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codeName="ThisWorkbook" defaultThemeVersion="124226"/>
  <mc:AlternateContent xmlns:mc="http://schemas.openxmlformats.org/markup-compatibility/2006">
    <mc:Choice Requires="x15">
      <x15ac:absPath xmlns:x15ac="http://schemas.microsoft.com/office/spreadsheetml/2010/11/ac" url="C:\Users\rosliza.ibrahim\Desktop\BPS 2023\"/>
    </mc:Choice>
  </mc:AlternateContent>
  <xr:revisionPtr revIDLastSave="0" documentId="13_ncr:1_{7CE5472F-398E-425B-86DC-59C81EEA1F47}" xr6:coauthVersionLast="36" xr6:coauthVersionMax="36" xr10:uidLastSave="{00000000-0000-0000-0000-000000000000}"/>
  <bookViews>
    <workbookView xWindow="0" yWindow="0" windowWidth="28800" windowHeight="11235" tabRatio="472" firstSheet="10" activeTab="14" xr2:uid="{00000000-000D-0000-FFFF-FFFF00000000}"/>
  </bookViews>
  <sheets>
    <sheet name="6.1" sheetId="27" state="hidden" r:id="rId1"/>
    <sheet name="6.2" sheetId="6" state="hidden" r:id="rId2"/>
    <sheet name="6.3" sheetId="7" state="hidden" r:id="rId3"/>
    <sheet name="6.4A" sheetId="82" state="hidden" r:id="rId4"/>
    <sheet name="6.4B" sheetId="83" state="hidden" r:id="rId5"/>
    <sheet name="6.8" sheetId="76" state="hidden" r:id="rId6"/>
    <sheet name="6. 1" sheetId="113" r:id="rId7"/>
    <sheet name="6. 2" sheetId="114" r:id="rId8"/>
    <sheet name="6. 3" sheetId="120" r:id="rId9"/>
    <sheet name="6.4" sheetId="118" r:id="rId10"/>
    <sheet name="6.4(2)" sheetId="119" r:id="rId11"/>
    <sheet name="6.4(3)" sheetId="135" r:id="rId12"/>
    <sheet name="6.5" sheetId="73" r:id="rId13"/>
    <sheet name="6.6" sheetId="74" r:id="rId14"/>
    <sheet name="6.7" sheetId="75" r:id="rId15"/>
    <sheet name="6. 8" sheetId="77" r:id="rId16"/>
    <sheet name="6.9" sheetId="84" r:id="rId17"/>
    <sheet name="6.9(2)" sheetId="99" r:id="rId18"/>
    <sheet name="6.9(3)" sheetId="85" r:id="rId19"/>
    <sheet name="6.9(4)" sheetId="144" r:id="rId20"/>
    <sheet name="6.9(5)" sheetId="145" r:id="rId21"/>
    <sheet name="6.9(6)" sheetId="146" r:id="rId22"/>
    <sheet name="6.10(L) " sheetId="123" r:id="rId23"/>
    <sheet name="6.10(L)(2) " sheetId="124" r:id="rId24"/>
    <sheet name="6.10(L)(3)" sheetId="149" r:id="rId25"/>
    <sheet name="6.10(L)(4)" sheetId="148" r:id="rId26"/>
    <sheet name="6.10(L)(5)" sheetId="147" r:id="rId27"/>
    <sheet name="6.1(L)(6) " sheetId="125" r:id="rId28"/>
    <sheet name="6.10(P) " sheetId="126" r:id="rId29"/>
    <sheet name="6.10(P)(2)" sheetId="154" r:id="rId30"/>
    <sheet name="6.10(P)(3)" sheetId="153" r:id="rId31"/>
    <sheet name="6.10(P)(4)" sheetId="152" r:id="rId32"/>
    <sheet name="6.10(P)(5)" sheetId="151" r:id="rId33"/>
    <sheet name="6.10(P)(6)" sheetId="150" r:id="rId34"/>
    <sheet name="6.11" sheetId="155" r:id="rId35"/>
    <sheet name="6.11(2)" sheetId="91" r:id="rId36"/>
    <sheet name="6.11(3)" sheetId="102" r:id="rId37"/>
    <sheet name="6.11(4)" sheetId="156" r:id="rId38"/>
    <sheet name="6.11(5)" sheetId="157" r:id="rId39"/>
    <sheet name="6.12(L)" sheetId="158" r:id="rId40"/>
    <sheet name="6.12(L)(2)" sheetId="159" r:id="rId41"/>
    <sheet name="6.12(L)(3)" sheetId="160" r:id="rId42"/>
    <sheet name="6.12(L)(4)" sheetId="161" r:id="rId43"/>
    <sheet name="6.12(L)(5)" sheetId="162" r:id="rId44"/>
    <sheet name="6.14(P)" sheetId="163" r:id="rId45"/>
    <sheet name="6.12(P)(2)" sheetId="164" r:id="rId46"/>
    <sheet name="6.14(P)(3)" sheetId="165" r:id="rId47"/>
    <sheet name="6.12(P)(4)" sheetId="166" r:id="rId48"/>
    <sheet name="6.12(P)(5)" sheetId="167" r:id="rId49"/>
    <sheet name="6.13" sheetId="142" r:id="rId50"/>
    <sheet name="6.13(2)" sheetId="143" r:id="rId51"/>
    <sheet name="Sheet1" sheetId="105" state="hidden" r:id="rId52"/>
  </sheets>
  <externalReferences>
    <externalReference r:id="rId53"/>
    <externalReference r:id="rId54"/>
    <externalReference r:id="rId55"/>
    <externalReference r:id="rId56"/>
  </externalReferences>
  <definedNames>
    <definedName name="__123Graph_A" localSheetId="8" hidden="1">#REF!</definedName>
    <definedName name="__123Graph_A" localSheetId="27" hidden="1">#REF!</definedName>
    <definedName name="__123Graph_A" localSheetId="23" hidden="1">#REF!</definedName>
    <definedName name="__123Graph_A" localSheetId="37" hidden="1">#REF!</definedName>
    <definedName name="__123Graph_A" localSheetId="38" hidden="1">#REF!</definedName>
    <definedName name="__123Graph_A" localSheetId="42" hidden="1">#REF!</definedName>
    <definedName name="__123Graph_A" localSheetId="43" hidden="1">#REF!</definedName>
    <definedName name="__123Graph_A" localSheetId="47" hidden="1">#REF!</definedName>
    <definedName name="__123Graph_A" localSheetId="48" hidden="1">#REF!</definedName>
    <definedName name="__123Graph_A" localSheetId="9" hidden="1">#REF!</definedName>
    <definedName name="__123Graph_A" localSheetId="10" hidden="1">#REF!</definedName>
    <definedName name="__123Graph_A" localSheetId="11" hidden="1">#REF!</definedName>
    <definedName name="__123Graph_A" localSheetId="3" hidden="1">#REF!</definedName>
    <definedName name="__123Graph_A" localSheetId="4" hidden="1">#REF!</definedName>
    <definedName name="__123Graph_A" localSheetId="14" hidden="1">#REF!</definedName>
    <definedName name="__123Graph_A" localSheetId="5" hidden="1">'6.8'!#REF!</definedName>
    <definedName name="__123Graph_A" localSheetId="17" hidden="1">#REF!</definedName>
    <definedName name="__123Graph_A" localSheetId="18" hidden="1">#REF!</definedName>
    <definedName name="__123Graph_A" localSheetId="21" hidden="1">#REF!</definedName>
    <definedName name="__123Graph_A" hidden="1">#REF!</definedName>
    <definedName name="__123Graph_ACurrent" localSheetId="8" hidden="1">#REF!</definedName>
    <definedName name="__123Graph_ACurrent" localSheetId="27" hidden="1">#REF!</definedName>
    <definedName name="__123Graph_ACurrent" localSheetId="23" hidden="1">#REF!</definedName>
    <definedName name="__123Graph_ACurrent" localSheetId="37" hidden="1">#REF!</definedName>
    <definedName name="__123Graph_ACurrent" localSheetId="38" hidden="1">#REF!</definedName>
    <definedName name="__123Graph_ACurrent" localSheetId="42" hidden="1">#REF!</definedName>
    <definedName name="__123Graph_ACurrent" localSheetId="43" hidden="1">#REF!</definedName>
    <definedName name="__123Graph_ACurrent" localSheetId="47" hidden="1">#REF!</definedName>
    <definedName name="__123Graph_ACurrent" localSheetId="48" hidden="1">#REF!</definedName>
    <definedName name="__123Graph_ACurrent" localSheetId="9" hidden="1">#REF!</definedName>
    <definedName name="__123Graph_ACurrent" localSheetId="10" hidden="1">#REF!</definedName>
    <definedName name="__123Graph_ACurrent" localSheetId="11" hidden="1">#REF!</definedName>
    <definedName name="__123Graph_ACurrent" localSheetId="3" hidden="1">#REF!</definedName>
    <definedName name="__123Graph_ACurrent" localSheetId="4" hidden="1">#REF!</definedName>
    <definedName name="__123Graph_ACurrent" localSheetId="14" hidden="1">#REF!</definedName>
    <definedName name="__123Graph_ACurrent" localSheetId="5" hidden="1">#REF!</definedName>
    <definedName name="__123Graph_ACurrent" localSheetId="17" hidden="1">#REF!</definedName>
    <definedName name="__123Graph_ACurrent" localSheetId="18" hidden="1">#REF!</definedName>
    <definedName name="__123Graph_ACurrent" localSheetId="21" hidden="1">#REF!</definedName>
    <definedName name="__123Graph_ACurrent" hidden="1">#REF!</definedName>
    <definedName name="__123Graph_B" hidden="1">'[1]5.16'!$E$36:$K$36</definedName>
    <definedName name="__123Graph_BCurrent" localSheetId="8" hidden="1">#REF!</definedName>
    <definedName name="__123Graph_BCurrent" localSheetId="27" hidden="1">#REF!</definedName>
    <definedName name="__123Graph_BCurrent" localSheetId="23" hidden="1">#REF!</definedName>
    <definedName name="__123Graph_BCurrent" localSheetId="37" hidden="1">#REF!</definedName>
    <definedName name="__123Graph_BCurrent" localSheetId="38" hidden="1">#REF!</definedName>
    <definedName name="__123Graph_BCurrent" localSheetId="42" hidden="1">#REF!</definedName>
    <definedName name="__123Graph_BCurrent" localSheetId="43" hidden="1">#REF!</definedName>
    <definedName name="__123Graph_BCurrent" localSheetId="47" hidden="1">#REF!</definedName>
    <definedName name="__123Graph_BCurrent" localSheetId="48" hidden="1">#REF!</definedName>
    <definedName name="__123Graph_BCurrent" localSheetId="9" hidden="1">#REF!</definedName>
    <definedName name="__123Graph_BCurrent" localSheetId="10" hidden="1">#REF!</definedName>
    <definedName name="__123Graph_BCurrent" localSheetId="11" hidden="1">#REF!</definedName>
    <definedName name="__123Graph_BCurrent" localSheetId="3" hidden="1">#REF!</definedName>
    <definedName name="__123Graph_BCurrent" localSheetId="4" hidden="1">#REF!</definedName>
    <definedName name="__123Graph_BCurrent" localSheetId="14" hidden="1">#REF!</definedName>
    <definedName name="__123Graph_BCurrent" localSheetId="5" hidden="1">#REF!</definedName>
    <definedName name="__123Graph_BCurrent" localSheetId="17" hidden="1">#REF!</definedName>
    <definedName name="__123Graph_BCurrent" localSheetId="18" hidden="1">#REF!</definedName>
    <definedName name="__123Graph_BCurrent" localSheetId="21" hidden="1">#REF!</definedName>
    <definedName name="__123Graph_BCurrent" hidden="1">#REF!</definedName>
    <definedName name="__123Graph_C" hidden="1">'[1]5.16'!$E$41:$K$41</definedName>
    <definedName name="__123Graph_D" hidden="1">'[1]5.5'!$K$25:$K$41</definedName>
    <definedName name="__123Graph_E" localSheetId="8" hidden="1">#REF!</definedName>
    <definedName name="__123Graph_E" localSheetId="27" hidden="1">#REF!</definedName>
    <definedName name="__123Graph_E" localSheetId="23" hidden="1">#REF!</definedName>
    <definedName name="__123Graph_E" localSheetId="37" hidden="1">#REF!</definedName>
    <definedName name="__123Graph_E" localSheetId="38" hidden="1">#REF!</definedName>
    <definedName name="__123Graph_E" localSheetId="42" hidden="1">#REF!</definedName>
    <definedName name="__123Graph_E" localSheetId="43" hidden="1">#REF!</definedName>
    <definedName name="__123Graph_E" localSheetId="47" hidden="1">#REF!</definedName>
    <definedName name="__123Graph_E" localSheetId="48" hidden="1">#REF!</definedName>
    <definedName name="__123Graph_E" localSheetId="9" hidden="1">#REF!</definedName>
    <definedName name="__123Graph_E" localSheetId="10" hidden="1">#REF!</definedName>
    <definedName name="__123Graph_E" localSheetId="11" hidden="1">#REF!</definedName>
    <definedName name="__123Graph_E" localSheetId="3" hidden="1">#REF!</definedName>
    <definedName name="__123Graph_E" localSheetId="4" hidden="1">#REF!</definedName>
    <definedName name="__123Graph_E" localSheetId="14" hidden="1">#REF!</definedName>
    <definedName name="__123Graph_E" localSheetId="5" hidden="1">#REF!</definedName>
    <definedName name="__123Graph_E" localSheetId="17" hidden="1">#REF!</definedName>
    <definedName name="__123Graph_E" localSheetId="18" hidden="1">#REF!</definedName>
    <definedName name="__123Graph_E" localSheetId="21" hidden="1">#REF!</definedName>
    <definedName name="__123Graph_E" hidden="1">#REF!</definedName>
    <definedName name="__123Graph_F" hidden="1">'[1]5.5'!$O$25:$O$41</definedName>
    <definedName name="__123Graph_LBL_A" localSheetId="8" hidden="1">#REF!</definedName>
    <definedName name="__123Graph_LBL_A" localSheetId="27" hidden="1">#REF!</definedName>
    <definedName name="__123Graph_LBL_A" localSheetId="23" hidden="1">#REF!</definedName>
    <definedName name="__123Graph_LBL_A" localSheetId="37" hidden="1">#REF!</definedName>
    <definedName name="__123Graph_LBL_A" localSheetId="38" hidden="1">#REF!</definedName>
    <definedName name="__123Graph_LBL_A" localSheetId="42" hidden="1">#REF!</definedName>
    <definedName name="__123Graph_LBL_A" localSheetId="43" hidden="1">#REF!</definedName>
    <definedName name="__123Graph_LBL_A" localSheetId="47" hidden="1">#REF!</definedName>
    <definedName name="__123Graph_LBL_A" localSheetId="48" hidden="1">#REF!</definedName>
    <definedName name="__123Graph_LBL_A" localSheetId="9" hidden="1">#REF!</definedName>
    <definedName name="__123Graph_LBL_A" localSheetId="10" hidden="1">#REF!</definedName>
    <definedName name="__123Graph_LBL_A" localSheetId="11" hidden="1">#REF!</definedName>
    <definedName name="__123Graph_LBL_A" localSheetId="3" hidden="1">#REF!</definedName>
    <definedName name="__123Graph_LBL_A" localSheetId="4" hidden="1">#REF!</definedName>
    <definedName name="__123Graph_LBL_A" localSheetId="14" hidden="1">#REF!</definedName>
    <definedName name="__123Graph_LBL_A" localSheetId="5" hidden="1">#REF!</definedName>
    <definedName name="__123Graph_LBL_A" localSheetId="17" hidden="1">#REF!</definedName>
    <definedName name="__123Graph_LBL_A" localSheetId="18" hidden="1">#REF!</definedName>
    <definedName name="__123Graph_LBL_A" localSheetId="21" hidden="1">#REF!</definedName>
    <definedName name="__123Graph_LBL_A" hidden="1">#REF!</definedName>
    <definedName name="__123Graph_X" localSheetId="8" hidden="1">#REF!</definedName>
    <definedName name="__123Graph_X" localSheetId="27" hidden="1">#REF!</definedName>
    <definedName name="__123Graph_X" localSheetId="23" hidden="1">#REF!</definedName>
    <definedName name="__123Graph_X" localSheetId="37" hidden="1">#REF!</definedName>
    <definedName name="__123Graph_X" localSheetId="38" hidden="1">#REF!</definedName>
    <definedName name="__123Graph_X" localSheetId="42" hidden="1">#REF!</definedName>
    <definedName name="__123Graph_X" localSheetId="43" hidden="1">#REF!</definedName>
    <definedName name="__123Graph_X" localSheetId="47" hidden="1">#REF!</definedName>
    <definedName name="__123Graph_X" localSheetId="48" hidden="1">#REF!</definedName>
    <definedName name="__123Graph_X" localSheetId="9" hidden="1">#REF!</definedName>
    <definedName name="__123Graph_X" localSheetId="10" hidden="1">#REF!</definedName>
    <definedName name="__123Graph_X" localSheetId="11" hidden="1">#REF!</definedName>
    <definedName name="__123Graph_X" localSheetId="3" hidden="1">#REF!</definedName>
    <definedName name="__123Graph_X" localSheetId="4" hidden="1">#REF!</definedName>
    <definedName name="__123Graph_X" localSheetId="14" hidden="1">#REF!</definedName>
    <definedName name="__123Graph_X" localSheetId="5" hidden="1">#REF!</definedName>
    <definedName name="__123Graph_X" localSheetId="17" hidden="1">#REF!</definedName>
    <definedName name="__123Graph_X" localSheetId="18" hidden="1">#REF!</definedName>
    <definedName name="__123Graph_X" localSheetId="21" hidden="1">#REF!</definedName>
    <definedName name="__123Graph_X" hidden="1">#REF!</definedName>
    <definedName name="__123Graph_XCurrent" localSheetId="8" hidden="1">#REF!</definedName>
    <definedName name="__123Graph_XCurrent" localSheetId="27" hidden="1">#REF!</definedName>
    <definedName name="__123Graph_XCurrent" localSheetId="23" hidden="1">#REF!</definedName>
    <definedName name="__123Graph_XCurrent" localSheetId="37" hidden="1">#REF!</definedName>
    <definedName name="__123Graph_XCurrent" localSheetId="38" hidden="1">#REF!</definedName>
    <definedName name="__123Graph_XCurrent" localSheetId="42" hidden="1">#REF!</definedName>
    <definedName name="__123Graph_XCurrent" localSheetId="43" hidden="1">#REF!</definedName>
    <definedName name="__123Graph_XCurrent" localSheetId="47" hidden="1">#REF!</definedName>
    <definedName name="__123Graph_XCurrent" localSheetId="48" hidden="1">#REF!</definedName>
    <definedName name="__123Graph_XCurrent" localSheetId="9" hidden="1">#REF!</definedName>
    <definedName name="__123Graph_XCurrent" localSheetId="10" hidden="1">#REF!</definedName>
    <definedName name="__123Graph_XCurrent" localSheetId="11" hidden="1">#REF!</definedName>
    <definedName name="__123Graph_XCurrent" localSheetId="3" hidden="1">#REF!</definedName>
    <definedName name="__123Graph_XCurrent" localSheetId="4" hidden="1">#REF!</definedName>
    <definedName name="__123Graph_XCurrent" localSheetId="14" hidden="1">#REF!</definedName>
    <definedName name="__123Graph_XCurrent" localSheetId="5" hidden="1">#REF!</definedName>
    <definedName name="__123Graph_XCurrent" localSheetId="17" hidden="1">#REF!</definedName>
    <definedName name="__123Graph_XCurrent" localSheetId="18" hidden="1">#REF!</definedName>
    <definedName name="__123Graph_XCurrent" localSheetId="21" hidden="1">#REF!</definedName>
    <definedName name="__123Graph_XCurrent" hidden="1">#REF!</definedName>
    <definedName name="_123Graph_ACurrenrt" localSheetId="37" hidden="1">#REF!</definedName>
    <definedName name="_123Graph_ACurrenrt" localSheetId="38" hidden="1">#REF!</definedName>
    <definedName name="_123Graph_ACurrenrt" localSheetId="42" hidden="1">#REF!</definedName>
    <definedName name="_123Graph_ACurrenrt" localSheetId="43" hidden="1">#REF!</definedName>
    <definedName name="_123Graph_ACurrenrt" localSheetId="47" hidden="1">#REF!</definedName>
    <definedName name="_123Graph_ACurrenrt" localSheetId="48" hidden="1">#REF!</definedName>
    <definedName name="_123Graph_ACurrenrt" localSheetId="11" hidden="1">#REF!</definedName>
    <definedName name="_123Graph_ACurrenrt" localSheetId="21" hidden="1">#REF!</definedName>
    <definedName name="_123Graph_ACurrenrt" hidden="1">#REF!</definedName>
    <definedName name="_Sort" localSheetId="8" hidden="1">#REF!</definedName>
    <definedName name="_Sort" localSheetId="27" hidden="1">#REF!</definedName>
    <definedName name="_Sort" localSheetId="23" hidden="1">#REF!</definedName>
    <definedName name="_Sort" localSheetId="37" hidden="1">#REF!</definedName>
    <definedName name="_Sort" localSheetId="38" hidden="1">#REF!</definedName>
    <definedName name="_Sort" localSheetId="42" hidden="1">#REF!</definedName>
    <definedName name="_Sort" localSheetId="43" hidden="1">#REF!</definedName>
    <definedName name="_Sort" localSheetId="47" hidden="1">#REF!</definedName>
    <definedName name="_Sort" localSheetId="48" hidden="1">#REF!</definedName>
    <definedName name="_Sort" localSheetId="9" hidden="1">#REF!</definedName>
    <definedName name="_Sort" localSheetId="10" hidden="1">#REF!</definedName>
    <definedName name="_Sort" localSheetId="11" hidden="1">#REF!</definedName>
    <definedName name="_Sort" localSheetId="3" hidden="1">#REF!</definedName>
    <definedName name="_Sort" localSheetId="4" hidden="1">#REF!</definedName>
    <definedName name="_Sort" localSheetId="14" hidden="1">'[2]5.2C'!#REF!</definedName>
    <definedName name="_Sort" localSheetId="5" hidden="1">'[2]5.2C'!#REF!</definedName>
    <definedName name="_Sort" localSheetId="17" hidden="1">#REF!</definedName>
    <definedName name="_Sort" localSheetId="18" hidden="1">#REF!</definedName>
    <definedName name="_Sort" localSheetId="21" hidden="1">#REF!</definedName>
    <definedName name="_Sort" hidden="1">#REF!</definedName>
    <definedName name="a" localSheetId="8" hidden="1">#REF!</definedName>
    <definedName name="a" localSheetId="27" hidden="1">#REF!</definedName>
    <definedName name="a" localSheetId="23" hidden="1">#REF!</definedName>
    <definedName name="a" localSheetId="37" hidden="1">#REF!</definedName>
    <definedName name="a" localSheetId="38" hidden="1">#REF!</definedName>
    <definedName name="a" localSheetId="42" hidden="1">#REF!</definedName>
    <definedName name="a" localSheetId="43" hidden="1">#REF!</definedName>
    <definedName name="a" localSheetId="47" hidden="1">#REF!</definedName>
    <definedName name="a" localSheetId="48" hidden="1">#REF!</definedName>
    <definedName name="a" localSheetId="9" hidden="1">#REF!</definedName>
    <definedName name="a" localSheetId="10" hidden="1">#REF!</definedName>
    <definedName name="a" localSheetId="11" hidden="1">#REF!</definedName>
    <definedName name="a" localSheetId="3" hidden="1">#REF!</definedName>
    <definedName name="a" localSheetId="4" hidden="1">#REF!</definedName>
    <definedName name="a" localSheetId="14" hidden="1">#REF!</definedName>
    <definedName name="a" localSheetId="5" hidden="1">#REF!</definedName>
    <definedName name="a" localSheetId="17" hidden="1">#REF!</definedName>
    <definedName name="a" localSheetId="18" hidden="1">#REF!</definedName>
    <definedName name="a" localSheetId="21" hidden="1">#REF!</definedName>
    <definedName name="a" hidden="1">#REF!</definedName>
    <definedName name="ABC" localSheetId="37" hidden="1">#REF!</definedName>
    <definedName name="ABC" localSheetId="38" hidden="1">#REF!</definedName>
    <definedName name="ABC" localSheetId="42" hidden="1">#REF!</definedName>
    <definedName name="ABC" localSheetId="43" hidden="1">#REF!</definedName>
    <definedName name="ABC" localSheetId="47" hidden="1">#REF!</definedName>
    <definedName name="ABC" localSheetId="48" hidden="1">#REF!</definedName>
    <definedName name="ABC" localSheetId="11" hidden="1">#REF!</definedName>
    <definedName name="ABC" localSheetId="21" hidden="1">#REF!</definedName>
    <definedName name="ABC" hidden="1">#REF!</definedName>
    <definedName name="ass" localSheetId="37" hidden="1">'[3]4.8'!#REF!</definedName>
    <definedName name="ass" localSheetId="38" hidden="1">'[3]4.8'!#REF!</definedName>
    <definedName name="ass" localSheetId="42" hidden="1">'[3]4.8'!#REF!</definedName>
    <definedName name="ass" localSheetId="43" hidden="1">'[3]4.8'!#REF!</definedName>
    <definedName name="ass" localSheetId="47" hidden="1">'[3]4.8'!#REF!</definedName>
    <definedName name="ass" localSheetId="48" hidden="1">'[3]4.8'!#REF!</definedName>
    <definedName name="ass" localSheetId="11" hidden="1">'[3]4.8'!#REF!</definedName>
    <definedName name="ass" localSheetId="21" hidden="1">'[3]4.8'!#REF!</definedName>
    <definedName name="ass" hidden="1">'[3]4.8'!#REF!</definedName>
    <definedName name="b" localSheetId="8" hidden="1">#REF!</definedName>
    <definedName name="b" localSheetId="27" hidden="1">#REF!</definedName>
    <definedName name="b" localSheetId="23" hidden="1">#REF!</definedName>
    <definedName name="b" localSheetId="37" hidden="1">#REF!</definedName>
    <definedName name="b" localSheetId="38" hidden="1">#REF!</definedName>
    <definedName name="b" localSheetId="42" hidden="1">#REF!</definedName>
    <definedName name="b" localSheetId="43" hidden="1">#REF!</definedName>
    <definedName name="b" localSheetId="47" hidden="1">#REF!</definedName>
    <definedName name="b" localSheetId="48" hidden="1">#REF!</definedName>
    <definedName name="b" localSheetId="9" hidden="1">#REF!</definedName>
    <definedName name="b" localSheetId="10" hidden="1">#REF!</definedName>
    <definedName name="b" localSheetId="11" hidden="1">#REF!</definedName>
    <definedName name="b" localSheetId="3" hidden="1">#REF!</definedName>
    <definedName name="b" localSheetId="4" hidden="1">#REF!</definedName>
    <definedName name="b" localSheetId="17" hidden="1">#REF!</definedName>
    <definedName name="b" localSheetId="18" hidden="1">#REF!</definedName>
    <definedName name="b" localSheetId="21" hidden="1">#REF!</definedName>
    <definedName name="b" hidden="1">#REF!</definedName>
    <definedName name="ds" localSheetId="37" hidden="1">'[3]4.8'!#REF!</definedName>
    <definedName name="ds" localSheetId="38" hidden="1">'[3]4.8'!#REF!</definedName>
    <definedName name="ds" localSheetId="42" hidden="1">'[3]4.8'!#REF!</definedName>
    <definedName name="ds" localSheetId="43" hidden="1">'[3]4.8'!#REF!</definedName>
    <definedName name="ds" localSheetId="47" hidden="1">'[3]4.8'!#REF!</definedName>
    <definedName name="ds" localSheetId="48" hidden="1">'[3]4.8'!#REF!</definedName>
    <definedName name="ds" localSheetId="11" hidden="1">'[3]4.8'!#REF!</definedName>
    <definedName name="ds" localSheetId="21" hidden="1">'[3]4.8'!#REF!</definedName>
    <definedName name="ds" hidden="1">'[3]4.8'!#REF!</definedName>
    <definedName name="e" localSheetId="8" hidden="1">#REF!</definedName>
    <definedName name="e" localSheetId="27" hidden="1">#REF!</definedName>
    <definedName name="e" localSheetId="23" hidden="1">#REF!</definedName>
    <definedName name="e" localSheetId="37" hidden="1">#REF!</definedName>
    <definedName name="e" localSheetId="38" hidden="1">#REF!</definedName>
    <definedName name="e" localSheetId="42" hidden="1">#REF!</definedName>
    <definedName name="e" localSheetId="43" hidden="1">#REF!</definedName>
    <definedName name="e" localSheetId="47" hidden="1">#REF!</definedName>
    <definedName name="e" localSheetId="48" hidden="1">#REF!</definedName>
    <definedName name="e" localSheetId="9" hidden="1">#REF!</definedName>
    <definedName name="e" localSheetId="10" hidden="1">#REF!</definedName>
    <definedName name="e" localSheetId="11" hidden="1">#REF!</definedName>
    <definedName name="e" localSheetId="3" hidden="1">#REF!</definedName>
    <definedName name="e" localSheetId="4" hidden="1">#REF!</definedName>
    <definedName name="e" localSheetId="17" hidden="1">#REF!</definedName>
    <definedName name="e" localSheetId="18" hidden="1">#REF!</definedName>
    <definedName name="e" localSheetId="21" hidden="1">#REF!</definedName>
    <definedName name="e" hidden="1">#REF!</definedName>
    <definedName name="ER" localSheetId="37" hidden="1">'[3]4.8'!#REF!</definedName>
    <definedName name="ER" localSheetId="38" hidden="1">'[3]4.8'!#REF!</definedName>
    <definedName name="ER" localSheetId="42" hidden="1">'[3]4.8'!#REF!</definedName>
    <definedName name="ER" localSheetId="43" hidden="1">'[3]4.8'!#REF!</definedName>
    <definedName name="ER" localSheetId="47" hidden="1">'[3]4.8'!#REF!</definedName>
    <definedName name="ER" localSheetId="48" hidden="1">'[3]4.8'!#REF!</definedName>
    <definedName name="ER" localSheetId="11" hidden="1">'[3]4.8'!#REF!</definedName>
    <definedName name="ER" localSheetId="21" hidden="1">'[3]4.8'!#REF!</definedName>
    <definedName name="ER" hidden="1">'[3]4.8'!#REF!</definedName>
    <definedName name="female" localSheetId="37" hidden="1">'[3]4.8'!#REF!</definedName>
    <definedName name="female" localSheetId="38" hidden="1">'[3]4.8'!#REF!</definedName>
    <definedName name="female" localSheetId="42" hidden="1">'[3]4.8'!#REF!</definedName>
    <definedName name="female" localSheetId="43" hidden="1">'[3]4.8'!#REF!</definedName>
    <definedName name="female" localSheetId="47" hidden="1">'[3]4.8'!#REF!</definedName>
    <definedName name="female" localSheetId="48" hidden="1">'[3]4.8'!#REF!</definedName>
    <definedName name="female" localSheetId="11" hidden="1">'[3]4.8'!#REF!</definedName>
    <definedName name="female" localSheetId="21" hidden="1">'[3]4.8'!#REF!</definedName>
    <definedName name="female" hidden="1">'[3]4.8'!#REF!</definedName>
    <definedName name="gd" localSheetId="37" hidden="1">'[3]4.8'!#REF!</definedName>
    <definedName name="gd" localSheetId="38" hidden="1">'[3]4.8'!#REF!</definedName>
    <definedName name="gd" localSheetId="42" hidden="1">'[3]4.8'!#REF!</definedName>
    <definedName name="gd" localSheetId="43" hidden="1">'[3]4.8'!#REF!</definedName>
    <definedName name="gd" localSheetId="47" hidden="1">'[3]4.8'!#REF!</definedName>
    <definedName name="gd" localSheetId="48" hidden="1">'[3]4.8'!#REF!</definedName>
    <definedName name="gd" localSheetId="11" hidden="1">'[3]4.8'!#REF!</definedName>
    <definedName name="gd" localSheetId="21" hidden="1">'[3]4.8'!#REF!</definedName>
    <definedName name="gd" hidden="1">'[3]4.8'!#REF!</definedName>
    <definedName name="n" localSheetId="8" hidden="1">#REF!</definedName>
    <definedName name="n" localSheetId="27" hidden="1">#REF!</definedName>
    <definedName name="n" localSheetId="23" hidden="1">#REF!</definedName>
    <definedName name="n" localSheetId="37" hidden="1">#REF!</definedName>
    <definedName name="n" localSheetId="38" hidden="1">#REF!</definedName>
    <definedName name="n" localSheetId="42" hidden="1">#REF!</definedName>
    <definedName name="n" localSheetId="43" hidden="1">#REF!</definedName>
    <definedName name="n" localSheetId="47" hidden="1">#REF!</definedName>
    <definedName name="n" localSheetId="48" hidden="1">#REF!</definedName>
    <definedName name="n" localSheetId="9" hidden="1">#REF!</definedName>
    <definedName name="n" localSheetId="10" hidden="1">#REF!</definedName>
    <definedName name="n" localSheetId="11" hidden="1">#REF!</definedName>
    <definedName name="n" localSheetId="3" hidden="1">#REF!</definedName>
    <definedName name="n" localSheetId="4" hidden="1">#REF!</definedName>
    <definedName name="n" localSheetId="17" hidden="1">#REF!</definedName>
    <definedName name="n" localSheetId="18" hidden="1">#REF!</definedName>
    <definedName name="n" localSheetId="21" hidden="1">#REF!</definedName>
    <definedName name="n" hidden="1">#REF!</definedName>
    <definedName name="_xlnm.Print_Area" localSheetId="6">'6. 1'!#REF!</definedName>
    <definedName name="_xlnm.Print_Area" localSheetId="7">'6. 2'!$A$1:$L$40</definedName>
    <definedName name="_xlnm.Print_Area" localSheetId="8">'6. 3'!$A$1:$L$33</definedName>
    <definedName name="_xlnm.Print_Area" localSheetId="15">'6. 8'!$A$1:$I$35</definedName>
    <definedName name="_xlnm.Print_Area" localSheetId="0">'6.1'!#REF!</definedName>
    <definedName name="_xlnm.Print_Area" localSheetId="27">'6.1(L)(6) '!$A$1:$L$48</definedName>
    <definedName name="_xlnm.Print_Area" localSheetId="22">'6.10(L) '!$A$1:$L$47</definedName>
    <definedName name="_xlnm.Print_Area" localSheetId="23">'6.10(L)(2) '!$A$1:$L$48</definedName>
    <definedName name="_xlnm.Print_Area" localSheetId="24">'6.10(L)(3)'!$A$1:$L$48</definedName>
    <definedName name="_xlnm.Print_Area" localSheetId="25">'6.10(L)(4)'!$A$1:$L$48</definedName>
    <definedName name="_xlnm.Print_Area" localSheetId="26">'6.10(L)(5)'!$A$1:$L$48</definedName>
    <definedName name="_xlnm.Print_Area" localSheetId="28">'6.10(P) '!$A$1:$L$48</definedName>
    <definedName name="_xlnm.Print_Area" localSheetId="29">'6.10(P)(2)'!$A$1:$L$48</definedName>
    <definedName name="_xlnm.Print_Area" localSheetId="30">'6.10(P)(3)'!$A$1:$L$48</definedName>
    <definedName name="_xlnm.Print_Area" localSheetId="31">'6.10(P)(4)'!$A$1:$L$48</definedName>
    <definedName name="_xlnm.Print_Area" localSheetId="32">'6.10(P)(5)'!$A$1:$L$48</definedName>
    <definedName name="_xlnm.Print_Area" localSheetId="33">'6.10(P)(6)'!$A$1:$L$48</definedName>
    <definedName name="_xlnm.Print_Area" localSheetId="34">'6.11'!$A$1:$L$49</definedName>
    <definedName name="_xlnm.Print_Area" localSheetId="35">'6.11(2)'!$A$1:$L$49</definedName>
    <definedName name="_xlnm.Print_Area" localSheetId="36">'6.11(3)'!$A$1:$L$49</definedName>
    <definedName name="_xlnm.Print_Area" localSheetId="37">'6.11(4)'!$A$1:$L$49</definedName>
    <definedName name="_xlnm.Print_Area" localSheetId="38">'6.11(5)'!$A$1:$L$49</definedName>
    <definedName name="_xlnm.Print_Area" localSheetId="39">'6.12(L)'!$A$1:$L$35</definedName>
    <definedName name="_xlnm.Print_Area" localSheetId="40">'6.12(L)(2)'!$A$1:$L$35</definedName>
    <definedName name="_xlnm.Print_Area" localSheetId="41">'6.12(L)(3)'!$A$1:$L$35</definedName>
    <definedName name="_xlnm.Print_Area" localSheetId="42">'6.12(L)(4)'!$A$1:$L$35</definedName>
    <definedName name="_xlnm.Print_Area" localSheetId="43">'6.12(L)(5)'!$A$1:$L$35</definedName>
    <definedName name="_xlnm.Print_Area" localSheetId="45">'6.12(P)(2)'!$A$1:$L$35</definedName>
    <definedName name="_xlnm.Print_Area" localSheetId="47">'6.12(P)(4)'!$A$1:$L$35</definedName>
    <definedName name="_xlnm.Print_Area" localSheetId="48">'6.12(P)(5)'!$A$1:$L$35</definedName>
    <definedName name="_xlnm.Print_Area" localSheetId="49">'6.13'!$A$1:$L$37</definedName>
    <definedName name="_xlnm.Print_Area" localSheetId="50">'6.13(2)'!$A$1:$I$37</definedName>
    <definedName name="_xlnm.Print_Area" localSheetId="44">'6.14(P)'!$A$1:$L$35</definedName>
    <definedName name="_xlnm.Print_Area" localSheetId="46">'6.14(P)(3)'!$A$1:$L$35</definedName>
    <definedName name="_xlnm.Print_Area" localSheetId="1">'6.2'!$A$1:$M$40</definedName>
    <definedName name="_xlnm.Print_Area" localSheetId="2">'6.3'!#REF!</definedName>
    <definedName name="_xlnm.Print_Area" localSheetId="9">'6.4'!$A$1:$I$67</definedName>
    <definedName name="_xlnm.Print_Area" localSheetId="10">'6.4(2)'!$A$1:$H$67</definedName>
    <definedName name="_xlnm.Print_Area" localSheetId="11">'6.4(3)'!$A$1:$H$68</definedName>
    <definedName name="_xlnm.Print_Area" localSheetId="3">'6.4A'!#REF!</definedName>
    <definedName name="_xlnm.Print_Area" localSheetId="4">'6.4B'!#REF!</definedName>
    <definedName name="_xlnm.Print_Area" localSheetId="12">'6.5'!#REF!</definedName>
    <definedName name="_xlnm.Print_Area" localSheetId="13">'6.6'!$A$1:$H$46</definedName>
    <definedName name="_xlnm.Print_Area" localSheetId="14">'6.7'!$A$1:$G$38</definedName>
    <definedName name="_xlnm.Print_Area" localSheetId="5">'6.8'!#REF!</definedName>
    <definedName name="_xlnm.Print_Area" localSheetId="16">'6.9'!$A$1:$L$47</definedName>
    <definedName name="_xlnm.Print_Area" localSheetId="17">'6.9(2)'!$A$1:$L$47</definedName>
    <definedName name="_xlnm.Print_Area" localSheetId="18">'6.9(3)'!$A$1:$L$47</definedName>
    <definedName name="_xlnm.Print_Area" localSheetId="19">'6.9(4)'!$A$1:$L$47</definedName>
    <definedName name="_xlnm.Print_Area" localSheetId="20">'6.9(5)'!$A$1:$L$47</definedName>
    <definedName name="_xlnm.Print_Area" localSheetId="21">'6.9(6)'!$A$1:$L$47</definedName>
    <definedName name="rte" localSheetId="37" hidden="1">'[3]4.8'!#REF!</definedName>
    <definedName name="rte" localSheetId="38" hidden="1">'[3]4.8'!#REF!</definedName>
    <definedName name="rte" localSheetId="42" hidden="1">'[3]4.8'!#REF!</definedName>
    <definedName name="rte" localSheetId="43" hidden="1">'[3]4.8'!#REF!</definedName>
    <definedName name="rte" localSheetId="47" hidden="1">'[3]4.8'!#REF!</definedName>
    <definedName name="rte" localSheetId="48" hidden="1">'[3]4.8'!#REF!</definedName>
    <definedName name="rte" localSheetId="11" hidden="1">'[3]4.8'!#REF!</definedName>
    <definedName name="rte" localSheetId="21" hidden="1">'[3]4.8'!#REF!</definedName>
    <definedName name="rte" hidden="1">'[3]4.8'!#REF!</definedName>
    <definedName name="sda" localSheetId="37" hidden="1">'[3]4.8'!#REF!</definedName>
    <definedName name="sda" localSheetId="38" hidden="1">'[3]4.8'!#REF!</definedName>
    <definedName name="sda" localSheetId="42" hidden="1">'[3]4.8'!#REF!</definedName>
    <definedName name="sda" localSheetId="43" hidden="1">'[3]4.8'!#REF!</definedName>
    <definedName name="sda" localSheetId="47" hidden="1">'[3]4.8'!#REF!</definedName>
    <definedName name="sda" localSheetId="48" hidden="1">'[3]4.8'!#REF!</definedName>
    <definedName name="sda" localSheetId="11" hidden="1">'[3]4.8'!#REF!</definedName>
    <definedName name="sda" localSheetId="21" hidden="1">'[3]4.8'!#REF!</definedName>
    <definedName name="sda" hidden="1">'[3]4.8'!#REF!</definedName>
    <definedName name="sds" localSheetId="37" hidden="1">#REF!</definedName>
    <definedName name="sds" localSheetId="38" hidden="1">#REF!</definedName>
    <definedName name="sds" localSheetId="42" hidden="1">#REF!</definedName>
    <definedName name="sds" localSheetId="43" hidden="1">#REF!</definedName>
    <definedName name="sds" localSheetId="47" hidden="1">#REF!</definedName>
    <definedName name="sds" localSheetId="48" hidden="1">#REF!</definedName>
    <definedName name="sds" localSheetId="11" hidden="1">#REF!</definedName>
    <definedName name="sds" localSheetId="21" hidden="1">#REF!</definedName>
    <definedName name="sds" hidden="1">#REF!</definedName>
    <definedName name="SORT" localSheetId="37" hidden="1">#REF!</definedName>
    <definedName name="SORT" localSheetId="38" hidden="1">#REF!</definedName>
    <definedName name="SORT" localSheetId="42" hidden="1">#REF!</definedName>
    <definedName name="SORT" localSheetId="43" hidden="1">#REF!</definedName>
    <definedName name="SORT" localSheetId="47" hidden="1">#REF!</definedName>
    <definedName name="SORT" localSheetId="48" hidden="1">#REF!</definedName>
    <definedName name="SORT" localSheetId="11" hidden="1">#REF!</definedName>
    <definedName name="SORT" localSheetId="21" hidden="1">#REF!</definedName>
    <definedName name="SORT" hidden="1">#REF!</definedName>
    <definedName name="sz" localSheetId="8" hidden="1">#REF!</definedName>
    <definedName name="sz" localSheetId="27" hidden="1">#REF!</definedName>
    <definedName name="sz" localSheetId="23" hidden="1">#REF!</definedName>
    <definedName name="sz" localSheetId="37" hidden="1">#REF!</definedName>
    <definedName name="sz" localSheetId="38" hidden="1">#REF!</definedName>
    <definedName name="sz" localSheetId="42" hidden="1">#REF!</definedName>
    <definedName name="sz" localSheetId="43" hidden="1">#REF!</definedName>
    <definedName name="sz" localSheetId="47" hidden="1">#REF!</definedName>
    <definedName name="sz" localSheetId="48" hidden="1">#REF!</definedName>
    <definedName name="sz" localSheetId="9" hidden="1">#REF!</definedName>
    <definedName name="sz" localSheetId="10" hidden="1">#REF!</definedName>
    <definedName name="sz" localSheetId="11" hidden="1">#REF!</definedName>
    <definedName name="sz" localSheetId="3" hidden="1">#REF!</definedName>
    <definedName name="sz" localSheetId="4" hidden="1">#REF!</definedName>
    <definedName name="sz" localSheetId="14" hidden="1">#REF!</definedName>
    <definedName name="sz" localSheetId="5" hidden="1">#REF!</definedName>
    <definedName name="sz" localSheetId="17" hidden="1">#REF!</definedName>
    <definedName name="sz" localSheetId="18" hidden="1">#REF!</definedName>
    <definedName name="sz" localSheetId="21" hidden="1">#REF!</definedName>
    <definedName name="sz" hidden="1">#REF!</definedName>
    <definedName name="t" hidden="1">'[4]4.13'!$E$38:$M$38</definedName>
    <definedName name="WD" localSheetId="37" hidden="1">#REF!</definedName>
    <definedName name="WD" localSheetId="38" hidden="1">#REF!</definedName>
    <definedName name="WD" localSheetId="42" hidden="1">#REF!</definedName>
    <definedName name="WD" localSheetId="43" hidden="1">#REF!</definedName>
    <definedName name="WD" localSheetId="47" hidden="1">#REF!</definedName>
    <definedName name="WD" localSheetId="48" hidden="1">#REF!</definedName>
    <definedName name="WD" localSheetId="11" hidden="1">#REF!</definedName>
    <definedName name="WD" localSheetId="21" hidden="1">#REF!</definedName>
    <definedName name="WD" hidden="1">#REF!</definedName>
  </definedNames>
  <calcPr calcId="191029"/>
</workbook>
</file>

<file path=xl/calcChain.xml><?xml version="1.0" encoding="utf-8"?>
<calcChain xmlns="http://schemas.openxmlformats.org/spreadsheetml/2006/main">
  <c r="H19" i="143" l="1"/>
  <c r="G19" i="143"/>
  <c r="E19" i="143"/>
  <c r="D19" i="143"/>
  <c r="E19" i="142"/>
  <c r="G19" i="142"/>
  <c r="H19" i="142"/>
  <c r="J19" i="142"/>
  <c r="K19" i="142"/>
  <c r="D19" i="142"/>
  <c r="K18" i="167"/>
  <c r="J18" i="167"/>
  <c r="H18" i="167"/>
  <c r="G18" i="167"/>
  <c r="E18" i="167"/>
  <c r="D18" i="167"/>
  <c r="K18" i="166"/>
  <c r="J18" i="166"/>
  <c r="H18" i="166"/>
  <c r="G18" i="166"/>
  <c r="E18" i="166"/>
  <c r="D18" i="166"/>
  <c r="K18" i="165"/>
  <c r="J18" i="165"/>
  <c r="H18" i="165"/>
  <c r="G18" i="165"/>
  <c r="E18" i="165"/>
  <c r="D18" i="165"/>
  <c r="K18" i="164" l="1"/>
  <c r="J18" i="164"/>
  <c r="H18" i="164"/>
  <c r="G18" i="164"/>
  <c r="E18" i="164"/>
  <c r="D18" i="164"/>
  <c r="K18" i="163"/>
  <c r="J18" i="163"/>
  <c r="H18" i="163"/>
  <c r="G18" i="163"/>
  <c r="E18" i="163"/>
  <c r="D18" i="163"/>
  <c r="K18" i="162"/>
  <c r="J18" i="162"/>
  <c r="H18" i="162"/>
  <c r="G18" i="162"/>
  <c r="E18" i="162"/>
  <c r="D18" i="162"/>
  <c r="K18" i="161"/>
  <c r="J18" i="161"/>
  <c r="H18" i="161"/>
  <c r="G18" i="161"/>
  <c r="E18" i="161"/>
  <c r="D18" i="161"/>
  <c r="K18" i="160"/>
  <c r="J18" i="160"/>
  <c r="H18" i="160"/>
  <c r="G18" i="160"/>
  <c r="E18" i="160"/>
  <c r="D18" i="160"/>
  <c r="K18" i="159"/>
  <c r="J18" i="159"/>
  <c r="H18" i="159"/>
  <c r="G18" i="159"/>
  <c r="E18" i="159"/>
  <c r="D18" i="159"/>
  <c r="K18" i="158"/>
  <c r="J18" i="158"/>
  <c r="H18" i="158"/>
  <c r="G18" i="158"/>
  <c r="E18" i="158"/>
  <c r="D18" i="158"/>
  <c r="K18" i="157"/>
  <c r="J18" i="157"/>
  <c r="H18" i="157"/>
  <c r="G18" i="157"/>
  <c r="E18" i="157"/>
  <c r="D18" i="157"/>
  <c r="K18" i="156"/>
  <c r="J18" i="156"/>
  <c r="H18" i="156"/>
  <c r="G18" i="156"/>
  <c r="E18" i="156"/>
  <c r="D18" i="156"/>
  <c r="K18" i="102"/>
  <c r="J18" i="102"/>
  <c r="H18" i="102"/>
  <c r="G18" i="102"/>
  <c r="E18" i="102"/>
  <c r="D18" i="102"/>
  <c r="G16" i="77"/>
  <c r="G32" i="77"/>
  <c r="D16" i="77"/>
  <c r="D18" i="77"/>
  <c r="D32" i="77"/>
  <c r="F15" i="118"/>
  <c r="G15" i="118"/>
  <c r="D31" i="114"/>
  <c r="D30" i="114"/>
  <c r="D29" i="114"/>
  <c r="D28" i="114"/>
  <c r="D27" i="114"/>
  <c r="D26" i="114"/>
  <c r="D25" i="114"/>
  <c r="D24" i="114"/>
  <c r="D23" i="114"/>
  <c r="D22" i="114"/>
  <c r="D21" i="114"/>
  <c r="D20" i="114"/>
  <c r="D19" i="114"/>
  <c r="D18" i="114"/>
  <c r="D17" i="114"/>
  <c r="K18" i="91" l="1"/>
  <c r="J18" i="91"/>
  <c r="H18" i="91"/>
  <c r="G18" i="91"/>
  <c r="E18" i="91"/>
  <c r="D18" i="91"/>
  <c r="K18" i="155"/>
  <c r="J18" i="155"/>
  <c r="H18" i="155"/>
  <c r="G18" i="155"/>
  <c r="E18" i="155"/>
  <c r="D18" i="155"/>
  <c r="K17" i="150"/>
  <c r="J17" i="150"/>
  <c r="H17" i="150"/>
  <c r="G17" i="150"/>
  <c r="E17" i="150"/>
  <c r="D17" i="150"/>
  <c r="K17" i="151"/>
  <c r="J17" i="151"/>
  <c r="H17" i="151"/>
  <c r="G17" i="151"/>
  <c r="E17" i="151"/>
  <c r="D17" i="151"/>
  <c r="K17" i="152"/>
  <c r="J17" i="152"/>
  <c r="H17" i="152"/>
  <c r="G17" i="152"/>
  <c r="E17" i="152"/>
  <c r="D17" i="152"/>
  <c r="K17" i="153" l="1"/>
  <c r="J17" i="153"/>
  <c r="H17" i="153"/>
  <c r="G17" i="153"/>
  <c r="E17" i="153"/>
  <c r="D17" i="153"/>
  <c r="K17" i="154"/>
  <c r="J17" i="154"/>
  <c r="H17" i="154"/>
  <c r="G17" i="154"/>
  <c r="E17" i="154"/>
  <c r="D17" i="154"/>
  <c r="K17" i="126"/>
  <c r="J17" i="126"/>
  <c r="H17" i="126"/>
  <c r="G17" i="126"/>
  <c r="E17" i="126"/>
  <c r="D17" i="126"/>
  <c r="K17" i="125"/>
  <c r="J17" i="125"/>
  <c r="H17" i="125"/>
  <c r="G17" i="125"/>
  <c r="E17" i="125"/>
  <c r="D17" i="125"/>
  <c r="K17" i="147" l="1"/>
  <c r="J17" i="147"/>
  <c r="H17" i="147"/>
  <c r="G17" i="147"/>
  <c r="E17" i="147"/>
  <c r="D17" i="147"/>
  <c r="K17" i="148" l="1"/>
  <c r="J17" i="148"/>
  <c r="H17" i="148"/>
  <c r="G17" i="148"/>
  <c r="E17" i="148"/>
  <c r="D17" i="148"/>
  <c r="K17" i="149"/>
  <c r="J17" i="149"/>
  <c r="H17" i="149"/>
  <c r="G17" i="149"/>
  <c r="E17" i="149"/>
  <c r="D17" i="149"/>
  <c r="K17" i="124"/>
  <c r="J17" i="124"/>
  <c r="H17" i="124"/>
  <c r="G17" i="124"/>
  <c r="E17" i="124"/>
  <c r="D17" i="124"/>
  <c r="K16" i="123"/>
  <c r="J16" i="123"/>
  <c r="H16" i="123"/>
  <c r="G16" i="123"/>
  <c r="E16" i="123"/>
  <c r="D16" i="123"/>
  <c r="K16" i="146"/>
  <c r="J16" i="146"/>
  <c r="H16" i="146"/>
  <c r="G16" i="146"/>
  <c r="E16" i="146"/>
  <c r="D16" i="146"/>
  <c r="K16" i="145"/>
  <c r="J16" i="145"/>
  <c r="H16" i="145"/>
  <c r="G16" i="145"/>
  <c r="E16" i="145"/>
  <c r="D16" i="145"/>
  <c r="D16" i="144"/>
  <c r="H16" i="144"/>
  <c r="E16" i="144"/>
  <c r="G16" i="144"/>
  <c r="J16" i="144"/>
  <c r="K16" i="144"/>
  <c r="K16" i="85"/>
  <c r="J16" i="85"/>
  <c r="H16" i="85"/>
  <c r="G16" i="85"/>
  <c r="E16" i="85"/>
  <c r="D16" i="85"/>
  <c r="K16" i="99"/>
  <c r="J16" i="99"/>
  <c r="H16" i="99"/>
  <c r="G16" i="99"/>
  <c r="E16" i="99"/>
  <c r="D16" i="99"/>
  <c r="E16" i="84"/>
  <c r="G16" i="84"/>
  <c r="H16" i="84"/>
  <c r="J16" i="84"/>
  <c r="K16" i="84"/>
  <c r="F16" i="84"/>
  <c r="I16" i="84"/>
  <c r="D16" i="84"/>
  <c r="D31" i="77" l="1"/>
  <c r="D30" i="77"/>
  <c r="D29" i="77"/>
  <c r="D28" i="77"/>
  <c r="D27" i="77"/>
  <c r="D26" i="77"/>
  <c r="D25" i="77"/>
  <c r="D24" i="77"/>
  <c r="D23" i="77"/>
  <c r="D22" i="77"/>
  <c r="D21" i="77"/>
  <c r="D20" i="77"/>
  <c r="D19" i="77"/>
  <c r="G28" i="77"/>
  <c r="F16" i="75"/>
  <c r="D16" i="75"/>
  <c r="F13" i="74"/>
  <c r="K17" i="73"/>
  <c r="J17" i="73"/>
  <c r="I17" i="73"/>
  <c r="G17" i="73"/>
  <c r="F17" i="73"/>
  <c r="E17" i="73"/>
  <c r="H17" i="73"/>
  <c r="D17" i="73"/>
  <c r="G16" i="135"/>
  <c r="F16" i="135"/>
  <c r="E16" i="135"/>
  <c r="G15" i="119"/>
  <c r="F15" i="119"/>
  <c r="E15" i="119"/>
  <c r="E15" i="118"/>
  <c r="D15" i="118"/>
  <c r="G21" i="77" l="1"/>
  <c r="G25" i="77"/>
  <c r="G29" i="77"/>
  <c r="G18" i="77"/>
  <c r="G22" i="77"/>
  <c r="G26" i="77"/>
  <c r="G30" i="77"/>
  <c r="G19" i="77"/>
  <c r="G23" i="77"/>
  <c r="G27" i="77"/>
  <c r="G31" i="77"/>
  <c r="G20" i="77"/>
  <c r="G24" i="77"/>
  <c r="E16" i="120" l="1"/>
  <c r="F16" i="120"/>
  <c r="G16" i="120"/>
  <c r="H16" i="120"/>
  <c r="I16" i="120"/>
  <c r="J16" i="120"/>
  <c r="K16" i="120"/>
  <c r="D25" i="120"/>
  <c r="D24" i="120"/>
  <c r="D23" i="120"/>
  <c r="D22" i="120"/>
  <c r="D21" i="120"/>
  <c r="D20" i="120"/>
  <c r="D19" i="120"/>
  <c r="D18" i="120"/>
  <c r="E16" i="114"/>
  <c r="F16" i="114"/>
  <c r="G16" i="114"/>
  <c r="H16" i="114"/>
  <c r="I16" i="114"/>
  <c r="J16" i="114"/>
  <c r="K16" i="114"/>
  <c r="G20" i="113"/>
  <c r="F20" i="113"/>
  <c r="G30" i="113"/>
  <c r="F30" i="113"/>
  <c r="G38" i="113"/>
  <c r="F38" i="113"/>
  <c r="D16" i="114" l="1"/>
  <c r="D16" i="120"/>
  <c r="E16" i="75"/>
  <c r="H17" i="135" l="1"/>
  <c r="H14" i="118" l="1"/>
  <c r="E27" i="105" l="1"/>
  <c r="F27" i="105" s="1"/>
  <c r="E26" i="105"/>
  <c r="F26" i="105" s="1"/>
  <c r="E25" i="105"/>
  <c r="F25" i="105" s="1"/>
  <c r="E24" i="105"/>
  <c r="F24" i="105" s="1"/>
  <c r="E23" i="105"/>
  <c r="F23" i="105" s="1"/>
  <c r="F11" i="105"/>
  <c r="F12" i="105"/>
  <c r="F13" i="105"/>
  <c r="F14" i="105"/>
  <c r="F15" i="105"/>
  <c r="F16" i="105"/>
  <c r="F17" i="105"/>
  <c r="F18" i="105"/>
  <c r="F19" i="105"/>
  <c r="F10" i="105"/>
  <c r="I15" i="76" l="1"/>
  <c r="H15" i="76"/>
  <c r="G15" i="76"/>
  <c r="E15" i="76"/>
  <c r="D15" i="76"/>
  <c r="C15" i="76"/>
  <c r="L19" i="83"/>
  <c r="K19" i="83"/>
  <c r="K17" i="83"/>
  <c r="K14" i="82"/>
</calcChain>
</file>

<file path=xl/sharedStrings.xml><?xml version="1.0" encoding="utf-8"?>
<sst xmlns="http://schemas.openxmlformats.org/spreadsheetml/2006/main" count="2567" uniqueCount="500">
  <si>
    <t>PERKHIDMATAN KEBAJIKAN</t>
  </si>
  <si>
    <t>WELFARE SERVICES</t>
  </si>
  <si>
    <t>Jumlah</t>
  </si>
  <si>
    <t>Total</t>
  </si>
  <si>
    <t xml:space="preserve"> </t>
  </si>
  <si>
    <t xml:space="preserve">     Kapasiti</t>
  </si>
  <si>
    <t xml:space="preserve">     Capacity</t>
  </si>
  <si>
    <t>W.P. Labuan</t>
  </si>
  <si>
    <t>Terengganu</t>
  </si>
  <si>
    <t>Selangor</t>
  </si>
  <si>
    <t>Sarawak</t>
  </si>
  <si>
    <t xml:space="preserve">Sabah </t>
  </si>
  <si>
    <t>Pulau Pinang</t>
  </si>
  <si>
    <t>Perlis</t>
  </si>
  <si>
    <t>Perak</t>
  </si>
  <si>
    <t>Pahang</t>
  </si>
  <si>
    <t>Negeri Sembilan</t>
  </si>
  <si>
    <t>Melaka</t>
  </si>
  <si>
    <t>Kelantan</t>
  </si>
  <si>
    <t>Kedah</t>
  </si>
  <si>
    <t>Johor</t>
  </si>
  <si>
    <t>Malaysia</t>
  </si>
  <si>
    <t>disability</t>
  </si>
  <si>
    <t>Learning</t>
  </si>
  <si>
    <t>impaired</t>
  </si>
  <si>
    <t>Others</t>
  </si>
  <si>
    <t>pembelajaran</t>
  </si>
  <si>
    <t>Hearing</t>
  </si>
  <si>
    <t>Visually</t>
  </si>
  <si>
    <t>Lain-lain</t>
  </si>
  <si>
    <t>Masalah</t>
  </si>
  <si>
    <t>Pendengaran</t>
  </si>
  <si>
    <t>Penglihatan</t>
  </si>
  <si>
    <t>State</t>
  </si>
  <si>
    <t>Negeri</t>
  </si>
  <si>
    <t>W.P.</t>
  </si>
  <si>
    <t xml:space="preserve">      Total</t>
  </si>
  <si>
    <t xml:space="preserve">     Jumlah</t>
  </si>
  <si>
    <t>Sembilan</t>
  </si>
  <si>
    <t xml:space="preserve">Negeri </t>
  </si>
  <si>
    <t xml:space="preserve">  </t>
  </si>
  <si>
    <t>allowance</t>
  </si>
  <si>
    <t>Disabled workers</t>
  </si>
  <si>
    <t>Launching</t>
  </si>
  <si>
    <t>Children</t>
  </si>
  <si>
    <t>pelancaran</t>
  </si>
  <si>
    <t>am</t>
  </si>
  <si>
    <t>orang tua</t>
  </si>
  <si>
    <t xml:space="preserve">Geran </t>
  </si>
  <si>
    <t>Bantuan</t>
  </si>
  <si>
    <t>Bilangan</t>
  </si>
  <si>
    <t xml:space="preserve">         </t>
  </si>
  <si>
    <t>Sebab kecederaan</t>
  </si>
  <si>
    <t>reported</t>
  </si>
  <si>
    <t>SOCSO</t>
  </si>
  <si>
    <t>Jenis faedah</t>
  </si>
  <si>
    <t>Causes of injury</t>
  </si>
  <si>
    <t>Active</t>
  </si>
  <si>
    <t xml:space="preserve">     Total</t>
  </si>
  <si>
    <t>Jenis perkhidmatan</t>
  </si>
  <si>
    <t>PERKESO</t>
  </si>
  <si>
    <t>Physical</t>
  </si>
  <si>
    <t>Pertuturan</t>
  </si>
  <si>
    <t>Speech</t>
  </si>
  <si>
    <t>Mental</t>
  </si>
  <si>
    <t>Lelaki</t>
  </si>
  <si>
    <t>Perempuan</t>
  </si>
  <si>
    <t>Male</t>
  </si>
  <si>
    <t>Female</t>
  </si>
  <si>
    <t>A.</t>
  </si>
  <si>
    <t xml:space="preserve"> Institusi Kanak-kanak</t>
  </si>
  <si>
    <t>i.</t>
  </si>
  <si>
    <t>ii.</t>
  </si>
  <si>
    <t>iii.</t>
  </si>
  <si>
    <t>iv.</t>
  </si>
  <si>
    <t>Sekolah Tunas Bakti</t>
  </si>
  <si>
    <t>Asrama Akhlak</t>
  </si>
  <si>
    <t>Probation Hostel</t>
  </si>
  <si>
    <t>Taman Seri Puteri</t>
  </si>
  <si>
    <t>B.</t>
  </si>
  <si>
    <t>Disabled Institution</t>
  </si>
  <si>
    <t>Institusi Orang Kurang Upaya</t>
  </si>
  <si>
    <t xml:space="preserve">Pusat Latihan Perindustrian dan Pemulihan, Bangi </t>
  </si>
  <si>
    <t>Taman Sinar Harapan</t>
  </si>
  <si>
    <t>Pusat Harian Bukit Tunku</t>
  </si>
  <si>
    <t>C.</t>
  </si>
  <si>
    <t>Senior Citizen and Pauper Institution</t>
  </si>
  <si>
    <t>Institusi Warga Emas dan Orang Papa</t>
  </si>
  <si>
    <t>Seri Kenangan Home</t>
  </si>
  <si>
    <t>Rumah Seri Kenangan</t>
  </si>
  <si>
    <t>Rumah Ehsan</t>
  </si>
  <si>
    <t>Ehsan Home</t>
  </si>
  <si>
    <t xml:space="preserve">Desa Bina Diri </t>
  </si>
  <si>
    <t>Type of service</t>
  </si>
  <si>
    <t>Type of benefit</t>
  </si>
  <si>
    <t>Tunas Bakti School</t>
  </si>
  <si>
    <t>Sumber: Pertubuhan Keselamatan Sosial</t>
  </si>
  <si>
    <t>26−30</t>
  </si>
  <si>
    <t>31−35</t>
  </si>
  <si>
    <t>46−50</t>
  </si>
  <si>
    <t>51−55</t>
  </si>
  <si>
    <t>36− 40</t>
  </si>
  <si>
    <t>41−45</t>
  </si>
  <si>
    <t>Sumber: Jabatan Kebajikan Masyarakat Malaysia</t>
  </si>
  <si>
    <t>Semua perkhidmatan</t>
  </si>
  <si>
    <t>All services</t>
  </si>
  <si>
    <t>Source: Department of Social Welfare Malaysia</t>
  </si>
  <si>
    <t>Source: Social Security Organisation</t>
  </si>
  <si>
    <t>Source: Employees Provident Fund</t>
  </si>
  <si>
    <t>Source: Department of Social Welfare, Malaysia</t>
  </si>
  <si>
    <t>Number</t>
  </si>
  <si>
    <t xml:space="preserve"> dilaporkan</t>
  </si>
  <si>
    <t xml:space="preserve"> Source: Department of Social Welfare, Malaysia</t>
  </si>
  <si>
    <t>Sabah</t>
  </si>
  <si>
    <t>Falls</t>
  </si>
  <si>
    <t>Terhempap oleh benda yang terjatuh</t>
  </si>
  <si>
    <t>Struck by falling objects</t>
  </si>
  <si>
    <t>Tersepit di dalam atau di antara benda</t>
  </si>
  <si>
    <t>Caught in or between objects</t>
  </si>
  <si>
    <t>Over-exertion or strenuous movements</t>
  </si>
  <si>
    <t>Exposure to or contact with electricity</t>
  </si>
  <si>
    <t>Sebab kemalangan lain</t>
  </si>
  <si>
    <t xml:space="preserve">Other causes of accidents </t>
  </si>
  <si>
    <t>Faedah hilang upaya sementara</t>
  </si>
  <si>
    <t xml:space="preserve">Temporary disablement benefit </t>
  </si>
  <si>
    <t>Faedah hilang upaya kekal</t>
  </si>
  <si>
    <t>Permanent disablement benefit</t>
  </si>
  <si>
    <t>Faedah orang tanggungan</t>
  </si>
  <si>
    <t>Dependant's benefit</t>
  </si>
  <si>
    <t>Faedah perubatan</t>
  </si>
  <si>
    <t>Medical benefit</t>
  </si>
  <si>
    <t>Faedah pengurusan mayat</t>
  </si>
  <si>
    <t>Funeral benefit</t>
  </si>
  <si>
    <t xml:space="preserve">Elaun layanan sentiasa </t>
  </si>
  <si>
    <t>Constant attendance allowance</t>
  </si>
  <si>
    <t>Pencen ilat dan bantuan ilat</t>
  </si>
  <si>
    <t>Pencen penakat</t>
  </si>
  <si>
    <t>Survivors pension</t>
  </si>
  <si>
    <t xml:space="preserve">Faedah pemulihan </t>
  </si>
  <si>
    <t>Rehabilitation benefit</t>
  </si>
  <si>
    <t>Kumpulan umur</t>
  </si>
  <si>
    <t>Age group</t>
  </si>
  <si>
    <t xml:space="preserve"> Children Institution</t>
  </si>
  <si>
    <t>Rumah kanak-kanak</t>
  </si>
  <si>
    <t>Pusat</t>
  </si>
  <si>
    <t>Majikan</t>
  </si>
  <si>
    <t>Pekerja</t>
  </si>
  <si>
    <t>Kemalangan</t>
  </si>
  <si>
    <t>Terdedah kepada atau tersentuh suhu terlalu panas</t>
  </si>
  <si>
    <t>Exposure to or contact with extreme temperatures</t>
  </si>
  <si>
    <t>Terdedah kepada atau tersentuh elektrik</t>
  </si>
  <si>
    <t>Terdedah kepada atau tersentuh benda yang merbahaya</t>
  </si>
  <si>
    <t>Exposure to or contact with harmful substances</t>
  </si>
  <si>
    <t>Terpijak di atas, terkena kepada atau terhempap oleh</t>
  </si>
  <si>
    <t>benda-benda (tidak termasuk benda-benda terjatuh)</t>
  </si>
  <si>
    <t>(excludes falling objects)</t>
  </si>
  <si>
    <t xml:space="preserve">Stepping on, striking against or struck by objects </t>
  </si>
  <si>
    <t>Penerima faedah</t>
  </si>
  <si>
    <t>Jumlah wang tunai</t>
  </si>
  <si>
    <t>Total cash paid</t>
  </si>
  <si>
    <t>kanak-kanak</t>
  </si>
  <si>
    <t>RM ('000)</t>
  </si>
  <si>
    <t>Fizikal</t>
  </si>
  <si>
    <t xml:space="preserve"> Beneficiary</t>
  </si>
  <si>
    <r>
      <t>W.P. Kuala Lumpur</t>
    </r>
    <r>
      <rPr>
        <vertAlign val="superscript"/>
        <sz val="11"/>
        <rFont val="Arial Narrow"/>
        <family val="2"/>
      </rPr>
      <t xml:space="preserve"> </t>
    </r>
  </si>
  <si>
    <t>Industrial Training and Rehabilitation Centre, Bangi</t>
  </si>
  <si>
    <r>
      <t xml:space="preserve">Fizikal </t>
    </r>
    <r>
      <rPr>
        <b/>
        <vertAlign val="superscript"/>
        <sz val="11"/>
        <rFont val="Arial Narrow"/>
        <family val="2"/>
      </rPr>
      <t>a</t>
    </r>
  </si>
  <si>
    <t>Terjatuh</t>
  </si>
  <si>
    <t>Invalidity pension and grant</t>
  </si>
  <si>
    <t>Sumber: Kumpulan Wang Simpanan Pekerja</t>
  </si>
  <si>
    <t>centre</t>
  </si>
  <si>
    <t>employer</t>
  </si>
  <si>
    <t>employee</t>
  </si>
  <si>
    <t>Accident</t>
  </si>
  <si>
    <t>a</t>
  </si>
  <si>
    <t>Termasuk Cerebral Palsy</t>
  </si>
  <si>
    <t>Includes Cerebral Palsy</t>
  </si>
  <si>
    <r>
      <rPr>
        <b/>
        <vertAlign val="superscript"/>
        <sz val="9"/>
        <rFont val="Arial Narrow"/>
        <family val="2"/>
      </rPr>
      <t>a</t>
    </r>
    <r>
      <rPr>
        <b/>
        <sz val="9"/>
        <rFont val="Arial Narrow"/>
        <family val="2"/>
      </rPr>
      <t xml:space="preserve"> </t>
    </r>
  </si>
  <si>
    <t>Bilangan/</t>
  </si>
  <si>
    <t>Hilang upaya</t>
  </si>
  <si>
    <t>Benefit cases paid</t>
  </si>
  <si>
    <t>Temporary</t>
  </si>
  <si>
    <t>Disablement</t>
  </si>
  <si>
    <t>Kekal</t>
  </si>
  <si>
    <t>Permanent</t>
  </si>
  <si>
    <t>Faedah Orang</t>
  </si>
  <si>
    <t>Tanggungan</t>
  </si>
  <si>
    <t xml:space="preserve">yang dibayar </t>
  </si>
  <si>
    <t>Penghuni</t>
  </si>
  <si>
    <t>institusi</t>
  </si>
  <si>
    <t>Number of</t>
  </si>
  <si>
    <t>institution</t>
  </si>
  <si>
    <t>inmates</t>
  </si>
  <si>
    <t xml:space="preserve">   Bilangan</t>
  </si>
  <si>
    <t>Elaun pekerja</t>
  </si>
  <si>
    <t>cacat</t>
  </si>
  <si>
    <t>anak pelihara</t>
  </si>
  <si>
    <t>Bencana</t>
  </si>
  <si>
    <t>Disaster</t>
  </si>
  <si>
    <t>sokongan</t>
  </si>
  <si>
    <t>Alat tiruan/</t>
  </si>
  <si>
    <t>pesakit kronik</t>
  </si>
  <si>
    <t>perantis</t>
  </si>
  <si>
    <t>Apprentice</t>
  </si>
  <si>
    <t>Bantuan OKU</t>
  </si>
  <si>
    <t>tidak berupaya</t>
  </si>
  <si>
    <t>bekerja</t>
  </si>
  <si>
    <t>terlantar/</t>
  </si>
  <si>
    <t>terlantar</t>
  </si>
  <si>
    <t>56−60</t>
  </si>
  <si>
    <t>Termasuk W.P. Putrajaya</t>
  </si>
  <si>
    <t>Includes W.P. Putrajaya</t>
  </si>
  <si>
    <r>
      <t xml:space="preserve">Kuala Lumpur </t>
    </r>
    <r>
      <rPr>
        <vertAlign val="superscript"/>
        <sz val="11"/>
        <rFont val="Arial Narrow"/>
        <family val="2"/>
      </rPr>
      <t>b</t>
    </r>
  </si>
  <si>
    <r>
      <t xml:space="preserve">W.P. Kuala Lumpur </t>
    </r>
    <r>
      <rPr>
        <vertAlign val="superscript"/>
        <sz val="11"/>
        <rFont val="Arial Narrow"/>
        <family val="2"/>
      </rPr>
      <t>a</t>
    </r>
  </si>
  <si>
    <r>
      <rPr>
        <b/>
        <vertAlign val="superscript"/>
        <sz val="9"/>
        <rFont val="Arial Narrow"/>
        <family val="2"/>
      </rPr>
      <t>b</t>
    </r>
    <r>
      <rPr>
        <b/>
        <sz val="9"/>
        <rFont val="Arial Narrow"/>
        <family val="2"/>
      </rPr>
      <t xml:space="preserve"> </t>
    </r>
  </si>
  <si>
    <t xml:space="preserve"> Sumber: Jabatan Kebajikan Masyarakat, Malaysia</t>
  </si>
  <si>
    <t>Sumber: Jabatan Kebajikan Masyarakat, Malaysia</t>
  </si>
  <si>
    <t>b</t>
  </si>
  <si>
    <r>
      <t xml:space="preserve">W.P. Kuala Lumpur </t>
    </r>
    <r>
      <rPr>
        <vertAlign val="superscript"/>
        <sz val="11"/>
        <rFont val="Arial Narrow"/>
        <family val="2"/>
      </rPr>
      <t>c</t>
    </r>
  </si>
  <si>
    <t xml:space="preserve"> Data disemak semula dengan pembersihan data bagi kes-kes yang telah meninggal dan sebagainya</t>
  </si>
  <si>
    <t xml:space="preserve">b </t>
  </si>
  <si>
    <r>
      <rPr>
        <b/>
        <vertAlign val="superscript"/>
        <sz val="9"/>
        <rFont val="Arial Narrow"/>
        <family val="2"/>
      </rPr>
      <t xml:space="preserve">c </t>
    </r>
    <r>
      <rPr>
        <b/>
        <sz val="9"/>
        <rFont val="Arial Narrow"/>
        <family val="2"/>
      </rPr>
      <t/>
    </r>
  </si>
  <si>
    <t xml:space="preserve">Bengkel Daya </t>
  </si>
  <si>
    <t>Jadual 6.1: Bilangan institusi, kapasiti dan penghuni dalam institusi kebajikan am mengikut jenis  perkhidmatan,</t>
  </si>
  <si>
    <t>Jadual 6.2: Bilangan kumulatif orang kurang upaya (OKU) yang berdaftar mengikut negeri dan jenis kecacatan,</t>
  </si>
  <si>
    <t xml:space="preserve">Jadual 6.3: Bilangan kes baru orang kurang upaya (OKU) yang berdaftar mengikut negeri, jenis kecacatan dan jantina, </t>
  </si>
  <si>
    <t>Jadual 6.3: Bilangan kes baru orang kurang upaya (OKU) yang berdaftar mengikut negeri, jenis kecacatan dan jantina,</t>
  </si>
  <si>
    <t xml:space="preserve"> Revised data with cleansing data for dead cases and others </t>
  </si>
  <si>
    <t>Older person</t>
  </si>
  <si>
    <t>Foster children</t>
  </si>
  <si>
    <t>Public</t>
  </si>
  <si>
    <t>assistance</t>
  </si>
  <si>
    <t>Elaun</t>
  </si>
  <si>
    <t xml:space="preserve">Artificial / assistive </t>
  </si>
  <si>
    <t>grants</t>
  </si>
  <si>
    <t>devices</t>
  </si>
  <si>
    <t>Assistance for</t>
  </si>
  <si>
    <t>Assistance for the</t>
  </si>
  <si>
    <t>PWD's incapable</t>
  </si>
  <si>
    <t xml:space="preserve">bedridden PWD/ </t>
  </si>
  <si>
    <t>of work</t>
  </si>
  <si>
    <t>chronic patients bedridden</t>
  </si>
  <si>
    <t>Hilang Upaya</t>
  </si>
  <si>
    <t>Sementara</t>
  </si>
  <si>
    <t>Benefits</t>
  </si>
  <si>
    <t>Dependent</t>
  </si>
  <si>
    <t>Children's Home</t>
  </si>
  <si>
    <t xml:space="preserve">      Malaysia, 2016</t>
  </si>
  <si>
    <t>Table 6.1: Number of institutions, capacity and inmates in welfare service institution by type of service, Malaysia, 2016</t>
  </si>
  <si>
    <t xml:space="preserve">                Malaysia, 2016</t>
  </si>
  <si>
    <t>Table 6.2: Number of cumulative registered persons with disabilities (PWD) by state and type of disability, Malaysia, 2016</t>
  </si>
  <si>
    <t xml:space="preserve">                    Malaysia, 2016</t>
  </si>
  <si>
    <t>Table 6.3: Number of new persons with disabilities (PWD) cases registered by state, type of disability and sex, Malaysia, 2016</t>
  </si>
  <si>
    <t xml:space="preserve">                    Malaysia, 2016 (samb.)</t>
  </si>
  <si>
    <t>Table 6.3: Number of new persons with disabilities (PWD) cases registered by state, type of disability and sex, Malaysia, 2016 (cont'd)</t>
  </si>
  <si>
    <t>Jadual 6.4: Bilangan penerima dan jumlah bantuan mengikut negeri dan jenis bantuan, Malaysia, 2016</t>
  </si>
  <si>
    <t>Table 6.4: Number of recipients and total assistance by state and type of assistance, Malaysia, 2016</t>
  </si>
  <si>
    <t>Jadual 6.4: Bilangan penerima dan jumlah bantuan mengikut negeri dan jenis bantuan, Malaysia, 2016 (samb.)</t>
  </si>
  <si>
    <t>Table 6.4: Number of recipients and total assistance by state and type of assistance, Malaysia, 2016 (cont'd)</t>
  </si>
  <si>
    <t>Ahli aktif</t>
  </si>
  <si>
    <t>Employer</t>
  </si>
  <si>
    <t xml:space="preserve"> simpanan</t>
  </si>
  <si>
    <t>member</t>
  </si>
  <si>
    <t>Total of saving</t>
  </si>
  <si>
    <t xml:space="preserve">Selangor </t>
  </si>
  <si>
    <t>Nota: 
1) Negeri bagi majikan dan ahli aktif adalah berdasarkan lokasi majikan yang menguruskan bayaran caruman KWSP ahli.
Contohnya: Jika ahli bekerja di Perak tetapi bayaran carumannya diuruskan oleh Ibu Pejabatnya di Selangor, maka statistik majikan dan ahli ini adalah di bawah Negeri Selangor.
2) Ahli aktif  adalah ahli yang mencarum sekurang-kurangnya sekali dalam tempoh 12 bulan ke belakang.</t>
  </si>
  <si>
    <t xml:space="preserve">Table 6.8: </t>
  </si>
  <si>
    <t>(RM juta)</t>
  </si>
  <si>
    <t>(RM million)</t>
  </si>
  <si>
    <t xml:space="preserve">Jumlah </t>
  </si>
  <si>
    <t>Peratus</t>
  </si>
  <si>
    <t>Jumlah simpanan</t>
  </si>
  <si>
    <t>Per cent</t>
  </si>
  <si>
    <t>16−20</t>
  </si>
  <si>
    <t>21−25</t>
  </si>
  <si>
    <t>61-65</t>
  </si>
  <si>
    <t xml:space="preserve"> &gt;75</t>
  </si>
  <si>
    <t>Jadual 6.8: Profil majikan dan ahli aktif Kumpulan Wang Simpanan Pekerja (KWSP) mengikut negeri, Malaysia, 2016</t>
  </si>
  <si>
    <t>(%)</t>
  </si>
  <si>
    <t>≤ RM5,000</t>
  </si>
  <si>
    <t>&gt; RM1,000,000</t>
  </si>
  <si>
    <t>Lingkungan simpanan</t>
  </si>
  <si>
    <t>50 tahun</t>
  </si>
  <si>
    <t>51 tahun</t>
  </si>
  <si>
    <t>52 tahun</t>
  </si>
  <si>
    <t>&gt;RM1,000,000</t>
  </si>
  <si>
    <t>53 tahun</t>
  </si>
  <si>
    <t>54 tahun</t>
  </si>
  <si>
    <t>Member</t>
  </si>
  <si>
    <t>16-25</t>
  </si>
  <si>
    <t>26-35</t>
  </si>
  <si>
    <t>36-45</t>
  </si>
  <si>
    <t>46-55</t>
  </si>
  <si>
    <t>56-65</t>
  </si>
  <si>
    <t xml:space="preserve">W.P. Kuala Lumpur </t>
  </si>
  <si>
    <t>Pelbagai</t>
  </si>
  <si>
    <t>W.P. Kuala Lumpur</t>
  </si>
  <si>
    <t>penghuni</t>
  </si>
  <si>
    <t xml:space="preserve">Simpanan 
</t>
  </si>
  <si>
    <t xml:space="preserve"> Saving</t>
  </si>
  <si>
    <t>(RM Million)</t>
  </si>
  <si>
    <t xml:space="preserve">Ahli
</t>
  </si>
  <si>
    <t>Ahli</t>
  </si>
  <si>
    <t xml:space="preserve">50 years </t>
  </si>
  <si>
    <t xml:space="preserve">51 years </t>
  </si>
  <si>
    <t xml:space="preserve">52 years </t>
  </si>
  <si>
    <t xml:space="preserve">53 years </t>
  </si>
  <si>
    <t xml:space="preserve">54 years </t>
  </si>
  <si>
    <t>aktif</t>
  </si>
  <si>
    <t>Elderly</t>
  </si>
  <si>
    <t>Financial</t>
  </si>
  <si>
    <t xml:space="preserve"> chronically ill patients</t>
  </si>
  <si>
    <t xml:space="preserve">of the bedridden PWD/ </t>
  </si>
  <si>
    <t>Range saving</t>
  </si>
  <si>
    <r>
      <rPr>
        <b/>
        <i/>
        <sz val="11"/>
        <rFont val="Arial"/>
        <family val="2"/>
      </rPr>
      <t>Over-exertion</t>
    </r>
    <r>
      <rPr>
        <b/>
        <sz val="11"/>
        <rFont val="Arial"/>
        <family val="2"/>
      </rPr>
      <t xml:space="preserve"> atau pergerakan yang berat</t>
    </r>
  </si>
  <si>
    <r>
      <t>Kes faedah dibayar</t>
    </r>
    <r>
      <rPr>
        <b/>
        <vertAlign val="superscript"/>
        <sz val="11"/>
        <rFont val="Arial"/>
        <family val="2"/>
      </rPr>
      <t>a</t>
    </r>
  </si>
  <si>
    <t>Artificial /assistive</t>
  </si>
  <si>
    <r>
      <rPr>
        <b/>
        <sz val="11"/>
        <rFont val="Arial"/>
        <family val="2"/>
      </rPr>
      <t>Lelaki/</t>
    </r>
    <r>
      <rPr>
        <i/>
        <sz val="11"/>
        <rFont val="Arial"/>
        <family val="2"/>
      </rPr>
      <t>Male</t>
    </r>
  </si>
  <si>
    <t>&lt;15</t>
  </si>
  <si>
    <t>institutions</t>
  </si>
  <si>
    <r>
      <t>Jumlah</t>
    </r>
    <r>
      <rPr>
        <b/>
        <vertAlign val="superscript"/>
        <sz val="11"/>
        <rFont val="Arial"/>
        <family val="2"/>
      </rPr>
      <t>a</t>
    </r>
  </si>
  <si>
    <r>
      <t>Fizikal</t>
    </r>
    <r>
      <rPr>
        <b/>
        <vertAlign val="superscript"/>
        <sz val="11"/>
        <rFont val="Arial"/>
        <family val="2"/>
      </rPr>
      <t>b</t>
    </r>
  </si>
  <si>
    <r>
      <t>W.P. Kuala Lumpur</t>
    </r>
    <r>
      <rPr>
        <vertAlign val="superscript"/>
        <sz val="11"/>
        <rFont val="Arial"/>
        <family val="2"/>
      </rPr>
      <t>c</t>
    </r>
  </si>
  <si>
    <t>(RM Juta)</t>
  </si>
  <si>
    <t>Jadual 6.1</t>
  </si>
  <si>
    <t>Table 6.1</t>
  </si>
  <si>
    <t xml:space="preserve">: Bilangan institusi, kapasiti dan penghuni dalam institusi kebajikan mengikut jenis </t>
  </si>
  <si>
    <t>Jadual 6.2</t>
  </si>
  <si>
    <t>Table 6.2</t>
  </si>
  <si>
    <t>Jadual 6.3</t>
  </si>
  <si>
    <t>Table 6.3</t>
  </si>
  <si>
    <t>Jadual 6.6</t>
  </si>
  <si>
    <t>Table 6.6</t>
  </si>
  <si>
    <t>Bantuan am</t>
  </si>
  <si>
    <t>Elaun perantis</t>
  </si>
  <si>
    <t>Jadual 6.7</t>
  </si>
  <si>
    <t>Table 6.7</t>
  </si>
  <si>
    <t>Jadual 6.8</t>
  </si>
  <si>
    <t>Table 6.8</t>
  </si>
  <si>
    <t>Jadual 6.9</t>
  </si>
  <si>
    <t>Table 6.9</t>
  </si>
  <si>
    <t>Jadual 6.10</t>
  </si>
  <si>
    <t>Table 6.10</t>
  </si>
  <si>
    <t>Jadual 6.11</t>
  </si>
  <si>
    <t>Table 6.11</t>
  </si>
  <si>
    <t>Jadual 6.12</t>
  </si>
  <si>
    <t>Table 6.12</t>
  </si>
  <si>
    <t>Jadual 6.13</t>
  </si>
  <si>
    <t>Table 6.13</t>
  </si>
  <si>
    <t>Jadual 6.15</t>
  </si>
  <si>
    <t>Table 6.15</t>
  </si>
  <si>
    <t>Bantuan OKU tidak</t>
  </si>
  <si>
    <t xml:space="preserve"> berupaya bekerja</t>
  </si>
  <si>
    <t>/pesakit kronik terlantar</t>
  </si>
  <si>
    <t>Bantuan penjagaan OKU terlantar</t>
  </si>
  <si>
    <t>Disabled Person Institution</t>
  </si>
  <si>
    <r>
      <t xml:space="preserve">  60+ tahun/</t>
    </r>
    <r>
      <rPr>
        <i/>
        <sz val="11"/>
        <rFont val="Arial"/>
        <family val="2"/>
      </rPr>
      <t>years</t>
    </r>
  </si>
  <si>
    <t xml:space="preserve">: Number of institutions, capacity and inmates in welfare service institution by type of service, </t>
  </si>
  <si>
    <t>upayaan</t>
  </si>
  <si>
    <t>disabilities</t>
  </si>
  <si>
    <t>Multiple</t>
  </si>
  <si>
    <t>Ketidak</t>
  </si>
  <si>
    <t>Rumah Kanak-kanak</t>
  </si>
  <si>
    <r>
      <t xml:space="preserve">  </t>
    </r>
    <r>
      <rPr>
        <b/>
        <sz val="11"/>
        <rFont val="Arial"/>
        <family val="2"/>
      </rPr>
      <t>7─12 tahun</t>
    </r>
    <r>
      <rPr>
        <sz val="11"/>
        <rFont val="Arial"/>
        <family val="2"/>
      </rPr>
      <t>/years</t>
    </r>
  </si>
  <si>
    <r>
      <t xml:space="preserve"> </t>
    </r>
    <r>
      <rPr>
        <b/>
        <sz val="11"/>
        <rFont val="Arial"/>
        <family val="2"/>
      </rPr>
      <t xml:space="preserve"> 13─18 tahun</t>
    </r>
    <r>
      <rPr>
        <sz val="11"/>
        <rFont val="Arial"/>
        <family val="2"/>
      </rPr>
      <t>/years</t>
    </r>
  </si>
  <si>
    <r>
      <t xml:space="preserve">  </t>
    </r>
    <r>
      <rPr>
        <b/>
        <sz val="11"/>
        <rFont val="Arial"/>
        <family val="2"/>
      </rPr>
      <t>19─21 tahun</t>
    </r>
    <r>
      <rPr>
        <sz val="11"/>
        <rFont val="Arial"/>
        <family val="2"/>
      </rPr>
      <t>/years</t>
    </r>
  </si>
  <si>
    <r>
      <t xml:space="preserve">  </t>
    </r>
    <r>
      <rPr>
        <b/>
        <sz val="11"/>
        <rFont val="Arial"/>
        <family val="2"/>
      </rPr>
      <t>22─35 tahun</t>
    </r>
    <r>
      <rPr>
        <sz val="11"/>
        <rFont val="Arial"/>
        <family val="2"/>
      </rPr>
      <t>/years</t>
    </r>
  </si>
  <si>
    <r>
      <t xml:space="preserve">  </t>
    </r>
    <r>
      <rPr>
        <b/>
        <sz val="11"/>
        <rFont val="Arial"/>
        <family val="2"/>
      </rPr>
      <t>36─45 tahun</t>
    </r>
    <r>
      <rPr>
        <sz val="11"/>
        <rFont val="Arial"/>
        <family val="2"/>
      </rPr>
      <t>/years</t>
    </r>
  </si>
  <si>
    <r>
      <t xml:space="preserve">  </t>
    </r>
    <r>
      <rPr>
        <b/>
        <sz val="11"/>
        <rFont val="Arial"/>
        <family val="2"/>
      </rPr>
      <t>46─59 tahun/</t>
    </r>
    <r>
      <rPr>
        <sz val="11"/>
        <rFont val="Arial"/>
        <family val="2"/>
      </rPr>
      <t>years</t>
    </r>
  </si>
  <si>
    <t>Disabled worker</t>
  </si>
  <si>
    <t>Assistance for the carer</t>
  </si>
  <si>
    <r>
      <t>Sabah</t>
    </r>
    <r>
      <rPr>
        <vertAlign val="superscript"/>
        <sz val="11"/>
        <rFont val="Arial"/>
        <family val="2"/>
      </rPr>
      <t>b</t>
    </r>
  </si>
  <si>
    <r>
      <t>Selangor</t>
    </r>
    <r>
      <rPr>
        <vertAlign val="superscript"/>
        <sz val="11"/>
        <rFont val="Arial"/>
        <family val="2"/>
      </rPr>
      <t>c</t>
    </r>
  </si>
  <si>
    <t xml:space="preserve"> Sumber: Jabatan Kebajikan Masyarakat</t>
  </si>
  <si>
    <t xml:space="preserve"> Source: Department of Social Welfare</t>
  </si>
  <si>
    <r>
      <t>W.P. Kuala Lumpur</t>
    </r>
    <r>
      <rPr>
        <vertAlign val="superscript"/>
        <sz val="11"/>
        <rFont val="Arial"/>
        <family val="2"/>
      </rPr>
      <t>a</t>
    </r>
    <r>
      <rPr>
        <sz val="11"/>
        <rFont val="Arial"/>
        <family val="2"/>
      </rPr>
      <t xml:space="preserve"> </t>
    </r>
  </si>
  <si>
    <t xml:space="preserve">  Includes W.P. Putrajaya</t>
  </si>
  <si>
    <t xml:space="preserve">   Includes Cerebral Palsy</t>
  </si>
  <si>
    <t xml:space="preserve">  Includes Cerebral Palsy</t>
  </si>
  <si>
    <t xml:space="preserve">  The data is updated with cleaning data of deceased People with Disabilities (PWD) and others</t>
  </si>
  <si>
    <t>15-19</t>
  </si>
  <si>
    <t>20-24</t>
  </si>
  <si>
    <t>25-29</t>
  </si>
  <si>
    <t>30-34</t>
  </si>
  <si>
    <t>35-39</t>
  </si>
  <si>
    <t>40-44</t>
  </si>
  <si>
    <t>45-49</t>
  </si>
  <si>
    <t>50-54</t>
  </si>
  <si>
    <t>55-59</t>
  </si>
  <si>
    <t>60-64</t>
  </si>
  <si>
    <t>65-69</t>
  </si>
  <si>
    <t>70-74</t>
  </si>
  <si>
    <t>RM5,001-RM10,000</t>
  </si>
  <si>
    <t>RM10,001-RM20,000</t>
  </si>
  <si>
    <t>RM20,001-RM30,000</t>
  </si>
  <si>
    <t>RM30,001-RM40,000</t>
  </si>
  <si>
    <t>RM40,001-RM50,000</t>
  </si>
  <si>
    <t>RM50,001-RM70,000</t>
  </si>
  <si>
    <t>RM70,001-RM100,000</t>
  </si>
  <si>
    <t>RM100,001-RM200,000</t>
  </si>
  <si>
    <t>RM200,001-RM300,000</t>
  </si>
  <si>
    <t>RM300,001-RM400,000</t>
  </si>
  <si>
    <t>RM400,001-RM500,000</t>
  </si>
  <si>
    <t>RM500,001-RM1,000,000</t>
  </si>
  <si>
    <t>W.P. Putrajaya</t>
  </si>
  <si>
    <t xml:space="preserve">   Refers to main benefits</t>
  </si>
  <si>
    <t xml:space="preserve">    Includes W.P. Labuan</t>
  </si>
  <si>
    <t xml:space="preserve">   Includes W.P. Putrajaya</t>
  </si>
  <si>
    <t xml:space="preserve">: Profil ahli aktif Kumpulan Wang Simpanan Pekerja (KWSP) mengikut kumpulan umur, lingkungan jumlah simpanan </t>
  </si>
  <si>
    <t>-</t>
  </si>
  <si>
    <t>Lingkungan Jumlah</t>
  </si>
  <si>
    <t>Simpanan (RM)</t>
  </si>
  <si>
    <t>Savings Amount</t>
  </si>
  <si>
    <t>Savings (RM)</t>
  </si>
  <si>
    <t>Range(RM)</t>
  </si>
  <si>
    <t>RM5,001-10,000</t>
  </si>
  <si>
    <t>RM10,001-20,000</t>
  </si>
  <si>
    <t>RM20,001-30,000</t>
  </si>
  <si>
    <t>RM30,001-40,000</t>
  </si>
  <si>
    <t>RM40,001-50,000</t>
  </si>
  <si>
    <t>RM50,001-70,000</t>
  </si>
  <si>
    <t>RM70,001-100,000</t>
  </si>
  <si>
    <t>RM100,001-200,000</t>
  </si>
  <si>
    <t>RM200,001-300,000</t>
  </si>
  <si>
    <t>RM300,001-400,000</t>
  </si>
  <si>
    <t>RM400,001-500,000</t>
  </si>
  <si>
    <t>RM500,001-1,000,000</t>
  </si>
  <si>
    <r>
      <t>: Profile of Employees Provident Fund (EPF) active member aged 50</t>
    </r>
    <r>
      <rPr>
        <sz val="11"/>
        <rFont val="Arial"/>
        <family val="2"/>
      </rPr>
      <t>─</t>
    </r>
    <r>
      <rPr>
        <i/>
        <sz val="11"/>
        <rFont val="Arial"/>
        <family val="2"/>
      </rPr>
      <t xml:space="preserve">54 years by range saving amount, </t>
    </r>
  </si>
  <si>
    <r>
      <t xml:space="preserve">  ≤ 6 tahun</t>
    </r>
    <r>
      <rPr>
        <i/>
        <sz val="11"/>
        <rFont val="Arial"/>
        <family val="2"/>
      </rPr>
      <t>/years</t>
    </r>
  </si>
  <si>
    <r>
      <t>Perempuan</t>
    </r>
    <r>
      <rPr>
        <sz val="11"/>
        <rFont val="Arial"/>
        <family val="2"/>
      </rPr>
      <t xml:space="preserve">/ </t>
    </r>
    <r>
      <rPr>
        <i/>
        <sz val="11"/>
        <rFont val="Arial"/>
        <family val="2"/>
      </rPr>
      <t>Female</t>
    </r>
  </si>
  <si>
    <r>
      <t xml:space="preserve">Kumpulan Umur/ </t>
    </r>
    <r>
      <rPr>
        <i/>
        <sz val="11"/>
        <rFont val="Arial"/>
        <family val="2"/>
      </rPr>
      <t>Age Group</t>
    </r>
  </si>
  <si>
    <r>
      <t>Jumlah/</t>
    </r>
    <r>
      <rPr>
        <i/>
        <sz val="11"/>
        <rFont val="Arial"/>
        <family val="2"/>
      </rPr>
      <t>Total</t>
    </r>
  </si>
  <si>
    <r>
      <t xml:space="preserve">Jumlah/ </t>
    </r>
    <r>
      <rPr>
        <i/>
        <sz val="11"/>
        <rFont val="Arial"/>
        <family val="2"/>
      </rPr>
      <t>Total</t>
    </r>
  </si>
  <si>
    <r>
      <t>Lelaki</t>
    </r>
    <r>
      <rPr>
        <sz val="11"/>
        <rFont val="Arial"/>
        <family val="2"/>
      </rPr>
      <t xml:space="preserve">/ </t>
    </r>
    <r>
      <rPr>
        <i/>
        <sz val="11"/>
        <rFont val="Arial"/>
        <family val="2"/>
      </rPr>
      <t>Male</t>
    </r>
  </si>
  <si>
    <r>
      <rPr>
        <b/>
        <sz val="11"/>
        <rFont val="Arial"/>
        <family val="2"/>
      </rPr>
      <t>Perempuan/</t>
    </r>
    <r>
      <rPr>
        <sz val="11"/>
        <rFont val="Arial"/>
        <family val="2"/>
      </rPr>
      <t xml:space="preserve"> </t>
    </r>
    <r>
      <rPr>
        <i/>
        <sz val="11"/>
        <rFont val="Arial"/>
        <family val="2"/>
      </rPr>
      <t>Female</t>
    </r>
  </si>
  <si>
    <r>
      <t xml:space="preserve">Tidak Diketahui/ </t>
    </r>
    <r>
      <rPr>
        <i/>
        <sz val="11"/>
        <rFont val="Arial"/>
        <family val="2"/>
      </rPr>
      <t>Unknown</t>
    </r>
  </si>
  <si>
    <r>
      <t>Nota/</t>
    </r>
    <r>
      <rPr>
        <i/>
        <sz val="11"/>
        <rFont val="Arial"/>
        <family val="2"/>
      </rPr>
      <t>Note</t>
    </r>
  </si>
  <si>
    <r>
      <rPr>
        <b/>
        <vertAlign val="superscript"/>
        <sz val="11"/>
        <rFont val="Arial"/>
        <family val="2"/>
      </rPr>
      <t xml:space="preserve"> a</t>
    </r>
    <r>
      <rPr>
        <b/>
        <sz val="11"/>
        <rFont val="Arial"/>
        <family val="2"/>
      </rPr>
      <t xml:space="preserve"> Merujuk kepada faedah utama</t>
    </r>
  </si>
  <si>
    <r>
      <rPr>
        <b/>
        <vertAlign val="superscript"/>
        <sz val="11"/>
        <rFont val="Arial"/>
        <family val="2"/>
      </rPr>
      <t xml:space="preserve"> b</t>
    </r>
    <r>
      <rPr>
        <b/>
        <sz val="11"/>
        <rFont val="Arial"/>
        <family val="2"/>
      </rPr>
      <t xml:space="preserve"> Termasuk W.P. Labuan</t>
    </r>
  </si>
  <si>
    <r>
      <rPr>
        <b/>
        <vertAlign val="superscript"/>
        <sz val="11"/>
        <rFont val="Arial"/>
        <family val="2"/>
      </rPr>
      <t xml:space="preserve"> c</t>
    </r>
    <r>
      <rPr>
        <b/>
        <sz val="11"/>
        <rFont val="Arial"/>
        <family val="2"/>
      </rPr>
      <t xml:space="preserve"> Termasuk W.P. Putrajaya</t>
    </r>
  </si>
  <si>
    <r>
      <rPr>
        <b/>
        <vertAlign val="superscript"/>
        <sz val="11"/>
        <rFont val="Arial"/>
        <family val="2"/>
      </rPr>
      <t>a</t>
    </r>
    <r>
      <rPr>
        <b/>
        <sz val="11"/>
        <rFont val="Arial"/>
        <family val="2"/>
      </rPr>
      <t xml:space="preserve"> Data dikemaskini dengan pembersihan data Orang Kurang Upaya (OKU) yang telah meninggal dunia dan lain-lain</t>
    </r>
  </si>
  <si>
    <r>
      <rPr>
        <b/>
        <vertAlign val="superscript"/>
        <sz val="11"/>
        <rFont val="Arial"/>
        <family val="2"/>
      </rPr>
      <t>b</t>
    </r>
    <r>
      <rPr>
        <b/>
        <sz val="11"/>
        <rFont val="Arial"/>
        <family val="2"/>
      </rPr>
      <t xml:space="preserve"> Termasuk </t>
    </r>
    <r>
      <rPr>
        <b/>
        <i/>
        <sz val="11"/>
        <rFont val="Arial"/>
        <family val="2"/>
      </rPr>
      <t>Cerebral Palsy</t>
    </r>
  </si>
  <si>
    <r>
      <rPr>
        <b/>
        <vertAlign val="superscript"/>
        <sz val="11"/>
        <rFont val="Arial"/>
        <family val="2"/>
      </rPr>
      <t xml:space="preserve">c </t>
    </r>
    <r>
      <rPr>
        <b/>
        <sz val="11"/>
        <rFont val="Arial"/>
        <family val="2"/>
      </rPr>
      <t>Termasuk W.P. Putrajaya</t>
    </r>
  </si>
  <si>
    <t>Jadual 6.4</t>
  </si>
  <si>
    <t>Table 6.4</t>
  </si>
  <si>
    <t>Jadual 6.5</t>
  </si>
  <si>
    <t>Table 6.5</t>
  </si>
  <si>
    <t>: Bilangan penerima faedah Pertubuhan Keselamatan Sosial (PERKESO) dan jumlah wang tunai</t>
  </si>
  <si>
    <t>: Profil ahli aktif Kumpulan Wang Simpanan Pekerja (KWSP) mengikut negeri dan lingkungan jumlah simpanan,</t>
  </si>
  <si>
    <t>: Number of beneficiaries of Social Security Organisation (SOCSO) and total cash paid  by type of benefit,</t>
  </si>
  <si>
    <t>: Profil ahli aktif Kumpulan Wang Simpanan Pekerja (KWSP) mengikut kumpulan umur dan jantina,</t>
  </si>
  <si>
    <t>: Profil ahli aktif Kumpulan Wang Simpanan Pekerja (KWSP) mengikut negeri, lingkungan jumlah simpanan</t>
  </si>
  <si>
    <t>: Profile of Employees Provident Fund (EPF) active member by state, range saving amount and sex,</t>
  </si>
  <si>
    <t>: Profil ahli aktif Kumpulan Wang Simpanan Pekerja (KWSP) berumur 50─54 tahun mengikut lingkungan jumlah</t>
  </si>
  <si>
    <t>: Profil ahli aktif Kumpulan Wang Simpanan Pekerja (KWSP) berumur 50─54 tahun mengikut lingkungan</t>
  </si>
  <si>
    <t xml:space="preserve">  Malaysia, 2021</t>
  </si>
  <si>
    <t>warga emas</t>
  </si>
  <si>
    <t xml:space="preserve"> assistance</t>
  </si>
  <si>
    <t>Foster Child</t>
  </si>
  <si>
    <t xml:space="preserve">assistance </t>
  </si>
  <si>
    <t>Orang Kurang Upaya</t>
  </si>
  <si>
    <t>: Bilangan kemalangan di tempat kerja mengikut sebab kecederaan, Malaysia, 2021</t>
  </si>
  <si>
    <t>: Number of accidents by cause of injury at the work place, Malaysia, 2021</t>
  </si>
  <si>
    <t xml:space="preserve">  yang dibayar mengikut jenis faedah, Malaysia, 2021</t>
  </si>
  <si>
    <t xml:space="preserve">  dan jantina, Malaysia, 2021 (samb.)</t>
  </si>
  <si>
    <t xml:space="preserve">: Profil ahli aktif Kumpulan Wang Simpanan Pekerja (KWSP) mengikut kumpulan umur   </t>
  </si>
  <si>
    <t xml:space="preserve">: Profile of Employees Provident Fund (EPF) active member by age group and range saving amount, </t>
  </si>
  <si>
    <t>: Profile of Employees Provident Fund (EPF) active member by age group, range saving amount and sex, Malaysia, 2021 (cont'd)</t>
  </si>
  <si>
    <t xml:space="preserve">  perkhidmatan, Malaysia, 2022</t>
  </si>
  <si>
    <t xml:space="preserve">  Malaysia, 2022</t>
  </si>
  <si>
    <t>: Bilangan kumulatif Orang Kurang Upaya (OKU) yang berdaftar mengikut negeri dan kategori ketidakupayaan, Malaysia 2022</t>
  </si>
  <si>
    <t>: Cumulative number of registered Persons With Disabilities (PWD) by state and category of disabilities, Malaysia, 2022</t>
  </si>
  <si>
    <t>: Bilangan kumulatif Orang Kurang Upaya (OKU) yang berdaftar mengikut kumpulan umur dan kategori ketidakupayaan, Malaysia, 2022</t>
  </si>
  <si>
    <t>: Cumulative number of registered Persons With Disabilities (PWD) by age group and category of disabilities, Malaysia, 2022</t>
  </si>
  <si>
    <t>: Bilangan penerima bantuan mengikut negeri dan jenis bantuan, Malaysia, 2022</t>
  </si>
  <si>
    <t>: Number of recipients  by state and type of assistance, Malaysia, 2022</t>
  </si>
  <si>
    <t>: Bilangan penerima bantuan mengikut negeri dan jenis bantuan, Malaysia, 2022 (samb.)</t>
  </si>
  <si>
    <t>: Number of recipients by state and type of assistance, Malaysia, 2022 (cont'd)</t>
  </si>
  <si>
    <t>: Statistik Pertubuhan Keselamatan Sosial (PERKESO) mengikut negeri, Malaysia, 2022</t>
  </si>
  <si>
    <t>: Statistics of Social Security Organisation (SOCSO) by state, Malaysia, 2022</t>
  </si>
  <si>
    <t>: Profile of Employees Provident Fund (EPF) active member by age group and sex, Malaysia, 2022</t>
  </si>
  <si>
    <t>Tidak diketahui</t>
  </si>
  <si>
    <t>: Profile of Employees Provident Fund (EPF) active member by state and range saving amount, Malaysia, 2022</t>
  </si>
  <si>
    <t xml:space="preserve">  Malaysia, 2022 (samb.)</t>
  </si>
  <si>
    <t>: Profile of Employees Provident Fund (EPF) active member by state and range saving amount, Malaysia, 2022 (cont'd)</t>
  </si>
  <si>
    <t>: Profile of Employees Provident Fund (EPF) active member by state and range saving amount, Malaysia, 2022   (cont'd)</t>
  </si>
  <si>
    <t xml:space="preserve">  dan jantina, Malaysia, 2022</t>
  </si>
  <si>
    <t>: Profile of Employees Provident Fund (EPF) active member by state, range saving amount and sex, Malaysia, 2022</t>
  </si>
  <si>
    <t xml:space="preserve">  dan jantina, Malaysia, 2022 (samb.)</t>
  </si>
  <si>
    <t xml:space="preserve">  Malaysia, 2022 (cont'd)</t>
  </si>
  <si>
    <t xml:space="preserve">  dan lingkungan jumlah simpanan, Malaysia, 2022</t>
  </si>
  <si>
    <t xml:space="preserve"> Malaysia, 2022</t>
  </si>
  <si>
    <t>: Profile of Employees Provident Fund (EPF) active member by age group, range saving amount and sex, Malaysia, 2022</t>
  </si>
  <si>
    <t>: Profile of Employees Provident Fund (EPF) active member by age group, range saving amount and sex, Malaysia, 2022 (cont'd)</t>
  </si>
  <si>
    <t xml:space="preserve">  dan lingkungan jumlah simpanan, Malaysia, 2022 (samb.)</t>
  </si>
  <si>
    <t xml:space="preserve"> Malaysia, 2022 (cont'd)</t>
  </si>
  <si>
    <t>: Profile of Employees Provident Fund (EPF) active member by age group, range saving amount and sex, Malaysia, 20221 (cont'd)</t>
  </si>
  <si>
    <t xml:space="preserve">  simpanan, Malaysia, 2022</t>
  </si>
  <si>
    <r>
      <t>: Profile of Employees Provident Fund (EPF) active member aged 50</t>
    </r>
    <r>
      <rPr>
        <sz val="11"/>
        <rFont val="Arial"/>
        <family val="2"/>
      </rPr>
      <t>─</t>
    </r>
    <r>
      <rPr>
        <i/>
        <sz val="11"/>
        <rFont val="Arial"/>
        <family val="2"/>
      </rPr>
      <t>54 years by range saving amount, Malaysia, 2022</t>
    </r>
  </si>
  <si>
    <t xml:space="preserve">   jumlah simpanan, Malaysia, 2022 (samb.)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</si>
</sst>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RM&quot;#,##0_);[Red]\(&quot;RM&quot;#,##0\)"/>
    <numFmt numFmtId="165" formatCode="&quot;RM&quot;#,##0.00_);\(&quot;RM&quot;#,##0.00\)"/>
    <numFmt numFmtId="166" formatCode="_(* #,##0_);_(* \(#,##0\);_(* &quot;-&quot;_);_(@_)"/>
    <numFmt numFmtId="167" formatCode="_(* #,##0.00_);_(* \(#,##0.00\);_(* &quot;-&quot;??_);_(@_)"/>
    <numFmt numFmtId="168" formatCode="General_)"/>
    <numFmt numFmtId="169" formatCode="_(* #,##0_);_(* \(#,##0\);_(* &quot;-&quot;??_);_(@_)"/>
    <numFmt numFmtId="170" formatCode="0_)"/>
    <numFmt numFmtId="171" formatCode="#,##0.0_);\(#,##0.0\)"/>
    <numFmt numFmtId="172" formatCode="#,##0.0"/>
    <numFmt numFmtId="173" formatCode="0.00;[Red]0.00"/>
    <numFmt numFmtId="174" formatCode="0.0_);\(0.0\)"/>
    <numFmt numFmtId="175" formatCode="0.0"/>
    <numFmt numFmtId="176" formatCode="_-* #,##0.0_-;\-* #,##0.0_-;_-* &quot;-&quot;??_-;_-@_-"/>
  </numFmts>
  <fonts count="57">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Helv"/>
    </font>
    <font>
      <sz val="10"/>
      <name val="Helv"/>
    </font>
    <font>
      <u/>
      <sz val="9"/>
      <color indexed="12"/>
      <name val="Helv"/>
    </font>
    <font>
      <u/>
      <sz val="10"/>
      <color indexed="12"/>
      <name val="Arial"/>
      <family val="2"/>
    </font>
    <font>
      <sz val="7"/>
      <name val="Helv"/>
    </font>
    <font>
      <sz val="9"/>
      <name val="Helv"/>
    </font>
    <font>
      <sz val="8"/>
      <name val="Helv"/>
    </font>
    <font>
      <u/>
      <sz val="7"/>
      <color indexed="12"/>
      <name val="Helv"/>
    </font>
    <font>
      <sz val="12"/>
      <name val="Helv"/>
    </font>
    <font>
      <u/>
      <sz val="12"/>
      <color indexed="12"/>
      <name val="Helv"/>
    </font>
    <font>
      <sz val="11"/>
      <name val="Arial Narrow"/>
      <family val="2"/>
    </font>
    <font>
      <u/>
      <sz val="11"/>
      <name val="Arial Narrow"/>
      <family val="2"/>
    </font>
    <font>
      <b/>
      <sz val="11"/>
      <name val="Arial Narrow"/>
      <family val="2"/>
    </font>
    <font>
      <i/>
      <sz val="11"/>
      <name val="Arial Narrow"/>
      <family val="2"/>
    </font>
    <font>
      <sz val="9"/>
      <name val="Arial Narrow"/>
      <family val="2"/>
    </font>
    <font>
      <b/>
      <sz val="9"/>
      <name val="Arial Narrow"/>
      <family val="2"/>
    </font>
    <font>
      <i/>
      <sz val="9"/>
      <name val="Arial Narrow"/>
      <family val="2"/>
    </font>
    <font>
      <vertAlign val="superscript"/>
      <sz val="11"/>
      <name val="Arial Narrow"/>
      <family val="2"/>
    </font>
    <font>
      <b/>
      <vertAlign val="superscript"/>
      <sz val="11"/>
      <name val="Arial Narrow"/>
      <family val="2"/>
    </font>
    <font>
      <b/>
      <vertAlign val="superscript"/>
      <sz val="9"/>
      <name val="Arial Narrow"/>
      <family val="2"/>
    </font>
    <font>
      <b/>
      <sz val="12"/>
      <name val="Arial Narrow"/>
      <family val="2"/>
    </font>
    <font>
      <sz val="12"/>
      <name val="Arial Narrow"/>
      <family val="2"/>
    </font>
    <font>
      <i/>
      <sz val="12"/>
      <name val="Arial Narrow"/>
      <family val="2"/>
    </font>
    <font>
      <b/>
      <sz val="9"/>
      <color rgb="FFFF0000"/>
      <name val="Arial Narrow"/>
      <family val="2"/>
    </font>
    <font>
      <sz val="11"/>
      <color rgb="FF000000"/>
      <name val="Arial Narrow"/>
      <family val="2"/>
    </font>
    <font>
      <vertAlign val="superscript"/>
      <sz val="9"/>
      <name val="Arial Narrow"/>
      <family val="2"/>
    </font>
    <font>
      <b/>
      <sz val="10"/>
      <name val="Arial Narrow"/>
      <family val="2"/>
    </font>
    <font>
      <sz val="11"/>
      <name val="Arial"/>
      <family val="2"/>
    </font>
    <font>
      <u/>
      <sz val="11"/>
      <name val="Arial"/>
      <family val="2"/>
    </font>
    <font>
      <b/>
      <sz val="11"/>
      <name val="Arial"/>
      <family val="2"/>
    </font>
    <font>
      <i/>
      <sz val="11"/>
      <name val="Arial"/>
      <family val="2"/>
    </font>
    <font>
      <vertAlign val="superscript"/>
      <sz val="11"/>
      <name val="Arial"/>
      <family val="2"/>
    </font>
    <font>
      <sz val="11"/>
      <color rgb="FFFF0000"/>
      <name val="Arial"/>
      <family val="2"/>
    </font>
    <font>
      <b/>
      <vertAlign val="superscript"/>
      <sz val="11"/>
      <name val="Arial"/>
      <family val="2"/>
    </font>
    <font>
      <b/>
      <i/>
      <sz val="11"/>
      <name val="Arial"/>
      <family val="2"/>
    </font>
    <font>
      <strike/>
      <sz val="11"/>
      <name val="Arial"/>
      <family val="2"/>
    </font>
    <font>
      <sz val="11"/>
      <color theme="1"/>
      <name val="Arial"/>
      <family val="2"/>
    </font>
    <font>
      <sz val="10"/>
      <name val="Helv"/>
      <charset val="134"/>
    </font>
    <font>
      <sz val="9"/>
      <name val="Helv"/>
      <charset val="134"/>
    </font>
    <font>
      <sz val="12"/>
      <name val="Helv"/>
      <charset val="134"/>
    </font>
    <font>
      <b/>
      <sz val="10"/>
      <name val="Century Gothic"/>
      <family val="2"/>
    </font>
    <font>
      <sz val="10"/>
      <name val="Century Gothic"/>
      <family val="2"/>
    </font>
    <font>
      <sz val="10"/>
      <color theme="1"/>
      <name val="Century Gothic"/>
      <family val="2"/>
    </font>
    <font>
      <sz val="10"/>
      <color rgb="FF000000"/>
      <name val="Century Gothic"/>
      <family val="2"/>
    </font>
    <font>
      <i/>
      <sz val="10"/>
      <name val="Century Gothic"/>
      <family val="2"/>
    </font>
    <font>
      <i/>
      <sz val="10"/>
      <name val="Arial"/>
      <family val="2"/>
    </font>
    <font>
      <b/>
      <sz val="10"/>
      <name val="Arial"/>
      <family val="2"/>
    </font>
    <font>
      <b/>
      <sz val="10"/>
      <color rgb="FFFF0000"/>
      <name val="Century Gothic"/>
      <family val="2"/>
    </font>
    <font>
      <sz val="10"/>
      <color rgb="FFFF0000"/>
      <name val="Century Gothic"/>
      <family val="2"/>
    </font>
    <font>
      <sz val="11"/>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patternFill>
    </fill>
  </fills>
  <borders count="7">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double">
        <color indexed="64"/>
      </top>
      <bottom/>
      <diagonal/>
    </border>
    <border>
      <left/>
      <right/>
      <top style="thin">
        <color auto="1"/>
      </top>
      <bottom style="thin">
        <color auto="1"/>
      </bottom>
      <diagonal/>
    </border>
  </borders>
  <cellStyleXfs count="661">
    <xf numFmtId="168" fontId="0" fillId="0" borderId="0"/>
    <xf numFmtId="167" fontId="6" fillId="0" borderId="0" applyFont="0" applyFill="0" applyBorder="0" applyAlignment="0" applyProtection="0"/>
    <xf numFmtId="167" fontId="6" fillId="0" borderId="0" applyFont="0" applyFill="0" applyBorder="0" applyAlignment="0" applyProtection="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168" fontId="12" fillId="0" borderId="0"/>
    <xf numFmtId="0" fontId="12" fillId="0" borderId="0"/>
    <xf numFmtId="0" fontId="11" fillId="0" borderId="0"/>
    <xf numFmtId="0" fontId="15" fillId="0" borderId="0"/>
    <xf numFmtId="165"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6" fillId="0" borderId="0" applyFont="0" applyFill="0" applyBorder="0" applyAlignment="0" applyProtection="0"/>
    <xf numFmtId="167" fontId="6" fillId="0" borderId="0" applyFont="0" applyFill="0" applyBorder="0" applyAlignment="0" applyProtection="0"/>
    <xf numFmtId="167" fontId="3" fillId="0" borderId="0" applyFont="0" applyFill="0" applyBorder="0" applyAlignment="0" applyProtection="0"/>
    <xf numFmtId="167" fontId="6" fillId="0" borderId="0" applyFont="0" applyFill="0" applyBorder="0" applyAlignment="0" applyProtection="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11" fillId="0" borderId="0"/>
    <xf numFmtId="0" fontId="8" fillId="0" borderId="0"/>
    <xf numFmtId="168" fontId="13" fillId="0" borderId="0"/>
    <xf numFmtId="0" fontId="2" fillId="0" borderId="0"/>
    <xf numFmtId="168" fontId="45" fillId="0" borderId="0"/>
    <xf numFmtId="0" fontId="45" fillId="0" borderId="0"/>
    <xf numFmtId="0" fontId="46" fillId="0" borderId="0"/>
    <xf numFmtId="9" fontId="44" fillId="0" borderId="0" applyFont="0" applyFill="0" applyBorder="0" applyAlignment="0" applyProtection="0"/>
    <xf numFmtId="0" fontId="1" fillId="0" borderId="0"/>
    <xf numFmtId="0" fontId="43" fillId="0" borderId="0"/>
    <xf numFmtId="168" fontId="12" fillId="0" borderId="0"/>
    <xf numFmtId="165" fontId="12" fillId="0" borderId="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0">
    <xf numFmtId="168" fontId="0" fillId="0" borderId="0" xfId="0"/>
    <xf numFmtId="168" fontId="17" fillId="0" borderId="0" xfId="0" applyFont="1"/>
    <xf numFmtId="168" fontId="18" fillId="0" borderId="0" xfId="3" applyNumberFormat="1" applyFont="1" applyAlignment="1" applyProtection="1"/>
    <xf numFmtId="168" fontId="19" fillId="0" borderId="0" xfId="3" applyNumberFormat="1" applyFont="1" applyAlignment="1" applyProtection="1">
      <alignment horizontal="right"/>
    </xf>
    <xf numFmtId="168" fontId="20" fillId="0" borderId="0" xfId="3" applyNumberFormat="1" applyFont="1" applyAlignment="1" applyProtection="1">
      <alignment horizontal="right"/>
    </xf>
    <xf numFmtId="168" fontId="19" fillId="0" borderId="0" xfId="0" applyNumberFormat="1" applyFont="1" applyAlignment="1" applyProtection="1">
      <alignment horizontal="left"/>
    </xf>
    <xf numFmtId="168" fontId="19" fillId="0" borderId="0" xfId="0" applyFont="1"/>
    <xf numFmtId="168" fontId="20" fillId="0" borderId="0" xfId="0" applyNumberFormat="1" applyFont="1" applyAlignment="1" applyProtection="1">
      <alignment horizontal="left"/>
    </xf>
    <xf numFmtId="168" fontId="17" fillId="0" borderId="0" xfId="0" applyNumberFormat="1" applyFont="1" applyBorder="1" applyProtection="1"/>
    <xf numFmtId="168" fontId="19" fillId="0" borderId="0" xfId="0" applyNumberFormat="1" applyFont="1" applyBorder="1" applyAlignment="1" applyProtection="1">
      <alignment horizontal="right"/>
    </xf>
    <xf numFmtId="168" fontId="20" fillId="0" borderId="0" xfId="0" applyNumberFormat="1" applyFont="1" applyBorder="1" applyAlignment="1" applyProtection="1">
      <alignment horizontal="right"/>
    </xf>
    <xf numFmtId="168" fontId="17" fillId="0" borderId="2" xfId="0" applyFont="1" applyBorder="1"/>
    <xf numFmtId="168" fontId="17" fillId="0" borderId="2" xfId="0" applyNumberFormat="1" applyFont="1" applyBorder="1" applyProtection="1"/>
    <xf numFmtId="168" fontId="17" fillId="0" borderId="0" xfId="0" applyFont="1" applyBorder="1"/>
    <xf numFmtId="3" fontId="19" fillId="0" borderId="0" xfId="0" applyNumberFormat="1" applyFont="1" applyBorder="1" applyProtection="1"/>
    <xf numFmtId="3" fontId="17" fillId="0" borderId="0" xfId="0" applyNumberFormat="1" applyFont="1" applyBorder="1" applyProtection="1"/>
    <xf numFmtId="37" fontId="17" fillId="0" borderId="0" xfId="0" applyNumberFormat="1" applyFont="1" applyBorder="1" applyProtection="1"/>
    <xf numFmtId="168" fontId="19" fillId="0" borderId="0" xfId="0" applyFont="1" applyBorder="1"/>
    <xf numFmtId="3" fontId="19" fillId="0" borderId="0" xfId="0" applyNumberFormat="1" applyFont="1" applyBorder="1" applyAlignment="1" applyProtection="1"/>
    <xf numFmtId="168" fontId="19" fillId="0" borderId="0" xfId="0" applyFont="1" applyBorder="1" applyAlignment="1">
      <alignment horizontal="right"/>
    </xf>
    <xf numFmtId="168" fontId="19" fillId="0" borderId="0" xfId="0" applyNumberFormat="1" applyFont="1" applyFill="1" applyBorder="1" applyAlignment="1" applyProtection="1">
      <alignment horizontal="left"/>
    </xf>
    <xf numFmtId="168" fontId="17" fillId="0" borderId="0" xfId="0" applyNumberFormat="1" applyFont="1" applyBorder="1" applyAlignment="1" applyProtection="1">
      <alignment horizontal="left"/>
    </xf>
    <xf numFmtId="168" fontId="20" fillId="0" borderId="0" xfId="0" applyNumberFormat="1" applyFont="1" applyFill="1" applyBorder="1" applyAlignment="1" applyProtection="1">
      <alignment horizontal="left"/>
    </xf>
    <xf numFmtId="168" fontId="21" fillId="0" borderId="0" xfId="0" applyFont="1"/>
    <xf numFmtId="0" fontId="22" fillId="0" borderId="0" xfId="16" applyFont="1" applyFill="1" applyAlignment="1">
      <alignment horizontal="right"/>
    </xf>
    <xf numFmtId="0" fontId="17" fillId="0" borderId="0" xfId="16" applyFont="1"/>
    <xf numFmtId="168" fontId="18" fillId="0" borderId="0" xfId="4" applyNumberFormat="1" applyFont="1" applyAlignment="1" applyProtection="1">
      <alignment horizontal="right"/>
    </xf>
    <xf numFmtId="168" fontId="19" fillId="0" borderId="0" xfId="4" applyNumberFormat="1" applyFont="1" applyAlignment="1" applyProtection="1">
      <alignment horizontal="right"/>
    </xf>
    <xf numFmtId="168" fontId="20" fillId="0" borderId="0" xfId="4" applyNumberFormat="1" applyFont="1" applyAlignment="1" applyProtection="1">
      <alignment horizontal="right"/>
    </xf>
    <xf numFmtId="0" fontId="17" fillId="0" borderId="0" xfId="16" applyFont="1" applyAlignment="1">
      <alignment horizontal="right"/>
    </xf>
    <xf numFmtId="3" fontId="19" fillId="0" borderId="0" xfId="16" applyNumberFormat="1" applyFont="1" applyFill="1" applyBorder="1" applyAlignment="1">
      <alignment horizontal="right"/>
    </xf>
    <xf numFmtId="3" fontId="17" fillId="0" borderId="0" xfId="16" applyNumberFormat="1" applyFont="1" applyFill="1" applyBorder="1" applyAlignment="1">
      <alignment horizontal="right"/>
    </xf>
    <xf numFmtId="0" fontId="17" fillId="0" borderId="0" xfId="16" applyFont="1" applyFill="1"/>
    <xf numFmtId="0" fontId="19" fillId="0" borderId="0" xfId="16" applyFont="1" applyFill="1" applyAlignment="1">
      <alignment horizontal="left"/>
    </xf>
    <xf numFmtId="0" fontId="20" fillId="0" borderId="0" xfId="16" applyFont="1" applyFill="1" applyAlignment="1">
      <alignment horizontal="left"/>
    </xf>
    <xf numFmtId="0" fontId="19" fillId="0" borderId="0" xfId="16" applyFont="1" applyFill="1"/>
    <xf numFmtId="0" fontId="17" fillId="0" borderId="0" xfId="16" applyFont="1" applyFill="1" applyBorder="1"/>
    <xf numFmtId="0" fontId="19" fillId="0" borderId="0" xfId="16" applyFont="1" applyFill="1" applyBorder="1" applyAlignment="1">
      <alignment horizontal="right"/>
    </xf>
    <xf numFmtId="0" fontId="19" fillId="0" borderId="0" xfId="16" applyFont="1" applyFill="1" applyBorder="1"/>
    <xf numFmtId="0" fontId="20" fillId="0" borderId="0" xfId="16" applyFont="1" applyFill="1" applyBorder="1" applyAlignment="1">
      <alignment horizontal="right"/>
    </xf>
    <xf numFmtId="0" fontId="17" fillId="0" borderId="2" xfId="16" applyFont="1" applyFill="1" applyBorder="1"/>
    <xf numFmtId="0" fontId="20" fillId="0" borderId="2" xfId="16" applyFont="1" applyFill="1" applyBorder="1" applyAlignment="1">
      <alignment horizontal="left"/>
    </xf>
    <xf numFmtId="0" fontId="19" fillId="0" borderId="0" xfId="16" applyFont="1" applyFill="1" applyBorder="1" applyAlignment="1">
      <alignment horizontal="left"/>
    </xf>
    <xf numFmtId="172" fontId="17" fillId="0" borderId="0" xfId="16" applyNumberFormat="1" applyFont="1" applyFill="1"/>
    <xf numFmtId="3" fontId="17" fillId="0" borderId="0" xfId="16" applyNumberFormat="1" applyFont="1" applyFill="1" applyBorder="1" applyAlignment="1" applyProtection="1"/>
    <xf numFmtId="0" fontId="19" fillId="0" borderId="0" xfId="16" applyFont="1" applyFill="1" applyBorder="1" applyAlignment="1">
      <alignment vertical="top"/>
    </xf>
    <xf numFmtId="0" fontId="19" fillId="0" borderId="0" xfId="16" applyFont="1" applyFill="1" applyBorder="1" applyAlignment="1">
      <alignment horizontal="left" vertical="top"/>
    </xf>
    <xf numFmtId="0" fontId="17" fillId="0" borderId="0" xfId="16" applyFont="1" applyFill="1" applyAlignment="1">
      <alignment vertical="top"/>
    </xf>
    <xf numFmtId="172" fontId="17" fillId="0" borderId="0" xfId="16" applyNumberFormat="1" applyFont="1" applyFill="1" applyAlignment="1">
      <alignment vertical="top"/>
    </xf>
    <xf numFmtId="3" fontId="17" fillId="0" borderId="0" xfId="16" applyNumberFormat="1" applyFont="1" applyFill="1" applyBorder="1" applyAlignment="1" applyProtection="1">
      <alignment horizontal="right"/>
    </xf>
    <xf numFmtId="37" fontId="17" fillId="0" borderId="0" xfId="16" applyNumberFormat="1" applyFont="1" applyFill="1" applyBorder="1" applyProtection="1"/>
    <xf numFmtId="0" fontId="17" fillId="0" borderId="0" xfId="16" quotePrefix="1" applyFont="1" applyFill="1" applyAlignment="1">
      <alignment vertical="top"/>
    </xf>
    <xf numFmtId="37" fontId="17" fillId="0" borderId="0" xfId="16" applyNumberFormat="1" applyFont="1" applyFill="1" applyBorder="1" applyAlignment="1" applyProtection="1">
      <alignment horizontal="right"/>
    </xf>
    <xf numFmtId="0" fontId="19" fillId="0" borderId="2" xfId="16" applyFont="1" applyFill="1" applyBorder="1"/>
    <xf numFmtId="0" fontId="22" fillId="0" borderId="0" xfId="16" applyFont="1" applyFill="1"/>
    <xf numFmtId="0" fontId="21" fillId="0" borderId="0" xfId="16" applyFont="1" applyFill="1"/>
    <xf numFmtId="0" fontId="23" fillId="0" borderId="0" xfId="16" applyFont="1" applyFill="1"/>
    <xf numFmtId="0" fontId="23" fillId="0" borderId="0" xfId="16" applyFont="1" applyFill="1" applyAlignment="1">
      <alignment horizontal="right"/>
    </xf>
    <xf numFmtId="0" fontId="17" fillId="0" borderId="0" xfId="16" applyFont="1" applyFill="1" applyAlignment="1">
      <alignment horizontal="right"/>
    </xf>
    <xf numFmtId="0" fontId="17" fillId="0" borderId="0" xfId="16" applyFont="1" applyFill="1" applyAlignment="1"/>
    <xf numFmtId="0" fontId="17" fillId="0" borderId="2" xfId="16" applyFont="1" applyFill="1" applyBorder="1" applyAlignment="1">
      <alignment horizontal="right"/>
    </xf>
    <xf numFmtId="0" fontId="19" fillId="0" borderId="0" xfId="17" applyFont="1" applyFill="1" applyBorder="1" applyAlignment="1">
      <alignment horizontal="left"/>
    </xf>
    <xf numFmtId="3" fontId="19" fillId="0" borderId="0" xfId="16" applyNumberFormat="1" applyFont="1" applyFill="1" applyBorder="1" applyAlignment="1" applyProtection="1">
      <alignment horizontal="right"/>
    </xf>
    <xf numFmtId="0" fontId="20" fillId="0" borderId="0" xfId="17" applyFont="1" applyFill="1" applyBorder="1" applyAlignment="1">
      <alignment horizontal="left"/>
    </xf>
    <xf numFmtId="37" fontId="19" fillId="0" borderId="0" xfId="16" applyNumberFormat="1" applyFont="1" applyFill="1" applyBorder="1" applyAlignment="1" applyProtection="1">
      <alignment horizontal="right"/>
    </xf>
    <xf numFmtId="37" fontId="17" fillId="0" borderId="0" xfId="16" applyNumberFormat="1" applyFont="1" applyFill="1"/>
    <xf numFmtId="37" fontId="19" fillId="0" borderId="0" xfId="16" applyNumberFormat="1" applyFont="1" applyFill="1" applyBorder="1" applyAlignment="1" applyProtection="1"/>
    <xf numFmtId="0" fontId="20" fillId="0" borderId="0" xfId="16" applyFont="1" applyFill="1" applyBorder="1"/>
    <xf numFmtId="0" fontId="17" fillId="0" borderId="0" xfId="16" applyFont="1" applyFill="1" applyBorder="1" applyAlignment="1"/>
    <xf numFmtId="0" fontId="17" fillId="0" borderId="0" xfId="16" applyFont="1" applyBorder="1"/>
    <xf numFmtId="0" fontId="20" fillId="0" borderId="0" xfId="16" applyFont="1" applyFill="1" applyBorder="1" applyAlignment="1">
      <alignment horizontal="left"/>
    </xf>
    <xf numFmtId="0" fontId="17" fillId="0" borderId="2" xfId="16" applyFont="1" applyFill="1" applyBorder="1" applyAlignment="1"/>
    <xf numFmtId="3" fontId="19" fillId="0" borderId="0" xfId="16" applyNumberFormat="1" applyFont="1" applyFill="1" applyBorder="1" applyAlignment="1" applyProtection="1"/>
    <xf numFmtId="3" fontId="17" fillId="0" borderId="0" xfId="16" applyNumberFormat="1" applyFont="1" applyFill="1" applyBorder="1" applyAlignment="1"/>
    <xf numFmtId="3" fontId="19" fillId="0" borderId="0" xfId="16" applyNumberFormat="1" applyFont="1" applyFill="1" applyBorder="1" applyAlignment="1"/>
    <xf numFmtId="0" fontId="21" fillId="0" borderId="0" xfId="16" applyFont="1" applyFill="1" applyBorder="1"/>
    <xf numFmtId="0" fontId="21" fillId="0" borderId="0" xfId="16" applyFont="1" applyFill="1" applyAlignment="1">
      <alignment horizontal="right"/>
    </xf>
    <xf numFmtId="0" fontId="19" fillId="0" borderId="0" xfId="16" applyFont="1" applyFill="1" applyAlignment="1">
      <alignment horizontal="right"/>
    </xf>
    <xf numFmtId="37" fontId="20" fillId="0" borderId="0" xfId="16" applyNumberFormat="1" applyFont="1" applyFill="1" applyBorder="1" applyAlignment="1">
      <alignment horizontal="right"/>
    </xf>
    <xf numFmtId="0" fontId="20" fillId="0" borderId="2" xfId="16" applyFont="1" applyFill="1" applyBorder="1" applyAlignment="1">
      <alignment horizontal="right"/>
    </xf>
    <xf numFmtId="0" fontId="17" fillId="0" borderId="0" xfId="16" applyFont="1" applyFill="1" applyBorder="1" applyAlignment="1">
      <alignment horizontal="right"/>
    </xf>
    <xf numFmtId="3" fontId="17" fillId="0" borderId="0" xfId="16" applyNumberFormat="1" applyFont="1" applyFill="1"/>
    <xf numFmtId="168" fontId="19" fillId="0" borderId="0" xfId="0" applyNumberFormat="1" applyFont="1" applyBorder="1" applyProtection="1"/>
    <xf numFmtId="168" fontId="17" fillId="0" borderId="0" xfId="0" applyFont="1" applyFill="1"/>
    <xf numFmtId="168" fontId="23" fillId="0" borderId="0" xfId="0" applyFont="1" applyAlignment="1"/>
    <xf numFmtId="0" fontId="20" fillId="0" borderId="0" xfId="16" applyFont="1" applyFill="1" applyAlignment="1"/>
    <xf numFmtId="172" fontId="17" fillId="0" borderId="0" xfId="16" applyNumberFormat="1" applyFont="1" applyFill="1" applyBorder="1" applyAlignment="1" applyProtection="1">
      <alignment horizontal="right" vertical="top"/>
    </xf>
    <xf numFmtId="172" fontId="19" fillId="0" borderId="0" xfId="16" applyNumberFormat="1" applyFont="1" applyFill="1" applyBorder="1" applyProtection="1"/>
    <xf numFmtId="172" fontId="19" fillId="0" borderId="0" xfId="16" applyNumberFormat="1" applyFont="1" applyFill="1" applyBorder="1" applyAlignment="1" applyProtection="1">
      <alignment horizontal="right"/>
    </xf>
    <xf numFmtId="3" fontId="19" fillId="0" borderId="0" xfId="16" applyNumberFormat="1" applyFont="1" applyFill="1" applyBorder="1" applyProtection="1"/>
    <xf numFmtId="0" fontId="25" fillId="0" borderId="0" xfId="16" applyNumberFormat="1" applyFont="1" applyFill="1" applyBorder="1" applyAlignment="1">
      <alignment horizontal="left"/>
    </xf>
    <xf numFmtId="0" fontId="25" fillId="0" borderId="0" xfId="16" applyFont="1" applyFill="1" applyBorder="1" applyAlignment="1">
      <alignment horizontal="left"/>
    </xf>
    <xf numFmtId="3" fontId="17" fillId="0" borderId="0" xfId="0" applyNumberFormat="1" applyFont="1" applyBorder="1" applyAlignment="1" applyProtection="1">
      <alignment horizontal="right"/>
    </xf>
    <xf numFmtId="0" fontId="20" fillId="0" borderId="0" xfId="17" applyFont="1" applyFill="1" applyBorder="1" applyAlignment="1">
      <alignment horizontal="left" vertical="top"/>
    </xf>
    <xf numFmtId="3" fontId="17" fillId="0" borderId="0" xfId="1" applyNumberFormat="1" applyFont="1" applyFill="1" applyBorder="1" applyAlignment="1">
      <alignment horizontal="right"/>
    </xf>
    <xf numFmtId="172" fontId="17" fillId="0" borderId="0" xfId="16" applyNumberFormat="1" applyFont="1" applyFill="1" applyBorder="1" applyAlignment="1">
      <alignment horizontal="right" vertical="top"/>
    </xf>
    <xf numFmtId="168" fontId="20" fillId="0" borderId="0" xfId="0" applyNumberFormat="1" applyFont="1" applyBorder="1" applyProtection="1"/>
    <xf numFmtId="168" fontId="20" fillId="0" borderId="0" xfId="0" applyFont="1" applyBorder="1"/>
    <xf numFmtId="168" fontId="19" fillId="0" borderId="0" xfId="4" applyNumberFormat="1" applyFont="1" applyBorder="1" applyAlignment="1" applyProtection="1">
      <alignment horizontal="right"/>
    </xf>
    <xf numFmtId="168" fontId="18" fillId="0" borderId="0" xfId="4" applyNumberFormat="1" applyFont="1" applyBorder="1" applyAlignment="1" applyProtection="1">
      <alignment horizontal="right"/>
    </xf>
    <xf numFmtId="168" fontId="20" fillId="0" borderId="0" xfId="4" applyNumberFormat="1" applyFont="1" applyBorder="1" applyAlignment="1" applyProtection="1">
      <alignment horizontal="right"/>
    </xf>
    <xf numFmtId="0" fontId="19" fillId="0" borderId="0" xfId="16" applyFont="1" applyFill="1" applyBorder="1" applyAlignment="1"/>
    <xf numFmtId="0" fontId="17" fillId="0" borderId="0" xfId="16" applyFont="1" applyBorder="1" applyAlignment="1"/>
    <xf numFmtId="168" fontId="22" fillId="0" borderId="0" xfId="0" applyFont="1" applyBorder="1"/>
    <xf numFmtId="0" fontId="23" fillId="0" borderId="0" xfId="16" applyFont="1" applyFill="1" applyBorder="1"/>
    <xf numFmtId="0" fontId="22" fillId="0" borderId="0" xfId="16" applyFont="1" applyFill="1" applyBorder="1"/>
    <xf numFmtId="0" fontId="21" fillId="0" borderId="0" xfId="16" applyFont="1" applyFill="1" applyBorder="1" applyAlignment="1"/>
    <xf numFmtId="0" fontId="23" fillId="0" borderId="0" xfId="16" applyFont="1" applyFill="1" applyBorder="1" applyAlignment="1"/>
    <xf numFmtId="0" fontId="22" fillId="0" borderId="0" xfId="16" applyFont="1" applyFill="1" applyBorder="1" applyAlignment="1">
      <alignment horizontal="right"/>
    </xf>
    <xf numFmtId="168" fontId="23" fillId="0" borderId="0" xfId="0" applyFont="1" applyBorder="1"/>
    <xf numFmtId="0" fontId="21" fillId="0" borderId="0" xfId="16" applyFont="1" applyFill="1" applyBorder="1" applyAlignment="1">
      <alignment horizontal="right"/>
    </xf>
    <xf numFmtId="0" fontId="23" fillId="0" borderId="0" xfId="16" applyFont="1" applyFill="1" applyBorder="1" applyAlignment="1">
      <alignment horizontal="right"/>
    </xf>
    <xf numFmtId="168" fontId="18" fillId="0" borderId="0" xfId="4" applyNumberFormat="1" applyFont="1" applyBorder="1" applyAlignment="1" applyProtection="1"/>
    <xf numFmtId="168" fontId="20" fillId="0" borderId="0" xfId="4" applyNumberFormat="1" applyFont="1" applyBorder="1" applyAlignment="1" applyProtection="1">
      <alignment horizontal="left"/>
    </xf>
    <xf numFmtId="37" fontId="17" fillId="0" borderId="0" xfId="16" applyNumberFormat="1" applyFont="1" applyFill="1" applyBorder="1" applyAlignment="1" applyProtection="1">
      <alignment vertical="top"/>
    </xf>
    <xf numFmtId="0" fontId="17" fillId="0" borderId="0" xfId="16" applyFont="1" applyFill="1" applyBorder="1" applyAlignment="1">
      <alignment vertical="top"/>
    </xf>
    <xf numFmtId="0" fontId="22" fillId="0" borderId="0" xfId="16" applyFont="1" applyFill="1" applyBorder="1" applyAlignment="1">
      <alignment horizontal="left"/>
    </xf>
    <xf numFmtId="0" fontId="23" fillId="0" borderId="0" xfId="16" applyFont="1" applyFill="1" applyBorder="1" applyAlignment="1">
      <alignment horizontal="left"/>
    </xf>
    <xf numFmtId="168" fontId="17" fillId="0" borderId="3" xfId="0" applyFont="1" applyBorder="1"/>
    <xf numFmtId="168" fontId="17" fillId="0" borderId="3" xfId="0" applyNumberFormat="1" applyFont="1" applyBorder="1" applyProtection="1"/>
    <xf numFmtId="0" fontId="20" fillId="0" borderId="3" xfId="16" applyFont="1" applyFill="1" applyBorder="1" applyAlignment="1">
      <alignment horizontal="left"/>
    </xf>
    <xf numFmtId="0" fontId="20" fillId="0" borderId="3" xfId="16" applyFont="1" applyFill="1" applyBorder="1"/>
    <xf numFmtId="0" fontId="17" fillId="0" borderId="3" xfId="16" applyFont="1" applyFill="1" applyBorder="1" applyAlignment="1">
      <alignment horizontal="right"/>
    </xf>
    <xf numFmtId="0" fontId="19" fillId="0" borderId="3" xfId="16" applyFont="1" applyFill="1" applyBorder="1"/>
    <xf numFmtId="0" fontId="17" fillId="0" borderId="0" xfId="16" applyFont="1" applyFill="1" applyBorder="1" applyAlignment="1">
      <alignment horizontal="left"/>
    </xf>
    <xf numFmtId="0" fontId="17" fillId="0" borderId="3" xfId="16" applyFont="1" applyFill="1" applyBorder="1" applyAlignment="1"/>
    <xf numFmtId="0" fontId="17" fillId="0" borderId="3" xfId="16" applyFont="1" applyFill="1" applyBorder="1"/>
    <xf numFmtId="37" fontId="17" fillId="0" borderId="3" xfId="16" applyNumberFormat="1" applyFont="1" applyFill="1" applyBorder="1" applyProtection="1"/>
    <xf numFmtId="0" fontId="17" fillId="0" borderId="3" xfId="16" applyFont="1" applyBorder="1"/>
    <xf numFmtId="0" fontId="17" fillId="0" borderId="3" xfId="16" applyFont="1" applyBorder="1" applyAlignment="1"/>
    <xf numFmtId="0" fontId="17" fillId="0" borderId="0" xfId="16" applyFont="1" applyFill="1" applyBorder="1" applyAlignment="1">
      <alignment horizontal="left" vertical="top"/>
    </xf>
    <xf numFmtId="172" fontId="17" fillId="0" borderId="0" xfId="16" applyNumberFormat="1" applyFont="1" applyFill="1" applyBorder="1" applyAlignment="1">
      <alignment vertical="top"/>
    </xf>
    <xf numFmtId="3" fontId="17" fillId="0" borderId="0" xfId="16" applyNumberFormat="1" applyFont="1" applyFill="1" applyBorder="1"/>
    <xf numFmtId="172" fontId="17" fillId="0" borderId="0" xfId="16" applyNumberFormat="1" applyFont="1" applyFill="1" applyBorder="1" applyAlignment="1" applyProtection="1">
      <alignment horizontal="right"/>
    </xf>
    <xf numFmtId="3" fontId="17" fillId="0" borderId="0" xfId="0" quotePrefix="1" applyNumberFormat="1" applyFont="1" applyFill="1" applyBorder="1" applyAlignment="1">
      <alignment horizontal="right"/>
    </xf>
    <xf numFmtId="169" fontId="17" fillId="0" borderId="0" xfId="1" applyNumberFormat="1" applyFont="1" applyFill="1"/>
    <xf numFmtId="169" fontId="17" fillId="0" borderId="0" xfId="1" applyNumberFormat="1" applyFont="1" applyFill="1" applyBorder="1"/>
    <xf numFmtId="0" fontId="27" fillId="0" borderId="0" xfId="16" applyFont="1" applyFill="1" applyBorder="1" applyAlignment="1">
      <alignment horizontal="left"/>
    </xf>
    <xf numFmtId="0" fontId="27" fillId="0" borderId="0" xfId="16" applyFont="1" applyFill="1" applyBorder="1"/>
    <xf numFmtId="0" fontId="28" fillId="0" borderId="0" xfId="16" applyFont="1" applyFill="1" applyBorder="1"/>
    <xf numFmtId="0" fontId="28" fillId="0" borderId="0" xfId="16" applyFont="1" applyFill="1"/>
    <xf numFmtId="0" fontId="29" fillId="0" borderId="0" xfId="16" applyFont="1" applyFill="1" applyBorder="1"/>
    <xf numFmtId="168" fontId="19" fillId="0" borderId="0" xfId="0" applyNumberFormat="1" applyFont="1" applyBorder="1" applyAlignment="1" applyProtection="1">
      <alignment horizontal="left"/>
    </xf>
    <xf numFmtId="168" fontId="20" fillId="0" borderId="0" xfId="0" applyNumberFormat="1" applyFont="1" applyBorder="1" applyAlignment="1" applyProtection="1">
      <alignment horizontal="left"/>
    </xf>
    <xf numFmtId="168" fontId="26" fillId="0" borderId="0" xfId="0" applyFont="1" applyAlignment="1">
      <alignment horizontal="center"/>
    </xf>
    <xf numFmtId="0" fontId="21" fillId="0" borderId="0" xfId="16" applyFont="1" applyFill="1" applyAlignment="1">
      <alignment horizontal="center"/>
    </xf>
    <xf numFmtId="168" fontId="22" fillId="0" borderId="0" xfId="0" applyFont="1" applyAlignment="1">
      <alignment horizontal="center"/>
    </xf>
    <xf numFmtId="0" fontId="30" fillId="0" borderId="0" xfId="23" applyFont="1"/>
    <xf numFmtId="3" fontId="31" fillId="0" borderId="0" xfId="24" applyNumberFormat="1" applyFont="1" applyFill="1" applyBorder="1" applyAlignment="1">
      <alignment horizontal="right" vertical="center" wrapText="1"/>
    </xf>
    <xf numFmtId="0" fontId="31" fillId="0" borderId="0" xfId="25" applyFont="1" applyFill="1" applyBorder="1" applyAlignment="1">
      <alignment horizontal="right" vertical="center" wrapText="1"/>
    </xf>
    <xf numFmtId="3" fontId="31" fillId="0" borderId="0" xfId="26" applyNumberFormat="1" applyFont="1" applyFill="1" applyBorder="1" applyAlignment="1">
      <alignment horizontal="right" vertical="center" wrapText="1"/>
    </xf>
    <xf numFmtId="3" fontId="31" fillId="0" borderId="0" xfId="27" applyNumberFormat="1" applyFont="1" applyFill="1" applyBorder="1" applyAlignment="1">
      <alignment horizontal="right" vertical="center" wrapText="1"/>
    </xf>
    <xf numFmtId="3" fontId="31" fillId="0" borderId="0" xfId="28" applyNumberFormat="1" applyFont="1" applyFill="1" applyBorder="1" applyAlignment="1">
      <alignment horizontal="right" vertical="center" wrapText="1"/>
    </xf>
    <xf numFmtId="3" fontId="31" fillId="0" borderId="0" xfId="29" applyNumberFormat="1" applyFont="1" applyFill="1" applyBorder="1" applyAlignment="1">
      <alignment horizontal="right" vertical="center" wrapText="1"/>
    </xf>
    <xf numFmtId="3" fontId="31" fillId="0" borderId="0" xfId="30" applyNumberFormat="1" applyFont="1" applyFill="1" applyBorder="1" applyAlignment="1">
      <alignment horizontal="right" vertical="center" wrapText="1"/>
    </xf>
    <xf numFmtId="3" fontId="31" fillId="0" borderId="0" xfId="31" applyNumberFormat="1" applyFont="1" applyFill="1" applyBorder="1" applyAlignment="1">
      <alignment horizontal="right" vertical="center" wrapText="1"/>
    </xf>
    <xf numFmtId="0" fontId="31" fillId="0" borderId="0" xfId="32" applyFont="1" applyFill="1" applyBorder="1" applyAlignment="1">
      <alignment horizontal="right" vertical="center" wrapText="1"/>
    </xf>
    <xf numFmtId="3" fontId="31" fillId="0" borderId="0" xfId="33" applyNumberFormat="1" applyFont="1" applyFill="1" applyBorder="1" applyAlignment="1">
      <alignment horizontal="right" vertical="center" wrapText="1"/>
    </xf>
    <xf numFmtId="3" fontId="31" fillId="0" borderId="0" xfId="34" applyNumberFormat="1" applyFont="1" applyFill="1" applyBorder="1" applyAlignment="1">
      <alignment horizontal="right" vertical="center" wrapText="1"/>
    </xf>
    <xf numFmtId="3" fontId="31" fillId="0" borderId="0" xfId="35" applyNumberFormat="1" applyFont="1" applyFill="1" applyBorder="1" applyAlignment="1">
      <alignment horizontal="right" vertical="center" wrapText="1"/>
    </xf>
    <xf numFmtId="3" fontId="31" fillId="0" borderId="0" xfId="36" applyNumberFormat="1" applyFont="1" applyFill="1" applyBorder="1" applyAlignment="1">
      <alignment horizontal="right" vertical="center" wrapText="1"/>
    </xf>
    <xf numFmtId="3" fontId="31" fillId="0" borderId="0" xfId="37" applyNumberFormat="1" applyFont="1" applyFill="1" applyBorder="1" applyAlignment="1">
      <alignment horizontal="right" vertical="center" wrapText="1"/>
    </xf>
    <xf numFmtId="3" fontId="31" fillId="0" borderId="0" xfId="38" applyNumberFormat="1" applyFont="1" applyFill="1" applyBorder="1" applyAlignment="1">
      <alignment horizontal="right" vertical="center" wrapText="1"/>
    </xf>
    <xf numFmtId="0" fontId="31" fillId="0" borderId="0" xfId="39" applyFont="1" applyFill="1" applyBorder="1" applyAlignment="1">
      <alignment horizontal="right" vertical="center" wrapText="1"/>
    </xf>
    <xf numFmtId="3" fontId="17" fillId="0" borderId="0" xfId="40" applyNumberFormat="1" applyFont="1" applyFill="1" applyBorder="1" applyAlignment="1">
      <alignment horizontal="right" vertical="center" wrapText="1"/>
    </xf>
    <xf numFmtId="3" fontId="31" fillId="0" borderId="0" xfId="41" applyNumberFormat="1" applyFont="1" applyFill="1" applyBorder="1" applyAlignment="1">
      <alignment horizontal="right" vertical="center" wrapText="1"/>
    </xf>
    <xf numFmtId="3" fontId="31" fillId="0" borderId="0" xfId="42" applyNumberFormat="1" applyFont="1" applyFill="1" applyBorder="1" applyAlignment="1">
      <alignment horizontal="right" vertical="center" wrapText="1"/>
    </xf>
    <xf numFmtId="3" fontId="31" fillId="0" borderId="0" xfId="43" applyNumberFormat="1" applyFont="1" applyFill="1" applyBorder="1" applyAlignment="1">
      <alignment horizontal="right" vertical="center" wrapText="1"/>
    </xf>
    <xf numFmtId="3" fontId="31" fillId="0" borderId="0" xfId="44" applyNumberFormat="1" applyFont="1" applyFill="1" applyBorder="1" applyAlignment="1">
      <alignment horizontal="right" vertical="center" wrapText="1"/>
    </xf>
    <xf numFmtId="3" fontId="17" fillId="0" borderId="0" xfId="45" applyNumberFormat="1" applyFont="1" applyFill="1" applyBorder="1" applyAlignment="1">
      <alignment horizontal="right" vertical="center" wrapText="1"/>
    </xf>
    <xf numFmtId="0" fontId="31" fillId="0" borderId="0" xfId="46" applyFont="1" applyFill="1" applyBorder="1" applyAlignment="1">
      <alignment horizontal="right" vertical="center" wrapText="1"/>
    </xf>
    <xf numFmtId="3" fontId="31" fillId="0" borderId="0" xfId="47" applyNumberFormat="1" applyFont="1" applyFill="1" applyBorder="1" applyAlignment="1">
      <alignment horizontal="right" vertical="center" wrapText="1"/>
    </xf>
    <xf numFmtId="3" fontId="31" fillId="0" borderId="0" xfId="48" applyNumberFormat="1" applyFont="1" applyFill="1" applyBorder="1" applyAlignment="1">
      <alignment horizontal="right" vertical="center" wrapText="1"/>
    </xf>
    <xf numFmtId="3" fontId="31" fillId="0" borderId="0" xfId="49" applyNumberFormat="1" applyFont="1" applyFill="1" applyBorder="1" applyAlignment="1">
      <alignment horizontal="right" vertical="center" wrapText="1"/>
    </xf>
    <xf numFmtId="3" fontId="31" fillId="0" borderId="0" xfId="50" applyNumberFormat="1" applyFont="1" applyFill="1" applyBorder="1" applyAlignment="1">
      <alignment horizontal="right" vertical="center" wrapText="1"/>
    </xf>
    <xf numFmtId="3" fontId="31" fillId="0" borderId="0" xfId="51" applyNumberFormat="1" applyFont="1" applyFill="1" applyBorder="1" applyAlignment="1">
      <alignment horizontal="right" vertical="center" wrapText="1"/>
    </xf>
    <xf numFmtId="3" fontId="31" fillId="0" borderId="0" xfId="52" applyNumberFormat="1" applyFont="1" applyFill="1" applyBorder="1" applyAlignment="1">
      <alignment horizontal="right" vertical="center" wrapText="1"/>
    </xf>
    <xf numFmtId="0" fontId="31" fillId="0" borderId="0" xfId="53" applyFont="1" applyFill="1" applyBorder="1" applyAlignment="1">
      <alignment horizontal="right" vertical="center" wrapText="1"/>
    </xf>
    <xf numFmtId="3" fontId="31" fillId="0" borderId="0" xfId="54" applyNumberFormat="1" applyFont="1" applyFill="1" applyBorder="1" applyAlignment="1">
      <alignment horizontal="right" vertical="center" wrapText="1"/>
    </xf>
    <xf numFmtId="3" fontId="31" fillId="0" borderId="0" xfId="55" applyNumberFormat="1" applyFont="1" applyFill="1" applyBorder="1" applyAlignment="1">
      <alignment horizontal="right" vertical="center" wrapText="1"/>
    </xf>
    <xf numFmtId="3" fontId="31" fillId="0" borderId="0" xfId="56" applyNumberFormat="1" applyFont="1" applyFill="1" applyBorder="1" applyAlignment="1">
      <alignment horizontal="right" vertical="center" wrapText="1"/>
    </xf>
    <xf numFmtId="3" fontId="31" fillId="0" borderId="0" xfId="57" applyNumberFormat="1" applyFont="1" applyFill="1" applyBorder="1" applyAlignment="1">
      <alignment horizontal="right" vertical="center" wrapText="1"/>
    </xf>
    <xf numFmtId="3" fontId="31" fillId="0" borderId="0" xfId="58" applyNumberFormat="1" applyFont="1" applyFill="1" applyBorder="1" applyAlignment="1">
      <alignment horizontal="right" vertical="center" wrapText="1"/>
    </xf>
    <xf numFmtId="3" fontId="17" fillId="0" borderId="3" xfId="16" applyNumberFormat="1" applyFont="1" applyFill="1" applyBorder="1"/>
    <xf numFmtId="3" fontId="31" fillId="0" borderId="0" xfId="59" applyNumberFormat="1" applyFont="1" applyFill="1" applyBorder="1" applyAlignment="1">
      <alignment horizontal="right" vertical="center" wrapText="1"/>
    </xf>
    <xf numFmtId="0" fontId="31" fillId="0" borderId="0" xfId="60" applyFont="1" applyFill="1" applyBorder="1" applyAlignment="1">
      <alignment horizontal="right" vertical="center" wrapText="1"/>
    </xf>
    <xf numFmtId="3" fontId="31" fillId="0" borderId="0" xfId="61" applyNumberFormat="1" applyFont="1" applyFill="1" applyBorder="1" applyAlignment="1">
      <alignment horizontal="right" vertical="center" wrapText="1"/>
    </xf>
    <xf numFmtId="3" fontId="31" fillId="0" borderId="0" xfId="62" applyNumberFormat="1" applyFont="1" applyFill="1" applyBorder="1" applyAlignment="1">
      <alignment horizontal="right" vertical="center" wrapText="1"/>
    </xf>
    <xf numFmtId="3" fontId="31" fillId="0" borderId="0" xfId="63" applyNumberFormat="1" applyFont="1" applyFill="1" applyBorder="1" applyAlignment="1">
      <alignment horizontal="right" vertical="center" wrapText="1"/>
    </xf>
    <xf numFmtId="3" fontId="31" fillId="0" borderId="0" xfId="64" applyNumberFormat="1" applyFont="1" applyFill="1" applyBorder="1" applyAlignment="1">
      <alignment horizontal="right" vertical="center" wrapText="1"/>
    </xf>
    <xf numFmtId="3" fontId="31" fillId="0" borderId="0" xfId="65" applyNumberFormat="1" applyFont="1" applyFill="1" applyBorder="1" applyAlignment="1">
      <alignment horizontal="right" vertical="center" wrapText="1"/>
    </xf>
    <xf numFmtId="3" fontId="31" fillId="0" borderId="0" xfId="23" applyNumberFormat="1" applyFont="1" applyFill="1" applyBorder="1" applyAlignment="1">
      <alignment horizontal="right" vertical="center" wrapText="1"/>
    </xf>
    <xf numFmtId="0" fontId="31" fillId="0" borderId="0" xfId="66" applyFont="1" applyFill="1" applyBorder="1" applyAlignment="1">
      <alignment horizontal="right" vertical="center" wrapText="1"/>
    </xf>
    <xf numFmtId="3" fontId="31" fillId="0" borderId="0" xfId="67" applyNumberFormat="1" applyFont="1" applyFill="1" applyBorder="1" applyAlignment="1">
      <alignment horizontal="right" vertical="center" wrapText="1"/>
    </xf>
    <xf numFmtId="3" fontId="31" fillId="0" borderId="0" xfId="68" applyNumberFormat="1" applyFont="1" applyFill="1" applyBorder="1" applyAlignment="1">
      <alignment horizontal="right" vertical="center" wrapText="1"/>
    </xf>
    <xf numFmtId="3" fontId="31" fillId="0" borderId="0" xfId="69" applyNumberFormat="1" applyFont="1" applyFill="1" applyBorder="1" applyAlignment="1">
      <alignment horizontal="right" vertical="center" wrapText="1"/>
    </xf>
    <xf numFmtId="3" fontId="31" fillId="0" borderId="0" xfId="70" applyNumberFormat="1" applyFont="1" applyFill="1" applyBorder="1" applyAlignment="1">
      <alignment horizontal="right" vertical="center" wrapText="1"/>
    </xf>
    <xf numFmtId="3" fontId="31" fillId="0" borderId="0" xfId="71" applyNumberFormat="1" applyFont="1" applyFill="1" applyBorder="1" applyAlignment="1">
      <alignment horizontal="right" vertical="center" wrapText="1"/>
    </xf>
    <xf numFmtId="3" fontId="31" fillId="0" borderId="0" xfId="72" applyNumberFormat="1" applyFont="1" applyFill="1" applyBorder="1" applyAlignment="1">
      <alignment horizontal="right" vertical="center" wrapText="1"/>
    </xf>
    <xf numFmtId="0" fontId="31" fillId="0" borderId="0" xfId="73" applyFont="1" applyFill="1" applyBorder="1" applyAlignment="1">
      <alignment horizontal="right" vertical="center" wrapText="1"/>
    </xf>
    <xf numFmtId="3" fontId="31" fillId="0" borderId="0" xfId="74" applyNumberFormat="1" applyFont="1" applyFill="1" applyBorder="1" applyAlignment="1">
      <alignment horizontal="right" vertical="center" wrapText="1"/>
    </xf>
    <xf numFmtId="3" fontId="31" fillId="0" borderId="0" xfId="75" applyNumberFormat="1" applyFont="1" applyFill="1" applyBorder="1" applyAlignment="1">
      <alignment horizontal="right" vertical="center" wrapText="1"/>
    </xf>
    <xf numFmtId="3" fontId="31" fillId="0" borderId="0" xfId="76" applyNumberFormat="1" applyFont="1" applyFill="1" applyBorder="1" applyAlignment="1">
      <alignment horizontal="right" vertical="center" wrapText="1"/>
    </xf>
    <xf numFmtId="3" fontId="31" fillId="0" borderId="0" xfId="77" applyNumberFormat="1" applyFont="1" applyFill="1" applyBorder="1" applyAlignment="1">
      <alignment horizontal="right" vertical="center" wrapText="1"/>
    </xf>
    <xf numFmtId="3" fontId="31" fillId="0" borderId="0" xfId="78" applyNumberFormat="1" applyFont="1" applyFill="1" applyBorder="1" applyAlignment="1">
      <alignment horizontal="right" vertical="center" wrapText="1"/>
    </xf>
    <xf numFmtId="3" fontId="31" fillId="0" borderId="0" xfId="79" applyNumberFormat="1" applyFont="1" applyFill="1" applyBorder="1" applyAlignment="1">
      <alignment horizontal="right" vertical="center" wrapText="1"/>
    </xf>
    <xf numFmtId="0" fontId="31" fillId="0" borderId="0" xfId="80" applyFont="1" applyFill="1" applyBorder="1" applyAlignment="1">
      <alignment horizontal="right" vertical="center" wrapText="1"/>
    </xf>
    <xf numFmtId="3" fontId="31" fillId="0" borderId="0" xfId="81" applyNumberFormat="1" applyFont="1" applyFill="1" applyBorder="1" applyAlignment="1">
      <alignment horizontal="right" vertical="center" wrapText="1"/>
    </xf>
    <xf numFmtId="3" fontId="31" fillId="0" borderId="0" xfId="82" applyNumberFormat="1" applyFont="1" applyFill="1" applyBorder="1" applyAlignment="1">
      <alignment horizontal="right" vertical="center" wrapText="1"/>
    </xf>
    <xf numFmtId="3" fontId="31" fillId="0" borderId="0" xfId="83" applyNumberFormat="1" applyFont="1" applyFill="1" applyBorder="1" applyAlignment="1">
      <alignment horizontal="right" vertical="center" wrapText="1"/>
    </xf>
    <xf numFmtId="3" fontId="31" fillId="0" borderId="0" xfId="84" applyNumberFormat="1" applyFont="1" applyFill="1" applyBorder="1" applyAlignment="1">
      <alignment horizontal="right" vertical="center" wrapText="1"/>
    </xf>
    <xf numFmtId="3" fontId="31" fillId="0" borderId="0" xfId="85" applyNumberFormat="1" applyFont="1" applyFill="1" applyBorder="1" applyAlignment="1">
      <alignment horizontal="right" vertical="center" wrapText="1"/>
    </xf>
    <xf numFmtId="3" fontId="31" fillId="0" borderId="0" xfId="86" applyNumberFormat="1" applyFont="1" applyFill="1" applyBorder="1" applyAlignment="1">
      <alignment horizontal="right" vertical="center" wrapText="1"/>
    </xf>
    <xf numFmtId="0" fontId="31" fillId="0" borderId="0" xfId="87" applyFont="1" applyFill="1" applyBorder="1" applyAlignment="1">
      <alignment horizontal="right" vertical="center" wrapText="1"/>
    </xf>
    <xf numFmtId="3" fontId="31" fillId="0" borderId="0" xfId="88" applyNumberFormat="1" applyFont="1" applyFill="1" applyBorder="1" applyAlignment="1">
      <alignment horizontal="right" vertical="center" wrapText="1"/>
    </xf>
    <xf numFmtId="3" fontId="31" fillId="0" borderId="0" xfId="89" applyNumberFormat="1" applyFont="1" applyFill="1" applyBorder="1" applyAlignment="1">
      <alignment horizontal="right" vertical="center" wrapText="1"/>
    </xf>
    <xf numFmtId="3" fontId="31" fillId="0" borderId="0" xfId="90" applyNumberFormat="1" applyFont="1" applyFill="1" applyBorder="1" applyAlignment="1">
      <alignment horizontal="right" vertical="center" wrapText="1"/>
    </xf>
    <xf numFmtId="3" fontId="31" fillId="0" borderId="0" xfId="91" applyNumberFormat="1" applyFont="1" applyFill="1" applyBorder="1" applyAlignment="1">
      <alignment horizontal="right" vertical="center" wrapText="1"/>
    </xf>
    <xf numFmtId="3" fontId="31" fillId="0" borderId="0" xfId="92" applyNumberFormat="1" applyFont="1" applyFill="1" applyBorder="1" applyAlignment="1">
      <alignment horizontal="right" vertical="center" wrapText="1"/>
    </xf>
    <xf numFmtId="3" fontId="31" fillId="0" borderId="0" xfId="93" applyNumberFormat="1" applyFont="1" applyFill="1" applyBorder="1" applyAlignment="1">
      <alignment horizontal="right" vertical="center" wrapText="1"/>
    </xf>
    <xf numFmtId="0" fontId="31" fillId="0" borderId="0" xfId="94" applyFont="1" applyFill="1" applyBorder="1" applyAlignment="1">
      <alignment horizontal="right" vertical="center" wrapText="1"/>
    </xf>
    <xf numFmtId="3" fontId="17" fillId="0" borderId="0" xfId="95" applyNumberFormat="1" applyFont="1" applyFill="1" applyBorder="1" applyAlignment="1">
      <alignment horizontal="right" vertical="center" wrapText="1"/>
    </xf>
    <xf numFmtId="3" fontId="31" fillId="0" borderId="0" xfId="96" applyNumberFormat="1" applyFont="1" applyFill="1" applyBorder="1" applyAlignment="1">
      <alignment horizontal="right" vertical="center" wrapText="1"/>
    </xf>
    <xf numFmtId="3" fontId="31" fillId="0" borderId="0" xfId="97" applyNumberFormat="1" applyFont="1" applyFill="1" applyBorder="1" applyAlignment="1">
      <alignment horizontal="right" vertical="center" wrapText="1"/>
    </xf>
    <xf numFmtId="3" fontId="31" fillId="0" borderId="0" xfId="98" applyNumberFormat="1" applyFont="1" applyFill="1" applyBorder="1" applyAlignment="1">
      <alignment horizontal="right" vertical="center" wrapText="1"/>
    </xf>
    <xf numFmtId="3" fontId="31" fillId="0" borderId="0" xfId="99" applyNumberFormat="1" applyFont="1" applyFill="1" applyBorder="1" applyAlignment="1">
      <alignment horizontal="right" vertical="center" wrapText="1"/>
    </xf>
    <xf numFmtId="3" fontId="19" fillId="0" borderId="0" xfId="4" applyNumberFormat="1" applyFont="1" applyBorder="1" applyAlignment="1" applyProtection="1">
      <alignment horizontal="right"/>
    </xf>
    <xf numFmtId="3" fontId="18" fillId="0" borderId="0" xfId="4" applyNumberFormat="1" applyFont="1" applyBorder="1" applyAlignment="1" applyProtection="1">
      <alignment horizontal="right"/>
    </xf>
    <xf numFmtId="3" fontId="20" fillId="0" borderId="0" xfId="4" applyNumberFormat="1" applyFont="1" applyBorder="1" applyAlignment="1" applyProtection="1">
      <alignment horizontal="right"/>
    </xf>
    <xf numFmtId="3" fontId="17" fillId="0" borderId="3" xfId="16" applyNumberFormat="1" applyFont="1" applyBorder="1" applyAlignment="1"/>
    <xf numFmtId="3" fontId="20" fillId="0" borderId="0" xfId="16" applyNumberFormat="1" applyFont="1" applyFill="1" applyBorder="1" applyAlignment="1">
      <alignment horizontal="right"/>
    </xf>
    <xf numFmtId="3" fontId="17" fillId="0" borderId="2" xfId="16" applyNumberFormat="1" applyFont="1" applyFill="1" applyBorder="1" applyAlignment="1"/>
    <xf numFmtId="3" fontId="31" fillId="0" borderId="0" xfId="100" applyNumberFormat="1" applyFont="1" applyFill="1" applyBorder="1" applyAlignment="1">
      <alignment horizontal="right" vertical="center" wrapText="1"/>
    </xf>
    <xf numFmtId="0" fontId="31" fillId="0" borderId="0" xfId="101" applyFont="1" applyFill="1" applyBorder="1" applyAlignment="1">
      <alignment horizontal="right" vertical="center" wrapText="1"/>
    </xf>
    <xf numFmtId="3" fontId="31" fillId="0" borderId="0" xfId="102" applyNumberFormat="1" applyFont="1" applyFill="1" applyBorder="1" applyAlignment="1">
      <alignment horizontal="right" vertical="center" wrapText="1"/>
    </xf>
    <xf numFmtId="3" fontId="31" fillId="0" borderId="0" xfId="103" applyNumberFormat="1" applyFont="1" applyFill="1" applyBorder="1" applyAlignment="1">
      <alignment horizontal="right" vertical="center" wrapText="1"/>
    </xf>
    <xf numFmtId="3" fontId="31" fillId="0" borderId="0" xfId="104" applyNumberFormat="1" applyFont="1" applyFill="1" applyBorder="1" applyAlignment="1">
      <alignment horizontal="right" vertical="center" wrapText="1"/>
    </xf>
    <xf numFmtId="3" fontId="31" fillId="0" borderId="0" xfId="105" applyNumberFormat="1" applyFont="1" applyFill="1" applyBorder="1" applyAlignment="1">
      <alignment horizontal="right" vertical="center" wrapText="1"/>
    </xf>
    <xf numFmtId="3" fontId="31" fillId="0" borderId="0" xfId="106" applyNumberFormat="1" applyFont="1" applyFill="1" applyBorder="1" applyAlignment="1">
      <alignment horizontal="right" vertical="center" wrapText="1"/>
    </xf>
    <xf numFmtId="3" fontId="31" fillId="0" borderId="0" xfId="107" applyNumberFormat="1" applyFont="1" applyFill="1" applyBorder="1" applyAlignment="1">
      <alignment horizontal="right" vertical="center" wrapText="1"/>
    </xf>
    <xf numFmtId="0" fontId="31" fillId="0" borderId="0" xfId="108" applyFont="1" applyFill="1" applyBorder="1" applyAlignment="1">
      <alignment horizontal="right" vertical="center" wrapText="1"/>
    </xf>
    <xf numFmtId="3" fontId="31" fillId="0" borderId="0" xfId="109" applyNumberFormat="1" applyFont="1" applyFill="1" applyBorder="1" applyAlignment="1">
      <alignment horizontal="right" vertical="center" wrapText="1"/>
    </xf>
    <xf numFmtId="3" fontId="31" fillId="0" borderId="0" xfId="110" applyNumberFormat="1" applyFont="1" applyFill="1" applyBorder="1" applyAlignment="1">
      <alignment horizontal="right" vertical="center" wrapText="1"/>
    </xf>
    <xf numFmtId="3" fontId="31" fillId="0" borderId="0" xfId="111" applyNumberFormat="1" applyFont="1" applyFill="1" applyBorder="1" applyAlignment="1">
      <alignment horizontal="right" vertical="center" wrapText="1"/>
    </xf>
    <xf numFmtId="3" fontId="31" fillId="0" borderId="0" xfId="112" applyNumberFormat="1" applyFont="1" applyFill="1" applyBorder="1" applyAlignment="1">
      <alignment horizontal="right" vertical="center" wrapText="1"/>
    </xf>
    <xf numFmtId="3" fontId="31" fillId="0" borderId="0" xfId="113" applyNumberFormat="1" applyFont="1" applyFill="1" applyBorder="1" applyAlignment="1">
      <alignment horizontal="right" vertical="center" wrapText="1"/>
    </xf>
    <xf numFmtId="3" fontId="31" fillId="0" borderId="0" xfId="114" applyNumberFormat="1" applyFont="1" applyFill="1" applyBorder="1" applyAlignment="1">
      <alignment horizontal="right" vertical="center" wrapText="1"/>
    </xf>
    <xf numFmtId="0" fontId="31" fillId="0" borderId="0" xfId="115" applyFont="1" applyFill="1" applyBorder="1" applyAlignment="1">
      <alignment horizontal="right" vertical="center" wrapText="1"/>
    </xf>
    <xf numFmtId="3" fontId="31" fillId="0" borderId="0" xfId="116" applyNumberFormat="1" applyFont="1" applyFill="1" applyBorder="1" applyAlignment="1">
      <alignment horizontal="right" vertical="center" wrapText="1"/>
    </xf>
    <xf numFmtId="3" fontId="31" fillId="0" borderId="0" xfId="117" applyNumberFormat="1" applyFont="1" applyFill="1" applyBorder="1" applyAlignment="1">
      <alignment horizontal="right" vertical="center" wrapText="1"/>
    </xf>
    <xf numFmtId="3" fontId="31" fillId="0" borderId="0" xfId="118" applyNumberFormat="1" applyFont="1" applyFill="1" applyBorder="1" applyAlignment="1">
      <alignment horizontal="right" vertical="center" wrapText="1"/>
    </xf>
    <xf numFmtId="3" fontId="31" fillId="0" borderId="0" xfId="119" applyNumberFormat="1" applyFont="1" applyFill="1" applyBorder="1" applyAlignment="1">
      <alignment horizontal="right" vertical="center" wrapText="1"/>
    </xf>
    <xf numFmtId="3" fontId="31" fillId="0" borderId="0" xfId="120" applyNumberFormat="1" applyFont="1" applyFill="1" applyBorder="1" applyAlignment="1">
      <alignment horizontal="right" vertical="center" wrapText="1"/>
    </xf>
    <xf numFmtId="3" fontId="31" fillId="0" borderId="0" xfId="121" applyNumberFormat="1" applyFont="1" applyFill="1" applyBorder="1" applyAlignment="1">
      <alignment horizontal="right" vertical="center" wrapText="1"/>
    </xf>
    <xf numFmtId="0" fontId="31" fillId="0" borderId="0" xfId="122" applyFont="1" applyFill="1" applyBorder="1" applyAlignment="1">
      <alignment horizontal="right" vertical="center" wrapText="1"/>
    </xf>
    <xf numFmtId="3" fontId="31" fillId="0" borderId="0" xfId="123" applyNumberFormat="1" applyFont="1" applyFill="1" applyBorder="1" applyAlignment="1">
      <alignment horizontal="right" vertical="center" wrapText="1"/>
    </xf>
    <xf numFmtId="3" fontId="31" fillId="0" borderId="0" xfId="124" applyNumberFormat="1" applyFont="1" applyFill="1" applyBorder="1" applyAlignment="1">
      <alignment horizontal="right" vertical="center" wrapText="1"/>
    </xf>
    <xf numFmtId="3" fontId="31" fillId="0" borderId="0" xfId="125" applyNumberFormat="1" applyFont="1" applyFill="1" applyBorder="1" applyAlignment="1">
      <alignment horizontal="right" vertical="center" wrapText="1"/>
    </xf>
    <xf numFmtId="3" fontId="31" fillId="0" borderId="0" xfId="126" applyNumberFormat="1" applyFont="1" applyFill="1" applyBorder="1" applyAlignment="1">
      <alignment horizontal="right" vertical="center" wrapText="1"/>
    </xf>
    <xf numFmtId="3" fontId="31" fillId="0" borderId="0" xfId="127" applyNumberFormat="1" applyFont="1" applyFill="1" applyBorder="1" applyAlignment="1">
      <alignment horizontal="right" vertical="center" wrapText="1"/>
    </xf>
    <xf numFmtId="3" fontId="31" fillId="0" borderId="0" xfId="122" applyNumberFormat="1" applyFont="1" applyFill="1" applyBorder="1" applyAlignment="1">
      <alignment horizontal="right" vertical="center" wrapText="1"/>
    </xf>
    <xf numFmtId="3" fontId="17" fillId="0" borderId="3" xfId="16" applyNumberFormat="1" applyFont="1" applyFill="1" applyBorder="1" applyAlignment="1" applyProtection="1"/>
    <xf numFmtId="3" fontId="17" fillId="0" borderId="3" xfId="16" applyNumberFormat="1" applyFont="1" applyFill="1" applyBorder="1" applyAlignment="1"/>
    <xf numFmtId="0" fontId="32" fillId="0" borderId="0" xfId="16" applyFont="1" applyFill="1" applyAlignment="1">
      <alignment horizontal="center"/>
    </xf>
    <xf numFmtId="3" fontId="19" fillId="0" borderId="0" xfId="16" applyNumberFormat="1" applyFont="1" applyFill="1" applyBorder="1"/>
    <xf numFmtId="168" fontId="23" fillId="0" borderId="0" xfId="0" applyFont="1" applyAlignment="1">
      <alignment vertical="top"/>
    </xf>
    <xf numFmtId="172" fontId="17" fillId="0" borderId="0" xfId="16" applyNumberFormat="1" applyFont="1" applyFill="1" applyBorder="1" applyAlignment="1">
      <alignment horizontal="right"/>
    </xf>
    <xf numFmtId="168" fontId="22" fillId="0" borderId="0" xfId="0" applyFont="1" applyFill="1" applyBorder="1"/>
    <xf numFmtId="168" fontId="23" fillId="0" borderId="0" xfId="0" applyFont="1" applyFill="1" applyBorder="1"/>
    <xf numFmtId="168" fontId="18" fillId="0" borderId="0" xfId="4" applyNumberFormat="1" applyFont="1" applyFill="1" applyBorder="1" applyAlignment="1" applyProtection="1"/>
    <xf numFmtId="168" fontId="19" fillId="0" borderId="0" xfId="4" applyNumberFormat="1" applyFont="1" applyFill="1" applyBorder="1" applyAlignment="1" applyProtection="1">
      <alignment horizontal="right"/>
    </xf>
    <xf numFmtId="168" fontId="20" fillId="0" borderId="0" xfId="4" applyNumberFormat="1" applyFont="1" applyFill="1" applyBorder="1" applyAlignment="1" applyProtection="1">
      <alignment horizontal="right"/>
    </xf>
    <xf numFmtId="168" fontId="20" fillId="0" borderId="0" xfId="4" applyNumberFormat="1" applyFont="1" applyFill="1" applyBorder="1" applyAlignment="1" applyProtection="1">
      <alignment horizontal="left"/>
    </xf>
    <xf numFmtId="168" fontId="20" fillId="0" borderId="0" xfId="0" applyNumberFormat="1" applyFont="1" applyBorder="1" applyAlignment="1" applyProtection="1">
      <alignment horizontal="left"/>
    </xf>
    <xf numFmtId="0" fontId="17" fillId="0" borderId="0" xfId="16" applyFont="1" applyFill="1" applyAlignment="1">
      <alignment vertical="center"/>
    </xf>
    <xf numFmtId="0" fontId="17" fillId="0" borderId="0" xfId="16" applyFont="1" applyFill="1" applyAlignment="1">
      <alignment horizontal="right" vertical="center"/>
    </xf>
    <xf numFmtId="168" fontId="19" fillId="0" borderId="0" xfId="4" applyNumberFormat="1" applyFont="1" applyAlignment="1" applyProtection="1">
      <alignment horizontal="right" vertical="center"/>
    </xf>
    <xf numFmtId="168" fontId="20" fillId="0" borderId="0" xfId="4" applyNumberFormat="1" applyFont="1" applyAlignment="1" applyProtection="1">
      <alignment horizontal="right" vertical="center"/>
    </xf>
    <xf numFmtId="0" fontId="19" fillId="0" borderId="0" xfId="16" applyFont="1" applyFill="1" applyAlignment="1">
      <alignment horizontal="left" vertical="center"/>
    </xf>
    <xf numFmtId="0" fontId="19" fillId="0" borderId="0" xfId="16" applyFont="1" applyFill="1" applyAlignment="1">
      <alignment vertical="center"/>
    </xf>
    <xf numFmtId="0" fontId="19" fillId="0" borderId="0" xfId="16" applyFont="1" applyFill="1" applyAlignment="1">
      <alignment horizontal="right" vertical="center"/>
    </xf>
    <xf numFmtId="0" fontId="20" fillId="0" borderId="0" xfId="16" applyFont="1" applyFill="1" applyAlignment="1">
      <alignment horizontal="left" vertical="center"/>
    </xf>
    <xf numFmtId="0" fontId="20" fillId="0" borderId="0" xfId="16" applyFont="1" applyFill="1" applyAlignment="1">
      <alignment vertical="center"/>
    </xf>
    <xf numFmtId="0" fontId="20" fillId="0" borderId="3" xfId="16" applyFont="1" applyFill="1" applyBorder="1" applyAlignment="1">
      <alignment horizontal="left" vertical="center"/>
    </xf>
    <xf numFmtId="0" fontId="20" fillId="0" borderId="3" xfId="16" applyFont="1" applyFill="1" applyBorder="1" applyAlignment="1">
      <alignment vertical="center"/>
    </xf>
    <xf numFmtId="0" fontId="17" fillId="0" borderId="3" xfId="16" applyFont="1" applyFill="1" applyBorder="1" applyAlignment="1">
      <alignment horizontal="right" vertical="center"/>
    </xf>
    <xf numFmtId="0" fontId="17" fillId="0" borderId="0" xfId="16" applyFont="1" applyFill="1" applyBorder="1" applyAlignment="1">
      <alignment vertical="center"/>
    </xf>
    <xf numFmtId="0" fontId="19" fillId="0" borderId="0" xfId="16" applyFont="1" applyFill="1" applyBorder="1" applyAlignment="1">
      <alignment horizontal="left" vertical="center"/>
    </xf>
    <xf numFmtId="0" fontId="19" fillId="0" borderId="0" xfId="16" applyFont="1" applyFill="1" applyBorder="1" applyAlignment="1">
      <alignment horizontal="right" vertical="center"/>
    </xf>
    <xf numFmtId="0" fontId="19" fillId="0" borderId="0" xfId="16" applyFont="1" applyFill="1" applyBorder="1" applyAlignment="1">
      <alignment horizontal="center" vertical="center"/>
    </xf>
    <xf numFmtId="0" fontId="19" fillId="0" borderId="0" xfId="16" applyFont="1" applyFill="1" applyBorder="1" applyAlignment="1">
      <alignment vertical="center"/>
    </xf>
    <xf numFmtId="0" fontId="20" fillId="0" borderId="0" xfId="16" applyFont="1" applyFill="1" applyBorder="1" applyAlignment="1">
      <alignment horizontal="left" vertical="center"/>
    </xf>
    <xf numFmtId="0" fontId="20" fillId="0" borderId="0" xfId="16" applyFont="1" applyFill="1" applyBorder="1" applyAlignment="1">
      <alignment horizontal="right" vertical="center"/>
    </xf>
    <xf numFmtId="0" fontId="17" fillId="0" borderId="0" xfId="16" applyFont="1" applyFill="1" applyBorder="1" applyAlignment="1">
      <alignment horizontal="right" vertical="center"/>
    </xf>
    <xf numFmtId="0" fontId="20" fillId="0" borderId="2" xfId="16" applyFont="1" applyFill="1" applyBorder="1" applyAlignment="1">
      <alignment horizontal="right" vertical="center"/>
    </xf>
    <xf numFmtId="3" fontId="19" fillId="0" borderId="0" xfId="16" applyNumberFormat="1" applyFont="1" applyFill="1" applyBorder="1" applyAlignment="1" applyProtection="1">
      <alignment horizontal="right" vertical="center"/>
    </xf>
    <xf numFmtId="37" fontId="19" fillId="0" borderId="0" xfId="16" applyNumberFormat="1" applyFont="1" applyFill="1" applyBorder="1" applyAlignment="1" applyProtection="1">
      <alignment horizontal="right" vertical="center"/>
    </xf>
    <xf numFmtId="37" fontId="17" fillId="0" borderId="0" xfId="16" applyNumberFormat="1" applyFont="1" applyFill="1" applyAlignment="1">
      <alignment vertical="center"/>
    </xf>
    <xf numFmtId="3" fontId="19" fillId="0" borderId="0" xfId="16" applyNumberFormat="1" applyFont="1" applyFill="1" applyBorder="1" applyAlignment="1">
      <alignment vertical="center"/>
    </xf>
    <xf numFmtId="49" fontId="17" fillId="0" borderId="0" xfId="0" applyNumberFormat="1" applyFont="1" applyFill="1" applyBorder="1" applyAlignment="1">
      <alignment horizontal="justify" vertical="center"/>
    </xf>
    <xf numFmtId="3" fontId="17" fillId="0" borderId="0" xfId="0" applyNumberFormat="1" applyFont="1" applyBorder="1" applyAlignment="1">
      <alignment horizontal="right" vertical="center"/>
    </xf>
    <xf numFmtId="169" fontId="17" fillId="0" borderId="0" xfId="2" applyNumberFormat="1" applyFont="1" applyBorder="1" applyAlignment="1">
      <alignment vertical="center"/>
    </xf>
    <xf numFmtId="3" fontId="17" fillId="0" borderId="0" xfId="16" applyNumberFormat="1" applyFont="1" applyFill="1" applyBorder="1" applyAlignment="1" applyProtection="1">
      <alignment horizontal="right" vertical="center"/>
    </xf>
    <xf numFmtId="3" fontId="17" fillId="0" borderId="0" xfId="16" applyNumberFormat="1" applyFont="1" applyFill="1" applyAlignment="1">
      <alignment vertical="center"/>
    </xf>
    <xf numFmtId="168" fontId="17" fillId="0" borderId="0" xfId="18" applyNumberFormat="1" applyFont="1" applyBorder="1" applyAlignment="1" applyProtection="1">
      <alignment horizontal="left" vertical="center"/>
    </xf>
    <xf numFmtId="3" fontId="17" fillId="0" borderId="0" xfId="0" applyNumberFormat="1" applyFont="1" applyFill="1" applyBorder="1" applyAlignment="1">
      <alignment horizontal="right" vertical="center"/>
    </xf>
    <xf numFmtId="169" fontId="17" fillId="0" borderId="0" xfId="2" applyNumberFormat="1" applyFont="1" applyFill="1" applyBorder="1" applyAlignment="1">
      <alignment vertical="center"/>
    </xf>
    <xf numFmtId="3" fontId="17" fillId="0" borderId="0" xfId="16" applyNumberFormat="1" applyFont="1" applyFill="1" applyBorder="1" applyAlignment="1">
      <alignment horizontal="right" vertical="center"/>
    </xf>
    <xf numFmtId="37" fontId="17" fillId="0" borderId="0" xfId="16" applyNumberFormat="1" applyFont="1" applyFill="1" applyBorder="1" applyAlignment="1" applyProtection="1">
      <alignment horizontal="right" vertical="center"/>
    </xf>
    <xf numFmtId="3" fontId="17" fillId="0" borderId="0" xfId="16" applyNumberFormat="1" applyFont="1" applyFill="1" applyBorder="1" applyAlignment="1">
      <alignment vertical="center"/>
    </xf>
    <xf numFmtId="168" fontId="17" fillId="0" borderId="0" xfId="18" applyFont="1" applyBorder="1" applyAlignment="1">
      <alignment vertical="center"/>
    </xf>
    <xf numFmtId="0" fontId="19" fillId="0" borderId="3" xfId="16" applyFont="1" applyFill="1" applyBorder="1" applyAlignment="1">
      <alignment vertical="center"/>
    </xf>
    <xf numFmtId="0" fontId="21" fillId="0" borderId="0" xfId="16" applyFont="1" applyFill="1" applyAlignment="1">
      <alignment vertical="center"/>
    </xf>
    <xf numFmtId="0" fontId="22" fillId="0" borderId="0" xfId="16" applyFont="1" applyFill="1" applyBorder="1" applyAlignment="1">
      <alignment vertical="center"/>
    </xf>
    <xf numFmtId="0" fontId="21" fillId="0" borderId="0" xfId="16" applyFont="1" applyFill="1" applyAlignment="1">
      <alignment horizontal="right" vertical="center"/>
    </xf>
    <xf numFmtId="0" fontId="22" fillId="0" borderId="0" xfId="16" applyFont="1" applyFill="1" applyAlignment="1">
      <alignment horizontal="right" vertical="center"/>
    </xf>
    <xf numFmtId="168" fontId="22" fillId="2" borderId="0" xfId="22" applyNumberFormat="1" applyFont="1" applyFill="1" applyBorder="1" applyAlignment="1">
      <alignment horizontal="right" vertical="center"/>
    </xf>
    <xf numFmtId="0" fontId="23" fillId="0" borderId="0" xfId="16" applyFont="1" applyFill="1" applyAlignment="1">
      <alignment vertical="center"/>
    </xf>
    <xf numFmtId="0" fontId="23" fillId="0" borderId="0" xfId="16" applyFont="1" applyFill="1" applyAlignment="1">
      <alignment horizontal="right" vertical="center"/>
    </xf>
    <xf numFmtId="168" fontId="23" fillId="2" borderId="0" xfId="22" applyNumberFormat="1" applyFont="1" applyFill="1" applyBorder="1" applyAlignment="1">
      <alignment horizontal="right" vertical="center"/>
    </xf>
    <xf numFmtId="0" fontId="32" fillId="0" borderId="0" xfId="16" applyFont="1" applyFill="1" applyAlignment="1">
      <alignment horizontal="center" vertical="center"/>
    </xf>
    <xf numFmtId="0" fontId="22" fillId="0" borderId="0" xfId="16" applyFont="1" applyFill="1" applyAlignment="1">
      <alignment vertical="center"/>
    </xf>
    <xf numFmtId="168" fontId="26" fillId="0" borderId="0" xfId="0" applyFont="1" applyAlignment="1">
      <alignment horizontal="center" vertical="center"/>
    </xf>
    <xf numFmtId="0" fontId="21" fillId="0" borderId="0" xfId="16" applyFont="1" applyFill="1" applyAlignment="1">
      <alignment horizontal="center" vertical="center"/>
    </xf>
    <xf numFmtId="168" fontId="23" fillId="0" borderId="0" xfId="0" applyFont="1" applyAlignment="1">
      <alignment vertical="center"/>
    </xf>
    <xf numFmtId="168" fontId="22" fillId="0" borderId="0" xfId="0" applyFont="1" applyAlignment="1">
      <alignment horizontal="center" vertical="center"/>
    </xf>
    <xf numFmtId="0" fontId="30" fillId="0" borderId="0" xfId="23" applyFont="1" applyAlignment="1">
      <alignment vertical="center"/>
    </xf>
    <xf numFmtId="0" fontId="17" fillId="0" borderId="0" xfId="16" applyFont="1" applyAlignment="1">
      <alignment vertical="center"/>
    </xf>
    <xf numFmtId="0" fontId="17" fillId="0" borderId="0" xfId="16" applyFont="1" applyAlignment="1">
      <alignment horizontal="right" vertical="center"/>
    </xf>
    <xf numFmtId="167" fontId="17" fillId="0" borderId="0" xfId="16" applyNumberFormat="1" applyFont="1" applyFill="1" applyAlignment="1">
      <alignment vertical="center"/>
    </xf>
    <xf numFmtId="39" fontId="17" fillId="0" borderId="0" xfId="1" applyNumberFormat="1" applyFont="1" applyBorder="1" applyAlignment="1">
      <alignment vertical="center"/>
    </xf>
    <xf numFmtId="39" fontId="17" fillId="0" borderId="0" xfId="1" applyNumberFormat="1" applyFont="1" applyFill="1" applyBorder="1" applyAlignment="1">
      <alignment vertical="center"/>
    </xf>
    <xf numFmtId="4" fontId="19" fillId="0" borderId="0" xfId="16" applyNumberFormat="1" applyFont="1" applyFill="1" applyBorder="1" applyAlignment="1" applyProtection="1">
      <alignment horizontal="right" vertical="center"/>
    </xf>
    <xf numFmtId="39" fontId="17" fillId="0" borderId="0" xfId="0" applyNumberFormat="1" applyFont="1" applyBorder="1" applyAlignment="1">
      <alignment horizontal="right" vertical="center"/>
    </xf>
    <xf numFmtId="39" fontId="17" fillId="0" borderId="0" xfId="0" applyNumberFormat="1" applyFont="1" applyFill="1" applyBorder="1" applyAlignment="1">
      <alignment horizontal="right" vertical="center"/>
    </xf>
    <xf numFmtId="172" fontId="0" fillId="0" borderId="0" xfId="0" applyNumberFormat="1"/>
    <xf numFmtId="3" fontId="0" fillId="0" borderId="0" xfId="0" applyNumberFormat="1"/>
    <xf numFmtId="4" fontId="0" fillId="0" borderId="0" xfId="0" applyNumberFormat="1"/>
    <xf numFmtId="3" fontId="34" fillId="0" borderId="0" xfId="0" applyNumberFormat="1" applyFont="1" applyFill="1" applyBorder="1" applyAlignment="1" applyProtection="1">
      <alignment horizontal="right"/>
    </xf>
    <xf numFmtId="0" fontId="34" fillId="0" borderId="0" xfId="16" applyFont="1" applyFill="1"/>
    <xf numFmtId="4" fontId="34" fillId="0" borderId="0" xfId="16" applyNumberFormat="1" applyFont="1" applyFill="1" applyAlignment="1">
      <alignment vertical="center"/>
    </xf>
    <xf numFmtId="173" fontId="34" fillId="0" borderId="0" xfId="16" applyNumberFormat="1" applyFont="1" applyFill="1" applyBorder="1" applyAlignment="1">
      <alignment horizontal="left" vertical="center"/>
    </xf>
    <xf numFmtId="0" fontId="34" fillId="0" borderId="0" xfId="16" applyFont="1" applyFill="1" applyAlignment="1">
      <alignment horizontal="right"/>
    </xf>
    <xf numFmtId="0" fontId="34" fillId="0" borderId="0" xfId="16" applyFont="1" applyFill="1" applyAlignment="1">
      <alignment vertical="center"/>
    </xf>
    <xf numFmtId="170" fontId="34" fillId="0" borderId="0" xfId="19" applyNumberFormat="1" applyFont="1" applyFill="1"/>
    <xf numFmtId="0" fontId="34" fillId="0" borderId="0" xfId="16" applyFont="1" applyFill="1" applyBorder="1"/>
    <xf numFmtId="0" fontId="36" fillId="0" borderId="0" xfId="16" applyFont="1" applyFill="1" applyBorder="1" applyAlignment="1">
      <alignment horizontal="left"/>
    </xf>
    <xf numFmtId="168" fontId="35" fillId="0" borderId="0" xfId="4" applyNumberFormat="1" applyFont="1" applyFill="1" applyBorder="1" applyAlignment="1" applyProtection="1"/>
    <xf numFmtId="168" fontId="36" fillId="0" borderId="0" xfId="4" applyNumberFormat="1" applyFont="1" applyFill="1" applyBorder="1" applyAlignment="1" applyProtection="1">
      <alignment horizontal="right"/>
    </xf>
    <xf numFmtId="0" fontId="37" fillId="0" borderId="0" xfId="16" applyFont="1" applyFill="1" applyBorder="1" applyAlignment="1">
      <alignment horizontal="left"/>
    </xf>
    <xf numFmtId="168" fontId="37" fillId="0" borderId="0" xfId="4" applyNumberFormat="1" applyFont="1" applyFill="1" applyBorder="1" applyAlignment="1" applyProtection="1">
      <alignment horizontal="right"/>
    </xf>
    <xf numFmtId="168" fontId="37" fillId="0" borderId="0" xfId="4" applyNumberFormat="1" applyFont="1" applyFill="1" applyBorder="1" applyAlignment="1" applyProtection="1">
      <alignment horizontal="left"/>
    </xf>
    <xf numFmtId="0" fontId="36" fillId="0" borderId="3" xfId="16" applyFont="1" applyFill="1" applyBorder="1"/>
    <xf numFmtId="0" fontId="34" fillId="0" borderId="3" xfId="16" applyFont="1" applyFill="1" applyBorder="1"/>
    <xf numFmtId="0" fontId="36" fillId="0" borderId="0" xfId="16" applyFont="1" applyFill="1" applyBorder="1"/>
    <xf numFmtId="0" fontId="39" fillId="0" borderId="0" xfId="16" applyFont="1" applyFill="1"/>
    <xf numFmtId="3" fontId="36" fillId="0" borderId="0" xfId="16" applyNumberFormat="1" applyFont="1" applyFill="1" applyBorder="1" applyProtection="1"/>
    <xf numFmtId="0" fontId="37" fillId="0" borderId="0" xfId="16" applyFont="1" applyFill="1" applyBorder="1"/>
    <xf numFmtId="172" fontId="36" fillId="0" borderId="0" xfId="16" applyNumberFormat="1" applyFont="1" applyFill="1" applyBorder="1" applyAlignment="1" applyProtection="1">
      <alignment horizontal="right"/>
    </xf>
    <xf numFmtId="172" fontId="36" fillId="0" borderId="0" xfId="16" applyNumberFormat="1" applyFont="1" applyFill="1" applyBorder="1" applyProtection="1"/>
    <xf numFmtId="172" fontId="34" fillId="0" borderId="0" xfId="16" applyNumberFormat="1" applyFont="1" applyFill="1"/>
    <xf numFmtId="0" fontId="34" fillId="0" borderId="0" xfId="16" applyFont="1" applyFill="1" applyBorder="1" applyAlignment="1">
      <alignment horizontal="left"/>
    </xf>
    <xf numFmtId="3" fontId="34" fillId="0" borderId="0" xfId="16" applyNumberFormat="1" applyFont="1" applyFill="1" applyBorder="1" applyAlignment="1">
      <alignment horizontal="right"/>
    </xf>
    <xf numFmtId="3" fontId="34" fillId="0" borderId="0" xfId="16" applyNumberFormat="1" applyFont="1" applyFill="1" applyBorder="1" applyAlignment="1" applyProtection="1">
      <alignment horizontal="right"/>
    </xf>
    <xf numFmtId="0" fontId="36" fillId="0" borderId="0" xfId="16" applyFont="1" applyFill="1" applyBorder="1" applyAlignment="1">
      <alignment vertical="top"/>
    </xf>
    <xf numFmtId="0" fontId="34" fillId="0" borderId="0" xfId="16" applyFont="1" applyFill="1" applyBorder="1" applyAlignment="1">
      <alignment vertical="top"/>
    </xf>
    <xf numFmtId="37" fontId="34" fillId="0" borderId="0" xfId="16" applyNumberFormat="1" applyFont="1" applyFill="1" applyBorder="1" applyAlignment="1" applyProtection="1">
      <alignment vertical="top"/>
    </xf>
    <xf numFmtId="0" fontId="34" fillId="0" borderId="0" xfId="16" applyFont="1" applyFill="1" applyAlignment="1">
      <alignment vertical="top"/>
    </xf>
    <xf numFmtId="172" fontId="34" fillId="0" borderId="0" xfId="16" applyNumberFormat="1" applyFont="1" applyFill="1" applyAlignment="1">
      <alignment vertical="top"/>
    </xf>
    <xf numFmtId="37" fontId="34" fillId="0" borderId="0" xfId="16" applyNumberFormat="1" applyFont="1" applyFill="1" applyBorder="1" applyProtection="1"/>
    <xf numFmtId="0" fontId="34" fillId="0" borderId="0" xfId="16" applyFont="1" applyFill="1" applyBorder="1" applyAlignment="1">
      <alignment horizontal="left" vertical="top"/>
    </xf>
    <xf numFmtId="0" fontId="36" fillId="0" borderId="0" xfId="16" applyFont="1" applyFill="1" applyBorder="1" applyAlignment="1">
      <alignment horizontal="left" vertical="top"/>
    </xf>
    <xf numFmtId="37" fontId="34" fillId="0" borderId="3" xfId="16" applyNumberFormat="1" applyFont="1" applyFill="1" applyBorder="1" applyProtection="1"/>
    <xf numFmtId="0" fontId="42" fillId="0" borderId="0" xfId="16" applyFont="1" applyFill="1" applyBorder="1"/>
    <xf numFmtId="0" fontId="36" fillId="0" borderId="0" xfId="16" applyFont="1" applyFill="1" applyAlignment="1">
      <alignment horizontal="left"/>
    </xf>
    <xf numFmtId="0" fontId="36" fillId="0" borderId="0" xfId="16" applyFont="1" applyFill="1"/>
    <xf numFmtId="0" fontId="36" fillId="0" borderId="0" xfId="16" applyFont="1" applyFill="1" applyAlignment="1">
      <alignment horizontal="right"/>
    </xf>
    <xf numFmtId="0" fontId="37" fillId="0" borderId="0" xfId="16" applyFont="1" applyFill="1" applyAlignment="1">
      <alignment horizontal="left"/>
    </xf>
    <xf numFmtId="0" fontId="34" fillId="0" borderId="0" xfId="16" applyFont="1" applyFill="1" applyAlignment="1"/>
    <xf numFmtId="0" fontId="34" fillId="0" borderId="3" xfId="16" applyFont="1" applyFill="1" applyBorder="1" applyAlignment="1">
      <alignment horizontal="right"/>
    </xf>
    <xf numFmtId="0" fontId="34" fillId="0" borderId="0" xfId="16" applyFont="1" applyFill="1" applyBorder="1" applyAlignment="1">
      <alignment horizontal="right"/>
    </xf>
    <xf numFmtId="3" fontId="36" fillId="0" borderId="0" xfId="16" applyNumberFormat="1" applyFont="1" applyFill="1" applyBorder="1" applyAlignment="1">
      <alignment horizontal="right"/>
    </xf>
    <xf numFmtId="3" fontId="36" fillId="0" borderId="0" xfId="16" applyNumberFormat="1" applyFont="1" applyFill="1" applyBorder="1" applyAlignment="1" applyProtection="1">
      <alignment horizontal="right"/>
    </xf>
    <xf numFmtId="37" fontId="36" fillId="0" borderId="0" xfId="16" applyNumberFormat="1" applyFont="1" applyFill="1" applyBorder="1" applyAlignment="1" applyProtection="1">
      <alignment horizontal="right"/>
    </xf>
    <xf numFmtId="37" fontId="34" fillId="0" borderId="0" xfId="16" applyNumberFormat="1" applyFont="1" applyFill="1"/>
    <xf numFmtId="3" fontId="36" fillId="0" borderId="0" xfId="16" applyNumberFormat="1" applyFont="1" applyFill="1" applyBorder="1"/>
    <xf numFmtId="3" fontId="34" fillId="0" borderId="0" xfId="16" applyNumberFormat="1" applyFont="1" applyFill="1"/>
    <xf numFmtId="37" fontId="34" fillId="0" borderId="0" xfId="16" applyNumberFormat="1" applyFont="1" applyFill="1" applyBorder="1" applyAlignment="1" applyProtection="1">
      <alignment horizontal="right"/>
    </xf>
    <xf numFmtId="0" fontId="36" fillId="0" borderId="0" xfId="16" applyFont="1" applyFill="1" applyBorder="1" applyAlignment="1"/>
    <xf numFmtId="0" fontId="34" fillId="0" borderId="0" xfId="16" applyFont="1" applyFill="1" applyAlignment="1">
      <alignment horizontal="right" vertical="top"/>
    </xf>
    <xf numFmtId="172" fontId="36" fillId="0" borderId="0" xfId="16" applyNumberFormat="1" applyFont="1" applyFill="1" applyBorder="1"/>
    <xf numFmtId="168" fontId="34" fillId="0" borderId="0" xfId="0" applyFont="1" applyFill="1"/>
    <xf numFmtId="168" fontId="34" fillId="0" borderId="0" xfId="0" applyFont="1" applyFill="1" applyBorder="1"/>
    <xf numFmtId="168" fontId="36" fillId="0" borderId="0" xfId="0" applyFont="1" applyFill="1" applyBorder="1"/>
    <xf numFmtId="168" fontId="34" fillId="0" borderId="0" xfId="0" applyNumberFormat="1" applyFont="1" applyFill="1" applyBorder="1" applyProtection="1"/>
    <xf numFmtId="3" fontId="34" fillId="0" borderId="0" xfId="0" applyNumberFormat="1" applyFont="1" applyFill="1" applyBorder="1" applyProtection="1"/>
    <xf numFmtId="37" fontId="34" fillId="0" borderId="0" xfId="0" applyNumberFormat="1" applyFont="1" applyFill="1" applyBorder="1" applyProtection="1"/>
    <xf numFmtId="168" fontId="36" fillId="0" borderId="0" xfId="0" applyFont="1" applyFill="1" applyBorder="1" applyAlignment="1">
      <alignment horizontal="right"/>
    </xf>
    <xf numFmtId="168" fontId="34" fillId="0" borderId="0" xfId="0" applyNumberFormat="1" applyFont="1" applyFill="1" applyBorder="1" applyAlignment="1" applyProtection="1">
      <alignment horizontal="left"/>
    </xf>
    <xf numFmtId="168" fontId="37" fillId="0" borderId="0" xfId="0" applyFont="1" applyFill="1" applyBorder="1"/>
    <xf numFmtId="168" fontId="36" fillId="0" borderId="0" xfId="0" applyFont="1" applyFill="1" applyBorder="1" applyAlignment="1">
      <alignment horizontal="right" vertical="top"/>
    </xf>
    <xf numFmtId="168" fontId="36" fillId="0" borderId="0" xfId="0" applyNumberFormat="1" applyFont="1" applyFill="1" applyBorder="1" applyAlignment="1" applyProtection="1">
      <alignment horizontal="left" vertical="top" wrapText="1"/>
    </xf>
    <xf numFmtId="168" fontId="34" fillId="0" borderId="0" xfId="0" applyFont="1" applyFill="1" applyBorder="1" applyAlignment="1">
      <alignment wrapText="1"/>
    </xf>
    <xf numFmtId="168" fontId="36" fillId="0" borderId="0" xfId="0" applyFont="1" applyFill="1" applyBorder="1" applyAlignment="1">
      <alignment wrapText="1"/>
    </xf>
    <xf numFmtId="168" fontId="34" fillId="0" borderId="0" xfId="0" applyNumberFormat="1" applyFont="1" applyFill="1" applyBorder="1" applyAlignment="1" applyProtection="1">
      <alignment wrapText="1"/>
    </xf>
    <xf numFmtId="37" fontId="34" fillId="0" borderId="0" xfId="0" applyNumberFormat="1" applyFont="1" applyFill="1" applyBorder="1" applyAlignment="1" applyProtection="1">
      <alignment wrapText="1"/>
    </xf>
    <xf numFmtId="168" fontId="34" fillId="0" borderId="0" xfId="0" applyFont="1" applyFill="1" applyAlignment="1">
      <alignment wrapText="1"/>
    </xf>
    <xf numFmtId="168" fontId="37" fillId="0" borderId="0" xfId="0" applyNumberFormat="1" applyFont="1" applyFill="1" applyBorder="1" applyAlignment="1" applyProtection="1">
      <alignment horizontal="left" vertical="top" wrapText="1"/>
    </xf>
    <xf numFmtId="168" fontId="34" fillId="0" borderId="0" xfId="18" applyNumberFormat="1" applyFont="1" applyFill="1" applyBorder="1" applyProtection="1"/>
    <xf numFmtId="168" fontId="34" fillId="0" borderId="0" xfId="18" applyFont="1" applyFill="1"/>
    <xf numFmtId="168" fontId="35" fillId="0" borderId="0" xfId="18" applyNumberFormat="1" applyFont="1" applyFill="1" applyBorder="1" applyProtection="1"/>
    <xf numFmtId="170" fontId="34" fillId="0" borderId="0" xfId="19" applyNumberFormat="1" applyFont="1" applyFill="1" applyBorder="1" applyAlignment="1">
      <alignment horizontal="left"/>
    </xf>
    <xf numFmtId="170" fontId="36" fillId="0" borderId="0" xfId="19" applyNumberFormat="1" applyFont="1" applyFill="1" applyBorder="1" applyAlignment="1">
      <alignment horizontal="left"/>
    </xf>
    <xf numFmtId="170" fontId="34" fillId="0" borderId="0" xfId="19" applyNumberFormat="1" applyFont="1" applyFill="1" applyBorder="1"/>
    <xf numFmtId="37" fontId="34" fillId="0" borderId="0" xfId="19" applyNumberFormat="1" applyFont="1" applyFill="1" applyBorder="1" applyAlignment="1" applyProtection="1"/>
    <xf numFmtId="37" fontId="34" fillId="0" borderId="0" xfId="19" applyNumberFormat="1" applyFont="1" applyFill="1" applyBorder="1" applyProtection="1"/>
    <xf numFmtId="170" fontId="37" fillId="0" borderId="0" xfId="19" applyNumberFormat="1" applyFont="1" applyFill="1" applyBorder="1" applyAlignment="1">
      <alignment horizontal="left"/>
    </xf>
    <xf numFmtId="171" fontId="34" fillId="0" borderId="0" xfId="0" applyNumberFormat="1" applyFont="1" applyFill="1" applyBorder="1" applyAlignment="1" applyProtection="1">
      <alignment horizontal="center"/>
    </xf>
    <xf numFmtId="171" fontId="34" fillId="0" borderId="0" xfId="0" applyNumberFormat="1" applyFont="1" applyFill="1" applyBorder="1" applyAlignment="1" applyProtection="1"/>
    <xf numFmtId="170" fontId="35" fillId="0" borderId="0" xfId="19" applyNumberFormat="1" applyFont="1" applyFill="1" applyBorder="1"/>
    <xf numFmtId="168" fontId="34" fillId="0" borderId="0" xfId="18" applyFont="1" applyFill="1" applyBorder="1" applyAlignment="1">
      <alignment horizontal="center"/>
    </xf>
    <xf numFmtId="168" fontId="34" fillId="0" borderId="0" xfId="18" applyFont="1" applyFill="1" applyBorder="1" applyAlignment="1"/>
    <xf numFmtId="170" fontId="34" fillId="0" borderId="0" xfId="19" applyNumberFormat="1" applyFont="1" applyFill="1" applyBorder="1" applyAlignment="1"/>
    <xf numFmtId="37" fontId="34" fillId="0" borderId="0" xfId="19" applyNumberFormat="1" applyFont="1" applyFill="1" applyBorder="1" applyAlignment="1" applyProtection="1">
      <alignment horizontal="right"/>
    </xf>
    <xf numFmtId="168" fontId="36" fillId="0" borderId="0" xfId="21" applyNumberFormat="1" applyFont="1" applyFill="1" applyBorder="1" applyAlignment="1" applyProtection="1">
      <alignment horizontal="left" indent="1"/>
    </xf>
    <xf numFmtId="171" fontId="39" fillId="0" borderId="0" xfId="0" applyNumberFormat="1" applyFont="1" applyFill="1" applyBorder="1" applyAlignment="1" applyProtection="1">
      <alignment horizontal="center"/>
    </xf>
    <xf numFmtId="168" fontId="34" fillId="0" borderId="0" xfId="21" applyNumberFormat="1" applyFont="1" applyFill="1" applyBorder="1" applyAlignment="1"/>
    <xf numFmtId="168" fontId="34" fillId="0" borderId="0" xfId="21" applyNumberFormat="1" applyFont="1" applyFill="1"/>
    <xf numFmtId="4" fontId="34" fillId="0" borderId="0" xfId="21" applyNumberFormat="1" applyFont="1" applyFill="1"/>
    <xf numFmtId="168" fontId="37" fillId="0" borderId="0" xfId="21" applyNumberFormat="1" applyFont="1" applyFill="1" applyBorder="1" applyAlignment="1" applyProtection="1">
      <alignment horizontal="left" indent="1"/>
    </xf>
    <xf numFmtId="168" fontId="39" fillId="0" borderId="0" xfId="18" applyFont="1" applyFill="1" applyBorder="1" applyAlignment="1">
      <alignment horizontal="center"/>
    </xf>
    <xf numFmtId="37" fontId="40" fillId="0" borderId="0" xfId="21" applyNumberFormat="1" applyFont="1" applyFill="1" applyBorder="1" applyAlignment="1" applyProtection="1"/>
    <xf numFmtId="37" fontId="34" fillId="0" borderId="0" xfId="21" applyNumberFormat="1" applyFont="1" applyFill="1" applyBorder="1" applyAlignment="1" applyProtection="1"/>
    <xf numFmtId="168" fontId="34" fillId="0" borderId="0" xfId="21" applyNumberFormat="1" applyFont="1" applyFill="1" applyBorder="1" applyAlignment="1" applyProtection="1"/>
    <xf numFmtId="37" fontId="34" fillId="0" borderId="0" xfId="21" applyNumberFormat="1" applyFont="1" applyFill="1" applyBorder="1" applyProtection="1"/>
    <xf numFmtId="37" fontId="34" fillId="0" borderId="0" xfId="21" applyNumberFormat="1" applyFont="1" applyFill="1" applyBorder="1" applyAlignment="1" applyProtection="1">
      <alignment horizontal="right"/>
    </xf>
    <xf numFmtId="168" fontId="34" fillId="0" borderId="0" xfId="21" applyNumberFormat="1" applyFont="1" applyFill="1" applyBorder="1"/>
    <xf numFmtId="0" fontId="34" fillId="0" borderId="0" xfId="16" applyFont="1" applyFill="1" applyBorder="1" applyAlignment="1">
      <alignment vertical="center"/>
    </xf>
    <xf numFmtId="0" fontId="34" fillId="0" borderId="0" xfId="16" applyFont="1" applyFill="1" applyBorder="1" applyAlignment="1">
      <alignment horizontal="left" vertical="center"/>
    </xf>
    <xf numFmtId="168" fontId="34" fillId="0" borderId="0" xfId="18" applyFont="1" applyFill="1" applyBorder="1" applyAlignment="1">
      <alignment horizontal="left" vertical="center"/>
    </xf>
    <xf numFmtId="168" fontId="34" fillId="0" borderId="0" xfId="18" applyNumberFormat="1" applyFont="1" applyFill="1" applyBorder="1" applyAlignment="1" applyProtection="1">
      <alignment horizontal="left" vertical="center"/>
    </xf>
    <xf numFmtId="4" fontId="34" fillId="0" borderId="0" xfId="16" applyNumberFormat="1" applyFont="1" applyFill="1" applyBorder="1" applyAlignment="1">
      <alignment vertical="center"/>
    </xf>
    <xf numFmtId="4" fontId="34" fillId="0" borderId="0" xfId="16" applyNumberFormat="1" applyFont="1" applyFill="1" applyBorder="1" applyAlignment="1"/>
    <xf numFmtId="4" fontId="34" fillId="0" borderId="0" xfId="16" applyNumberFormat="1" applyFont="1" applyFill="1"/>
    <xf numFmtId="172" fontId="37" fillId="0" borderId="3" xfId="16" applyNumberFormat="1" applyFont="1" applyFill="1" applyBorder="1" applyAlignment="1"/>
    <xf numFmtId="175" fontId="37" fillId="0" borderId="3" xfId="16" quotePrefix="1" applyNumberFormat="1" applyFont="1" applyFill="1" applyBorder="1" applyAlignment="1">
      <alignment horizontal="right"/>
    </xf>
    <xf numFmtId="168" fontId="36" fillId="0" borderId="0" xfId="0" applyFont="1" applyFill="1" applyBorder="1" applyAlignment="1">
      <alignment horizontal="center"/>
    </xf>
    <xf numFmtId="168" fontId="34" fillId="0" borderId="0" xfId="0" applyFont="1" applyFill="1" applyBorder="1" applyAlignment="1">
      <alignment horizontal="center"/>
    </xf>
    <xf numFmtId="168" fontId="34" fillId="0" borderId="0" xfId="0" applyFont="1" applyFill="1" applyBorder="1" applyAlignment="1">
      <alignment horizontal="center" wrapText="1"/>
    </xf>
    <xf numFmtId="0" fontId="37" fillId="0" borderId="0" xfId="16" applyFont="1" applyFill="1" applyAlignment="1">
      <alignment horizontal="right"/>
    </xf>
    <xf numFmtId="0" fontId="36" fillId="0" borderId="0" xfId="16" applyFont="1" applyFill="1" applyBorder="1" applyAlignment="1">
      <alignment horizontal="right"/>
    </xf>
    <xf numFmtId="0" fontId="37" fillId="0" borderId="0" xfId="16" applyFont="1" applyFill="1" applyBorder="1" applyAlignment="1">
      <alignment horizontal="right"/>
    </xf>
    <xf numFmtId="0" fontId="36" fillId="0" borderId="3" xfId="16" applyFont="1" applyFill="1" applyBorder="1" applyAlignment="1">
      <alignment vertical="top"/>
    </xf>
    <xf numFmtId="0" fontId="34" fillId="0" borderId="3" xfId="16" applyFont="1" applyFill="1" applyBorder="1" applyAlignment="1">
      <alignment horizontal="left"/>
    </xf>
    <xf numFmtId="0" fontId="36" fillId="0" borderId="3" xfId="16" applyFont="1" applyFill="1" applyBorder="1" applyAlignment="1">
      <alignment horizontal="left" vertical="top"/>
    </xf>
    <xf numFmtId="172" fontId="34" fillId="0" borderId="3" xfId="16" quotePrefix="1" applyNumberFormat="1" applyFont="1" applyFill="1" applyBorder="1" applyAlignment="1" applyProtection="1">
      <alignment horizontal="right" vertical="top"/>
    </xf>
    <xf numFmtId="37" fontId="34" fillId="0" borderId="3" xfId="16" applyNumberFormat="1" applyFont="1" applyFill="1" applyBorder="1" applyAlignment="1" applyProtection="1">
      <alignment vertical="top"/>
    </xf>
    <xf numFmtId="172" fontId="34" fillId="0" borderId="3" xfId="16" applyNumberFormat="1" applyFont="1" applyFill="1" applyBorder="1" applyAlignment="1" applyProtection="1">
      <alignment horizontal="right" vertical="top"/>
    </xf>
    <xf numFmtId="172" fontId="34" fillId="0" borderId="3" xfId="16" applyNumberFormat="1" applyFont="1" applyFill="1" applyBorder="1" applyAlignment="1">
      <alignment horizontal="right" vertical="top"/>
    </xf>
    <xf numFmtId="168" fontId="34" fillId="0" borderId="0" xfId="18" applyFont="1" applyFill="1" applyBorder="1" applyAlignment="1">
      <alignment vertical="center"/>
    </xf>
    <xf numFmtId="172" fontId="34" fillId="0" borderId="0" xfId="16" applyNumberFormat="1" applyFont="1" applyFill="1" applyBorder="1" applyAlignment="1" applyProtection="1">
      <alignment horizontal="right"/>
    </xf>
    <xf numFmtId="0" fontId="37" fillId="0" borderId="0" xfId="16" applyFont="1" applyFill="1" applyAlignment="1">
      <alignment horizontal="right" vertical="top"/>
    </xf>
    <xf numFmtId="0" fontId="37" fillId="0" borderId="0" xfId="16" applyFont="1" applyFill="1" applyAlignment="1">
      <alignment horizontal="left" vertical="top"/>
    </xf>
    <xf numFmtId="0" fontId="37" fillId="0" borderId="0" xfId="16" applyFont="1" applyFill="1" applyBorder="1" applyAlignment="1">
      <alignment horizontal="right" vertical="top"/>
    </xf>
    <xf numFmtId="0" fontId="37" fillId="0" borderId="0" xfId="16" applyFont="1" applyFill="1" applyAlignment="1">
      <alignment vertical="top"/>
    </xf>
    <xf numFmtId="37" fontId="34" fillId="0" borderId="0" xfId="16" applyNumberFormat="1" applyFont="1" applyFill="1" applyBorder="1" applyAlignment="1" applyProtection="1"/>
    <xf numFmtId="172" fontId="34" fillId="0" borderId="0" xfId="16" applyNumberFormat="1" applyFont="1" applyFill="1" applyAlignment="1">
      <alignment horizontal="right" vertical="top"/>
    </xf>
    <xf numFmtId="172" fontId="34" fillId="0" borderId="0" xfId="16" applyNumberFormat="1" applyFont="1" applyFill="1" applyAlignment="1">
      <alignment horizontal="right"/>
    </xf>
    <xf numFmtId="172" fontId="34" fillId="0" borderId="0" xfId="16" applyNumberFormat="1" applyFont="1" applyFill="1" applyAlignment="1">
      <alignment horizontal="right" wrapText="1"/>
    </xf>
    <xf numFmtId="0" fontId="34" fillId="0" borderId="0" xfId="16" applyFont="1" applyFill="1" applyAlignment="1">
      <alignment vertical="top" wrapText="1"/>
    </xf>
    <xf numFmtId="172" fontId="37" fillId="0" borderId="3" xfId="16" applyNumberFormat="1" applyFont="1" applyFill="1" applyBorder="1" applyAlignment="1" applyProtection="1">
      <alignment wrapText="1"/>
    </xf>
    <xf numFmtId="175" fontId="34" fillId="0" borderId="3" xfId="16" applyNumberFormat="1" applyFont="1" applyFill="1" applyBorder="1" applyAlignment="1">
      <alignment horizontal="right" vertical="top" wrapText="1"/>
    </xf>
    <xf numFmtId="172" fontId="34" fillId="0" borderId="3" xfId="16" quotePrefix="1" applyNumberFormat="1" applyFont="1" applyFill="1" applyBorder="1" applyAlignment="1" applyProtection="1">
      <alignment horizontal="right" vertical="top" wrapText="1"/>
    </xf>
    <xf numFmtId="168" fontId="34" fillId="0" borderId="0" xfId="346" applyNumberFormat="1" applyFont="1" applyFill="1" applyBorder="1" applyAlignment="1" applyProtection="1">
      <alignment horizontal="left" vertical="center"/>
    </xf>
    <xf numFmtId="4" fontId="34" fillId="0" borderId="0" xfId="346" applyNumberFormat="1" applyFont="1" applyFill="1" applyBorder="1" applyAlignment="1" applyProtection="1">
      <alignment horizontal="left" vertical="center"/>
    </xf>
    <xf numFmtId="168" fontId="34" fillId="0" borderId="0" xfId="346" applyNumberFormat="1" applyFont="1" applyFill="1" applyBorder="1" applyAlignment="1" applyProtection="1">
      <alignment horizontal="right" vertical="center" wrapText="1"/>
    </xf>
    <xf numFmtId="3" fontId="34" fillId="0" borderId="0" xfId="46" applyNumberFormat="1" applyFont="1" applyFill="1" applyBorder="1" applyAlignment="1" applyProtection="1">
      <alignment horizontal="right"/>
    </xf>
    <xf numFmtId="3" fontId="34" fillId="0" borderId="0" xfId="46" applyNumberFormat="1" applyFont="1" applyFill="1" applyBorder="1" applyAlignment="1">
      <alignment horizontal="right"/>
    </xf>
    <xf numFmtId="3" fontId="36" fillId="0" borderId="0" xfId="1" applyNumberFormat="1" applyFont="1" applyFill="1" applyBorder="1" applyAlignment="1" applyProtection="1">
      <alignment horizontal="right" vertical="center"/>
    </xf>
    <xf numFmtId="3" fontId="34" fillId="0" borderId="0" xfId="1" applyNumberFormat="1" applyFont="1" applyFill="1" applyBorder="1" applyAlignment="1" applyProtection="1">
      <alignment horizontal="right" vertical="center"/>
    </xf>
    <xf numFmtId="3" fontId="34" fillId="0" borderId="0" xfId="329" applyNumberFormat="1" applyFont="1" applyFill="1" applyBorder="1" applyAlignment="1">
      <alignment horizontal="right" vertical="center"/>
    </xf>
    <xf numFmtId="3" fontId="34" fillId="0" borderId="0" xfId="329" applyNumberFormat="1" applyFont="1" applyFill="1" applyBorder="1" applyAlignment="1" applyProtection="1">
      <alignment horizontal="right" vertical="center"/>
    </xf>
    <xf numFmtId="0" fontId="37" fillId="0" borderId="0" xfId="16" applyFont="1" applyFill="1" applyBorder="1" applyAlignment="1">
      <alignment vertical="top"/>
    </xf>
    <xf numFmtId="0" fontId="34" fillId="0" borderId="0" xfId="16" applyFont="1" applyFill="1" applyAlignment="1">
      <alignment horizontal="center" vertical="top"/>
    </xf>
    <xf numFmtId="0" fontId="37" fillId="0" borderId="0" xfId="16" applyFont="1" applyFill="1"/>
    <xf numFmtId="0" fontId="38" fillId="0" borderId="0" xfId="16" applyFont="1" applyFill="1" applyAlignment="1">
      <alignment horizontal="center"/>
    </xf>
    <xf numFmtId="168" fontId="35" fillId="0" borderId="0" xfId="4" applyNumberFormat="1" applyFont="1" applyFill="1" applyBorder="1" applyAlignment="1" applyProtection="1">
      <alignment horizontal="right" vertical="center"/>
    </xf>
    <xf numFmtId="168" fontId="37" fillId="0" borderId="0" xfId="22" applyNumberFormat="1" applyFont="1" applyFill="1" applyBorder="1" applyAlignment="1">
      <alignment horizontal="right" vertical="center"/>
    </xf>
    <xf numFmtId="0" fontId="36" fillId="0" borderId="0" xfId="16" applyFont="1" applyFill="1" applyBorder="1" applyAlignment="1">
      <alignment horizontal="right" vertical="center"/>
    </xf>
    <xf numFmtId="0" fontId="34" fillId="0" borderId="0" xfId="16" applyFont="1" applyFill="1" applyBorder="1" applyAlignment="1">
      <alignment horizontal="right" vertical="center"/>
    </xf>
    <xf numFmtId="0" fontId="37" fillId="0" borderId="0" xfId="16" applyFont="1" applyFill="1" applyBorder="1" applyAlignment="1">
      <alignment horizontal="right" vertical="center"/>
    </xf>
    <xf numFmtId="174" fontId="36" fillId="0" borderId="0" xfId="128" applyNumberFormat="1" applyFont="1" applyFill="1" applyBorder="1" applyAlignment="1">
      <alignment horizontal="right" wrapText="1" shrinkToFit="1"/>
    </xf>
    <xf numFmtId="169" fontId="34" fillId="0" borderId="0" xfId="2" applyNumberFormat="1" applyFont="1" applyFill="1" applyBorder="1" applyAlignment="1">
      <alignment horizontal="right" vertical="top"/>
    </xf>
    <xf numFmtId="175" fontId="34" fillId="0" borderId="0" xfId="343" applyNumberFormat="1" applyFont="1" applyFill="1" applyBorder="1" applyAlignment="1">
      <alignment horizontal="right" vertical="center"/>
    </xf>
    <xf numFmtId="0" fontId="34" fillId="0" borderId="3" xfId="329" applyFont="1" applyFill="1" applyBorder="1" applyAlignment="1">
      <alignment horizontal="right" vertical="center"/>
    </xf>
    <xf numFmtId="0" fontId="37" fillId="0" borderId="0" xfId="16" applyFont="1" applyFill="1" applyAlignment="1">
      <alignment horizontal="right" vertical="center"/>
    </xf>
    <xf numFmtId="168" fontId="36" fillId="0" borderId="0" xfId="0" applyNumberFormat="1" applyFont="1" applyFill="1" applyBorder="1" applyAlignment="1" applyProtection="1">
      <alignment horizontal="left"/>
    </xf>
    <xf numFmtId="168" fontId="37" fillId="0" borderId="0" xfId="0" applyFont="1" applyFill="1" applyBorder="1" applyAlignment="1">
      <alignment horizontal="left"/>
    </xf>
    <xf numFmtId="168" fontId="37" fillId="0" borderId="0" xfId="0" applyNumberFormat="1" applyFont="1" applyFill="1" applyBorder="1" applyAlignment="1" applyProtection="1">
      <alignment horizontal="left"/>
    </xf>
    <xf numFmtId="168" fontId="35" fillId="0" borderId="0" xfId="3" applyNumberFormat="1" applyFont="1" applyFill="1" applyAlignment="1" applyProtection="1"/>
    <xf numFmtId="168" fontId="36" fillId="0" borderId="0" xfId="3" applyNumberFormat="1" applyFont="1" applyFill="1" applyAlignment="1" applyProtection="1">
      <alignment horizontal="right"/>
    </xf>
    <xf numFmtId="168" fontId="37" fillId="0" borderId="0" xfId="3" applyNumberFormat="1" applyFont="1" applyFill="1" applyAlignment="1" applyProtection="1">
      <alignment horizontal="right"/>
    </xf>
    <xf numFmtId="168" fontId="36" fillId="0" borderId="0" xfId="0" applyNumberFormat="1" applyFont="1" applyFill="1" applyAlignment="1" applyProtection="1">
      <alignment horizontal="left"/>
    </xf>
    <xf numFmtId="168" fontId="36" fillId="0" borderId="0" xfId="0" applyNumberFormat="1" applyFont="1" applyFill="1" applyAlignment="1" applyProtection="1">
      <alignment horizontal="right"/>
    </xf>
    <xf numFmtId="168" fontId="36" fillId="0" borderId="0" xfId="0" applyFont="1" applyFill="1" applyAlignment="1">
      <alignment horizontal="left"/>
    </xf>
    <xf numFmtId="168" fontId="37" fillId="0" borderId="0" xfId="0" applyNumberFormat="1" applyFont="1" applyFill="1" applyAlignment="1" applyProtection="1">
      <alignment horizontal="right"/>
    </xf>
    <xf numFmtId="168" fontId="37" fillId="0" borderId="0" xfId="0" applyNumberFormat="1" applyFont="1" applyFill="1" applyAlignment="1" applyProtection="1">
      <alignment horizontal="left"/>
    </xf>
    <xf numFmtId="168" fontId="37" fillId="0" borderId="0" xfId="0" applyFont="1" applyFill="1"/>
    <xf numFmtId="2" fontId="34" fillId="0" borderId="5" xfId="0" applyNumberFormat="1" applyFont="1" applyFill="1" applyBorder="1"/>
    <xf numFmtId="2" fontId="34" fillId="0" borderId="5" xfId="0" applyNumberFormat="1" applyFont="1" applyFill="1" applyBorder="1" applyProtection="1"/>
    <xf numFmtId="2" fontId="34" fillId="0" borderId="0" xfId="0" applyNumberFormat="1" applyFont="1" applyFill="1" applyBorder="1"/>
    <xf numFmtId="2" fontId="36" fillId="0" borderId="0" xfId="0" applyNumberFormat="1" applyFont="1" applyFill="1" applyBorder="1" applyAlignment="1" applyProtection="1">
      <alignment horizontal="left"/>
    </xf>
    <xf numFmtId="2" fontId="34" fillId="0" borderId="0" xfId="0" applyNumberFormat="1" applyFont="1" applyFill="1" applyBorder="1" applyProtection="1"/>
    <xf numFmtId="2" fontId="36" fillId="0" borderId="0" xfId="0" applyNumberFormat="1" applyFont="1" applyFill="1" applyBorder="1" applyAlignment="1" applyProtection="1">
      <alignment horizontal="right"/>
    </xf>
    <xf numFmtId="2" fontId="36" fillId="0" borderId="0" xfId="0" applyNumberFormat="1" applyFont="1" applyFill="1" applyBorder="1" applyProtection="1"/>
    <xf numFmtId="2" fontId="37" fillId="0" borderId="0" xfId="0" applyNumberFormat="1" applyFont="1" applyFill="1" applyBorder="1" applyAlignment="1" applyProtection="1">
      <alignment horizontal="left"/>
    </xf>
    <xf numFmtId="2" fontId="37" fillId="0" borderId="0" xfId="0" applyNumberFormat="1" applyFont="1" applyFill="1" applyBorder="1" applyAlignment="1" applyProtection="1">
      <alignment horizontal="right"/>
    </xf>
    <xf numFmtId="2" fontId="37" fillId="0" borderId="0" xfId="0" applyNumberFormat="1" applyFont="1" applyFill="1" applyBorder="1" applyProtection="1"/>
    <xf numFmtId="2" fontId="34" fillId="0" borderId="2" xfId="0" applyNumberFormat="1" applyFont="1" applyFill="1" applyBorder="1"/>
    <xf numFmtId="2" fontId="34" fillId="0" borderId="2" xfId="0" applyNumberFormat="1" applyFont="1" applyFill="1" applyBorder="1" applyProtection="1"/>
    <xf numFmtId="3" fontId="36" fillId="0" borderId="0" xfId="46" applyNumberFormat="1" applyFont="1" applyFill="1" applyBorder="1" applyAlignment="1" applyProtection="1">
      <alignment horizontal="right"/>
    </xf>
    <xf numFmtId="0" fontId="34" fillId="0" borderId="0" xfId="46" applyFont="1" applyFill="1" applyAlignment="1">
      <alignment horizontal="right" wrapText="1"/>
    </xf>
    <xf numFmtId="1" fontId="34" fillId="0" borderId="0" xfId="46" applyNumberFormat="1" applyFont="1" applyFill="1" applyAlignment="1">
      <alignment horizontal="right"/>
    </xf>
    <xf numFmtId="0" fontId="34" fillId="0" borderId="0" xfId="46" applyFont="1" applyFill="1"/>
    <xf numFmtId="1" fontId="34" fillId="0" borderId="0" xfId="46" applyNumberFormat="1" applyFont="1" applyFill="1"/>
    <xf numFmtId="168" fontId="43" fillId="0" borderId="0" xfId="0" applyFont="1" applyFill="1"/>
    <xf numFmtId="3" fontId="34" fillId="0" borderId="0" xfId="46" applyNumberFormat="1" applyFont="1" applyFill="1" applyAlignment="1">
      <alignment horizontal="right"/>
    </xf>
    <xf numFmtId="168" fontId="34" fillId="0" borderId="3" xfId="0" applyFont="1" applyFill="1" applyBorder="1"/>
    <xf numFmtId="168" fontId="34" fillId="0" borderId="3" xfId="0" applyNumberFormat="1" applyFont="1" applyFill="1" applyBorder="1" applyProtection="1"/>
    <xf numFmtId="168" fontId="34" fillId="0" borderId="0" xfId="0" applyFont="1" applyFill="1" applyAlignment="1">
      <alignment vertical="center"/>
    </xf>
    <xf numFmtId="168" fontId="35" fillId="0" borderId="0" xfId="4" applyNumberFormat="1" applyFont="1" applyFill="1" applyBorder="1" applyAlignment="1" applyProtection="1">
      <alignment horizontal="right"/>
    </xf>
    <xf numFmtId="168" fontId="37" fillId="0" borderId="0" xfId="22" applyNumberFormat="1" applyFont="1" applyFill="1" applyBorder="1" applyAlignment="1">
      <alignment horizontal="right"/>
    </xf>
    <xf numFmtId="168" fontId="37" fillId="0" borderId="0" xfId="22" applyNumberFormat="1" applyFont="1" applyFill="1" applyBorder="1" applyAlignment="1">
      <alignment horizontal="left"/>
    </xf>
    <xf numFmtId="0" fontId="34" fillId="0" borderId="5" xfId="16" applyFont="1" applyFill="1" applyBorder="1"/>
    <xf numFmtId="0" fontId="36" fillId="0" borderId="5" xfId="16" applyFont="1" applyFill="1" applyBorder="1"/>
    <xf numFmtId="0" fontId="36" fillId="0" borderId="5" xfId="16" applyFont="1" applyFill="1" applyBorder="1" applyAlignment="1">
      <alignment horizontal="right"/>
    </xf>
    <xf numFmtId="0" fontId="36" fillId="0" borderId="0" xfId="16" applyFont="1" applyFill="1" applyBorder="1" applyAlignment="1">
      <alignment horizontal="center"/>
    </xf>
    <xf numFmtId="0" fontId="37" fillId="0" borderId="0" xfId="16" applyFont="1" applyFill="1" applyBorder="1" applyAlignment="1"/>
    <xf numFmtId="0" fontId="37" fillId="0" borderId="0" xfId="16" applyFont="1" applyFill="1" applyBorder="1" applyAlignment="1">
      <alignment horizontal="center"/>
    </xf>
    <xf numFmtId="0" fontId="34" fillId="0" borderId="0" xfId="16" applyFont="1" applyFill="1" applyBorder="1" applyAlignment="1">
      <alignment horizontal="left" indent="3"/>
    </xf>
    <xf numFmtId="168" fontId="36" fillId="0" borderId="0" xfId="18" applyNumberFormat="1" applyFont="1" applyFill="1" applyBorder="1" applyAlignment="1" applyProtection="1">
      <alignment horizontal="right" vertical="top" wrapText="1"/>
    </xf>
    <xf numFmtId="168" fontId="36" fillId="0" borderId="0" xfId="18" applyNumberFormat="1" applyFont="1" applyFill="1" applyBorder="1" applyAlignment="1" applyProtection="1">
      <alignment horizontal="right" vertical="center"/>
    </xf>
    <xf numFmtId="168" fontId="36" fillId="0" borderId="0" xfId="18" applyNumberFormat="1" applyFont="1" applyFill="1" applyBorder="1" applyAlignment="1" applyProtection="1">
      <alignment horizontal="right" vertical="top"/>
    </xf>
    <xf numFmtId="168" fontId="37" fillId="0" borderId="0" xfId="18" applyNumberFormat="1" applyFont="1" applyFill="1" applyBorder="1" applyAlignment="1" applyProtection="1">
      <alignment horizontal="right" vertical="top"/>
    </xf>
    <xf numFmtId="0" fontId="34" fillId="0" borderId="2" xfId="16" applyFont="1" applyFill="1" applyBorder="1"/>
    <xf numFmtId="0" fontId="37" fillId="0" borderId="2" xfId="16" applyFont="1" applyFill="1" applyBorder="1" applyAlignment="1">
      <alignment horizontal="left" indent="3"/>
    </xf>
    <xf numFmtId="0" fontId="37" fillId="0" borderId="2" xfId="16" applyFont="1" applyFill="1" applyBorder="1" applyAlignment="1">
      <alignment horizontal="right"/>
    </xf>
    <xf numFmtId="0" fontId="34" fillId="0" borderId="0" xfId="16" applyFont="1" applyFill="1" applyBorder="1" applyAlignment="1"/>
    <xf numFmtId="0" fontId="36" fillId="0" borderId="0" xfId="16" applyFont="1" applyFill="1" applyBorder="1" applyAlignment="1">
      <alignment horizontal="left" indent="3"/>
    </xf>
    <xf numFmtId="3" fontId="36" fillId="0" borderId="0" xfId="329" applyNumberFormat="1" applyFont="1" applyFill="1" applyBorder="1" applyAlignment="1">
      <alignment horizontal="right" vertical="center"/>
    </xf>
    <xf numFmtId="0" fontId="34" fillId="0" borderId="4" xfId="16" applyFont="1" applyFill="1" applyBorder="1" applyAlignment="1"/>
    <xf numFmtId="168" fontId="36" fillId="0" borderId="4" xfId="22" applyNumberFormat="1" applyFont="1" applyFill="1" applyBorder="1" applyAlignment="1">
      <alignment horizontal="right" vertical="center"/>
    </xf>
    <xf numFmtId="168" fontId="37" fillId="0" borderId="0" xfId="22" applyNumberFormat="1" applyFont="1" applyFill="1" applyBorder="1" applyAlignment="1"/>
    <xf numFmtId="0" fontId="36" fillId="0" borderId="5" xfId="16" applyFont="1" applyFill="1" applyBorder="1" applyAlignment="1"/>
    <xf numFmtId="0" fontId="36" fillId="0" borderId="2" xfId="16" applyFont="1" applyFill="1" applyBorder="1"/>
    <xf numFmtId="0" fontId="34" fillId="0" borderId="2" xfId="16" applyFont="1" applyFill="1" applyBorder="1" applyAlignment="1">
      <alignment horizontal="right"/>
    </xf>
    <xf numFmtId="168" fontId="36" fillId="0" borderId="4" xfId="22" applyNumberFormat="1" applyFont="1" applyFill="1" applyBorder="1" applyAlignment="1">
      <alignment horizontal="right"/>
    </xf>
    <xf numFmtId="168" fontId="37" fillId="0" borderId="0" xfId="22" applyNumberFormat="1" applyFont="1" applyFill="1" applyBorder="1" applyAlignment="1">
      <alignment horizontal="right" vertical="top"/>
    </xf>
    <xf numFmtId="168" fontId="36" fillId="0" borderId="0" xfId="4" applyNumberFormat="1" applyFont="1" applyFill="1" applyBorder="1" applyAlignment="1" applyProtection="1">
      <alignment horizontal="right" vertical="center"/>
    </xf>
    <xf numFmtId="0" fontId="34" fillId="0" borderId="0" xfId="16" applyFont="1" applyFill="1" applyAlignment="1">
      <alignment horizontal="right" vertical="center"/>
    </xf>
    <xf numFmtId="168" fontId="37" fillId="0" borderId="0" xfId="4" applyNumberFormat="1" applyFont="1" applyFill="1" applyBorder="1" applyAlignment="1" applyProtection="1">
      <alignment horizontal="right" vertical="center"/>
    </xf>
    <xf numFmtId="0" fontId="36" fillId="0" borderId="0" xfId="16" applyFont="1" applyFill="1" applyBorder="1" applyAlignment="1">
      <alignment vertical="center"/>
    </xf>
    <xf numFmtId="0" fontId="37" fillId="0" borderId="0" xfId="16" applyFont="1" applyFill="1" applyBorder="1" applyAlignment="1">
      <alignment vertical="center"/>
    </xf>
    <xf numFmtId="0" fontId="34" fillId="0" borderId="0" xfId="329" applyFont="1" applyFill="1" applyBorder="1" applyAlignment="1">
      <alignment vertical="center"/>
    </xf>
    <xf numFmtId="0" fontId="37" fillId="0" borderId="0" xfId="329" applyFont="1" applyFill="1" applyBorder="1" applyAlignment="1">
      <alignment horizontal="right" vertical="center"/>
    </xf>
    <xf numFmtId="0" fontId="37" fillId="0" borderId="0" xfId="329" applyFont="1" applyFill="1" applyBorder="1" applyAlignment="1">
      <alignment vertical="center"/>
    </xf>
    <xf numFmtId="0" fontId="34" fillId="0" borderId="0" xfId="329" applyFont="1" applyFill="1" applyBorder="1" applyAlignment="1">
      <alignment horizontal="right" vertical="center"/>
    </xf>
    <xf numFmtId="0" fontId="43" fillId="0" borderId="0" xfId="345" applyFont="1" applyFill="1" applyAlignment="1">
      <alignment vertical="center"/>
    </xf>
    <xf numFmtId="0" fontId="36" fillId="0" borderId="0" xfId="329" applyFont="1" applyFill="1" applyBorder="1" applyAlignment="1">
      <alignment vertical="center"/>
    </xf>
    <xf numFmtId="0" fontId="34" fillId="0" borderId="5" xfId="329" applyFont="1" applyFill="1" applyBorder="1" applyAlignment="1">
      <alignment vertical="center"/>
    </xf>
    <xf numFmtId="0" fontId="36" fillId="0" borderId="5" xfId="329" applyFont="1" applyFill="1" applyBorder="1" applyAlignment="1">
      <alignment vertical="center"/>
    </xf>
    <xf numFmtId="0" fontId="36" fillId="0" borderId="5" xfId="329" applyFont="1" applyFill="1" applyBorder="1" applyAlignment="1">
      <alignment horizontal="right" vertical="center"/>
    </xf>
    <xf numFmtId="168" fontId="36" fillId="0" borderId="0" xfId="346" applyNumberFormat="1" applyFont="1" applyFill="1" applyBorder="1" applyAlignment="1" applyProtection="1">
      <alignment horizontal="left" vertical="center"/>
    </xf>
    <xf numFmtId="0" fontId="36" fillId="0" borderId="0" xfId="329" applyFont="1" applyFill="1" applyBorder="1" applyAlignment="1">
      <alignment horizontal="right" vertical="center"/>
    </xf>
    <xf numFmtId="168" fontId="36" fillId="0" borderId="0" xfId="346" applyNumberFormat="1" applyFont="1" applyFill="1" applyBorder="1" applyAlignment="1" applyProtection="1">
      <alignment horizontal="center" vertical="center"/>
    </xf>
    <xf numFmtId="168" fontId="37" fillId="0" borderId="0" xfId="346" applyNumberFormat="1" applyFont="1" applyFill="1" applyBorder="1" applyAlignment="1" applyProtection="1">
      <alignment horizontal="left" vertical="center"/>
    </xf>
    <xf numFmtId="168" fontId="36" fillId="0" borderId="0" xfId="346" applyNumberFormat="1" applyFont="1" applyFill="1" applyBorder="1" applyAlignment="1" applyProtection="1">
      <alignment horizontal="right" vertical="center" shrinkToFit="1"/>
    </xf>
    <xf numFmtId="168" fontId="36" fillId="0" borderId="1" xfId="346" applyNumberFormat="1" applyFont="1" applyFill="1" applyBorder="1" applyAlignment="1" applyProtection="1">
      <alignment horizontal="right" vertical="center" shrinkToFit="1"/>
    </xf>
    <xf numFmtId="168" fontId="37" fillId="0" borderId="0" xfId="346" applyNumberFormat="1" applyFont="1" applyFill="1" applyBorder="1" applyAlignment="1" applyProtection="1">
      <alignment horizontal="right" vertical="center"/>
    </xf>
    <xf numFmtId="0" fontId="34" fillId="0" borderId="2" xfId="329" applyFont="1" applyFill="1" applyBorder="1" applyAlignment="1">
      <alignment vertical="center"/>
    </xf>
    <xf numFmtId="0" fontId="36" fillId="0" borderId="2" xfId="329" applyFont="1" applyFill="1" applyBorder="1" applyAlignment="1">
      <alignment vertical="center"/>
    </xf>
    <xf numFmtId="0" fontId="36" fillId="0" borderId="2" xfId="329" applyFont="1" applyFill="1" applyBorder="1" applyAlignment="1">
      <alignment horizontal="right" vertical="center"/>
    </xf>
    <xf numFmtId="3" fontId="43" fillId="0" borderId="0" xfId="345" applyNumberFormat="1" applyFont="1" applyFill="1" applyAlignment="1">
      <alignment vertical="center"/>
    </xf>
    <xf numFmtId="0" fontId="34" fillId="0" borderId="0" xfId="329" applyFont="1" applyFill="1" applyBorder="1" applyAlignment="1">
      <alignment vertical="top"/>
    </xf>
    <xf numFmtId="168" fontId="36" fillId="0" borderId="0" xfId="346" applyNumberFormat="1" applyFont="1" applyFill="1" applyBorder="1" applyAlignment="1" applyProtection="1">
      <alignment horizontal="left" vertical="top"/>
    </xf>
    <xf numFmtId="168" fontId="36" fillId="0" borderId="0" xfId="346" applyNumberFormat="1" applyFont="1" applyFill="1" applyBorder="1" applyAlignment="1" applyProtection="1">
      <alignment horizontal="right" vertical="top"/>
    </xf>
    <xf numFmtId="3" fontId="43" fillId="0" borderId="0" xfId="345" applyNumberFormat="1" applyFont="1" applyFill="1" applyAlignment="1">
      <alignment vertical="top"/>
    </xf>
    <xf numFmtId="0" fontId="43" fillId="0" borderId="0" xfId="345" applyFont="1" applyFill="1" applyAlignment="1">
      <alignment vertical="top"/>
    </xf>
    <xf numFmtId="168" fontId="37" fillId="0" borderId="0" xfId="346" applyNumberFormat="1" applyFont="1" applyFill="1" applyBorder="1" applyAlignment="1" applyProtection="1">
      <alignment horizontal="right" vertical="top" wrapText="1"/>
    </xf>
    <xf numFmtId="4" fontId="36" fillId="0" borderId="0" xfId="346" applyNumberFormat="1" applyFont="1" applyFill="1" applyBorder="1" applyAlignment="1" applyProtection="1">
      <alignment horizontal="right" vertical="top" shrinkToFit="1"/>
    </xf>
    <xf numFmtId="4" fontId="37" fillId="0" borderId="0" xfId="346" applyNumberFormat="1" applyFont="1" applyFill="1" applyBorder="1" applyAlignment="1" applyProtection="1">
      <alignment horizontal="right" vertical="top" wrapText="1"/>
    </xf>
    <xf numFmtId="168" fontId="34" fillId="0" borderId="0" xfId="346" applyNumberFormat="1" applyFont="1" applyFill="1" applyBorder="1" applyAlignment="1" applyProtection="1">
      <alignment horizontal="left" vertical="top"/>
    </xf>
    <xf numFmtId="168" fontId="34" fillId="0" borderId="0" xfId="346" applyNumberFormat="1" applyFont="1" applyFill="1" applyBorder="1" applyAlignment="1" applyProtection="1">
      <alignment horizontal="right" vertical="top" wrapText="1"/>
    </xf>
    <xf numFmtId="0" fontId="34" fillId="0" borderId="3" xfId="329" applyFont="1" applyFill="1" applyBorder="1" applyAlignment="1">
      <alignment vertical="center"/>
    </xf>
    <xf numFmtId="168" fontId="36" fillId="0" borderId="4" xfId="347" applyNumberFormat="1" applyFont="1" applyFill="1" applyBorder="1" applyAlignment="1">
      <alignment horizontal="right" vertical="center"/>
    </xf>
    <xf numFmtId="3" fontId="34" fillId="0" borderId="0" xfId="329" applyNumberFormat="1" applyFont="1" applyFill="1" applyBorder="1" applyAlignment="1">
      <alignment vertical="center"/>
    </xf>
    <xf numFmtId="168" fontId="37" fillId="0" borderId="0" xfId="347" applyNumberFormat="1" applyFont="1" applyFill="1" applyBorder="1" applyAlignment="1">
      <alignment horizontal="right" vertical="center"/>
    </xf>
    <xf numFmtId="4" fontId="34" fillId="0" borderId="0" xfId="329" applyNumberFormat="1" applyFont="1" applyFill="1" applyBorder="1" applyAlignment="1">
      <alignment horizontal="right" vertical="center"/>
    </xf>
    <xf numFmtId="168" fontId="34" fillId="0" borderId="0" xfId="346" applyFont="1" applyFill="1" applyBorder="1" applyAlignment="1">
      <alignment vertical="center"/>
    </xf>
    <xf numFmtId="168" fontId="36" fillId="0" borderId="0" xfId="346" applyNumberFormat="1" applyFont="1" applyFill="1" applyBorder="1" applyAlignment="1" applyProtection="1">
      <alignment horizontal="right" vertical="center"/>
    </xf>
    <xf numFmtId="168" fontId="37" fillId="0" borderId="0" xfId="346" applyNumberFormat="1" applyFont="1" applyFill="1" applyBorder="1" applyAlignment="1" applyProtection="1">
      <alignment horizontal="right" vertical="center" wrapText="1"/>
    </xf>
    <xf numFmtId="4" fontId="36" fillId="0" borderId="0" xfId="346" applyNumberFormat="1" applyFont="1" applyFill="1" applyBorder="1" applyAlignment="1" applyProtection="1">
      <alignment horizontal="right" vertical="center" shrinkToFit="1"/>
    </xf>
    <xf numFmtId="4" fontId="37" fillId="0" borderId="0" xfId="346" applyNumberFormat="1" applyFont="1" applyFill="1" applyBorder="1" applyAlignment="1" applyProtection="1">
      <alignment horizontal="right" vertical="center" wrapText="1"/>
    </xf>
    <xf numFmtId="0" fontId="34" fillId="0" borderId="5" xfId="329" applyFont="1" applyFill="1" applyBorder="1" applyAlignment="1">
      <alignment horizontal="right" vertical="center"/>
    </xf>
    <xf numFmtId="164" fontId="36" fillId="0" borderId="0" xfId="329" applyNumberFormat="1" applyFont="1" applyFill="1" applyBorder="1" applyAlignment="1">
      <alignment horizontal="right" vertical="center"/>
    </xf>
    <xf numFmtId="0" fontId="34" fillId="0" borderId="2" xfId="329" applyFont="1" applyFill="1" applyBorder="1" applyAlignment="1">
      <alignment horizontal="right" vertical="center"/>
    </xf>
    <xf numFmtId="0" fontId="34" fillId="0" borderId="0" xfId="329" applyFont="1" applyFill="1" applyAlignment="1">
      <alignment horizontal="right" vertical="center"/>
    </xf>
    <xf numFmtId="168" fontId="37" fillId="0" borderId="0" xfId="346" applyNumberFormat="1" applyFont="1" applyFill="1" applyBorder="1" applyAlignment="1" applyProtection="1">
      <alignment horizontal="left" vertical="center" wrapText="1"/>
    </xf>
    <xf numFmtId="168" fontId="34" fillId="0" borderId="0" xfId="346" applyNumberFormat="1" applyFont="1" applyFill="1" applyBorder="1" applyAlignment="1" applyProtection="1">
      <alignment horizontal="left" vertical="center" wrapText="1"/>
    </xf>
    <xf numFmtId="0" fontId="34" fillId="0" borderId="0" xfId="329" applyFont="1" applyFill="1" applyBorder="1" applyAlignment="1"/>
    <xf numFmtId="168" fontId="43" fillId="0" borderId="0" xfId="0" applyFont="1" applyFill="1" applyAlignment="1">
      <alignment vertical="center"/>
    </xf>
    <xf numFmtId="3" fontId="34" fillId="0" borderId="0" xfId="329" applyNumberFormat="1" applyFont="1" applyFill="1" applyBorder="1" applyAlignment="1"/>
    <xf numFmtId="0" fontId="34" fillId="0" borderId="0" xfId="329" applyFont="1" applyFill="1" applyBorder="1" applyAlignment="1">
      <alignment horizontal="right"/>
    </xf>
    <xf numFmtId="168" fontId="37" fillId="0" borderId="0" xfId="347" applyNumberFormat="1" applyFont="1" applyFill="1" applyBorder="1" applyAlignment="1">
      <alignment horizontal="right"/>
    </xf>
    <xf numFmtId="0" fontId="43" fillId="0" borderId="0" xfId="345" applyFont="1" applyFill="1" applyAlignment="1"/>
    <xf numFmtId="168" fontId="37" fillId="0" borderId="0" xfId="346" applyFont="1" applyFill="1" applyBorder="1" applyAlignment="1">
      <alignment horizontal="left" vertical="top" indent="1"/>
    </xf>
    <xf numFmtId="168" fontId="36" fillId="0" borderId="0" xfId="346" applyFont="1" applyFill="1" applyBorder="1" applyAlignment="1" applyProtection="1">
      <alignment horizontal="center" vertical="center"/>
    </xf>
    <xf numFmtId="0" fontId="36" fillId="0" borderId="0" xfId="329" applyFont="1" applyFill="1" applyBorder="1" applyAlignment="1">
      <alignment horizontal="center" vertical="center"/>
    </xf>
    <xf numFmtId="164" fontId="36" fillId="0" borderId="0" xfId="329" applyNumberFormat="1" applyFont="1" applyFill="1" applyBorder="1" applyAlignment="1">
      <alignment vertical="center"/>
    </xf>
    <xf numFmtId="168" fontId="37" fillId="0" borderId="0" xfId="346" applyFont="1" applyFill="1" applyBorder="1" applyAlignment="1">
      <alignment horizontal="left" vertical="center" indent="1"/>
    </xf>
    <xf numFmtId="3" fontId="36" fillId="0" borderId="0" xfId="329" applyNumberFormat="1" applyFont="1" applyFill="1" applyBorder="1" applyAlignment="1">
      <alignment vertical="center"/>
    </xf>
    <xf numFmtId="168" fontId="37" fillId="0" borderId="0" xfId="347" applyNumberFormat="1" applyFont="1" applyFill="1" applyBorder="1" applyAlignment="1">
      <alignment horizontal="right" vertical="top"/>
    </xf>
    <xf numFmtId="168" fontId="37" fillId="0" borderId="0" xfId="22" applyNumberFormat="1" applyFont="1" applyFill="1" applyBorder="1" applyAlignment="1">
      <alignment horizontal="left" vertical="center"/>
    </xf>
    <xf numFmtId="0" fontId="34" fillId="0" borderId="5" xfId="16" applyFont="1" applyFill="1" applyBorder="1" applyAlignment="1">
      <alignment vertical="center"/>
    </xf>
    <xf numFmtId="0" fontId="36" fillId="0" borderId="5" xfId="16" applyFont="1" applyFill="1" applyBorder="1" applyAlignment="1">
      <alignment vertical="center"/>
    </xf>
    <xf numFmtId="0" fontId="36" fillId="0" borderId="5" xfId="16" applyFont="1" applyFill="1" applyBorder="1" applyAlignment="1">
      <alignment horizontal="right" vertical="center"/>
    </xf>
    <xf numFmtId="0" fontId="36" fillId="0" borderId="0" xfId="16" applyFont="1" applyFill="1" applyBorder="1" applyAlignment="1">
      <alignment horizontal="left" vertical="center"/>
    </xf>
    <xf numFmtId="0" fontId="37" fillId="0" borderId="0" xfId="16" applyFont="1" applyFill="1" applyBorder="1" applyAlignment="1">
      <alignment horizontal="left" vertical="center"/>
    </xf>
    <xf numFmtId="0" fontId="34" fillId="0" borderId="2" xfId="16" applyFont="1" applyFill="1" applyBorder="1" applyAlignment="1">
      <alignment vertical="center"/>
    </xf>
    <xf numFmtId="0" fontId="36" fillId="0" borderId="2" xfId="16" applyFont="1" applyFill="1" applyBorder="1" applyAlignment="1">
      <alignment vertical="center"/>
    </xf>
    <xf numFmtId="0" fontId="37" fillId="0" borderId="2" xfId="16" applyFont="1" applyFill="1" applyBorder="1" applyAlignment="1">
      <alignment horizontal="right" vertical="center"/>
    </xf>
    <xf numFmtId="37" fontId="36" fillId="0" borderId="0" xfId="2" applyNumberFormat="1" applyFont="1" applyFill="1" applyBorder="1" applyAlignment="1">
      <alignment horizontal="right" wrapText="1" shrinkToFit="1"/>
    </xf>
    <xf numFmtId="167" fontId="34" fillId="0" borderId="0" xfId="16" applyNumberFormat="1" applyFont="1" applyFill="1" applyAlignment="1">
      <alignment vertical="center"/>
    </xf>
    <xf numFmtId="3" fontId="36" fillId="0" borderId="0" xfId="329" applyNumberFormat="1" applyFont="1" applyFill="1" applyAlignment="1">
      <alignment horizontal="right" vertical="center"/>
    </xf>
    <xf numFmtId="0" fontId="34" fillId="0" borderId="3" xfId="16" applyFont="1" applyFill="1" applyBorder="1" applyAlignment="1">
      <alignment vertical="center"/>
    </xf>
    <xf numFmtId="168" fontId="36" fillId="0" borderId="4" xfId="22" applyNumberFormat="1" applyFont="1" applyFill="1" applyBorder="1" applyAlignment="1">
      <alignment vertical="center"/>
    </xf>
    <xf numFmtId="168" fontId="37" fillId="0" borderId="0" xfId="22" applyNumberFormat="1" applyFont="1" applyFill="1" applyBorder="1" applyAlignment="1">
      <alignment vertical="center"/>
    </xf>
    <xf numFmtId="168" fontId="34" fillId="0" borderId="0" xfId="21" applyNumberFormat="1" applyFont="1" applyFill="1" applyBorder="1" applyAlignment="1">
      <alignment horizontal="right"/>
    </xf>
    <xf numFmtId="170" fontId="34" fillId="0" borderId="0" xfId="19" applyNumberFormat="1" applyFont="1" applyFill="1" applyBorder="1" applyAlignment="1">
      <alignment horizontal="right"/>
    </xf>
    <xf numFmtId="168" fontId="36" fillId="0" borderId="0" xfId="5" applyNumberFormat="1" applyFont="1" applyFill="1" applyBorder="1" applyAlignment="1" applyProtection="1">
      <alignment horizontal="right"/>
    </xf>
    <xf numFmtId="168" fontId="37" fillId="0" borderId="0" xfId="5" applyNumberFormat="1" applyFont="1" applyFill="1" applyBorder="1" applyAlignment="1" applyProtection="1">
      <alignment horizontal="right"/>
    </xf>
    <xf numFmtId="168" fontId="36" fillId="0" borderId="0" xfId="21" applyNumberFormat="1" applyFont="1" applyFill="1" applyBorder="1" applyAlignment="1">
      <alignment horizontal="right"/>
    </xf>
    <xf numFmtId="168" fontId="36" fillId="0" borderId="0" xfId="21" applyNumberFormat="1" applyFont="1" applyFill="1" applyBorder="1" applyProtection="1"/>
    <xf numFmtId="168" fontId="34" fillId="0" borderId="0" xfId="21" applyNumberFormat="1" applyFont="1" applyFill="1" applyBorder="1" applyAlignment="1" applyProtection="1">
      <alignment horizontal="right"/>
    </xf>
    <xf numFmtId="168" fontId="34" fillId="0" borderId="0" xfId="21" applyNumberFormat="1" applyFont="1" applyFill="1" applyBorder="1" applyProtection="1"/>
    <xf numFmtId="168" fontId="36" fillId="0" borderId="0" xfId="21" applyNumberFormat="1" applyFont="1" applyFill="1" applyBorder="1" applyAlignment="1" applyProtection="1"/>
    <xf numFmtId="168" fontId="37" fillId="0" borderId="0" xfId="21" applyNumberFormat="1" applyFont="1" applyFill="1" applyBorder="1" applyProtection="1"/>
    <xf numFmtId="168" fontId="34" fillId="0" borderId="5" xfId="21" applyNumberFormat="1" applyFont="1" applyFill="1" applyBorder="1"/>
    <xf numFmtId="168" fontId="36" fillId="0" borderId="5" xfId="21" applyNumberFormat="1" applyFont="1" applyFill="1" applyBorder="1" applyAlignment="1" applyProtection="1">
      <alignment horizontal="left" indent="1"/>
    </xf>
    <xf numFmtId="168" fontId="36" fillId="0" borderId="5" xfId="21" applyNumberFormat="1" applyFont="1" applyFill="1" applyBorder="1" applyProtection="1"/>
    <xf numFmtId="168" fontId="36" fillId="0" borderId="5" xfId="21" applyNumberFormat="1" applyFont="1" applyFill="1" applyBorder="1" applyAlignment="1">
      <alignment horizontal="right"/>
    </xf>
    <xf numFmtId="168" fontId="36" fillId="0" borderId="5" xfId="21" applyNumberFormat="1" applyFont="1" applyFill="1" applyBorder="1" applyAlignment="1" applyProtection="1">
      <alignment horizontal="center"/>
    </xf>
    <xf numFmtId="168" fontId="36" fillId="0" borderId="5" xfId="21" applyNumberFormat="1" applyFont="1" applyFill="1" applyBorder="1" applyAlignment="1" applyProtection="1">
      <alignment horizontal="right"/>
    </xf>
    <xf numFmtId="168" fontId="37" fillId="0" borderId="0" xfId="21" applyNumberFormat="1" applyFont="1" applyFill="1" applyBorder="1" applyAlignment="1">
      <alignment horizontal="right"/>
    </xf>
    <xf numFmtId="168" fontId="37" fillId="0" borderId="0" xfId="21" applyNumberFormat="1" applyFont="1" applyFill="1" applyBorder="1" applyAlignment="1" applyProtection="1">
      <alignment horizontal="center"/>
    </xf>
    <xf numFmtId="168" fontId="34" fillId="0" borderId="0" xfId="21" applyNumberFormat="1" applyFont="1" applyFill="1" applyBorder="1" applyAlignment="1">
      <alignment vertical="top"/>
    </xf>
    <xf numFmtId="168" fontId="34" fillId="0" borderId="0" xfId="21" applyNumberFormat="1" applyFont="1" applyFill="1" applyBorder="1" applyAlignment="1" applyProtection="1">
      <alignment horizontal="left" vertical="top"/>
    </xf>
    <xf numFmtId="168" fontId="36" fillId="0" borderId="0" xfId="21" applyNumberFormat="1" applyFont="1" applyFill="1" applyBorder="1" applyAlignment="1" applyProtection="1">
      <alignment vertical="top"/>
    </xf>
    <xf numFmtId="168" fontId="37" fillId="0" borderId="0" xfId="21" applyNumberFormat="1" applyFont="1" applyFill="1" applyBorder="1" applyAlignment="1" applyProtection="1">
      <alignment horizontal="right"/>
    </xf>
    <xf numFmtId="168" fontId="37" fillId="0" borderId="0" xfId="21" applyNumberFormat="1" applyFont="1" applyFill="1" applyBorder="1" applyAlignment="1" applyProtection="1">
      <alignment horizontal="center" vertical="top"/>
    </xf>
    <xf numFmtId="168" fontId="34" fillId="0" borderId="0" xfId="21" applyNumberFormat="1" applyFont="1" applyFill="1" applyAlignment="1">
      <alignment vertical="top"/>
    </xf>
    <xf numFmtId="168" fontId="36" fillId="0" borderId="0" xfId="21" applyNumberFormat="1" applyFont="1" applyFill="1" applyBorder="1" applyAlignment="1" applyProtection="1">
      <alignment horizontal="right"/>
    </xf>
    <xf numFmtId="168" fontId="34" fillId="0" borderId="2" xfId="21" applyNumberFormat="1" applyFont="1" applyFill="1" applyBorder="1"/>
    <xf numFmtId="168" fontId="34" fillId="0" borderId="2" xfId="21" applyNumberFormat="1" applyFont="1" applyFill="1" applyBorder="1" applyProtection="1"/>
    <xf numFmtId="168" fontId="34" fillId="0" borderId="2" xfId="21" applyNumberFormat="1" applyFont="1" applyFill="1" applyBorder="1" applyAlignment="1" applyProtection="1">
      <alignment horizontal="right"/>
    </xf>
    <xf numFmtId="168" fontId="34" fillId="0" borderId="0" xfId="21" applyNumberFormat="1" applyFont="1" applyFill="1" applyBorder="1" applyAlignment="1" applyProtection="1">
      <alignment horizontal="left"/>
    </xf>
    <xf numFmtId="37" fontId="36" fillId="0" borderId="0" xfId="21" applyNumberFormat="1" applyFont="1" applyFill="1" applyBorder="1" applyAlignment="1" applyProtection="1"/>
    <xf numFmtId="3" fontId="36" fillId="0" borderId="0" xfId="21" applyNumberFormat="1" applyFont="1" applyFill="1" applyBorder="1" applyAlignment="1" applyProtection="1">
      <alignment horizontal="right"/>
    </xf>
    <xf numFmtId="172" fontId="36" fillId="0" borderId="0" xfId="21" applyNumberFormat="1" applyFont="1" applyFill="1" applyBorder="1" applyAlignment="1" applyProtection="1">
      <alignment horizontal="right"/>
    </xf>
    <xf numFmtId="168" fontId="34" fillId="0" borderId="0" xfId="21" applyNumberFormat="1" applyFont="1" applyFill="1" applyBorder="1" applyAlignment="1" applyProtection="1">
      <alignment horizontal="right" indent="6"/>
    </xf>
    <xf numFmtId="168" fontId="34" fillId="0" borderId="3" xfId="21" applyNumberFormat="1" applyFont="1" applyFill="1" applyBorder="1"/>
    <xf numFmtId="168" fontId="34" fillId="0" borderId="3" xfId="21" applyNumberFormat="1" applyFont="1" applyFill="1" applyBorder="1" applyAlignment="1" applyProtection="1">
      <alignment horizontal="left"/>
    </xf>
    <xf numFmtId="168" fontId="34" fillId="0" borderId="3" xfId="21" applyNumberFormat="1" applyFont="1" applyFill="1" applyBorder="1" applyProtection="1"/>
    <xf numFmtId="168" fontId="34" fillId="0" borderId="3" xfId="21" applyNumberFormat="1" applyFont="1" applyFill="1" applyBorder="1" applyAlignment="1" applyProtection="1">
      <alignment horizontal="right"/>
    </xf>
    <xf numFmtId="168" fontId="34" fillId="0" borderId="0" xfId="21" applyNumberFormat="1" applyFont="1" applyFill="1" applyAlignment="1"/>
    <xf numFmtId="168" fontId="36" fillId="0" borderId="0" xfId="19" applyNumberFormat="1" applyFont="1" applyFill="1" applyBorder="1" applyAlignment="1" applyProtection="1">
      <alignment horizontal="right"/>
    </xf>
    <xf numFmtId="168" fontId="36" fillId="0" borderId="0" xfId="21" applyNumberFormat="1" applyFont="1" applyFill="1" applyBorder="1" applyAlignment="1" applyProtection="1">
      <alignment horizontal="left"/>
    </xf>
    <xf numFmtId="168" fontId="37" fillId="0" borderId="0" xfId="19" applyNumberFormat="1" applyFont="1" applyFill="1" applyBorder="1" applyAlignment="1" applyProtection="1">
      <alignment horizontal="right"/>
    </xf>
    <xf numFmtId="168" fontId="37" fillId="0" borderId="0" xfId="19" applyNumberFormat="1" applyFont="1" applyFill="1" applyBorder="1" applyAlignment="1" applyProtection="1">
      <alignment horizontal="right" vertical="center"/>
    </xf>
    <xf numFmtId="168" fontId="37" fillId="0" borderId="0" xfId="21" applyNumberFormat="1" applyFont="1" applyFill="1" applyBorder="1" applyAlignment="1" applyProtection="1">
      <alignment horizontal="left"/>
    </xf>
    <xf numFmtId="170" fontId="36" fillId="0" borderId="0" xfId="19" applyNumberFormat="1" applyFont="1" applyFill="1" applyBorder="1" applyAlignment="1">
      <alignment horizontal="right"/>
    </xf>
    <xf numFmtId="170" fontId="37" fillId="0" borderId="0" xfId="19" applyNumberFormat="1" applyFont="1" applyFill="1" applyBorder="1" applyAlignment="1">
      <alignment horizontal="right"/>
    </xf>
    <xf numFmtId="170" fontId="34" fillId="0" borderId="5" xfId="19" applyNumberFormat="1" applyFont="1" applyFill="1" applyBorder="1"/>
    <xf numFmtId="170" fontId="36" fillId="0" borderId="0" xfId="19" applyNumberFormat="1" applyFont="1" applyFill="1" applyBorder="1" applyAlignment="1"/>
    <xf numFmtId="168" fontId="36" fillId="0" borderId="0" xfId="18" applyFont="1" applyFill="1" applyBorder="1" applyAlignment="1">
      <alignment horizontal="right"/>
    </xf>
    <xf numFmtId="168" fontId="36" fillId="0" borderId="0" xfId="18" applyFont="1" applyFill="1" applyBorder="1" applyAlignment="1"/>
    <xf numFmtId="168" fontId="37" fillId="0" borderId="0" xfId="18" applyFont="1" applyFill="1" applyBorder="1" applyAlignment="1">
      <alignment horizontal="right"/>
    </xf>
    <xf numFmtId="168" fontId="37" fillId="0" borderId="0" xfId="18" applyFont="1" applyFill="1" applyBorder="1" applyAlignment="1"/>
    <xf numFmtId="170" fontId="34" fillId="0" borderId="2" xfId="19" applyNumberFormat="1" applyFont="1" applyFill="1" applyBorder="1"/>
    <xf numFmtId="170" fontId="36" fillId="0" borderId="2" xfId="19" applyNumberFormat="1" applyFont="1" applyFill="1" applyBorder="1"/>
    <xf numFmtId="170" fontId="36" fillId="0" borderId="0" xfId="19" applyNumberFormat="1" applyFont="1" applyFill="1" applyBorder="1"/>
    <xf numFmtId="37" fontId="36" fillId="0" borderId="0" xfId="19" applyNumberFormat="1" applyFont="1" applyFill="1" applyBorder="1" applyAlignment="1" applyProtection="1"/>
    <xf numFmtId="3" fontId="36" fillId="0" borderId="0" xfId="341" applyNumberFormat="1" applyFont="1" applyFill="1" applyBorder="1" applyAlignment="1" applyProtection="1">
      <alignment horizontal="right"/>
    </xf>
    <xf numFmtId="37" fontId="36" fillId="0" borderId="0" xfId="19" applyNumberFormat="1" applyFont="1" applyFill="1" applyBorder="1" applyProtection="1"/>
    <xf numFmtId="3" fontId="34" fillId="0" borderId="0" xfId="19" applyNumberFormat="1" applyFont="1" applyFill="1" applyBorder="1" applyAlignment="1"/>
    <xf numFmtId="170" fontId="34" fillId="0" borderId="3" xfId="19" applyNumberFormat="1" applyFont="1" applyFill="1" applyBorder="1"/>
    <xf numFmtId="37" fontId="34" fillId="0" borderId="3" xfId="19" applyNumberFormat="1" applyFont="1" applyFill="1" applyBorder="1" applyProtection="1"/>
    <xf numFmtId="170" fontId="37" fillId="0" borderId="0" xfId="19" applyNumberFormat="1" applyFont="1" applyFill="1" applyBorder="1"/>
    <xf numFmtId="168" fontId="37" fillId="0" borderId="0" xfId="19" applyNumberFormat="1" applyFont="1" applyFill="1" applyBorder="1" applyAlignment="1" applyProtection="1">
      <alignment horizontal="left"/>
    </xf>
    <xf numFmtId="168" fontId="34" fillId="0" borderId="0" xfId="19" applyNumberFormat="1" applyFont="1" applyFill="1" applyBorder="1"/>
    <xf numFmtId="168" fontId="34" fillId="0" borderId="0" xfId="19" applyNumberFormat="1" applyFont="1" applyFill="1"/>
    <xf numFmtId="168" fontId="34" fillId="0" borderId="0" xfId="18" applyNumberFormat="1" applyFont="1" applyFill="1" applyBorder="1" applyAlignment="1" applyProtection="1">
      <alignment horizontal="right"/>
    </xf>
    <xf numFmtId="168" fontId="34" fillId="0" borderId="0" xfId="18" applyFont="1" applyFill="1" applyBorder="1" applyAlignment="1">
      <alignment horizontal="right"/>
    </xf>
    <xf numFmtId="168" fontId="36" fillId="0" borderId="0" xfId="6" applyNumberFormat="1" applyFont="1" applyFill="1" applyBorder="1" applyAlignment="1" applyProtection="1">
      <alignment horizontal="right"/>
    </xf>
    <xf numFmtId="168" fontId="35" fillId="0" borderId="0" xfId="6" applyNumberFormat="1" applyFont="1" applyFill="1" applyBorder="1" applyAlignment="1" applyProtection="1">
      <alignment horizontal="right"/>
    </xf>
    <xf numFmtId="168" fontId="37" fillId="0" borderId="0" xfId="6" applyNumberFormat="1" applyFont="1" applyFill="1" applyBorder="1" applyAlignment="1" applyProtection="1">
      <alignment horizontal="right"/>
    </xf>
    <xf numFmtId="168" fontId="36" fillId="0" borderId="0" xfId="18" applyNumberFormat="1" applyFont="1" applyFill="1" applyBorder="1" applyAlignment="1" applyProtection="1">
      <alignment horizontal="right"/>
    </xf>
    <xf numFmtId="168" fontId="36" fillId="0" borderId="0" xfId="18" applyNumberFormat="1" applyFont="1" applyFill="1" applyBorder="1" applyAlignment="1" applyProtection="1">
      <alignment horizontal="left"/>
    </xf>
    <xf numFmtId="168" fontId="37" fillId="0" borderId="0" xfId="18" applyNumberFormat="1" applyFont="1" applyFill="1" applyBorder="1" applyAlignment="1" applyProtection="1">
      <alignment horizontal="right"/>
    </xf>
    <xf numFmtId="168" fontId="37" fillId="0" borderId="0" xfId="18" applyNumberFormat="1" applyFont="1" applyFill="1" applyBorder="1" applyAlignment="1" applyProtection="1">
      <alignment horizontal="left"/>
    </xf>
    <xf numFmtId="168" fontId="34" fillId="0" borderId="0" xfId="18" applyFont="1" applyFill="1" applyBorder="1"/>
    <xf numFmtId="168" fontId="34" fillId="0" borderId="5" xfId="18" applyNumberFormat="1" applyFont="1" applyFill="1" applyBorder="1" applyProtection="1"/>
    <xf numFmtId="168" fontId="34" fillId="0" borderId="5" xfId="18" applyNumberFormat="1" applyFont="1" applyFill="1" applyBorder="1" applyAlignment="1" applyProtection="1">
      <alignment horizontal="left"/>
    </xf>
    <xf numFmtId="168" fontId="34" fillId="0" borderId="5" xfId="18" applyNumberFormat="1" applyFont="1" applyFill="1" applyBorder="1" applyAlignment="1" applyProtection="1">
      <alignment horizontal="right"/>
    </xf>
    <xf numFmtId="168" fontId="36" fillId="0" borderId="1" xfId="18" applyNumberFormat="1" applyFont="1" applyFill="1" applyBorder="1" applyAlignment="1" applyProtection="1">
      <alignment horizontal="right"/>
    </xf>
    <xf numFmtId="168" fontId="37" fillId="0" borderId="0" xfId="18" applyNumberFormat="1" applyFont="1" applyFill="1" applyBorder="1" applyProtection="1"/>
    <xf numFmtId="168" fontId="34" fillId="0" borderId="2" xfId="18" applyNumberFormat="1" applyFont="1" applyFill="1" applyBorder="1" applyProtection="1"/>
    <xf numFmtId="168" fontId="36" fillId="0" borderId="2" xfId="18" applyNumberFormat="1" applyFont="1" applyFill="1" applyBorder="1" applyAlignment="1" applyProtection="1">
      <alignment horizontal="right"/>
    </xf>
    <xf numFmtId="168" fontId="37" fillId="0" borderId="2" xfId="18" applyNumberFormat="1" applyFont="1" applyFill="1" applyBorder="1" applyAlignment="1" applyProtection="1">
      <alignment horizontal="right"/>
    </xf>
    <xf numFmtId="168" fontId="36" fillId="0" borderId="2" xfId="18" applyNumberFormat="1" applyFont="1" applyFill="1" applyBorder="1" applyAlignment="1" applyProtection="1">
      <alignment horizontal="left"/>
    </xf>
    <xf numFmtId="168" fontId="36" fillId="0" borderId="0" xfId="18" applyNumberFormat="1" applyFont="1" applyFill="1" applyBorder="1" applyProtection="1"/>
    <xf numFmtId="168" fontId="36" fillId="0" borderId="0" xfId="18" applyNumberFormat="1" applyFont="1" applyFill="1" applyBorder="1" applyAlignment="1" applyProtection="1">
      <alignment horizontal="left" vertical="center"/>
    </xf>
    <xf numFmtId="3" fontId="36" fillId="0" borderId="0" xfId="340" applyNumberFormat="1" applyFont="1" applyFill="1" applyBorder="1" applyAlignment="1" applyProtection="1">
      <alignment horizontal="right"/>
    </xf>
    <xf numFmtId="37" fontId="36" fillId="0" borderId="0" xfId="18" applyNumberFormat="1" applyFont="1" applyFill="1" applyBorder="1" applyProtection="1"/>
    <xf numFmtId="168" fontId="34" fillId="0" borderId="3" xfId="18" applyNumberFormat="1" applyFont="1" applyFill="1" applyBorder="1" applyAlignment="1" applyProtection="1">
      <alignment horizontal="left"/>
    </xf>
    <xf numFmtId="168" fontId="41" fillId="0" borderId="3" xfId="18" applyNumberFormat="1" applyFont="1" applyFill="1" applyBorder="1" applyAlignment="1" applyProtection="1">
      <alignment horizontal="left"/>
    </xf>
    <xf numFmtId="168" fontId="34" fillId="0" borderId="3" xfId="18" applyNumberFormat="1" applyFont="1" applyFill="1" applyBorder="1" applyProtection="1"/>
    <xf numFmtId="168" fontId="34" fillId="0" borderId="3" xfId="18" applyNumberFormat="1" applyFont="1" applyFill="1" applyBorder="1" applyAlignment="1" applyProtection="1">
      <alignment horizontal="right"/>
    </xf>
    <xf numFmtId="37" fontId="34" fillId="0" borderId="3" xfId="18" applyNumberFormat="1" applyFont="1" applyFill="1" applyBorder="1" applyAlignment="1" applyProtection="1">
      <alignment horizontal="right"/>
    </xf>
    <xf numFmtId="168" fontId="34" fillId="0" borderId="3" xfId="18" applyFont="1" applyFill="1" applyBorder="1" applyAlignment="1">
      <alignment horizontal="right"/>
    </xf>
    <xf numFmtId="168" fontId="37" fillId="0" borderId="0" xfId="18" applyNumberFormat="1" applyFont="1" applyFill="1" applyBorder="1" applyAlignment="1" applyProtection="1">
      <alignment horizontal="right" vertical="center"/>
    </xf>
    <xf numFmtId="168" fontId="36" fillId="0" borderId="0" xfId="18" applyNumberFormat="1" applyFont="1" applyFill="1" applyBorder="1" applyAlignment="1" applyProtection="1"/>
    <xf numFmtId="0" fontId="37" fillId="0" borderId="0" xfId="16" applyNumberFormat="1" applyFont="1" applyFill="1" applyBorder="1" applyAlignment="1">
      <alignment horizontal="left"/>
    </xf>
    <xf numFmtId="0" fontId="37" fillId="0" borderId="0" xfId="16" applyNumberFormat="1" applyFont="1" applyFill="1" applyBorder="1" applyAlignment="1"/>
    <xf numFmtId="0" fontId="36" fillId="0" borderId="5" xfId="16" applyFont="1" applyFill="1" applyBorder="1" applyAlignment="1">
      <alignment horizontal="left"/>
    </xf>
    <xf numFmtId="176" fontId="43" fillId="0" borderId="0" xfId="1" applyNumberFormat="1" applyFont="1" applyFill="1"/>
    <xf numFmtId="168" fontId="36" fillId="0" borderId="0" xfId="4" applyNumberFormat="1" applyFont="1" applyFill="1" applyAlignment="1" applyProtection="1">
      <alignment horizontal="right"/>
    </xf>
    <xf numFmtId="168" fontId="37" fillId="0" borderId="0" xfId="4" applyNumberFormat="1" applyFont="1" applyFill="1" applyAlignment="1" applyProtection="1">
      <alignment horizontal="right"/>
    </xf>
    <xf numFmtId="0" fontId="37" fillId="0" borderId="2" xfId="16" applyFont="1" applyFill="1" applyBorder="1" applyAlignment="1">
      <alignment horizontal="left"/>
    </xf>
    <xf numFmtId="168" fontId="36" fillId="0" borderId="0" xfId="0" applyFont="1" applyFill="1" applyAlignment="1">
      <alignment horizontal="center"/>
    </xf>
    <xf numFmtId="168" fontId="37" fillId="0" borderId="0" xfId="0" applyFont="1" applyFill="1" applyAlignment="1">
      <alignment vertical="top"/>
    </xf>
    <xf numFmtId="168" fontId="35" fillId="0" borderId="0" xfId="4" applyNumberFormat="1" applyFont="1" applyFill="1" applyAlignment="1" applyProtection="1">
      <alignment horizontal="right"/>
    </xf>
    <xf numFmtId="37" fontId="37" fillId="0" borderId="0" xfId="16" applyNumberFormat="1" applyFont="1" applyFill="1" applyBorder="1" applyAlignment="1">
      <alignment horizontal="right"/>
    </xf>
    <xf numFmtId="168" fontId="36" fillId="0" borderId="0" xfId="0" applyFont="1" applyFill="1" applyBorder="1" applyAlignment="1">
      <alignment horizontal="left"/>
    </xf>
    <xf numFmtId="168" fontId="40" fillId="0" borderId="0" xfId="0" applyFont="1" applyFill="1" applyAlignment="1">
      <alignment horizontal="center"/>
    </xf>
    <xf numFmtId="0" fontId="36" fillId="0" borderId="0" xfId="339" applyFont="1" applyFill="1"/>
    <xf numFmtId="168" fontId="37" fillId="0" borderId="0" xfId="0" applyFont="1" applyFill="1" applyAlignment="1">
      <alignment horizontal="left" vertical="top"/>
    </xf>
    <xf numFmtId="0" fontId="36" fillId="0" borderId="0" xfId="226" applyFont="1" applyFill="1"/>
    <xf numFmtId="3" fontId="47" fillId="3" borderId="0" xfId="46" applyNumberFormat="1" applyFont="1" applyFill="1" applyBorder="1" applyAlignment="1" applyProtection="1">
      <alignment horizontal="right"/>
    </xf>
    <xf numFmtId="3" fontId="48" fillId="3" borderId="0" xfId="46" applyNumberFormat="1" applyFont="1" applyFill="1" applyBorder="1" applyAlignment="1" applyProtection="1">
      <alignment horizontal="right"/>
    </xf>
    <xf numFmtId="0" fontId="48" fillId="3" borderId="0" xfId="46" applyFont="1" applyFill="1" applyAlignment="1">
      <alignment horizontal="right" wrapText="1"/>
    </xf>
    <xf numFmtId="1" fontId="48" fillId="3" borderId="0" xfId="46" applyNumberFormat="1" applyFont="1" applyFill="1" applyAlignment="1">
      <alignment horizontal="right"/>
    </xf>
    <xf numFmtId="168" fontId="49" fillId="3" borderId="0" xfId="0" applyFont="1" applyFill="1"/>
    <xf numFmtId="3" fontId="48" fillId="3" borderId="0" xfId="1" applyNumberFormat="1" applyFont="1" applyFill="1" applyBorder="1" applyAlignment="1">
      <alignment horizontal="right"/>
    </xf>
    <xf numFmtId="3" fontId="48" fillId="3" borderId="0" xfId="0" applyNumberFormat="1" applyFont="1" applyFill="1" applyAlignment="1">
      <alignment horizontal="right"/>
    </xf>
    <xf numFmtId="37" fontId="48" fillId="3" borderId="0" xfId="1" applyNumberFormat="1" applyFont="1" applyFill="1" applyBorder="1" applyAlignment="1">
      <alignment horizontal="right"/>
    </xf>
    <xf numFmtId="3" fontId="48" fillId="3" borderId="0" xfId="1" applyNumberFormat="1" applyFont="1" applyFill="1" applyBorder="1" applyAlignment="1" applyProtection="1">
      <alignment horizontal="right"/>
    </xf>
    <xf numFmtId="3" fontId="49" fillId="3" borderId="0" xfId="0" applyNumberFormat="1" applyFont="1" applyFill="1"/>
    <xf numFmtId="3" fontId="48" fillId="3" borderId="0" xfId="1" applyNumberFormat="1" applyFont="1" applyFill="1" applyBorder="1" applyAlignment="1" applyProtection="1">
      <alignment horizontal="right" vertical="center"/>
    </xf>
    <xf numFmtId="3" fontId="48" fillId="3" borderId="0" xfId="329" applyNumberFormat="1" applyFont="1" applyFill="1" applyBorder="1" applyAlignment="1">
      <alignment horizontal="right" vertical="center"/>
    </xf>
    <xf numFmtId="3" fontId="48" fillId="3" borderId="0" xfId="329" applyNumberFormat="1" applyFont="1" applyFill="1" applyBorder="1" applyAlignment="1" applyProtection="1">
      <alignment horizontal="right" vertical="center"/>
    </xf>
    <xf numFmtId="168" fontId="49" fillId="3" borderId="0" xfId="0" quotePrefix="1" applyFont="1" applyFill="1" applyAlignment="1">
      <alignment horizontal="right"/>
    </xf>
    <xf numFmtId="3" fontId="48" fillId="3" borderId="0" xfId="1" quotePrefix="1" applyNumberFormat="1" applyFont="1" applyFill="1" applyBorder="1" applyAlignment="1" applyProtection="1">
      <alignment horizontal="right" vertical="center"/>
    </xf>
    <xf numFmtId="0" fontId="48" fillId="3" borderId="0" xfId="329" applyFont="1" applyFill="1" applyAlignment="1">
      <alignment vertical="center"/>
    </xf>
    <xf numFmtId="3" fontId="48" fillId="3" borderId="0" xfId="1" applyNumberFormat="1" applyFont="1" applyFill="1" applyBorder="1" applyAlignment="1">
      <alignment horizontal="right" vertical="center"/>
    </xf>
    <xf numFmtId="3" fontId="48" fillId="3" borderId="0" xfId="1" quotePrefix="1" applyNumberFormat="1" applyFont="1" applyFill="1" applyBorder="1" applyAlignment="1">
      <alignment horizontal="right" vertical="center"/>
    </xf>
    <xf numFmtId="3" fontId="48" fillId="3" borderId="0" xfId="329" applyNumberFormat="1" applyFont="1" applyFill="1" applyAlignment="1">
      <alignment vertical="center"/>
    </xf>
    <xf numFmtId="3" fontId="48" fillId="3" borderId="0" xfId="1" applyNumberFormat="1" applyFont="1" applyFill="1" applyAlignment="1">
      <alignment vertical="center"/>
    </xf>
    <xf numFmtId="3" fontId="48" fillId="3" borderId="0" xfId="329" quotePrefix="1" applyNumberFormat="1" applyFont="1" applyFill="1" applyBorder="1" applyAlignment="1" applyProtection="1">
      <alignment horizontal="right" vertical="center"/>
    </xf>
    <xf numFmtId="3" fontId="48" fillId="3" borderId="0" xfId="46" applyNumberFormat="1" applyFont="1" applyFill="1" applyBorder="1" applyAlignment="1">
      <alignment horizontal="right"/>
    </xf>
    <xf numFmtId="0" fontId="49" fillId="3" borderId="0" xfId="344" applyFont="1" applyFill="1"/>
    <xf numFmtId="3" fontId="48" fillId="3" borderId="0" xfId="341" applyNumberFormat="1" applyFont="1" applyFill="1" applyBorder="1" applyAlignment="1" applyProtection="1">
      <alignment horizontal="right"/>
    </xf>
    <xf numFmtId="3" fontId="48" fillId="3" borderId="0" xfId="46" applyNumberFormat="1" applyFont="1" applyFill="1" applyBorder="1" applyAlignment="1" applyProtection="1"/>
    <xf numFmtId="172" fontId="48" fillId="3" borderId="0" xfId="46" applyNumberFormat="1" applyFont="1" applyFill="1" applyBorder="1" applyAlignment="1" applyProtection="1"/>
    <xf numFmtId="3" fontId="50" fillId="3" borderId="0" xfId="345" applyNumberFormat="1" applyFont="1" applyFill="1" applyBorder="1" applyAlignment="1">
      <alignment horizontal="right" vertical="center"/>
    </xf>
    <xf numFmtId="3" fontId="47" fillId="3" borderId="0" xfId="329" applyNumberFormat="1" applyFont="1" applyFill="1" applyAlignment="1">
      <alignment horizontal="right" vertical="center"/>
    </xf>
    <xf numFmtId="3" fontId="47" fillId="3" borderId="0" xfId="329" applyNumberFormat="1" applyFont="1" applyFill="1" applyBorder="1" applyAlignment="1">
      <alignment horizontal="right" vertical="center"/>
    </xf>
    <xf numFmtId="168" fontId="47" fillId="3" borderId="0" xfId="346" applyNumberFormat="1" applyFont="1" applyFill="1" applyBorder="1" applyAlignment="1" applyProtection="1">
      <alignment horizontal="right" vertical="center"/>
    </xf>
    <xf numFmtId="168" fontId="51" fillId="3" borderId="0" xfId="346" applyNumberFormat="1" applyFont="1" applyFill="1" applyBorder="1" applyAlignment="1" applyProtection="1">
      <alignment horizontal="right" vertical="center" wrapText="1"/>
    </xf>
    <xf numFmtId="4" fontId="47" fillId="3" borderId="0" xfId="346" applyNumberFormat="1" applyFont="1" applyFill="1" applyBorder="1" applyAlignment="1" applyProtection="1">
      <alignment horizontal="right" vertical="center" shrinkToFit="1"/>
    </xf>
    <xf numFmtId="4" fontId="51" fillId="3" borderId="0" xfId="346" applyNumberFormat="1" applyFont="1" applyFill="1" applyBorder="1" applyAlignment="1" applyProtection="1">
      <alignment horizontal="right" vertical="center" wrapText="1"/>
    </xf>
    <xf numFmtId="168" fontId="48" fillId="3" borderId="0" xfId="346" applyNumberFormat="1" applyFont="1" applyFill="1" applyBorder="1" applyAlignment="1" applyProtection="1">
      <alignment horizontal="right" vertical="center" wrapText="1"/>
    </xf>
    <xf numFmtId="0" fontId="48" fillId="3" borderId="0" xfId="329" applyFont="1" applyFill="1" applyBorder="1" applyAlignment="1">
      <alignment horizontal="right" vertical="center"/>
    </xf>
    <xf numFmtId="3" fontId="49" fillId="3" borderId="0" xfId="345" applyNumberFormat="1" applyFont="1" applyFill="1" applyAlignment="1">
      <alignment vertical="center"/>
    </xf>
    <xf numFmtId="3" fontId="48" fillId="0" borderId="0" xfId="329" applyNumberFormat="1" applyFont="1" applyFill="1" applyBorder="1" applyAlignment="1">
      <alignment vertical="center"/>
    </xf>
    <xf numFmtId="3" fontId="48" fillId="0" borderId="0" xfId="329" applyNumberFormat="1" applyFont="1" applyFill="1" applyBorder="1" applyAlignment="1">
      <alignment horizontal="right" vertical="center"/>
    </xf>
    <xf numFmtId="0" fontId="47" fillId="0" borderId="0" xfId="329" applyFont="1" applyFill="1" applyBorder="1" applyAlignment="1">
      <alignment horizontal="right" vertical="center"/>
    </xf>
    <xf numFmtId="168" fontId="52" fillId="0" borderId="0" xfId="346" applyNumberFormat="1" applyFont="1" applyFill="1" applyBorder="1" applyAlignment="1" applyProtection="1">
      <alignment vertical="center" wrapText="1"/>
    </xf>
    <xf numFmtId="168" fontId="51" fillId="0" borderId="0" xfId="346" applyNumberFormat="1" applyFont="1" applyFill="1" applyBorder="1" applyAlignment="1" applyProtection="1">
      <alignment horizontal="right" vertical="center" wrapText="1"/>
    </xf>
    <xf numFmtId="4" fontId="53" fillId="0" borderId="0" xfId="346" applyNumberFormat="1" applyFont="1" applyFill="1" applyBorder="1" applyAlignment="1" applyProtection="1">
      <alignment vertical="center" shrinkToFit="1"/>
    </xf>
    <xf numFmtId="4" fontId="47" fillId="0" borderId="0" xfId="346" applyNumberFormat="1" applyFont="1" applyFill="1" applyBorder="1" applyAlignment="1" applyProtection="1">
      <alignment horizontal="right" vertical="center" shrinkToFit="1"/>
    </xf>
    <xf numFmtId="4" fontId="52" fillId="0" borderId="0" xfId="346" applyNumberFormat="1" applyFont="1" applyFill="1" applyBorder="1" applyAlignment="1" applyProtection="1">
      <alignment vertical="center" wrapText="1"/>
    </xf>
    <xf numFmtId="4" fontId="51" fillId="0" borderId="0" xfId="346" applyNumberFormat="1" applyFont="1" applyFill="1" applyBorder="1" applyAlignment="1" applyProtection="1">
      <alignment horizontal="right" vertical="center" wrapText="1"/>
    </xf>
    <xf numFmtId="168" fontId="6" fillId="0" borderId="0" xfId="346" applyNumberFormat="1" applyFont="1" applyFill="1" applyBorder="1" applyAlignment="1" applyProtection="1">
      <alignment vertical="center" wrapText="1"/>
    </xf>
    <xf numFmtId="168" fontId="48" fillId="0" borderId="0" xfId="346" applyNumberFormat="1" applyFont="1" applyFill="1" applyBorder="1" applyAlignment="1" applyProtection="1">
      <alignment horizontal="right" vertical="center" wrapText="1"/>
    </xf>
    <xf numFmtId="168" fontId="47" fillId="0" borderId="0" xfId="346" applyNumberFormat="1" applyFont="1" applyFill="1" applyBorder="1" applyAlignment="1" applyProtection="1">
      <alignment horizontal="right" vertical="center"/>
    </xf>
    <xf numFmtId="168" fontId="53" fillId="0" borderId="0" xfId="346" applyNumberFormat="1" applyFont="1" applyFill="1" applyBorder="1" applyAlignment="1" applyProtection="1">
      <alignment horizontal="right" vertical="center"/>
    </xf>
    <xf numFmtId="3" fontId="6" fillId="0" borderId="0" xfId="329" applyNumberFormat="1" applyFont="1" applyFill="1" applyBorder="1" applyAlignment="1">
      <alignment horizontal="right" vertical="center"/>
    </xf>
    <xf numFmtId="168" fontId="52" fillId="0" borderId="0" xfId="346" applyNumberFormat="1" applyFont="1" applyFill="1" applyBorder="1" applyAlignment="1" applyProtection="1">
      <alignment horizontal="right" vertical="center" wrapText="1"/>
    </xf>
    <xf numFmtId="4" fontId="53" fillId="0" borderId="0" xfId="346" applyNumberFormat="1" applyFont="1" applyFill="1" applyBorder="1" applyAlignment="1" applyProtection="1">
      <alignment horizontal="right" vertical="center" shrinkToFit="1"/>
    </xf>
    <xf numFmtId="4" fontId="52" fillId="0" borderId="0" xfId="346" applyNumberFormat="1" applyFont="1" applyFill="1" applyBorder="1" applyAlignment="1" applyProtection="1">
      <alignment horizontal="right" vertical="center" wrapText="1"/>
    </xf>
    <xf numFmtId="168" fontId="6" fillId="0" borderId="0" xfId="346" applyNumberFormat="1" applyFont="1" applyFill="1" applyBorder="1" applyAlignment="1" applyProtection="1">
      <alignment horizontal="right" vertical="center" wrapText="1"/>
    </xf>
    <xf numFmtId="168" fontId="47" fillId="3" borderId="0" xfId="346" applyNumberFormat="1" applyFont="1" applyFill="1" applyBorder="1" applyAlignment="1" applyProtection="1">
      <alignment horizontal="left" vertical="center"/>
    </xf>
    <xf numFmtId="168" fontId="51" fillId="3" borderId="0" xfId="346" applyNumberFormat="1" applyFont="1" applyFill="1" applyBorder="1" applyAlignment="1" applyProtection="1">
      <alignment horizontal="left" vertical="center" wrapText="1"/>
    </xf>
    <xf numFmtId="4" fontId="47" fillId="3" borderId="0" xfId="346" applyNumberFormat="1" applyFont="1" applyFill="1" applyBorder="1" applyAlignment="1" applyProtection="1">
      <alignment horizontal="left" vertical="center" shrinkToFit="1"/>
    </xf>
    <xf numFmtId="4" fontId="51" fillId="3" borderId="0" xfId="346" applyNumberFormat="1" applyFont="1" applyFill="1" applyBorder="1" applyAlignment="1" applyProtection="1">
      <alignment horizontal="left" vertical="center" wrapText="1"/>
    </xf>
    <xf numFmtId="168" fontId="48" fillId="3" borderId="0" xfId="346" applyNumberFormat="1" applyFont="1" applyFill="1" applyBorder="1" applyAlignment="1" applyProtection="1">
      <alignment horizontal="left" vertical="center" wrapText="1"/>
    </xf>
    <xf numFmtId="168" fontId="47" fillId="0" borderId="0" xfId="346" applyNumberFormat="1" applyFont="1" applyFill="1" applyBorder="1" applyAlignment="1" applyProtection="1">
      <alignment horizontal="left" vertical="center"/>
    </xf>
    <xf numFmtId="168" fontId="51" fillId="0" borderId="0" xfId="346" applyNumberFormat="1" applyFont="1" applyFill="1" applyBorder="1" applyAlignment="1" applyProtection="1">
      <alignment horizontal="left" vertical="center" wrapText="1"/>
    </xf>
    <xf numFmtId="4" fontId="47" fillId="0" borderId="0" xfId="346" applyNumberFormat="1" applyFont="1" applyFill="1" applyBorder="1" applyAlignment="1" applyProtection="1">
      <alignment horizontal="left" vertical="center" shrinkToFit="1"/>
    </xf>
    <xf numFmtId="4" fontId="51" fillId="0" borderId="0" xfId="346" applyNumberFormat="1" applyFont="1" applyFill="1" applyBorder="1" applyAlignment="1" applyProtection="1">
      <alignment horizontal="left" vertical="center" wrapText="1"/>
    </xf>
    <xf numFmtId="168" fontId="48" fillId="0" borderId="0" xfId="346" applyNumberFormat="1" applyFont="1" applyFill="1" applyBorder="1" applyAlignment="1" applyProtection="1">
      <alignment horizontal="left" vertical="center" wrapText="1"/>
    </xf>
    <xf numFmtId="3" fontId="47" fillId="0" borderId="0" xfId="329" applyNumberFormat="1" applyFont="1" applyFill="1" applyBorder="1" applyAlignment="1">
      <alignment horizontal="right" vertical="center"/>
    </xf>
    <xf numFmtId="3" fontId="48" fillId="0" borderId="0" xfId="329" quotePrefix="1" applyNumberFormat="1" applyFont="1" applyFill="1" applyBorder="1" applyAlignment="1">
      <alignment horizontal="right" vertical="center"/>
    </xf>
    <xf numFmtId="0" fontId="49" fillId="0" borderId="0" xfId="345" applyFont="1" applyFill="1" applyAlignment="1">
      <alignment vertical="center"/>
    </xf>
    <xf numFmtId="0" fontId="49" fillId="0" borderId="0" xfId="345" quotePrefix="1" applyFont="1" applyFill="1" applyAlignment="1">
      <alignment horizontal="right" vertical="center"/>
    </xf>
    <xf numFmtId="0" fontId="49" fillId="0" borderId="0" xfId="345" applyFont="1" applyFill="1" applyAlignment="1">
      <alignment horizontal="right" vertical="center"/>
    </xf>
    <xf numFmtId="0" fontId="34" fillId="0" borderId="0" xfId="345" applyFont="1" applyFill="1" applyAlignment="1">
      <alignment vertical="center"/>
    </xf>
    <xf numFmtId="3" fontId="34" fillId="0" borderId="0" xfId="345" applyNumberFormat="1" applyFont="1" applyFill="1" applyAlignment="1">
      <alignment vertical="center"/>
    </xf>
    <xf numFmtId="0" fontId="47" fillId="3" borderId="0" xfId="329" applyFont="1" applyFill="1" applyBorder="1" applyAlignment="1">
      <alignment horizontal="right" vertical="center"/>
    </xf>
    <xf numFmtId="3" fontId="48" fillId="3" borderId="0" xfId="346" applyNumberFormat="1" applyFont="1" applyFill="1" applyBorder="1" applyAlignment="1" applyProtection="1">
      <alignment horizontal="right" vertical="center" wrapText="1"/>
    </xf>
    <xf numFmtId="3" fontId="48" fillId="3" borderId="0" xfId="346" applyNumberFormat="1" applyFont="1" applyFill="1" applyBorder="1" applyAlignment="1" applyProtection="1">
      <alignment horizontal="right" vertical="center"/>
    </xf>
    <xf numFmtId="3" fontId="51" fillId="3" borderId="0" xfId="346" applyNumberFormat="1" applyFont="1" applyFill="1" applyBorder="1" applyAlignment="1" applyProtection="1">
      <alignment horizontal="right" vertical="center" wrapText="1"/>
    </xf>
    <xf numFmtId="3" fontId="48" fillId="3" borderId="0" xfId="346" applyNumberFormat="1" applyFont="1" applyFill="1" applyBorder="1" applyAlignment="1" applyProtection="1">
      <alignment horizontal="right" vertical="center" shrinkToFit="1"/>
    </xf>
    <xf numFmtId="3" fontId="47" fillId="3" borderId="0" xfId="346" applyNumberFormat="1" applyFont="1" applyFill="1" applyBorder="1" applyAlignment="1" applyProtection="1">
      <alignment horizontal="right" vertical="center"/>
    </xf>
    <xf numFmtId="3" fontId="47" fillId="3" borderId="0" xfId="346" applyNumberFormat="1" applyFont="1" applyFill="1" applyBorder="1" applyAlignment="1" applyProtection="1">
      <alignment horizontal="right" vertical="center" shrinkToFit="1"/>
    </xf>
    <xf numFmtId="0" fontId="49" fillId="3" borderId="0" xfId="345" applyFont="1" applyFill="1" applyAlignment="1">
      <alignment vertical="center"/>
    </xf>
    <xf numFmtId="168" fontId="48" fillId="3" borderId="0" xfId="346" applyNumberFormat="1" applyFont="1" applyFill="1" applyBorder="1" applyAlignment="1" applyProtection="1">
      <alignment horizontal="right" vertical="center"/>
    </xf>
    <xf numFmtId="4" fontId="48" fillId="3" borderId="0" xfId="346" applyNumberFormat="1" applyFont="1" applyFill="1" applyBorder="1" applyAlignment="1" applyProtection="1">
      <alignment horizontal="right" vertical="center" shrinkToFit="1"/>
    </xf>
    <xf numFmtId="0" fontId="49" fillId="0" borderId="0" xfId="345" quotePrefix="1" applyFont="1" applyFill="1" applyAlignment="1">
      <alignment vertical="center"/>
    </xf>
    <xf numFmtId="168" fontId="48" fillId="0" borderId="0" xfId="346" applyNumberFormat="1" applyFont="1" applyFill="1" applyBorder="1" applyAlignment="1" applyProtection="1">
      <alignment horizontal="right" vertical="center"/>
    </xf>
    <xf numFmtId="4" fontId="48" fillId="0" borderId="0" xfId="346" applyNumberFormat="1" applyFont="1" applyFill="1" applyBorder="1" applyAlignment="1" applyProtection="1">
      <alignment horizontal="right" vertical="center" shrinkToFit="1"/>
    </xf>
    <xf numFmtId="3" fontId="54" fillId="3" borderId="0" xfId="46" applyNumberFormat="1" applyFont="1" applyFill="1" applyBorder="1" applyAlignment="1" applyProtection="1">
      <alignment horizontal="right"/>
    </xf>
    <xf numFmtId="168" fontId="39" fillId="0" borderId="0" xfId="0" applyFont="1" applyFill="1"/>
    <xf numFmtId="3" fontId="55" fillId="3" borderId="0" xfId="46" applyNumberFormat="1" applyFont="1" applyFill="1" applyBorder="1" applyAlignment="1" applyProtection="1">
      <alignment horizontal="right"/>
    </xf>
    <xf numFmtId="1" fontId="55" fillId="3" borderId="0" xfId="46" applyNumberFormat="1" applyFont="1" applyFill="1"/>
    <xf numFmtId="168" fontId="39" fillId="0" borderId="0" xfId="0" applyFont="1" applyFill="1" applyAlignment="1">
      <alignment wrapText="1"/>
    </xf>
    <xf numFmtId="168" fontId="55" fillId="3" borderId="0" xfId="0" applyFont="1" applyFill="1"/>
    <xf numFmtId="3" fontId="55" fillId="3" borderId="0" xfId="46" applyNumberFormat="1" applyFont="1" applyFill="1" applyAlignment="1">
      <alignment horizontal="right"/>
    </xf>
    <xf numFmtId="3" fontId="56" fillId="4" borderId="0" xfId="0" applyNumberFormat="1" applyFont="1" applyFill="1" applyBorder="1" applyAlignment="1">
      <alignment horizontal="right" vertical="center"/>
    </xf>
    <xf numFmtId="3" fontId="34" fillId="2" borderId="0" xfId="16" applyNumberFormat="1" applyFont="1" applyFill="1" applyBorder="1" applyAlignment="1">
      <alignment horizontal="right" vertical="center"/>
    </xf>
    <xf numFmtId="168" fontId="6" fillId="0" borderId="0" xfId="18" applyNumberFormat="1" applyFont="1" applyBorder="1" applyAlignment="1" applyProtection="1">
      <alignment horizontal="left" vertical="center"/>
    </xf>
    <xf numFmtId="168" fontId="52" fillId="0" borderId="0" xfId="18" applyNumberFormat="1" applyFont="1" applyBorder="1" applyAlignment="1" applyProtection="1">
      <alignment horizontal="left" vertical="center" wrapText="1"/>
    </xf>
    <xf numFmtId="4" fontId="6" fillId="0" borderId="0" xfId="18" applyNumberFormat="1" applyFont="1" applyBorder="1" applyAlignment="1" applyProtection="1">
      <alignment horizontal="left" vertical="center" shrinkToFit="1"/>
    </xf>
    <xf numFmtId="4" fontId="52" fillId="0" borderId="0" xfId="18" applyNumberFormat="1" applyFont="1" applyBorder="1" applyAlignment="1" applyProtection="1">
      <alignment horizontal="left" vertical="center" wrapText="1"/>
    </xf>
    <xf numFmtId="168" fontId="6" fillId="0" borderId="0" xfId="18" applyNumberFormat="1" applyFont="1" applyFill="1" applyBorder="1" applyAlignment="1" applyProtection="1">
      <alignment horizontal="left" vertical="center" wrapText="1"/>
    </xf>
    <xf numFmtId="168" fontId="53" fillId="0" borderId="0" xfId="18" applyNumberFormat="1" applyFont="1" applyBorder="1" applyAlignment="1" applyProtection="1">
      <alignment horizontal="left" vertical="center"/>
    </xf>
    <xf numFmtId="4" fontId="53" fillId="0" borderId="0" xfId="18" applyNumberFormat="1" applyFont="1" applyBorder="1" applyAlignment="1" applyProtection="1">
      <alignment horizontal="left" vertical="center" shrinkToFit="1"/>
    </xf>
    <xf numFmtId="168" fontId="19" fillId="0" borderId="0" xfId="0" applyNumberFormat="1" applyFont="1" applyBorder="1" applyAlignment="1" applyProtection="1">
      <alignment horizontal="left"/>
    </xf>
    <xf numFmtId="168" fontId="20" fillId="0" borderId="0" xfId="0" applyFont="1" applyFill="1" applyBorder="1" applyAlignment="1">
      <alignment horizontal="left"/>
    </xf>
    <xf numFmtId="168" fontId="20" fillId="0" borderId="0" xfId="0" applyNumberFormat="1" applyFont="1" applyBorder="1" applyAlignment="1" applyProtection="1">
      <alignment horizontal="left"/>
    </xf>
    <xf numFmtId="168" fontId="19" fillId="0" borderId="0" xfId="0" applyNumberFormat="1" applyFont="1" applyBorder="1" applyAlignment="1" applyProtection="1">
      <alignment horizontal="left" indent="1"/>
    </xf>
    <xf numFmtId="168" fontId="20" fillId="0" borderId="0" xfId="0" applyNumberFormat="1" applyFont="1" applyBorder="1" applyAlignment="1" applyProtection="1">
      <alignment horizontal="left" indent="1"/>
    </xf>
    <xf numFmtId="0" fontId="19" fillId="0" borderId="2" xfId="16" applyFont="1" applyFill="1" applyBorder="1" applyAlignment="1">
      <alignment horizontal="center" vertical="center"/>
    </xf>
    <xf numFmtId="168" fontId="33" fillId="0" borderId="0" xfId="0" applyFont="1" applyFill="1" applyBorder="1" applyAlignment="1">
      <alignment horizontal="left" vertical="center" wrapText="1"/>
    </xf>
    <xf numFmtId="168" fontId="36" fillId="0" borderId="0" xfId="0" applyNumberFormat="1" applyFont="1" applyFill="1" applyBorder="1" applyAlignment="1" applyProtection="1">
      <alignment horizontal="left"/>
    </xf>
    <xf numFmtId="168" fontId="37" fillId="0" borderId="0" xfId="0" applyFont="1" applyFill="1" applyBorder="1" applyAlignment="1">
      <alignment horizontal="left"/>
    </xf>
    <xf numFmtId="168" fontId="36" fillId="0" borderId="0" xfId="0" applyNumberFormat="1" applyFont="1" applyFill="1" applyBorder="1" applyAlignment="1" applyProtection="1">
      <alignment horizontal="left" indent="1"/>
    </xf>
    <xf numFmtId="168" fontId="37" fillId="0" borderId="0" xfId="0" applyNumberFormat="1" applyFont="1" applyFill="1" applyBorder="1" applyAlignment="1" applyProtection="1">
      <alignment horizontal="left" indent="1"/>
    </xf>
    <xf numFmtId="168" fontId="37" fillId="0" borderId="0" xfId="0" applyNumberFormat="1" applyFont="1" applyFill="1" applyBorder="1" applyAlignment="1" applyProtection="1">
      <alignment horizontal="left"/>
    </xf>
    <xf numFmtId="168" fontId="36" fillId="0" borderId="0" xfId="18" applyNumberFormat="1" applyFont="1" applyFill="1" applyBorder="1" applyAlignment="1" applyProtection="1">
      <alignment horizontal="center"/>
    </xf>
    <xf numFmtId="168" fontId="37" fillId="0" borderId="2" xfId="18" applyNumberFormat="1" applyFont="1" applyFill="1" applyBorder="1" applyAlignment="1" applyProtection="1">
      <alignment horizontal="center"/>
    </xf>
    <xf numFmtId="168" fontId="36" fillId="0" borderId="2" xfId="346" applyNumberFormat="1" applyFont="1" applyFill="1" applyBorder="1" applyAlignment="1" applyProtection="1">
      <alignment horizontal="center" vertical="center"/>
    </xf>
    <xf numFmtId="168" fontId="36" fillId="0" borderId="2" xfId="346" applyFont="1" applyFill="1" applyBorder="1" applyAlignment="1" applyProtection="1">
      <alignment horizontal="center" vertical="center"/>
    </xf>
    <xf numFmtId="0" fontId="36" fillId="0" borderId="2" xfId="329" applyFont="1" applyFill="1" applyBorder="1" applyAlignment="1">
      <alignment horizontal="center" vertical="center"/>
    </xf>
    <xf numFmtId="168" fontId="36" fillId="0" borderId="6" xfId="346" applyNumberFormat="1" applyFont="1" applyFill="1" applyBorder="1" applyAlignment="1" applyProtection="1">
      <alignment horizontal="center" vertical="center"/>
    </xf>
    <xf numFmtId="0" fontId="34" fillId="0" borderId="4" xfId="16" applyFont="1" applyFill="1" applyBorder="1" applyAlignment="1">
      <alignment horizontal="left" wrapText="1"/>
    </xf>
    <xf numFmtId="0" fontId="36" fillId="0" borderId="0" xfId="16" applyFont="1" applyFill="1" applyBorder="1" applyAlignment="1">
      <alignment horizontal="center"/>
    </xf>
    <xf numFmtId="0" fontId="37" fillId="0" borderId="2" xfId="16" applyFont="1" applyFill="1" applyBorder="1" applyAlignment="1">
      <alignment horizontal="center"/>
    </xf>
    <xf numFmtId="0" fontId="37" fillId="0" borderId="0" xfId="16" applyFont="1" applyFill="1" applyBorder="1" applyAlignment="1">
      <alignment horizontal="center"/>
    </xf>
  </cellXfs>
  <cellStyles count="661">
    <cellStyle name="Comma" xfId="1" builtinId="3"/>
    <cellStyle name="Comma [0] 2" xfId="323" xr:uid="{00000000-0005-0000-0000-000001000000}"/>
    <cellStyle name="Comma [0] 2 2" xfId="649" xr:uid="{00000000-0005-0000-0000-000002000000}"/>
    <cellStyle name="Comma 2" xfId="2" xr:uid="{00000000-0005-0000-0000-000003000000}"/>
    <cellStyle name="Comma 2 2" xfId="324" xr:uid="{00000000-0005-0000-0000-000004000000}"/>
    <cellStyle name="Comma 2 2 2" xfId="650" xr:uid="{00000000-0005-0000-0000-000005000000}"/>
    <cellStyle name="Comma 2 3" xfId="349" xr:uid="{00000000-0005-0000-0000-000006000000}"/>
    <cellStyle name="Comma 3" xfId="325" xr:uid="{00000000-0005-0000-0000-000007000000}"/>
    <cellStyle name="Comma 3 2" xfId="651" xr:uid="{00000000-0005-0000-0000-000008000000}"/>
    <cellStyle name="Comma 4" xfId="348" xr:uid="{00000000-0005-0000-0000-000009000000}"/>
    <cellStyle name="Comma 8" xfId="326" xr:uid="{00000000-0005-0000-0000-00000A000000}"/>
    <cellStyle name="Comma 8 2" xfId="652" xr:uid="{00000000-0005-0000-0000-00000B000000}"/>
    <cellStyle name="Hyperlink" xfId="3" builtinId="8"/>
    <cellStyle name="Hyperlink 2" xfId="4" xr:uid="{00000000-0005-0000-0000-00000D000000}"/>
    <cellStyle name="Hyperlink 2 2" xfId="327" xr:uid="{00000000-0005-0000-0000-00000E000000}"/>
    <cellStyle name="Hyperlink 3" xfId="5" xr:uid="{00000000-0005-0000-0000-00000F000000}"/>
    <cellStyle name="Hyperlink 4" xfId="6" xr:uid="{00000000-0005-0000-0000-000010000000}"/>
    <cellStyle name="Hyperlink 5" xfId="7" xr:uid="{00000000-0005-0000-0000-000011000000}"/>
    <cellStyle name="Normal" xfId="0" builtinId="0"/>
    <cellStyle name="Normal - Style1" xfId="8" xr:uid="{00000000-0005-0000-0000-000013000000}"/>
    <cellStyle name="Normal - Style2" xfId="9" xr:uid="{00000000-0005-0000-0000-000014000000}"/>
    <cellStyle name="Normal - Style3" xfId="10" xr:uid="{00000000-0005-0000-0000-000015000000}"/>
    <cellStyle name="Normal - Style4" xfId="11" xr:uid="{00000000-0005-0000-0000-000016000000}"/>
    <cellStyle name="Normal - Style5" xfId="12" xr:uid="{00000000-0005-0000-0000-000017000000}"/>
    <cellStyle name="Normal - Style6" xfId="13" xr:uid="{00000000-0005-0000-0000-000018000000}"/>
    <cellStyle name="Normal - Style7" xfId="14" xr:uid="{00000000-0005-0000-0000-000019000000}"/>
    <cellStyle name="Normal - Style8" xfId="15" xr:uid="{00000000-0005-0000-0000-00001A000000}"/>
    <cellStyle name="Normal 10" xfId="39" xr:uid="{00000000-0005-0000-0000-00001B000000}"/>
    <cellStyle name="Normal 10 2" xfId="145" xr:uid="{00000000-0005-0000-0000-00001C000000}"/>
    <cellStyle name="Normal 10 2 2" xfId="242" xr:uid="{00000000-0005-0000-0000-00001D000000}"/>
    <cellStyle name="Normal 10 2 2 2" xfId="568" xr:uid="{00000000-0005-0000-0000-00001E000000}"/>
    <cellStyle name="Normal 10 2 3" xfId="471" xr:uid="{00000000-0005-0000-0000-00001F000000}"/>
    <cellStyle name="Normal 10 3" xfId="366" xr:uid="{00000000-0005-0000-0000-000020000000}"/>
    <cellStyle name="Normal 100" xfId="30" xr:uid="{00000000-0005-0000-0000-000021000000}"/>
    <cellStyle name="Normal 100 2" xfId="135" xr:uid="{00000000-0005-0000-0000-000022000000}"/>
    <cellStyle name="Normal 100 2 2" xfId="232" xr:uid="{00000000-0005-0000-0000-000023000000}"/>
    <cellStyle name="Normal 100 2 2 2" xfId="558" xr:uid="{00000000-0005-0000-0000-000024000000}"/>
    <cellStyle name="Normal 100 2 3" xfId="461" xr:uid="{00000000-0005-0000-0000-000025000000}"/>
    <cellStyle name="Normal 100 3" xfId="357" xr:uid="{00000000-0005-0000-0000-000026000000}"/>
    <cellStyle name="Normal 101" xfId="37" xr:uid="{00000000-0005-0000-0000-000027000000}"/>
    <cellStyle name="Normal 101 2" xfId="143" xr:uid="{00000000-0005-0000-0000-000028000000}"/>
    <cellStyle name="Normal 101 2 2" xfId="240" xr:uid="{00000000-0005-0000-0000-000029000000}"/>
    <cellStyle name="Normal 101 2 2 2" xfId="566" xr:uid="{00000000-0005-0000-0000-00002A000000}"/>
    <cellStyle name="Normal 101 2 3" xfId="469" xr:uid="{00000000-0005-0000-0000-00002B000000}"/>
    <cellStyle name="Normal 101 3" xfId="364" xr:uid="{00000000-0005-0000-0000-00002C000000}"/>
    <cellStyle name="Normal 102" xfId="44" xr:uid="{00000000-0005-0000-0000-00002D000000}"/>
    <cellStyle name="Normal 102 2" xfId="150" xr:uid="{00000000-0005-0000-0000-00002E000000}"/>
    <cellStyle name="Normal 102 2 2" xfId="247" xr:uid="{00000000-0005-0000-0000-00002F000000}"/>
    <cellStyle name="Normal 102 2 2 2" xfId="573" xr:uid="{00000000-0005-0000-0000-000030000000}"/>
    <cellStyle name="Normal 102 2 3" xfId="476" xr:uid="{00000000-0005-0000-0000-000031000000}"/>
    <cellStyle name="Normal 102 3" xfId="371" xr:uid="{00000000-0005-0000-0000-000032000000}"/>
    <cellStyle name="Normal 103" xfId="51" xr:uid="{00000000-0005-0000-0000-000033000000}"/>
    <cellStyle name="Normal 103 2" xfId="157" xr:uid="{00000000-0005-0000-0000-000034000000}"/>
    <cellStyle name="Normal 103 2 2" xfId="254" xr:uid="{00000000-0005-0000-0000-000035000000}"/>
    <cellStyle name="Normal 103 2 2 2" xfId="580" xr:uid="{00000000-0005-0000-0000-000036000000}"/>
    <cellStyle name="Normal 103 2 3" xfId="483" xr:uid="{00000000-0005-0000-0000-000037000000}"/>
    <cellStyle name="Normal 103 3" xfId="378" xr:uid="{00000000-0005-0000-0000-000038000000}"/>
    <cellStyle name="Normal 104" xfId="58" xr:uid="{00000000-0005-0000-0000-000039000000}"/>
    <cellStyle name="Normal 104 2" xfId="164" xr:uid="{00000000-0005-0000-0000-00003A000000}"/>
    <cellStyle name="Normal 104 2 2" xfId="261" xr:uid="{00000000-0005-0000-0000-00003B000000}"/>
    <cellStyle name="Normal 104 2 2 2" xfId="587" xr:uid="{00000000-0005-0000-0000-00003C000000}"/>
    <cellStyle name="Normal 104 2 3" xfId="490" xr:uid="{00000000-0005-0000-0000-00003D000000}"/>
    <cellStyle name="Normal 104 3" xfId="385" xr:uid="{00000000-0005-0000-0000-00003E000000}"/>
    <cellStyle name="Normal 105" xfId="65" xr:uid="{00000000-0005-0000-0000-00003F000000}"/>
    <cellStyle name="Normal 105 2" xfId="171" xr:uid="{00000000-0005-0000-0000-000040000000}"/>
    <cellStyle name="Normal 105 2 2" xfId="268" xr:uid="{00000000-0005-0000-0000-000041000000}"/>
    <cellStyle name="Normal 105 2 2 2" xfId="594" xr:uid="{00000000-0005-0000-0000-000042000000}"/>
    <cellStyle name="Normal 105 2 3" xfId="497" xr:uid="{00000000-0005-0000-0000-000043000000}"/>
    <cellStyle name="Normal 105 3" xfId="392" xr:uid="{00000000-0005-0000-0000-000044000000}"/>
    <cellStyle name="Normal 106" xfId="71" xr:uid="{00000000-0005-0000-0000-000045000000}"/>
    <cellStyle name="Normal 106 2" xfId="176" xr:uid="{00000000-0005-0000-0000-000046000000}"/>
    <cellStyle name="Normal 106 2 2" xfId="273" xr:uid="{00000000-0005-0000-0000-000047000000}"/>
    <cellStyle name="Normal 106 2 2 2" xfId="599" xr:uid="{00000000-0005-0000-0000-000048000000}"/>
    <cellStyle name="Normal 106 2 3" xfId="502" xr:uid="{00000000-0005-0000-0000-000049000000}"/>
    <cellStyle name="Normal 106 3" xfId="398" xr:uid="{00000000-0005-0000-0000-00004A000000}"/>
    <cellStyle name="Normal 107" xfId="78" xr:uid="{00000000-0005-0000-0000-00004B000000}"/>
    <cellStyle name="Normal 107 2" xfId="183" xr:uid="{00000000-0005-0000-0000-00004C000000}"/>
    <cellStyle name="Normal 107 2 2" xfId="280" xr:uid="{00000000-0005-0000-0000-00004D000000}"/>
    <cellStyle name="Normal 107 2 2 2" xfId="606" xr:uid="{00000000-0005-0000-0000-00004E000000}"/>
    <cellStyle name="Normal 107 2 3" xfId="509" xr:uid="{00000000-0005-0000-0000-00004F000000}"/>
    <cellStyle name="Normal 107 3" xfId="405" xr:uid="{00000000-0005-0000-0000-000050000000}"/>
    <cellStyle name="Normal 108" xfId="85" xr:uid="{00000000-0005-0000-0000-000051000000}"/>
    <cellStyle name="Normal 108 2" xfId="189" xr:uid="{00000000-0005-0000-0000-000052000000}"/>
    <cellStyle name="Normal 108 2 2" xfId="286" xr:uid="{00000000-0005-0000-0000-000053000000}"/>
    <cellStyle name="Normal 108 2 2 2" xfId="612" xr:uid="{00000000-0005-0000-0000-000054000000}"/>
    <cellStyle name="Normal 108 2 3" xfId="515" xr:uid="{00000000-0005-0000-0000-000055000000}"/>
    <cellStyle name="Normal 108 3" xfId="412" xr:uid="{00000000-0005-0000-0000-000056000000}"/>
    <cellStyle name="Normal 109" xfId="92" xr:uid="{00000000-0005-0000-0000-000057000000}"/>
    <cellStyle name="Normal 109 2" xfId="195" xr:uid="{00000000-0005-0000-0000-000058000000}"/>
    <cellStyle name="Normal 109 2 2" xfId="292" xr:uid="{00000000-0005-0000-0000-000059000000}"/>
    <cellStyle name="Normal 109 2 2 2" xfId="618" xr:uid="{00000000-0005-0000-0000-00005A000000}"/>
    <cellStyle name="Normal 109 2 3" xfId="521" xr:uid="{00000000-0005-0000-0000-00005B000000}"/>
    <cellStyle name="Normal 109 3" xfId="419" xr:uid="{00000000-0005-0000-0000-00005C000000}"/>
    <cellStyle name="Normal 11" xfId="46" xr:uid="{00000000-0005-0000-0000-00005D000000}"/>
    <cellStyle name="Normal 11 2" xfId="152" xr:uid="{00000000-0005-0000-0000-00005E000000}"/>
    <cellStyle name="Normal 11 2 2" xfId="249" xr:uid="{00000000-0005-0000-0000-00005F000000}"/>
    <cellStyle name="Normal 11 2 2 2" xfId="575" xr:uid="{00000000-0005-0000-0000-000060000000}"/>
    <cellStyle name="Normal 11 2 3" xfId="478" xr:uid="{00000000-0005-0000-0000-000061000000}"/>
    <cellStyle name="Normal 11 3" xfId="373" xr:uid="{00000000-0005-0000-0000-000062000000}"/>
    <cellStyle name="Normal 110" xfId="99" xr:uid="{00000000-0005-0000-0000-000063000000}"/>
    <cellStyle name="Normal 110 2" xfId="201" xr:uid="{00000000-0005-0000-0000-000064000000}"/>
    <cellStyle name="Normal 110 2 2" xfId="298" xr:uid="{00000000-0005-0000-0000-000065000000}"/>
    <cellStyle name="Normal 110 2 2 2" xfId="624" xr:uid="{00000000-0005-0000-0000-000066000000}"/>
    <cellStyle name="Normal 110 2 3" xfId="527" xr:uid="{00000000-0005-0000-0000-000067000000}"/>
    <cellStyle name="Normal 110 3" xfId="426" xr:uid="{00000000-0005-0000-0000-000068000000}"/>
    <cellStyle name="Normal 111" xfId="106" xr:uid="{00000000-0005-0000-0000-000069000000}"/>
    <cellStyle name="Normal 111 2" xfId="207" xr:uid="{00000000-0005-0000-0000-00006A000000}"/>
    <cellStyle name="Normal 111 2 2" xfId="304" xr:uid="{00000000-0005-0000-0000-00006B000000}"/>
    <cellStyle name="Normal 111 2 2 2" xfId="630" xr:uid="{00000000-0005-0000-0000-00006C000000}"/>
    <cellStyle name="Normal 111 2 3" xfId="533" xr:uid="{00000000-0005-0000-0000-00006D000000}"/>
    <cellStyle name="Normal 111 3" xfId="433" xr:uid="{00000000-0005-0000-0000-00006E000000}"/>
    <cellStyle name="Normal 112" xfId="113" xr:uid="{00000000-0005-0000-0000-00006F000000}"/>
    <cellStyle name="Normal 112 2" xfId="213" xr:uid="{00000000-0005-0000-0000-000070000000}"/>
    <cellStyle name="Normal 112 2 2" xfId="310" xr:uid="{00000000-0005-0000-0000-000071000000}"/>
    <cellStyle name="Normal 112 2 2 2" xfId="636" xr:uid="{00000000-0005-0000-0000-000072000000}"/>
    <cellStyle name="Normal 112 2 3" xfId="539" xr:uid="{00000000-0005-0000-0000-000073000000}"/>
    <cellStyle name="Normal 112 3" xfId="440" xr:uid="{00000000-0005-0000-0000-000074000000}"/>
    <cellStyle name="Normal 113" xfId="120" xr:uid="{00000000-0005-0000-0000-000075000000}"/>
    <cellStyle name="Normal 113 2" xfId="219" xr:uid="{00000000-0005-0000-0000-000076000000}"/>
    <cellStyle name="Normal 113 2 2" xfId="316" xr:uid="{00000000-0005-0000-0000-000077000000}"/>
    <cellStyle name="Normal 113 2 2 2" xfId="642" xr:uid="{00000000-0005-0000-0000-000078000000}"/>
    <cellStyle name="Normal 113 2 3" xfId="545" xr:uid="{00000000-0005-0000-0000-000079000000}"/>
    <cellStyle name="Normal 113 3" xfId="447" xr:uid="{00000000-0005-0000-0000-00007A000000}"/>
    <cellStyle name="Normal 114" xfId="127" xr:uid="{00000000-0005-0000-0000-00007B000000}"/>
    <cellStyle name="Normal 114 2" xfId="225" xr:uid="{00000000-0005-0000-0000-00007C000000}"/>
    <cellStyle name="Normal 114 2 2" xfId="322" xr:uid="{00000000-0005-0000-0000-00007D000000}"/>
    <cellStyle name="Normal 114 2 2 2" xfId="648" xr:uid="{00000000-0005-0000-0000-00007E000000}"/>
    <cellStyle name="Normal 114 2 3" xfId="551" xr:uid="{00000000-0005-0000-0000-00007F000000}"/>
    <cellStyle name="Normal 114 3" xfId="454" xr:uid="{00000000-0005-0000-0000-000080000000}"/>
    <cellStyle name="Normal 12" xfId="53" xr:uid="{00000000-0005-0000-0000-000081000000}"/>
    <cellStyle name="Normal 12 2" xfId="159" xr:uid="{00000000-0005-0000-0000-000082000000}"/>
    <cellStyle name="Normal 12 2 2" xfId="256" xr:uid="{00000000-0005-0000-0000-000083000000}"/>
    <cellStyle name="Normal 12 2 2 2" xfId="582" xr:uid="{00000000-0005-0000-0000-000084000000}"/>
    <cellStyle name="Normal 12 2 3" xfId="485" xr:uid="{00000000-0005-0000-0000-000085000000}"/>
    <cellStyle name="Normal 12 3" xfId="380" xr:uid="{00000000-0005-0000-0000-000086000000}"/>
    <cellStyle name="Normal 13" xfId="60" xr:uid="{00000000-0005-0000-0000-000087000000}"/>
    <cellStyle name="Normal 13 2" xfId="166" xr:uid="{00000000-0005-0000-0000-000088000000}"/>
    <cellStyle name="Normal 13 2 2" xfId="263" xr:uid="{00000000-0005-0000-0000-000089000000}"/>
    <cellStyle name="Normal 13 2 2 2" xfId="589" xr:uid="{00000000-0005-0000-0000-00008A000000}"/>
    <cellStyle name="Normal 13 2 3" xfId="492" xr:uid="{00000000-0005-0000-0000-00008B000000}"/>
    <cellStyle name="Normal 13 3" xfId="387" xr:uid="{00000000-0005-0000-0000-00008C000000}"/>
    <cellStyle name="Normal 14" xfId="66" xr:uid="{00000000-0005-0000-0000-00008D000000}"/>
    <cellStyle name="Normal 14 2" xfId="172" xr:uid="{00000000-0005-0000-0000-00008E000000}"/>
    <cellStyle name="Normal 14 2 2" xfId="269" xr:uid="{00000000-0005-0000-0000-00008F000000}"/>
    <cellStyle name="Normal 14 2 2 2" xfId="595" xr:uid="{00000000-0005-0000-0000-000090000000}"/>
    <cellStyle name="Normal 14 2 3" xfId="498" xr:uid="{00000000-0005-0000-0000-000091000000}"/>
    <cellStyle name="Normal 14 3" xfId="393" xr:uid="{00000000-0005-0000-0000-000092000000}"/>
    <cellStyle name="Normal 15" xfId="73" xr:uid="{00000000-0005-0000-0000-000093000000}"/>
    <cellStyle name="Normal 15 2" xfId="179" xr:uid="{00000000-0005-0000-0000-000094000000}"/>
    <cellStyle name="Normal 15 2 2" xfId="276" xr:uid="{00000000-0005-0000-0000-000095000000}"/>
    <cellStyle name="Normal 15 2 2 2" xfId="602" xr:uid="{00000000-0005-0000-0000-000096000000}"/>
    <cellStyle name="Normal 15 2 3" xfId="505" xr:uid="{00000000-0005-0000-0000-000097000000}"/>
    <cellStyle name="Normal 15 3" xfId="400" xr:uid="{00000000-0005-0000-0000-000098000000}"/>
    <cellStyle name="Normal 16" xfId="80" xr:uid="{00000000-0005-0000-0000-000099000000}"/>
    <cellStyle name="Normal 16 2" xfId="185" xr:uid="{00000000-0005-0000-0000-00009A000000}"/>
    <cellStyle name="Normal 16 2 2" xfId="282" xr:uid="{00000000-0005-0000-0000-00009B000000}"/>
    <cellStyle name="Normal 16 2 2 2" xfId="608" xr:uid="{00000000-0005-0000-0000-00009C000000}"/>
    <cellStyle name="Normal 16 2 3" xfId="511" xr:uid="{00000000-0005-0000-0000-00009D000000}"/>
    <cellStyle name="Normal 16 3" xfId="407" xr:uid="{00000000-0005-0000-0000-00009E000000}"/>
    <cellStyle name="Normal 17" xfId="87" xr:uid="{00000000-0005-0000-0000-00009F000000}"/>
    <cellStyle name="Normal 17 2" xfId="191" xr:uid="{00000000-0005-0000-0000-0000A0000000}"/>
    <cellStyle name="Normal 17 2 2" xfId="288" xr:uid="{00000000-0005-0000-0000-0000A1000000}"/>
    <cellStyle name="Normal 17 2 2 2" xfId="614" xr:uid="{00000000-0005-0000-0000-0000A2000000}"/>
    <cellStyle name="Normal 17 2 3" xfId="517" xr:uid="{00000000-0005-0000-0000-0000A3000000}"/>
    <cellStyle name="Normal 17 3" xfId="414" xr:uid="{00000000-0005-0000-0000-0000A4000000}"/>
    <cellStyle name="Normal 18" xfId="94" xr:uid="{00000000-0005-0000-0000-0000A5000000}"/>
    <cellStyle name="Normal 18 2" xfId="197" xr:uid="{00000000-0005-0000-0000-0000A6000000}"/>
    <cellStyle name="Normal 18 2 2" xfId="294" xr:uid="{00000000-0005-0000-0000-0000A7000000}"/>
    <cellStyle name="Normal 18 2 2 2" xfId="620" xr:uid="{00000000-0005-0000-0000-0000A8000000}"/>
    <cellStyle name="Normal 18 2 3" xfId="523" xr:uid="{00000000-0005-0000-0000-0000A9000000}"/>
    <cellStyle name="Normal 18 3" xfId="421" xr:uid="{00000000-0005-0000-0000-0000AA000000}"/>
    <cellStyle name="Normal 19" xfId="101" xr:uid="{00000000-0005-0000-0000-0000AB000000}"/>
    <cellStyle name="Normal 19 2" xfId="203" xr:uid="{00000000-0005-0000-0000-0000AC000000}"/>
    <cellStyle name="Normal 19 2 2" xfId="300" xr:uid="{00000000-0005-0000-0000-0000AD000000}"/>
    <cellStyle name="Normal 19 2 2 2" xfId="626" xr:uid="{00000000-0005-0000-0000-0000AE000000}"/>
    <cellStyle name="Normal 19 2 3" xfId="529" xr:uid="{00000000-0005-0000-0000-0000AF000000}"/>
    <cellStyle name="Normal 19 3" xfId="428" xr:uid="{00000000-0005-0000-0000-0000B0000000}"/>
    <cellStyle name="Normal 2" xfId="16" xr:uid="{00000000-0005-0000-0000-0000B1000000}"/>
    <cellStyle name="Normal 2 2" xfId="328" xr:uid="{00000000-0005-0000-0000-0000B2000000}"/>
    <cellStyle name="Normal 2 2 2" xfId="329" xr:uid="{00000000-0005-0000-0000-0000B3000000}"/>
    <cellStyle name="Normal 2 2 2 2" xfId="654" xr:uid="{00000000-0005-0000-0000-0000B4000000}"/>
    <cellStyle name="Normal 2 2 3" xfId="330" xr:uid="{00000000-0005-0000-0000-0000B5000000}"/>
    <cellStyle name="Normal 2 2 3 2" xfId="655" xr:uid="{00000000-0005-0000-0000-0000B6000000}"/>
    <cellStyle name="Normal 2 2 4" xfId="653" xr:uid="{00000000-0005-0000-0000-0000B7000000}"/>
    <cellStyle name="Normal 2 3" xfId="331" xr:uid="{00000000-0005-0000-0000-0000B8000000}"/>
    <cellStyle name="Normal 2 3 2" xfId="332" xr:uid="{00000000-0005-0000-0000-0000B9000000}"/>
    <cellStyle name="Normal 2 3 2 2" xfId="657" xr:uid="{00000000-0005-0000-0000-0000BA000000}"/>
    <cellStyle name="Normal 2 3 3" xfId="656" xr:uid="{00000000-0005-0000-0000-0000BB000000}"/>
    <cellStyle name="Normal 20" xfId="108" xr:uid="{00000000-0005-0000-0000-0000BC000000}"/>
    <cellStyle name="Normal 20 2" xfId="209" xr:uid="{00000000-0005-0000-0000-0000BD000000}"/>
    <cellStyle name="Normal 20 2 2" xfId="306" xr:uid="{00000000-0005-0000-0000-0000BE000000}"/>
    <cellStyle name="Normal 20 2 2 2" xfId="632" xr:uid="{00000000-0005-0000-0000-0000BF000000}"/>
    <cellStyle name="Normal 20 2 3" xfId="535" xr:uid="{00000000-0005-0000-0000-0000C0000000}"/>
    <cellStyle name="Normal 20 3" xfId="435" xr:uid="{00000000-0005-0000-0000-0000C1000000}"/>
    <cellStyle name="Normal 21" xfId="115" xr:uid="{00000000-0005-0000-0000-0000C2000000}"/>
    <cellStyle name="Normal 21 2" xfId="215" xr:uid="{00000000-0005-0000-0000-0000C3000000}"/>
    <cellStyle name="Normal 21 2 2" xfId="312" xr:uid="{00000000-0005-0000-0000-0000C4000000}"/>
    <cellStyle name="Normal 21 2 2 2" xfId="638" xr:uid="{00000000-0005-0000-0000-0000C5000000}"/>
    <cellStyle name="Normal 21 2 3" xfId="541" xr:uid="{00000000-0005-0000-0000-0000C6000000}"/>
    <cellStyle name="Normal 21 3" xfId="442" xr:uid="{00000000-0005-0000-0000-0000C7000000}"/>
    <cellStyle name="Normal 22" xfId="122" xr:uid="{00000000-0005-0000-0000-0000C8000000}"/>
    <cellStyle name="Normal 22 2" xfId="221" xr:uid="{00000000-0005-0000-0000-0000C9000000}"/>
    <cellStyle name="Normal 22 2 2" xfId="318" xr:uid="{00000000-0005-0000-0000-0000CA000000}"/>
    <cellStyle name="Normal 22 2 2 2" xfId="644" xr:uid="{00000000-0005-0000-0000-0000CB000000}"/>
    <cellStyle name="Normal 22 2 3" xfId="547" xr:uid="{00000000-0005-0000-0000-0000CC000000}"/>
    <cellStyle name="Normal 22 3" xfId="449" xr:uid="{00000000-0005-0000-0000-0000CD000000}"/>
    <cellStyle name="Normal 23" xfId="24" xr:uid="{00000000-0005-0000-0000-0000CE000000}"/>
    <cellStyle name="Normal 23 2" xfId="136" xr:uid="{00000000-0005-0000-0000-0000CF000000}"/>
    <cellStyle name="Normal 23 2 2" xfId="233" xr:uid="{00000000-0005-0000-0000-0000D0000000}"/>
    <cellStyle name="Normal 23 2 2 2" xfId="559" xr:uid="{00000000-0005-0000-0000-0000D1000000}"/>
    <cellStyle name="Normal 23 2 3" xfId="462" xr:uid="{00000000-0005-0000-0000-0000D2000000}"/>
    <cellStyle name="Normal 23 3" xfId="351" xr:uid="{00000000-0005-0000-0000-0000D3000000}"/>
    <cellStyle name="Normal 24" xfId="31" xr:uid="{00000000-0005-0000-0000-0000D4000000}"/>
    <cellStyle name="Normal 24 2" xfId="137" xr:uid="{00000000-0005-0000-0000-0000D5000000}"/>
    <cellStyle name="Normal 24 2 2" xfId="234" xr:uid="{00000000-0005-0000-0000-0000D6000000}"/>
    <cellStyle name="Normal 24 2 2 2" xfId="560" xr:uid="{00000000-0005-0000-0000-0000D7000000}"/>
    <cellStyle name="Normal 24 2 3" xfId="463" xr:uid="{00000000-0005-0000-0000-0000D8000000}"/>
    <cellStyle name="Normal 24 3" xfId="358" xr:uid="{00000000-0005-0000-0000-0000D9000000}"/>
    <cellStyle name="Normal 25" xfId="38" xr:uid="{00000000-0005-0000-0000-0000DA000000}"/>
    <cellStyle name="Normal 25 2" xfId="144" xr:uid="{00000000-0005-0000-0000-0000DB000000}"/>
    <cellStyle name="Normal 25 2 2" xfId="241" xr:uid="{00000000-0005-0000-0000-0000DC000000}"/>
    <cellStyle name="Normal 25 2 2 2" xfId="567" xr:uid="{00000000-0005-0000-0000-0000DD000000}"/>
    <cellStyle name="Normal 25 2 3" xfId="470" xr:uid="{00000000-0005-0000-0000-0000DE000000}"/>
    <cellStyle name="Normal 25 3" xfId="365" xr:uid="{00000000-0005-0000-0000-0000DF000000}"/>
    <cellStyle name="Normal 26" xfId="17" xr:uid="{00000000-0005-0000-0000-0000E0000000}"/>
    <cellStyle name="Normal 27" xfId="45" xr:uid="{00000000-0005-0000-0000-0000E1000000}"/>
    <cellStyle name="Normal 27 2" xfId="151" xr:uid="{00000000-0005-0000-0000-0000E2000000}"/>
    <cellStyle name="Normal 27 2 2" xfId="248" xr:uid="{00000000-0005-0000-0000-0000E3000000}"/>
    <cellStyle name="Normal 27 2 2 2" xfId="574" xr:uid="{00000000-0005-0000-0000-0000E4000000}"/>
    <cellStyle name="Normal 27 2 3" xfId="477" xr:uid="{00000000-0005-0000-0000-0000E5000000}"/>
    <cellStyle name="Normal 27 3" xfId="372" xr:uid="{00000000-0005-0000-0000-0000E6000000}"/>
    <cellStyle name="Normal 28" xfId="52" xr:uid="{00000000-0005-0000-0000-0000E7000000}"/>
    <cellStyle name="Normal 28 2" xfId="158" xr:uid="{00000000-0005-0000-0000-0000E8000000}"/>
    <cellStyle name="Normal 28 2 2" xfId="255" xr:uid="{00000000-0005-0000-0000-0000E9000000}"/>
    <cellStyle name="Normal 28 2 2 2" xfId="581" xr:uid="{00000000-0005-0000-0000-0000EA000000}"/>
    <cellStyle name="Normal 28 2 3" xfId="484" xr:uid="{00000000-0005-0000-0000-0000EB000000}"/>
    <cellStyle name="Normal 28 3" xfId="379" xr:uid="{00000000-0005-0000-0000-0000EC000000}"/>
    <cellStyle name="Normal 29" xfId="59" xr:uid="{00000000-0005-0000-0000-0000ED000000}"/>
    <cellStyle name="Normal 29 2" xfId="165" xr:uid="{00000000-0005-0000-0000-0000EE000000}"/>
    <cellStyle name="Normal 29 2 2" xfId="262" xr:uid="{00000000-0005-0000-0000-0000EF000000}"/>
    <cellStyle name="Normal 29 2 2 2" xfId="588" xr:uid="{00000000-0005-0000-0000-0000F0000000}"/>
    <cellStyle name="Normal 29 2 3" xfId="491" xr:uid="{00000000-0005-0000-0000-0000F1000000}"/>
    <cellStyle name="Normal 29 3" xfId="386" xr:uid="{00000000-0005-0000-0000-0000F2000000}"/>
    <cellStyle name="Normal 3" xfId="18" xr:uid="{00000000-0005-0000-0000-0000F3000000}"/>
    <cellStyle name="Normal 3 2" xfId="333" xr:uid="{00000000-0005-0000-0000-0000F4000000}"/>
    <cellStyle name="Normal 3 3" xfId="334" xr:uid="{00000000-0005-0000-0000-0000F5000000}"/>
    <cellStyle name="Normal 3 3 2" xfId="658" xr:uid="{00000000-0005-0000-0000-0000F6000000}"/>
    <cellStyle name="Normal 3 84" xfId="340" xr:uid="{00000000-0005-0000-0000-0000F7000000}"/>
    <cellStyle name="Normal 3 85" xfId="346" xr:uid="{00000000-0005-0000-0000-0000F8000000}"/>
    <cellStyle name="Normal 30" xfId="23" xr:uid="{00000000-0005-0000-0000-0000F9000000}"/>
    <cellStyle name="Normal 30 2" xfId="129" xr:uid="{00000000-0005-0000-0000-0000FA000000}"/>
    <cellStyle name="Normal 30 2 2" xfId="226" xr:uid="{00000000-0005-0000-0000-0000FB000000}"/>
    <cellStyle name="Normal 30 2 2 2" xfId="339" xr:uid="{00000000-0005-0000-0000-0000FC000000}"/>
    <cellStyle name="Normal 30 2 2 2 2" xfId="660" xr:uid="{00000000-0005-0000-0000-0000FD000000}"/>
    <cellStyle name="Normal 30 2 2 3" xfId="552" xr:uid="{00000000-0005-0000-0000-0000FE000000}"/>
    <cellStyle name="Normal 30 2 3" xfId="455" xr:uid="{00000000-0005-0000-0000-0000FF000000}"/>
    <cellStyle name="Normal 30 3" xfId="350" xr:uid="{00000000-0005-0000-0000-000000010000}"/>
    <cellStyle name="Normal 31" xfId="72" xr:uid="{00000000-0005-0000-0000-000001010000}"/>
    <cellStyle name="Normal 31 2" xfId="178" xr:uid="{00000000-0005-0000-0000-000002010000}"/>
    <cellStyle name="Normal 31 2 2" xfId="275" xr:uid="{00000000-0005-0000-0000-000003010000}"/>
    <cellStyle name="Normal 31 2 2 2" xfId="601" xr:uid="{00000000-0005-0000-0000-000004010000}"/>
    <cellStyle name="Normal 31 2 3" xfId="504" xr:uid="{00000000-0005-0000-0000-000005010000}"/>
    <cellStyle name="Normal 31 3" xfId="399" xr:uid="{00000000-0005-0000-0000-000006010000}"/>
    <cellStyle name="Normal 32" xfId="335" xr:uid="{00000000-0005-0000-0000-000007010000}"/>
    <cellStyle name="Normal 32 2" xfId="659" xr:uid="{00000000-0005-0000-0000-000008010000}"/>
    <cellStyle name="Normal 33" xfId="79" xr:uid="{00000000-0005-0000-0000-000009010000}"/>
    <cellStyle name="Normal 33 2" xfId="184" xr:uid="{00000000-0005-0000-0000-00000A010000}"/>
    <cellStyle name="Normal 33 2 2" xfId="281" xr:uid="{00000000-0005-0000-0000-00000B010000}"/>
    <cellStyle name="Normal 33 2 2 2" xfId="607" xr:uid="{00000000-0005-0000-0000-00000C010000}"/>
    <cellStyle name="Normal 33 2 3" xfId="510" xr:uid="{00000000-0005-0000-0000-00000D010000}"/>
    <cellStyle name="Normal 33 3" xfId="406" xr:uid="{00000000-0005-0000-0000-00000E010000}"/>
    <cellStyle name="Normal 34" xfId="86" xr:uid="{00000000-0005-0000-0000-00000F010000}"/>
    <cellStyle name="Normal 34 2" xfId="190" xr:uid="{00000000-0005-0000-0000-000010010000}"/>
    <cellStyle name="Normal 34 2 2" xfId="287" xr:uid="{00000000-0005-0000-0000-000011010000}"/>
    <cellStyle name="Normal 34 2 2 2" xfId="613" xr:uid="{00000000-0005-0000-0000-000012010000}"/>
    <cellStyle name="Normal 34 2 3" xfId="516" xr:uid="{00000000-0005-0000-0000-000013010000}"/>
    <cellStyle name="Normal 34 3" xfId="413" xr:uid="{00000000-0005-0000-0000-000014010000}"/>
    <cellStyle name="Normal 35" xfId="93" xr:uid="{00000000-0005-0000-0000-000015010000}"/>
    <cellStyle name="Normal 35 2" xfId="196" xr:uid="{00000000-0005-0000-0000-000016010000}"/>
    <cellStyle name="Normal 35 2 2" xfId="293" xr:uid="{00000000-0005-0000-0000-000017010000}"/>
    <cellStyle name="Normal 35 2 2 2" xfId="619" xr:uid="{00000000-0005-0000-0000-000018010000}"/>
    <cellStyle name="Normal 35 2 3" xfId="522" xr:uid="{00000000-0005-0000-0000-000019010000}"/>
    <cellStyle name="Normal 35 3" xfId="420" xr:uid="{00000000-0005-0000-0000-00001A010000}"/>
    <cellStyle name="Normal 36" xfId="100" xr:uid="{00000000-0005-0000-0000-00001B010000}"/>
    <cellStyle name="Normal 36 2" xfId="202" xr:uid="{00000000-0005-0000-0000-00001C010000}"/>
    <cellStyle name="Normal 36 2 2" xfId="299" xr:uid="{00000000-0005-0000-0000-00001D010000}"/>
    <cellStyle name="Normal 36 2 2 2" xfId="625" xr:uid="{00000000-0005-0000-0000-00001E010000}"/>
    <cellStyle name="Normal 36 2 3" xfId="528" xr:uid="{00000000-0005-0000-0000-00001F010000}"/>
    <cellStyle name="Normal 36 3" xfId="427" xr:uid="{00000000-0005-0000-0000-000020010000}"/>
    <cellStyle name="Normal 37" xfId="107" xr:uid="{00000000-0005-0000-0000-000021010000}"/>
    <cellStyle name="Normal 37 2" xfId="208" xr:uid="{00000000-0005-0000-0000-000022010000}"/>
    <cellStyle name="Normal 37 2 2" xfId="305" xr:uid="{00000000-0005-0000-0000-000023010000}"/>
    <cellStyle name="Normal 37 2 2 2" xfId="631" xr:uid="{00000000-0005-0000-0000-000024010000}"/>
    <cellStyle name="Normal 37 2 3" xfId="534" xr:uid="{00000000-0005-0000-0000-000025010000}"/>
    <cellStyle name="Normal 37 3" xfId="434" xr:uid="{00000000-0005-0000-0000-000026010000}"/>
    <cellStyle name="Normal 38" xfId="114" xr:uid="{00000000-0005-0000-0000-000027010000}"/>
    <cellStyle name="Normal 38 2" xfId="214" xr:uid="{00000000-0005-0000-0000-000028010000}"/>
    <cellStyle name="Normal 38 2 2" xfId="311" xr:uid="{00000000-0005-0000-0000-000029010000}"/>
    <cellStyle name="Normal 38 2 2 2" xfId="637" xr:uid="{00000000-0005-0000-0000-00002A010000}"/>
    <cellStyle name="Normal 38 2 3" xfId="540" xr:uid="{00000000-0005-0000-0000-00002B010000}"/>
    <cellStyle name="Normal 38 3" xfId="441" xr:uid="{00000000-0005-0000-0000-00002C010000}"/>
    <cellStyle name="Normal 39" xfId="121" xr:uid="{00000000-0005-0000-0000-00002D010000}"/>
    <cellStyle name="Normal 39 2" xfId="220" xr:uid="{00000000-0005-0000-0000-00002E010000}"/>
    <cellStyle name="Normal 39 2 2" xfId="317" xr:uid="{00000000-0005-0000-0000-00002F010000}"/>
    <cellStyle name="Normal 39 2 2 2" xfId="643" xr:uid="{00000000-0005-0000-0000-000030010000}"/>
    <cellStyle name="Normal 39 2 3" xfId="546" xr:uid="{00000000-0005-0000-0000-000031010000}"/>
    <cellStyle name="Normal 39 3" xfId="448" xr:uid="{00000000-0005-0000-0000-000032010000}"/>
    <cellStyle name="Normal 4" xfId="19" xr:uid="{00000000-0005-0000-0000-000033010000}"/>
    <cellStyle name="Normal 4 2" xfId="336" xr:uid="{00000000-0005-0000-0000-000034010000}"/>
    <cellStyle name="Normal 4 2 2" xfId="337" xr:uid="{00000000-0005-0000-0000-000035010000}"/>
    <cellStyle name="Normal 4 72" xfId="341" xr:uid="{00000000-0005-0000-0000-000036010000}"/>
    <cellStyle name="Normal 40" xfId="28" xr:uid="{00000000-0005-0000-0000-000037010000}"/>
    <cellStyle name="Normal 40 2" xfId="133" xr:uid="{00000000-0005-0000-0000-000038010000}"/>
    <cellStyle name="Normal 40 2 2" xfId="230" xr:uid="{00000000-0005-0000-0000-000039010000}"/>
    <cellStyle name="Normal 40 2 2 2" xfId="556" xr:uid="{00000000-0005-0000-0000-00003A010000}"/>
    <cellStyle name="Normal 40 2 3" xfId="459" xr:uid="{00000000-0005-0000-0000-00003B010000}"/>
    <cellStyle name="Normal 40 3" xfId="355" xr:uid="{00000000-0005-0000-0000-00003C010000}"/>
    <cellStyle name="Normal 41" xfId="35" xr:uid="{00000000-0005-0000-0000-00003D010000}"/>
    <cellStyle name="Normal 41 2" xfId="141" xr:uid="{00000000-0005-0000-0000-00003E010000}"/>
    <cellStyle name="Normal 41 2 2" xfId="238" xr:uid="{00000000-0005-0000-0000-00003F010000}"/>
    <cellStyle name="Normal 41 2 2 2" xfId="564" xr:uid="{00000000-0005-0000-0000-000040010000}"/>
    <cellStyle name="Normal 41 2 3" xfId="467" xr:uid="{00000000-0005-0000-0000-000041010000}"/>
    <cellStyle name="Normal 41 3" xfId="362" xr:uid="{00000000-0005-0000-0000-000042010000}"/>
    <cellStyle name="Normal 42" xfId="42" xr:uid="{00000000-0005-0000-0000-000043010000}"/>
    <cellStyle name="Normal 42 2" xfId="148" xr:uid="{00000000-0005-0000-0000-000044010000}"/>
    <cellStyle name="Normal 42 2 2" xfId="245" xr:uid="{00000000-0005-0000-0000-000045010000}"/>
    <cellStyle name="Normal 42 2 2 2" xfId="571" xr:uid="{00000000-0005-0000-0000-000046010000}"/>
    <cellStyle name="Normal 42 2 3" xfId="474" xr:uid="{00000000-0005-0000-0000-000047010000}"/>
    <cellStyle name="Normal 42 3" xfId="369" xr:uid="{00000000-0005-0000-0000-000048010000}"/>
    <cellStyle name="Normal 43" xfId="49" xr:uid="{00000000-0005-0000-0000-000049010000}"/>
    <cellStyle name="Normal 43 2" xfId="155" xr:uid="{00000000-0005-0000-0000-00004A010000}"/>
    <cellStyle name="Normal 43 2 2" xfId="252" xr:uid="{00000000-0005-0000-0000-00004B010000}"/>
    <cellStyle name="Normal 43 2 2 2" xfId="578" xr:uid="{00000000-0005-0000-0000-00004C010000}"/>
    <cellStyle name="Normal 43 2 3" xfId="481" xr:uid="{00000000-0005-0000-0000-00004D010000}"/>
    <cellStyle name="Normal 43 3" xfId="376" xr:uid="{00000000-0005-0000-0000-00004E010000}"/>
    <cellStyle name="Normal 44" xfId="56" xr:uid="{00000000-0005-0000-0000-00004F010000}"/>
    <cellStyle name="Normal 44 2" xfId="162" xr:uid="{00000000-0005-0000-0000-000050010000}"/>
    <cellStyle name="Normal 44 2 2" xfId="259" xr:uid="{00000000-0005-0000-0000-000051010000}"/>
    <cellStyle name="Normal 44 2 2 2" xfId="585" xr:uid="{00000000-0005-0000-0000-000052010000}"/>
    <cellStyle name="Normal 44 2 3" xfId="488" xr:uid="{00000000-0005-0000-0000-000053010000}"/>
    <cellStyle name="Normal 44 3" xfId="383" xr:uid="{00000000-0005-0000-0000-000054010000}"/>
    <cellStyle name="Normal 45" xfId="63" xr:uid="{00000000-0005-0000-0000-000055010000}"/>
    <cellStyle name="Normal 45 2" xfId="169" xr:uid="{00000000-0005-0000-0000-000056010000}"/>
    <cellStyle name="Normal 45 2 2" xfId="266" xr:uid="{00000000-0005-0000-0000-000057010000}"/>
    <cellStyle name="Normal 45 2 2 2" xfId="592" xr:uid="{00000000-0005-0000-0000-000058010000}"/>
    <cellStyle name="Normal 45 2 3" xfId="495" xr:uid="{00000000-0005-0000-0000-000059010000}"/>
    <cellStyle name="Normal 45 3" xfId="390" xr:uid="{00000000-0005-0000-0000-00005A010000}"/>
    <cellStyle name="Normal 46" xfId="69" xr:uid="{00000000-0005-0000-0000-00005B010000}"/>
    <cellStyle name="Normal 46 2" xfId="177" xr:uid="{00000000-0005-0000-0000-00005C010000}"/>
    <cellStyle name="Normal 46 2 2" xfId="274" xr:uid="{00000000-0005-0000-0000-00005D010000}"/>
    <cellStyle name="Normal 46 2 2 2" xfId="600" xr:uid="{00000000-0005-0000-0000-00005E010000}"/>
    <cellStyle name="Normal 46 2 3" xfId="503" xr:uid="{00000000-0005-0000-0000-00005F010000}"/>
    <cellStyle name="Normal 46 3" xfId="396" xr:uid="{00000000-0005-0000-0000-000060010000}"/>
    <cellStyle name="Normal 47" xfId="76" xr:uid="{00000000-0005-0000-0000-000061010000}"/>
    <cellStyle name="Normal 47 2" xfId="403" xr:uid="{00000000-0005-0000-0000-000062010000}"/>
    <cellStyle name="Normal 48" xfId="83" xr:uid="{00000000-0005-0000-0000-000063010000}"/>
    <cellStyle name="Normal 48 2" xfId="410" xr:uid="{00000000-0005-0000-0000-000064010000}"/>
    <cellStyle name="Normal 49" xfId="90" xr:uid="{00000000-0005-0000-0000-000065010000}"/>
    <cellStyle name="Normal 49 2" xfId="417" xr:uid="{00000000-0005-0000-0000-000066010000}"/>
    <cellStyle name="Normal 5" xfId="20" xr:uid="{00000000-0005-0000-0000-000067010000}"/>
    <cellStyle name="Normal 50" xfId="97" xr:uid="{00000000-0005-0000-0000-000068010000}"/>
    <cellStyle name="Normal 50 2" xfId="424" xr:uid="{00000000-0005-0000-0000-000069010000}"/>
    <cellStyle name="Normal 51" xfId="104" xr:uid="{00000000-0005-0000-0000-00006A010000}"/>
    <cellStyle name="Normal 51 2" xfId="431" xr:uid="{00000000-0005-0000-0000-00006B010000}"/>
    <cellStyle name="Normal 52" xfId="111" xr:uid="{00000000-0005-0000-0000-00006C010000}"/>
    <cellStyle name="Normal 52 2" xfId="438" xr:uid="{00000000-0005-0000-0000-00006D010000}"/>
    <cellStyle name="Normal 53" xfId="118" xr:uid="{00000000-0005-0000-0000-00006E010000}"/>
    <cellStyle name="Normal 53 2" xfId="445" xr:uid="{00000000-0005-0000-0000-00006F010000}"/>
    <cellStyle name="Normal 54" xfId="125" xr:uid="{00000000-0005-0000-0000-000070010000}"/>
    <cellStyle name="Normal 54 2" xfId="452" xr:uid="{00000000-0005-0000-0000-000071010000}"/>
    <cellStyle name="Normal 55" xfId="26" xr:uid="{00000000-0005-0000-0000-000072010000}"/>
    <cellStyle name="Normal 55 2" xfId="131" xr:uid="{00000000-0005-0000-0000-000073010000}"/>
    <cellStyle name="Normal 55 2 2" xfId="228" xr:uid="{00000000-0005-0000-0000-000074010000}"/>
    <cellStyle name="Normal 55 2 2 2" xfId="554" xr:uid="{00000000-0005-0000-0000-000075010000}"/>
    <cellStyle name="Normal 55 2 3" xfId="457" xr:uid="{00000000-0005-0000-0000-000076010000}"/>
    <cellStyle name="Normal 55 3" xfId="353" xr:uid="{00000000-0005-0000-0000-000077010000}"/>
    <cellStyle name="Normal 56" xfId="33" xr:uid="{00000000-0005-0000-0000-000078010000}"/>
    <cellStyle name="Normal 56 2" xfId="139" xr:uid="{00000000-0005-0000-0000-000079010000}"/>
    <cellStyle name="Normal 56 2 2" xfId="236" xr:uid="{00000000-0005-0000-0000-00007A010000}"/>
    <cellStyle name="Normal 56 2 2 2" xfId="562" xr:uid="{00000000-0005-0000-0000-00007B010000}"/>
    <cellStyle name="Normal 56 2 3" xfId="465" xr:uid="{00000000-0005-0000-0000-00007C010000}"/>
    <cellStyle name="Normal 56 3" xfId="360" xr:uid="{00000000-0005-0000-0000-00007D010000}"/>
    <cellStyle name="Normal 57" xfId="40" xr:uid="{00000000-0005-0000-0000-00007E010000}"/>
    <cellStyle name="Normal 57 2" xfId="146" xr:uid="{00000000-0005-0000-0000-00007F010000}"/>
    <cellStyle name="Normal 57 2 2" xfId="243" xr:uid="{00000000-0005-0000-0000-000080010000}"/>
    <cellStyle name="Normal 57 2 2 2" xfId="569" xr:uid="{00000000-0005-0000-0000-000081010000}"/>
    <cellStyle name="Normal 57 2 3" xfId="472" xr:uid="{00000000-0005-0000-0000-000082010000}"/>
    <cellStyle name="Normal 57 3" xfId="367" xr:uid="{00000000-0005-0000-0000-000083010000}"/>
    <cellStyle name="Normal 58" xfId="47" xr:uid="{00000000-0005-0000-0000-000084010000}"/>
    <cellStyle name="Normal 58 2" xfId="153" xr:uid="{00000000-0005-0000-0000-000085010000}"/>
    <cellStyle name="Normal 58 2 2" xfId="250" xr:uid="{00000000-0005-0000-0000-000086010000}"/>
    <cellStyle name="Normal 58 2 2 2" xfId="576" xr:uid="{00000000-0005-0000-0000-000087010000}"/>
    <cellStyle name="Normal 58 2 3" xfId="479" xr:uid="{00000000-0005-0000-0000-000088010000}"/>
    <cellStyle name="Normal 58 3" xfId="374" xr:uid="{00000000-0005-0000-0000-000089010000}"/>
    <cellStyle name="Normal 59" xfId="54" xr:uid="{00000000-0005-0000-0000-00008A010000}"/>
    <cellStyle name="Normal 59 2" xfId="160" xr:uid="{00000000-0005-0000-0000-00008B010000}"/>
    <cellStyle name="Normal 59 2 2" xfId="257" xr:uid="{00000000-0005-0000-0000-00008C010000}"/>
    <cellStyle name="Normal 59 2 2 2" xfId="583" xr:uid="{00000000-0005-0000-0000-00008D010000}"/>
    <cellStyle name="Normal 59 2 3" xfId="486" xr:uid="{00000000-0005-0000-0000-00008E010000}"/>
    <cellStyle name="Normal 59 3" xfId="381" xr:uid="{00000000-0005-0000-0000-00008F010000}"/>
    <cellStyle name="Normal 6" xfId="21" xr:uid="{00000000-0005-0000-0000-000090010000}"/>
    <cellStyle name="Normal 6 58" xfId="342" xr:uid="{00000000-0005-0000-0000-000091010000}"/>
    <cellStyle name="Normal 60" xfId="61" xr:uid="{00000000-0005-0000-0000-000092010000}"/>
    <cellStyle name="Normal 60 2" xfId="167" xr:uid="{00000000-0005-0000-0000-000093010000}"/>
    <cellStyle name="Normal 60 2 2" xfId="264" xr:uid="{00000000-0005-0000-0000-000094010000}"/>
    <cellStyle name="Normal 60 2 2 2" xfId="590" xr:uid="{00000000-0005-0000-0000-000095010000}"/>
    <cellStyle name="Normal 60 2 3" xfId="493" xr:uid="{00000000-0005-0000-0000-000096010000}"/>
    <cellStyle name="Normal 60 3" xfId="388" xr:uid="{00000000-0005-0000-0000-000097010000}"/>
    <cellStyle name="Normal 61" xfId="67" xr:uid="{00000000-0005-0000-0000-000098010000}"/>
    <cellStyle name="Normal 61 2" xfId="173" xr:uid="{00000000-0005-0000-0000-000099010000}"/>
    <cellStyle name="Normal 61 2 2" xfId="270" xr:uid="{00000000-0005-0000-0000-00009A010000}"/>
    <cellStyle name="Normal 61 2 2 2" xfId="596" xr:uid="{00000000-0005-0000-0000-00009B010000}"/>
    <cellStyle name="Normal 61 2 3" xfId="499" xr:uid="{00000000-0005-0000-0000-00009C010000}"/>
    <cellStyle name="Normal 61 3" xfId="394" xr:uid="{00000000-0005-0000-0000-00009D010000}"/>
    <cellStyle name="Normal 62" xfId="74" xr:uid="{00000000-0005-0000-0000-00009E010000}"/>
    <cellStyle name="Normal 62 2" xfId="180" xr:uid="{00000000-0005-0000-0000-00009F010000}"/>
    <cellStyle name="Normal 62 2 2" xfId="277" xr:uid="{00000000-0005-0000-0000-0000A0010000}"/>
    <cellStyle name="Normal 62 2 2 2" xfId="603" xr:uid="{00000000-0005-0000-0000-0000A1010000}"/>
    <cellStyle name="Normal 62 2 3" xfId="506" xr:uid="{00000000-0005-0000-0000-0000A2010000}"/>
    <cellStyle name="Normal 62 3" xfId="401" xr:uid="{00000000-0005-0000-0000-0000A3010000}"/>
    <cellStyle name="Normal 63" xfId="81" xr:uid="{00000000-0005-0000-0000-0000A4010000}"/>
    <cellStyle name="Normal 63 2" xfId="186" xr:uid="{00000000-0005-0000-0000-0000A5010000}"/>
    <cellStyle name="Normal 63 2 2" xfId="283" xr:uid="{00000000-0005-0000-0000-0000A6010000}"/>
    <cellStyle name="Normal 63 2 2 2" xfId="609" xr:uid="{00000000-0005-0000-0000-0000A7010000}"/>
    <cellStyle name="Normal 63 2 3" xfId="512" xr:uid="{00000000-0005-0000-0000-0000A8010000}"/>
    <cellStyle name="Normal 63 3" xfId="408" xr:uid="{00000000-0005-0000-0000-0000A9010000}"/>
    <cellStyle name="Normal 64" xfId="88" xr:uid="{00000000-0005-0000-0000-0000AA010000}"/>
    <cellStyle name="Normal 64 2" xfId="192" xr:uid="{00000000-0005-0000-0000-0000AB010000}"/>
    <cellStyle name="Normal 64 2 2" xfId="289" xr:uid="{00000000-0005-0000-0000-0000AC010000}"/>
    <cellStyle name="Normal 64 2 2 2" xfId="615" xr:uid="{00000000-0005-0000-0000-0000AD010000}"/>
    <cellStyle name="Normal 64 2 3" xfId="518" xr:uid="{00000000-0005-0000-0000-0000AE010000}"/>
    <cellStyle name="Normal 64 3" xfId="415" xr:uid="{00000000-0005-0000-0000-0000AF010000}"/>
    <cellStyle name="Normal 65" xfId="95" xr:uid="{00000000-0005-0000-0000-0000B0010000}"/>
    <cellStyle name="Normal 65 2" xfId="198" xr:uid="{00000000-0005-0000-0000-0000B1010000}"/>
    <cellStyle name="Normal 65 2 2" xfId="295" xr:uid="{00000000-0005-0000-0000-0000B2010000}"/>
    <cellStyle name="Normal 65 2 2 2" xfId="621" xr:uid="{00000000-0005-0000-0000-0000B3010000}"/>
    <cellStyle name="Normal 65 2 3" xfId="524" xr:uid="{00000000-0005-0000-0000-0000B4010000}"/>
    <cellStyle name="Normal 65 3" xfId="422" xr:uid="{00000000-0005-0000-0000-0000B5010000}"/>
    <cellStyle name="Normal 66" xfId="102" xr:uid="{00000000-0005-0000-0000-0000B6010000}"/>
    <cellStyle name="Normal 66 2" xfId="204" xr:uid="{00000000-0005-0000-0000-0000B7010000}"/>
    <cellStyle name="Normal 66 2 2" xfId="301" xr:uid="{00000000-0005-0000-0000-0000B8010000}"/>
    <cellStyle name="Normal 66 2 2 2" xfId="627" xr:uid="{00000000-0005-0000-0000-0000B9010000}"/>
    <cellStyle name="Normal 66 2 3" xfId="530" xr:uid="{00000000-0005-0000-0000-0000BA010000}"/>
    <cellStyle name="Normal 66 3" xfId="429" xr:uid="{00000000-0005-0000-0000-0000BB010000}"/>
    <cellStyle name="Normal 67" xfId="109" xr:uid="{00000000-0005-0000-0000-0000BC010000}"/>
    <cellStyle name="Normal 67 2" xfId="210" xr:uid="{00000000-0005-0000-0000-0000BD010000}"/>
    <cellStyle name="Normal 67 2 2" xfId="307" xr:uid="{00000000-0005-0000-0000-0000BE010000}"/>
    <cellStyle name="Normal 67 2 2 2" xfId="633" xr:uid="{00000000-0005-0000-0000-0000BF010000}"/>
    <cellStyle name="Normal 67 2 3" xfId="536" xr:uid="{00000000-0005-0000-0000-0000C0010000}"/>
    <cellStyle name="Normal 67 3" xfId="436" xr:uid="{00000000-0005-0000-0000-0000C1010000}"/>
    <cellStyle name="Normal 68" xfId="116" xr:uid="{00000000-0005-0000-0000-0000C2010000}"/>
    <cellStyle name="Normal 68 2" xfId="216" xr:uid="{00000000-0005-0000-0000-0000C3010000}"/>
    <cellStyle name="Normal 68 2 2" xfId="313" xr:uid="{00000000-0005-0000-0000-0000C4010000}"/>
    <cellStyle name="Normal 68 2 2 2" xfId="639" xr:uid="{00000000-0005-0000-0000-0000C5010000}"/>
    <cellStyle name="Normal 68 2 3" xfId="542" xr:uid="{00000000-0005-0000-0000-0000C6010000}"/>
    <cellStyle name="Normal 68 3" xfId="443" xr:uid="{00000000-0005-0000-0000-0000C7010000}"/>
    <cellStyle name="Normal 69" xfId="123" xr:uid="{00000000-0005-0000-0000-0000C8010000}"/>
    <cellStyle name="Normal 69 2" xfId="222" xr:uid="{00000000-0005-0000-0000-0000C9010000}"/>
    <cellStyle name="Normal 69 2 2" xfId="319" xr:uid="{00000000-0005-0000-0000-0000CA010000}"/>
    <cellStyle name="Normal 69 2 2 2" xfId="645" xr:uid="{00000000-0005-0000-0000-0000CB010000}"/>
    <cellStyle name="Normal 69 2 3" xfId="548" xr:uid="{00000000-0005-0000-0000-0000CC010000}"/>
    <cellStyle name="Normal 69 3" xfId="450" xr:uid="{00000000-0005-0000-0000-0000CD010000}"/>
    <cellStyle name="Normal 7" xfId="338" xr:uid="{00000000-0005-0000-0000-0000CE010000}"/>
    <cellStyle name="Normal 70" xfId="27" xr:uid="{00000000-0005-0000-0000-0000CF010000}"/>
    <cellStyle name="Normal 70 2" xfId="132" xr:uid="{00000000-0005-0000-0000-0000D0010000}"/>
    <cellStyle name="Normal 70 2 2" xfId="229" xr:uid="{00000000-0005-0000-0000-0000D1010000}"/>
    <cellStyle name="Normal 70 2 2 2" xfId="555" xr:uid="{00000000-0005-0000-0000-0000D2010000}"/>
    <cellStyle name="Normal 70 2 3" xfId="458" xr:uid="{00000000-0005-0000-0000-0000D3010000}"/>
    <cellStyle name="Normal 70 3" xfId="354" xr:uid="{00000000-0005-0000-0000-0000D4010000}"/>
    <cellStyle name="Normal 71" xfId="34" xr:uid="{00000000-0005-0000-0000-0000D5010000}"/>
    <cellStyle name="Normal 71 2" xfId="140" xr:uid="{00000000-0005-0000-0000-0000D6010000}"/>
    <cellStyle name="Normal 71 2 2" xfId="237" xr:uid="{00000000-0005-0000-0000-0000D7010000}"/>
    <cellStyle name="Normal 71 2 2 2" xfId="563" xr:uid="{00000000-0005-0000-0000-0000D8010000}"/>
    <cellStyle name="Normal 71 2 3" xfId="466" xr:uid="{00000000-0005-0000-0000-0000D9010000}"/>
    <cellStyle name="Normal 71 3" xfId="361" xr:uid="{00000000-0005-0000-0000-0000DA010000}"/>
    <cellStyle name="Normal 72" xfId="41" xr:uid="{00000000-0005-0000-0000-0000DB010000}"/>
    <cellStyle name="Normal 72 2" xfId="147" xr:uid="{00000000-0005-0000-0000-0000DC010000}"/>
    <cellStyle name="Normal 72 2 2" xfId="244" xr:uid="{00000000-0005-0000-0000-0000DD010000}"/>
    <cellStyle name="Normal 72 2 2 2" xfId="570" xr:uid="{00000000-0005-0000-0000-0000DE010000}"/>
    <cellStyle name="Normal 72 2 3" xfId="473" xr:uid="{00000000-0005-0000-0000-0000DF010000}"/>
    <cellStyle name="Normal 72 3" xfId="368" xr:uid="{00000000-0005-0000-0000-0000E0010000}"/>
    <cellStyle name="Normal 73" xfId="48" xr:uid="{00000000-0005-0000-0000-0000E1010000}"/>
    <cellStyle name="Normal 73 2" xfId="154" xr:uid="{00000000-0005-0000-0000-0000E2010000}"/>
    <cellStyle name="Normal 73 2 2" xfId="251" xr:uid="{00000000-0005-0000-0000-0000E3010000}"/>
    <cellStyle name="Normal 73 2 2 2" xfId="577" xr:uid="{00000000-0005-0000-0000-0000E4010000}"/>
    <cellStyle name="Normal 73 2 3" xfId="480" xr:uid="{00000000-0005-0000-0000-0000E5010000}"/>
    <cellStyle name="Normal 73 3" xfId="375" xr:uid="{00000000-0005-0000-0000-0000E6010000}"/>
    <cellStyle name="Normal 735" xfId="344" xr:uid="{00000000-0005-0000-0000-0000E7010000}"/>
    <cellStyle name="Normal 736" xfId="345" xr:uid="{00000000-0005-0000-0000-0000E8010000}"/>
    <cellStyle name="Normal 74" xfId="55" xr:uid="{00000000-0005-0000-0000-0000E9010000}"/>
    <cellStyle name="Normal 74 2" xfId="161" xr:uid="{00000000-0005-0000-0000-0000EA010000}"/>
    <cellStyle name="Normal 74 2 2" xfId="258" xr:uid="{00000000-0005-0000-0000-0000EB010000}"/>
    <cellStyle name="Normal 74 2 2 2" xfId="584" xr:uid="{00000000-0005-0000-0000-0000EC010000}"/>
    <cellStyle name="Normal 74 2 3" xfId="487" xr:uid="{00000000-0005-0000-0000-0000ED010000}"/>
    <cellStyle name="Normal 74 3" xfId="382" xr:uid="{00000000-0005-0000-0000-0000EE010000}"/>
    <cellStyle name="Normal 75" xfId="62" xr:uid="{00000000-0005-0000-0000-0000EF010000}"/>
    <cellStyle name="Normal 75 2" xfId="168" xr:uid="{00000000-0005-0000-0000-0000F0010000}"/>
    <cellStyle name="Normal 75 2 2" xfId="265" xr:uid="{00000000-0005-0000-0000-0000F1010000}"/>
    <cellStyle name="Normal 75 2 2 2" xfId="591" xr:uid="{00000000-0005-0000-0000-0000F2010000}"/>
    <cellStyle name="Normal 75 2 3" xfId="494" xr:uid="{00000000-0005-0000-0000-0000F3010000}"/>
    <cellStyle name="Normal 75 3" xfId="389" xr:uid="{00000000-0005-0000-0000-0000F4010000}"/>
    <cellStyle name="Normal 76" xfId="68" xr:uid="{00000000-0005-0000-0000-0000F5010000}"/>
    <cellStyle name="Normal 76 2" xfId="174" xr:uid="{00000000-0005-0000-0000-0000F6010000}"/>
    <cellStyle name="Normal 76 2 2" xfId="271" xr:uid="{00000000-0005-0000-0000-0000F7010000}"/>
    <cellStyle name="Normal 76 2 2 2" xfId="597" xr:uid="{00000000-0005-0000-0000-0000F8010000}"/>
    <cellStyle name="Normal 76 2 3" xfId="500" xr:uid="{00000000-0005-0000-0000-0000F9010000}"/>
    <cellStyle name="Normal 76 3" xfId="395" xr:uid="{00000000-0005-0000-0000-0000FA010000}"/>
    <cellStyle name="Normal 77" xfId="75" xr:uid="{00000000-0005-0000-0000-0000FB010000}"/>
    <cellStyle name="Normal 77 2" xfId="181" xr:uid="{00000000-0005-0000-0000-0000FC010000}"/>
    <cellStyle name="Normal 77 2 2" xfId="278" xr:uid="{00000000-0005-0000-0000-0000FD010000}"/>
    <cellStyle name="Normal 77 2 2 2" xfId="604" xr:uid="{00000000-0005-0000-0000-0000FE010000}"/>
    <cellStyle name="Normal 77 2 3" xfId="507" xr:uid="{00000000-0005-0000-0000-0000FF010000}"/>
    <cellStyle name="Normal 77 3" xfId="402" xr:uid="{00000000-0005-0000-0000-000000020000}"/>
    <cellStyle name="Normal 78" xfId="82" xr:uid="{00000000-0005-0000-0000-000001020000}"/>
    <cellStyle name="Normal 78 2" xfId="187" xr:uid="{00000000-0005-0000-0000-000002020000}"/>
    <cellStyle name="Normal 78 2 2" xfId="284" xr:uid="{00000000-0005-0000-0000-000003020000}"/>
    <cellStyle name="Normal 78 2 2 2" xfId="610" xr:uid="{00000000-0005-0000-0000-000004020000}"/>
    <cellStyle name="Normal 78 2 3" xfId="513" xr:uid="{00000000-0005-0000-0000-000005020000}"/>
    <cellStyle name="Normal 78 3" xfId="409" xr:uid="{00000000-0005-0000-0000-000006020000}"/>
    <cellStyle name="Normal 79" xfId="89" xr:uid="{00000000-0005-0000-0000-000007020000}"/>
    <cellStyle name="Normal 79 2" xfId="193" xr:uid="{00000000-0005-0000-0000-000008020000}"/>
    <cellStyle name="Normal 79 2 2" xfId="290" xr:uid="{00000000-0005-0000-0000-000009020000}"/>
    <cellStyle name="Normal 79 2 2 2" xfId="616" xr:uid="{00000000-0005-0000-0000-00000A020000}"/>
    <cellStyle name="Normal 79 2 3" xfId="519" xr:uid="{00000000-0005-0000-0000-00000B020000}"/>
    <cellStyle name="Normal 79 3" xfId="416" xr:uid="{00000000-0005-0000-0000-00000C020000}"/>
    <cellStyle name="Normal 8" xfId="25" xr:uid="{00000000-0005-0000-0000-00000D020000}"/>
    <cellStyle name="Normal 8 2" xfId="130" xr:uid="{00000000-0005-0000-0000-00000E020000}"/>
    <cellStyle name="Normal 8 2 2" xfId="227" xr:uid="{00000000-0005-0000-0000-00000F020000}"/>
    <cellStyle name="Normal 8 2 2 2" xfId="553" xr:uid="{00000000-0005-0000-0000-000010020000}"/>
    <cellStyle name="Normal 8 2 3" xfId="456" xr:uid="{00000000-0005-0000-0000-000011020000}"/>
    <cellStyle name="Normal 8 3" xfId="352" xr:uid="{00000000-0005-0000-0000-000012020000}"/>
    <cellStyle name="Normal 80" xfId="96" xr:uid="{00000000-0005-0000-0000-000013020000}"/>
    <cellStyle name="Normal 80 2" xfId="199" xr:uid="{00000000-0005-0000-0000-000014020000}"/>
    <cellStyle name="Normal 80 2 2" xfId="296" xr:uid="{00000000-0005-0000-0000-000015020000}"/>
    <cellStyle name="Normal 80 2 2 2" xfId="622" xr:uid="{00000000-0005-0000-0000-000016020000}"/>
    <cellStyle name="Normal 80 2 3" xfId="525" xr:uid="{00000000-0005-0000-0000-000017020000}"/>
    <cellStyle name="Normal 80 3" xfId="423" xr:uid="{00000000-0005-0000-0000-000018020000}"/>
    <cellStyle name="Normal 81" xfId="103" xr:uid="{00000000-0005-0000-0000-000019020000}"/>
    <cellStyle name="Normal 81 2" xfId="205" xr:uid="{00000000-0005-0000-0000-00001A020000}"/>
    <cellStyle name="Normal 81 2 2" xfId="302" xr:uid="{00000000-0005-0000-0000-00001B020000}"/>
    <cellStyle name="Normal 81 2 2 2" xfId="628" xr:uid="{00000000-0005-0000-0000-00001C020000}"/>
    <cellStyle name="Normal 81 2 3" xfId="531" xr:uid="{00000000-0005-0000-0000-00001D020000}"/>
    <cellStyle name="Normal 81 3" xfId="430" xr:uid="{00000000-0005-0000-0000-00001E020000}"/>
    <cellStyle name="Normal 82" xfId="110" xr:uid="{00000000-0005-0000-0000-00001F020000}"/>
    <cellStyle name="Normal 82 2" xfId="211" xr:uid="{00000000-0005-0000-0000-000020020000}"/>
    <cellStyle name="Normal 82 2 2" xfId="308" xr:uid="{00000000-0005-0000-0000-000021020000}"/>
    <cellStyle name="Normal 82 2 2 2" xfId="634" xr:uid="{00000000-0005-0000-0000-000022020000}"/>
    <cellStyle name="Normal 82 2 3" xfId="537" xr:uid="{00000000-0005-0000-0000-000023020000}"/>
    <cellStyle name="Normal 82 3" xfId="437" xr:uid="{00000000-0005-0000-0000-000024020000}"/>
    <cellStyle name="Normal 83" xfId="117" xr:uid="{00000000-0005-0000-0000-000025020000}"/>
    <cellStyle name="Normal 83 2" xfId="217" xr:uid="{00000000-0005-0000-0000-000026020000}"/>
    <cellStyle name="Normal 83 2 2" xfId="314" xr:uid="{00000000-0005-0000-0000-000027020000}"/>
    <cellStyle name="Normal 83 2 2 2" xfId="640" xr:uid="{00000000-0005-0000-0000-000028020000}"/>
    <cellStyle name="Normal 83 2 3" xfId="543" xr:uid="{00000000-0005-0000-0000-000029020000}"/>
    <cellStyle name="Normal 83 3" xfId="444" xr:uid="{00000000-0005-0000-0000-00002A020000}"/>
    <cellStyle name="Normal 84" xfId="124" xr:uid="{00000000-0005-0000-0000-00002B020000}"/>
    <cellStyle name="Normal 84 2" xfId="223" xr:uid="{00000000-0005-0000-0000-00002C020000}"/>
    <cellStyle name="Normal 84 2 2" xfId="320" xr:uid="{00000000-0005-0000-0000-00002D020000}"/>
    <cellStyle name="Normal 84 2 2 2" xfId="646" xr:uid="{00000000-0005-0000-0000-00002E020000}"/>
    <cellStyle name="Normal 84 2 3" xfId="549" xr:uid="{00000000-0005-0000-0000-00002F020000}"/>
    <cellStyle name="Normal 84 3" xfId="451" xr:uid="{00000000-0005-0000-0000-000030020000}"/>
    <cellStyle name="Normal 85" xfId="29" xr:uid="{00000000-0005-0000-0000-000031020000}"/>
    <cellStyle name="Normal 85 2" xfId="134" xr:uid="{00000000-0005-0000-0000-000032020000}"/>
    <cellStyle name="Normal 85 2 2" xfId="231" xr:uid="{00000000-0005-0000-0000-000033020000}"/>
    <cellStyle name="Normal 85 2 2 2" xfId="557" xr:uid="{00000000-0005-0000-0000-000034020000}"/>
    <cellStyle name="Normal 85 2 3" xfId="460" xr:uid="{00000000-0005-0000-0000-000035020000}"/>
    <cellStyle name="Normal 85 3" xfId="356" xr:uid="{00000000-0005-0000-0000-000036020000}"/>
    <cellStyle name="Normal 86" xfId="36" xr:uid="{00000000-0005-0000-0000-000037020000}"/>
    <cellStyle name="Normal 86 2" xfId="142" xr:uid="{00000000-0005-0000-0000-000038020000}"/>
    <cellStyle name="Normal 86 2 2" xfId="239" xr:uid="{00000000-0005-0000-0000-000039020000}"/>
    <cellStyle name="Normal 86 2 2 2" xfId="565" xr:uid="{00000000-0005-0000-0000-00003A020000}"/>
    <cellStyle name="Normal 86 2 3" xfId="468" xr:uid="{00000000-0005-0000-0000-00003B020000}"/>
    <cellStyle name="Normal 86 3" xfId="363" xr:uid="{00000000-0005-0000-0000-00003C020000}"/>
    <cellStyle name="Normal 87" xfId="43" xr:uid="{00000000-0005-0000-0000-00003D020000}"/>
    <cellStyle name="Normal 87 2" xfId="149" xr:uid="{00000000-0005-0000-0000-00003E020000}"/>
    <cellStyle name="Normal 87 2 2" xfId="246" xr:uid="{00000000-0005-0000-0000-00003F020000}"/>
    <cellStyle name="Normal 87 2 2 2" xfId="572" xr:uid="{00000000-0005-0000-0000-000040020000}"/>
    <cellStyle name="Normal 87 2 3" xfId="475" xr:uid="{00000000-0005-0000-0000-000041020000}"/>
    <cellStyle name="Normal 87 3" xfId="370" xr:uid="{00000000-0005-0000-0000-000042020000}"/>
    <cellStyle name="Normal 88" xfId="50" xr:uid="{00000000-0005-0000-0000-000043020000}"/>
    <cellStyle name="Normal 88 2" xfId="156" xr:uid="{00000000-0005-0000-0000-000044020000}"/>
    <cellStyle name="Normal 88 2 2" xfId="253" xr:uid="{00000000-0005-0000-0000-000045020000}"/>
    <cellStyle name="Normal 88 2 2 2" xfId="579" xr:uid="{00000000-0005-0000-0000-000046020000}"/>
    <cellStyle name="Normal 88 2 3" xfId="482" xr:uid="{00000000-0005-0000-0000-000047020000}"/>
    <cellStyle name="Normal 88 3" xfId="377" xr:uid="{00000000-0005-0000-0000-000048020000}"/>
    <cellStyle name="Normal 89" xfId="57" xr:uid="{00000000-0005-0000-0000-000049020000}"/>
    <cellStyle name="Normal 89 2" xfId="163" xr:uid="{00000000-0005-0000-0000-00004A020000}"/>
    <cellStyle name="Normal 89 2 2" xfId="260" xr:uid="{00000000-0005-0000-0000-00004B020000}"/>
    <cellStyle name="Normal 89 2 2 2" xfId="586" xr:uid="{00000000-0005-0000-0000-00004C020000}"/>
    <cellStyle name="Normal 89 2 3" xfId="489" xr:uid="{00000000-0005-0000-0000-00004D020000}"/>
    <cellStyle name="Normal 89 3" xfId="384" xr:uid="{00000000-0005-0000-0000-00004E020000}"/>
    <cellStyle name="Normal 9" xfId="32" xr:uid="{00000000-0005-0000-0000-00004F020000}"/>
    <cellStyle name="Normal 9 2" xfId="138" xr:uid="{00000000-0005-0000-0000-000050020000}"/>
    <cellStyle name="Normal 9 2 2" xfId="235" xr:uid="{00000000-0005-0000-0000-000051020000}"/>
    <cellStyle name="Normal 9 2 2 2" xfId="561" xr:uid="{00000000-0005-0000-0000-000052020000}"/>
    <cellStyle name="Normal 9 2 3" xfId="464" xr:uid="{00000000-0005-0000-0000-000053020000}"/>
    <cellStyle name="Normal 9 3" xfId="359" xr:uid="{00000000-0005-0000-0000-000054020000}"/>
    <cellStyle name="Normal 90" xfId="64" xr:uid="{00000000-0005-0000-0000-000055020000}"/>
    <cellStyle name="Normal 90 2" xfId="170" xr:uid="{00000000-0005-0000-0000-000056020000}"/>
    <cellStyle name="Normal 90 2 2" xfId="267" xr:uid="{00000000-0005-0000-0000-000057020000}"/>
    <cellStyle name="Normal 90 2 2 2" xfId="593" xr:uid="{00000000-0005-0000-0000-000058020000}"/>
    <cellStyle name="Normal 90 2 3" xfId="496" xr:uid="{00000000-0005-0000-0000-000059020000}"/>
    <cellStyle name="Normal 90 3" xfId="391" xr:uid="{00000000-0005-0000-0000-00005A020000}"/>
    <cellStyle name="Normal 91" xfId="70" xr:uid="{00000000-0005-0000-0000-00005B020000}"/>
    <cellStyle name="Normal 91 2" xfId="175" xr:uid="{00000000-0005-0000-0000-00005C020000}"/>
    <cellStyle name="Normal 91 2 2" xfId="272" xr:uid="{00000000-0005-0000-0000-00005D020000}"/>
    <cellStyle name="Normal 91 2 2 2" xfId="598" xr:uid="{00000000-0005-0000-0000-00005E020000}"/>
    <cellStyle name="Normal 91 2 3" xfId="501" xr:uid="{00000000-0005-0000-0000-00005F020000}"/>
    <cellStyle name="Normal 91 3" xfId="397" xr:uid="{00000000-0005-0000-0000-000060020000}"/>
    <cellStyle name="Normal 92" xfId="77" xr:uid="{00000000-0005-0000-0000-000061020000}"/>
    <cellStyle name="Normal 92 2" xfId="182" xr:uid="{00000000-0005-0000-0000-000062020000}"/>
    <cellStyle name="Normal 92 2 2" xfId="279" xr:uid="{00000000-0005-0000-0000-000063020000}"/>
    <cellStyle name="Normal 92 2 2 2" xfId="605" xr:uid="{00000000-0005-0000-0000-000064020000}"/>
    <cellStyle name="Normal 92 2 3" xfId="508" xr:uid="{00000000-0005-0000-0000-000065020000}"/>
    <cellStyle name="Normal 92 3" xfId="404" xr:uid="{00000000-0005-0000-0000-000066020000}"/>
    <cellStyle name="Normal 93" xfId="84" xr:uid="{00000000-0005-0000-0000-000067020000}"/>
    <cellStyle name="Normal 93 2" xfId="188" xr:uid="{00000000-0005-0000-0000-000068020000}"/>
    <cellStyle name="Normal 93 2 2" xfId="285" xr:uid="{00000000-0005-0000-0000-000069020000}"/>
    <cellStyle name="Normal 93 2 2 2" xfId="611" xr:uid="{00000000-0005-0000-0000-00006A020000}"/>
    <cellStyle name="Normal 93 2 3" xfId="514" xr:uid="{00000000-0005-0000-0000-00006B020000}"/>
    <cellStyle name="Normal 93 3" xfId="411" xr:uid="{00000000-0005-0000-0000-00006C020000}"/>
    <cellStyle name="Normal 94" xfId="91" xr:uid="{00000000-0005-0000-0000-00006D020000}"/>
    <cellStyle name="Normal 94 2" xfId="194" xr:uid="{00000000-0005-0000-0000-00006E020000}"/>
    <cellStyle name="Normal 94 2 2" xfId="291" xr:uid="{00000000-0005-0000-0000-00006F020000}"/>
    <cellStyle name="Normal 94 2 2 2" xfId="617" xr:uid="{00000000-0005-0000-0000-000070020000}"/>
    <cellStyle name="Normal 94 2 3" xfId="520" xr:uid="{00000000-0005-0000-0000-000071020000}"/>
    <cellStyle name="Normal 94 3" xfId="418" xr:uid="{00000000-0005-0000-0000-000072020000}"/>
    <cellStyle name="Normal 95" xfId="98" xr:uid="{00000000-0005-0000-0000-000073020000}"/>
    <cellStyle name="Normal 95 2" xfId="200" xr:uid="{00000000-0005-0000-0000-000074020000}"/>
    <cellStyle name="Normal 95 2 2" xfId="297" xr:uid="{00000000-0005-0000-0000-000075020000}"/>
    <cellStyle name="Normal 95 2 2 2" xfId="623" xr:uid="{00000000-0005-0000-0000-000076020000}"/>
    <cellStyle name="Normal 95 2 3" xfId="526" xr:uid="{00000000-0005-0000-0000-000077020000}"/>
    <cellStyle name="Normal 95 3" xfId="425" xr:uid="{00000000-0005-0000-0000-000078020000}"/>
    <cellStyle name="Normal 96" xfId="105" xr:uid="{00000000-0005-0000-0000-000079020000}"/>
    <cellStyle name="Normal 96 2" xfId="206" xr:uid="{00000000-0005-0000-0000-00007A020000}"/>
    <cellStyle name="Normal 96 2 2" xfId="303" xr:uid="{00000000-0005-0000-0000-00007B020000}"/>
    <cellStyle name="Normal 96 2 2 2" xfId="629" xr:uid="{00000000-0005-0000-0000-00007C020000}"/>
    <cellStyle name="Normal 96 2 3" xfId="532" xr:uid="{00000000-0005-0000-0000-00007D020000}"/>
    <cellStyle name="Normal 96 3" xfId="432" xr:uid="{00000000-0005-0000-0000-00007E020000}"/>
    <cellStyle name="Normal 97" xfId="112" xr:uid="{00000000-0005-0000-0000-00007F020000}"/>
    <cellStyle name="Normal 97 2" xfId="212" xr:uid="{00000000-0005-0000-0000-000080020000}"/>
    <cellStyle name="Normal 97 2 2" xfId="309" xr:uid="{00000000-0005-0000-0000-000081020000}"/>
    <cellStyle name="Normal 97 2 2 2" xfId="635" xr:uid="{00000000-0005-0000-0000-000082020000}"/>
    <cellStyle name="Normal 97 2 3" xfId="538" xr:uid="{00000000-0005-0000-0000-000083020000}"/>
    <cellStyle name="Normal 97 3" xfId="439" xr:uid="{00000000-0005-0000-0000-000084020000}"/>
    <cellStyle name="Normal 98" xfId="119" xr:uid="{00000000-0005-0000-0000-000085020000}"/>
    <cellStyle name="Normal 98 2" xfId="218" xr:uid="{00000000-0005-0000-0000-000086020000}"/>
    <cellStyle name="Normal 98 2 2" xfId="315" xr:uid="{00000000-0005-0000-0000-000087020000}"/>
    <cellStyle name="Normal 98 2 2 2" xfId="641" xr:uid="{00000000-0005-0000-0000-000088020000}"/>
    <cellStyle name="Normal 98 2 3" xfId="544" xr:uid="{00000000-0005-0000-0000-000089020000}"/>
    <cellStyle name="Normal 98 3" xfId="446" xr:uid="{00000000-0005-0000-0000-00008A020000}"/>
    <cellStyle name="Normal 99" xfId="126" xr:uid="{00000000-0005-0000-0000-00008B020000}"/>
    <cellStyle name="Normal 99 2" xfId="224" xr:uid="{00000000-0005-0000-0000-00008C020000}"/>
    <cellStyle name="Normal 99 2 2" xfId="321" xr:uid="{00000000-0005-0000-0000-00008D020000}"/>
    <cellStyle name="Normal 99 2 2 2" xfId="647" xr:uid="{00000000-0005-0000-0000-00008E020000}"/>
    <cellStyle name="Normal 99 2 3" xfId="550" xr:uid="{00000000-0005-0000-0000-00008F020000}"/>
    <cellStyle name="Normal 99 3" xfId="453" xr:uid="{00000000-0005-0000-0000-000090020000}"/>
    <cellStyle name="Normal_TAB5-21" xfId="22" xr:uid="{00000000-0005-0000-0000-000091020000}"/>
    <cellStyle name="Normal_TAB5-21 2" xfId="347" xr:uid="{00000000-0005-0000-0000-000092020000}"/>
    <cellStyle name="Percent" xfId="128" builtinId="5"/>
    <cellStyle name="Percent 15" xfId="343" xr:uid="{00000000-0005-0000-0000-00009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FF"/>
      <color rgb="FFB3D9FF"/>
      <color rgb="FF99D9FF"/>
      <color rgb="FF99CCD9"/>
      <color rgb="FFB3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urdiyana/My%20Documents/BANK%20DATA%202012/JADUAL-%20PERKHIDMATAN%20KEBAJIKAN/5.2-5.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urdiyana/Desktop/2013-diyana/BPS%202012/JADUAL/Bab%205%20-%20Perkhidmatan%20Kebajik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3/4-5%20kesihatan/Bab%204%20-%20Kesihatan%202013(TAB%204%201-4%2011)%20hantar%20DOS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nurdiyana/My%20Documents/BANK%20DATA%202012/JADUAL%205-KESIHATAN%20(BPS)/4.4-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A (2)"/>
      <sheetName val="5.2B (2)"/>
      <sheetName val="5.2C (2)"/>
      <sheetName val="5.2D (2)"/>
      <sheetName val="5.5"/>
      <sheetName val="5.7"/>
      <sheetName val="5.8 (2)"/>
      <sheetName val="5.9"/>
      <sheetName val="5.10"/>
      <sheetName val="5.11"/>
      <sheetName val="5.12"/>
      <sheetName val="5.13"/>
      <sheetName val="5.15"/>
      <sheetName val="5.16"/>
      <sheetName val="5.17 "/>
      <sheetName val="5.18"/>
      <sheetName val="5.19"/>
      <sheetName val="5.20"/>
      <sheetName val="5.21"/>
      <sheetName val="5.22"/>
    </sheetNames>
    <sheetDataSet>
      <sheetData sheetId="0" refreshError="1"/>
      <sheetData sheetId="1" refreshError="1"/>
      <sheetData sheetId="2"/>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 sheetId="17"/>
      <sheetData sheetId="18" refreshError="1"/>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2A"/>
      <sheetName val="5.2B"/>
      <sheetName val="5.2C"/>
      <sheetName val="5.2D"/>
      <sheetName val="5.3"/>
      <sheetName val="5.4"/>
      <sheetName val="5.5"/>
      <sheetName val="5.6"/>
      <sheetName val="5.7"/>
      <sheetName val="5.8"/>
      <sheetName val="5.9"/>
      <sheetName val="5.10"/>
      <sheetName val="5.11"/>
      <sheetName val="5.12"/>
      <sheetName val="5.13"/>
      <sheetName val="5.14"/>
      <sheetName val="5.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 (2)"/>
      <sheetName val="4.3 (2)"/>
      <sheetName val="4.6"/>
      <sheetName val="4.7"/>
      <sheetName val="4.8"/>
      <sheetName val="4.13"/>
      <sheetName val="4.14"/>
      <sheetName val="4.16"/>
      <sheetName val="4.18"/>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ppData/Documents%20and%20Settings/rosnani/roziana/AppData/Users/zurianty/AppData/Local/Microsoft/Windows/rosnani/Local%20Settings/Temporary%20Internet%20Files/senarai%20kerja%20indikator%20sosial.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AppData/Documents%20and%20Settings/rosnani/zurianty/AppData/Local/Microsoft/Windows/Temporary%20Internet%20Files/Print%20171116/AppData/Local/Microsoft/zurianty/AppData/Local/Microsoft/Windows/rosnani/Local%20Settings/Temporary%20Internet%20Files/senarai%20kerja%20indikator%20sosial.xl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AppData/Documents%20and%20Settings/rosnani/zurianty/AppData/Local/Microsoft/Windows/Temporary%20Internet%20Files/Print%20171116/AppData/Local/Microsoft/zurianty/AppData/Local/Microsoft/Windows/rosnani/Local%20Settings/Temporary%20Internet%20Files/senarai%20kerja%20indikator%20sosial.xls" TargetMode="External"/><Relationship Id="rId1" Type="http://schemas.openxmlformats.org/officeDocument/2006/relationships/hyperlink" Target="../../../../AppData/Documents%20and%20Settings/rosnani/zurianty/AppData/Local/Microsoft/Windows/Temporary%20Internet%20Files/Print%20171116/AppData/Local/Microsoft/zurianty/AppData/Local/Microsoft/Windows/rosnani/Local%20Settings/Temporary%20Internet%20Files/senarai%20kerja%20indikator%20sosial.xl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AppData/Documents%20and%20Settings/roziana/AppData/Users/roziana/AppData/Local/Microsoft/Windows/rosnani/Local%20Settings/Temporary%20Internet%20Files/senarai%20kerja%20indikator%20sosial.xls" TargetMode="External"/><Relationship Id="rId1" Type="http://schemas.openxmlformats.org/officeDocument/2006/relationships/hyperlink" Target="../../../../AppData/Documents%20and%20Settings/roziana/AppData/Users/roziana/AppData/Local/Microsoft/Windows/rosnani/Local%20Settings/Temporary%20Internet%20Files/senarai%20kerja%20indikator%20sosial.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ppData/Documents%20and%20Settings/rosnani/roziana/AppData/Users/zurianty/AppData/Local/Microsoft/Windows/rosnani/Local%20Settings/Temporary%20Internet%20Files/senarai%20kerja%20indikator%20sosial.xl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ppData/Documents%20and%20Settings/rosnani/roziana/AppData/Users/zurianty/AppData/Local/Microsoft/Windows/rosnani/Local%20Settings/Temporary%20Internet%20Files/senarai%20kerja%20indikator%20sosial.xls" TargetMode="External"/><Relationship Id="rId1" Type="http://schemas.openxmlformats.org/officeDocument/2006/relationships/hyperlink" Target="../../../../AppData/Documents%20and%20Settings/rosnani/roziana/AppData/Users/zurianty/AppData/Local/Microsoft/Windows/rosnani/Local%20Settings/Temporary%20Internet%20Files/senarai%20kerja%20indikator%20sosial.xl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AppData/Documents%20and%20Settings/rosnani/roziana/AppData/Local/Microsoft/Windows/Temporary%20Internet%20Files/Print%20171116/AppData/Local/Microsoft/zurianty/AppData/Local/Microsoft/Windows/rosnani/Local%20Settings/Temporary%20Internet%20Files/senarai%20kerja%20indikator%20sosial.xls"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AppData/Documents%20and%20Settings/rosnani/Local%20Settings/Temporary%20Internet%20Files/Users/roziana/AppData/Local/Microsoft/Windows/rosnani/Local%20Settings/Temporary%20Internet%20Files/senarai%20kerja%20indikator%20sosial.xl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AppData/Documents%20and%20Settings/rosnani/roziana/AppData/Local/Microsoft/Windows/Temporary%20Internet%20Files/Print%20171116/AppData/Local/Microsoft/zurianty/AppData/Local/Microsoft/Windows/rosnani/Local%20Settings/Temporary%20Internet%20Files/senarai%20kerja%20indikator%20sosial.xls" TargetMode="External"/><Relationship Id="rId1" Type="http://schemas.openxmlformats.org/officeDocument/2006/relationships/hyperlink" Target="../../../../AppData/Documents%20and%20Settings/rosnani/roziana/AppData/Local/Microsoft/Windows/Temporary%20Internet%20Files/Print%20171116/AppData/Local/Microsoft/zurianty/AppData/Local/Microsoft/Windows/rosnani/Local%20Settings/Temporary%20Internet%20Files/senarai%20kerja%20indikator%20sosial.xl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AppData/Documents%20and%20Settings/rosnani/Local%20Settings/Temporary%20Internet%20Files/Users/zurianty/AppData/Local/Microsoft/Windows/rosnani/Local%20Settings/Temporary%20Internet%20Files/senarai%20kerja%20indikator%20sosial.xl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AppData/Documents%20and%20Settings/rosnani/zurianty/AppData/Users/zurianty/AppData/Local/Microsoft/Windows/rosnani/Local%20Settings/Temporary%20Internet%20Files/senarai%20kerja%20indikator%20sosial.xl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AppData/Documents%20and%20Settings/rosnani/zurianty/AppData/Users/zurianty/AppData/Local/Microsoft/Windows/rosnani/Local%20Settings/Temporary%20Internet%20Files/senarai%20kerja%20indikator%20sosial.xl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AppData/Documents%20and%20Settings/rosnani/zurianty/AppData/Users/zurianty/AppData/Local/Microsoft/Windows/rosnani/Local%20Settings/Temporary%20Internet%20Files/senarai%20kerja%20indikator%20sosial.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8"/>
  <sheetViews>
    <sheetView showGridLines="0" view="pageBreakPreview" topLeftCell="A7" zoomScaleSheetLayoutView="100" workbookViewId="0">
      <selection activeCell="J16" sqref="J16"/>
    </sheetView>
  </sheetViews>
  <sheetFormatPr defaultColWidth="4.7109375" defaultRowHeight="16.5"/>
  <cols>
    <col min="1" max="1" width="1" style="1" customWidth="1"/>
    <col min="2" max="3" width="2.7109375" style="1" customWidth="1"/>
    <col min="4" max="4" width="44.5703125" style="1" customWidth="1"/>
    <col min="5" max="5" width="1.28515625" style="1" customWidth="1"/>
    <col min="6" max="8" width="11.7109375" style="1" customWidth="1"/>
    <col min="9" max="9" width="2.5703125" style="1" customWidth="1"/>
    <col min="10" max="10" width="1.140625" style="1" customWidth="1"/>
    <col min="11" max="56" width="9.7109375" style="1" customWidth="1"/>
    <col min="57" max="16384" width="4.7109375" style="1"/>
  </cols>
  <sheetData>
    <row r="1" spans="1:9" ht="15" customHeight="1">
      <c r="G1" s="2"/>
      <c r="H1" s="2"/>
      <c r="I1" s="3" t="s">
        <v>0</v>
      </c>
    </row>
    <row r="2" spans="1:9" ht="15" customHeight="1">
      <c r="G2" s="2"/>
      <c r="H2" s="2"/>
      <c r="I2" s="4" t="s">
        <v>1</v>
      </c>
    </row>
    <row r="3" spans="1:9" ht="15" customHeight="1"/>
    <row r="4" spans="1:9" ht="15" customHeight="1">
      <c r="D4" s="5"/>
    </row>
    <row r="5" spans="1:9">
      <c r="A5" s="5" t="s">
        <v>223</v>
      </c>
      <c r="B5" s="5"/>
      <c r="C5" s="5"/>
    </row>
    <row r="6" spans="1:9" ht="15" customHeight="1">
      <c r="A6" s="5"/>
      <c r="B6" s="5"/>
      <c r="C6" s="5"/>
      <c r="D6" s="6" t="s">
        <v>247</v>
      </c>
    </row>
    <row r="7" spans="1:9" ht="14.25" customHeight="1">
      <c r="A7" s="7" t="s">
        <v>248</v>
      </c>
      <c r="B7" s="7"/>
      <c r="C7" s="7"/>
    </row>
    <row r="8" spans="1:9" ht="15" customHeight="1" thickBot="1">
      <c r="A8" s="118"/>
      <c r="B8" s="118"/>
      <c r="C8" s="118"/>
      <c r="D8" s="118"/>
      <c r="E8" s="118"/>
      <c r="F8" s="118"/>
      <c r="G8" s="118"/>
      <c r="H8" s="118"/>
      <c r="I8" s="118"/>
    </row>
    <row r="9" spans="1:9" ht="5.25" customHeight="1">
      <c r="A9" s="13"/>
      <c r="B9" s="13"/>
      <c r="C9" s="13"/>
      <c r="D9" s="8"/>
      <c r="E9" s="13"/>
      <c r="F9" s="8"/>
      <c r="G9" s="8"/>
      <c r="H9" s="8"/>
      <c r="I9" s="8"/>
    </row>
    <row r="10" spans="1:9">
      <c r="A10" s="13"/>
      <c r="B10" s="142" t="s">
        <v>59</v>
      </c>
      <c r="C10" s="13"/>
      <c r="D10" s="13"/>
      <c r="E10" s="8"/>
      <c r="F10" s="9" t="s">
        <v>50</v>
      </c>
      <c r="G10" s="9" t="s">
        <v>5</v>
      </c>
      <c r="H10" s="9" t="s">
        <v>193</v>
      </c>
      <c r="I10" s="82"/>
    </row>
    <row r="11" spans="1:9">
      <c r="A11" s="13"/>
      <c r="B11" s="143" t="s">
        <v>93</v>
      </c>
      <c r="C11" s="13"/>
      <c r="D11" s="13"/>
      <c r="E11" s="8"/>
      <c r="F11" s="9" t="s">
        <v>189</v>
      </c>
      <c r="G11" s="10" t="s">
        <v>6</v>
      </c>
      <c r="H11" s="9" t="s">
        <v>188</v>
      </c>
      <c r="I11" s="82"/>
    </row>
    <row r="12" spans="1:9" ht="14.25" customHeight="1">
      <c r="A12" s="13"/>
      <c r="B12" s="13"/>
      <c r="C12" s="13"/>
      <c r="D12" s="13"/>
      <c r="E12" s="8"/>
      <c r="F12" s="10" t="s">
        <v>190</v>
      </c>
      <c r="G12" s="13"/>
      <c r="H12" s="10" t="s">
        <v>190</v>
      </c>
      <c r="I12" s="96"/>
    </row>
    <row r="13" spans="1:9" ht="14.25" customHeight="1">
      <c r="A13" s="13"/>
      <c r="B13" s="143"/>
      <c r="C13" s="13"/>
      <c r="D13" s="13"/>
      <c r="E13" s="8"/>
      <c r="F13" s="10" t="s">
        <v>191</v>
      </c>
      <c r="G13" s="10"/>
      <c r="H13" s="10" t="s">
        <v>192</v>
      </c>
      <c r="I13" s="96"/>
    </row>
    <row r="14" spans="1:9" ht="5.25" customHeight="1">
      <c r="A14" s="11"/>
      <c r="B14" s="11"/>
      <c r="C14" s="11"/>
      <c r="D14" s="12"/>
      <c r="E14" s="11"/>
      <c r="F14" s="12"/>
      <c r="G14" s="12"/>
      <c r="H14" s="12"/>
      <c r="I14" s="12"/>
    </row>
    <row r="15" spans="1:9" ht="12" customHeight="1">
      <c r="A15" s="13"/>
      <c r="B15" s="13"/>
      <c r="C15" s="13"/>
      <c r="D15" s="8"/>
      <c r="E15" s="13"/>
      <c r="F15" s="8"/>
      <c r="G15" s="8"/>
      <c r="H15" s="8"/>
      <c r="I15" s="8"/>
    </row>
    <row r="16" spans="1:9" ht="15" customHeight="1">
      <c r="A16" s="851" t="s">
        <v>104</v>
      </c>
      <c r="B16" s="851"/>
      <c r="C16" s="851"/>
      <c r="D16" s="851"/>
      <c r="E16" s="13"/>
      <c r="F16" s="14"/>
      <c r="G16" s="14"/>
      <c r="H16" s="14"/>
      <c r="I16" s="8"/>
    </row>
    <row r="17" spans="1:15" ht="15" customHeight="1">
      <c r="A17" s="852" t="s">
        <v>105</v>
      </c>
      <c r="B17" s="852"/>
      <c r="C17" s="852"/>
      <c r="D17" s="852"/>
      <c r="E17" s="13"/>
      <c r="F17" s="15"/>
      <c r="G17" s="16"/>
      <c r="H17" s="16"/>
      <c r="I17" s="8"/>
    </row>
    <row r="18" spans="1:15" ht="15" customHeight="1">
      <c r="A18" s="13"/>
      <c r="B18" s="13"/>
      <c r="C18" s="13"/>
      <c r="D18" s="8"/>
      <c r="E18" s="13"/>
      <c r="F18" s="15"/>
      <c r="G18" s="16"/>
      <c r="H18" s="16"/>
      <c r="I18" s="8"/>
    </row>
    <row r="19" spans="1:15" ht="15" customHeight="1">
      <c r="A19" s="13"/>
      <c r="B19" s="17" t="s">
        <v>69</v>
      </c>
      <c r="C19" s="848" t="s">
        <v>70</v>
      </c>
      <c r="D19" s="848"/>
      <c r="E19" s="8"/>
      <c r="F19" s="18"/>
      <c r="G19" s="18"/>
      <c r="H19" s="18"/>
      <c r="I19" s="8"/>
    </row>
    <row r="20" spans="1:15" ht="15" customHeight="1">
      <c r="A20" s="13"/>
      <c r="B20" s="13"/>
      <c r="C20" s="850" t="s">
        <v>142</v>
      </c>
      <c r="D20" s="850"/>
      <c r="E20" s="8"/>
      <c r="F20" s="15"/>
      <c r="G20" s="16"/>
      <c r="H20" s="16"/>
      <c r="I20" s="8"/>
    </row>
    <row r="21" spans="1:15" ht="21" customHeight="1">
      <c r="A21" s="13"/>
      <c r="B21" s="13"/>
      <c r="C21" s="19" t="s">
        <v>71</v>
      </c>
      <c r="D21" s="142" t="s">
        <v>143</v>
      </c>
      <c r="E21" s="8"/>
      <c r="F21" s="15"/>
      <c r="G21" s="15"/>
      <c r="H21" s="15"/>
      <c r="I21" s="8"/>
    </row>
    <row r="22" spans="1:15" ht="15" customHeight="1">
      <c r="A22" s="13"/>
      <c r="B22" s="13"/>
      <c r="C22" s="17"/>
      <c r="D22" s="273" t="s">
        <v>246</v>
      </c>
      <c r="E22" s="8"/>
      <c r="F22" s="15"/>
      <c r="G22" s="15"/>
      <c r="H22" s="15"/>
      <c r="I22" s="16"/>
    </row>
    <row r="23" spans="1:15" ht="15" customHeight="1">
      <c r="A23" s="13"/>
      <c r="B23" s="13"/>
      <c r="C23" s="19" t="s">
        <v>72</v>
      </c>
      <c r="D23" s="142" t="s">
        <v>75</v>
      </c>
      <c r="E23" s="8"/>
      <c r="F23" s="15"/>
      <c r="G23" s="15"/>
      <c r="H23" s="15"/>
      <c r="I23" s="16"/>
    </row>
    <row r="24" spans="1:15" ht="15" customHeight="1">
      <c r="A24" s="13"/>
      <c r="B24" s="13"/>
      <c r="C24" s="17"/>
      <c r="D24" s="143" t="s">
        <v>95</v>
      </c>
      <c r="E24" s="8"/>
      <c r="F24" s="15"/>
      <c r="G24" s="15"/>
      <c r="H24" s="15"/>
      <c r="I24" s="16"/>
    </row>
    <row r="25" spans="1:15" ht="15" customHeight="1">
      <c r="A25" s="13"/>
      <c r="B25" s="13"/>
      <c r="C25" s="19" t="s">
        <v>73</v>
      </c>
      <c r="D25" s="20" t="s">
        <v>76</v>
      </c>
      <c r="E25" s="8"/>
      <c r="F25" s="15"/>
      <c r="G25" s="15"/>
      <c r="H25" s="15"/>
      <c r="I25" s="16"/>
    </row>
    <row r="26" spans="1:15" ht="15" customHeight="1">
      <c r="A26" s="13"/>
      <c r="B26" s="13"/>
      <c r="C26" s="17"/>
      <c r="D26" s="143" t="s">
        <v>77</v>
      </c>
      <c r="E26" s="8"/>
      <c r="F26" s="15"/>
      <c r="G26" s="15"/>
      <c r="H26" s="15"/>
      <c r="I26" s="16"/>
    </row>
    <row r="27" spans="1:15" ht="15" customHeight="1">
      <c r="A27" s="13"/>
      <c r="B27" s="13"/>
      <c r="C27" s="19" t="s">
        <v>74</v>
      </c>
      <c r="D27" s="142" t="s">
        <v>78</v>
      </c>
      <c r="E27" s="8"/>
      <c r="F27" s="15"/>
      <c r="G27" s="15"/>
      <c r="H27" s="15"/>
      <c r="I27" s="16"/>
      <c r="O27" s="83"/>
    </row>
    <row r="28" spans="1:15" ht="15" customHeight="1">
      <c r="A28" s="13"/>
      <c r="B28" s="13"/>
      <c r="C28" s="13"/>
      <c r="D28" s="21"/>
      <c r="E28" s="8"/>
      <c r="F28" s="15"/>
      <c r="G28" s="16"/>
      <c r="H28" s="16"/>
      <c r="I28" s="8"/>
    </row>
    <row r="29" spans="1:15" ht="15" customHeight="1">
      <c r="A29" s="13"/>
      <c r="B29" s="17" t="s">
        <v>79</v>
      </c>
      <c r="C29" s="848" t="s">
        <v>81</v>
      </c>
      <c r="D29" s="848"/>
      <c r="E29" s="8"/>
      <c r="F29" s="14"/>
      <c r="G29" s="14"/>
      <c r="H29" s="14"/>
      <c r="I29" s="16"/>
    </row>
    <row r="30" spans="1:15" ht="15" customHeight="1">
      <c r="A30" s="13"/>
      <c r="B30" s="13"/>
      <c r="C30" s="850" t="s">
        <v>80</v>
      </c>
      <c r="D30" s="850"/>
      <c r="E30" s="8"/>
      <c r="F30" s="15"/>
      <c r="G30" s="15"/>
      <c r="H30" s="15"/>
      <c r="I30" s="16"/>
    </row>
    <row r="31" spans="1:15" ht="21" customHeight="1">
      <c r="A31" s="13"/>
      <c r="B31" s="13"/>
      <c r="C31" s="19" t="s">
        <v>71</v>
      </c>
      <c r="D31" s="142" t="s">
        <v>83</v>
      </c>
      <c r="E31" s="8"/>
      <c r="F31" s="15"/>
      <c r="G31" s="15"/>
      <c r="H31" s="15"/>
      <c r="I31" s="8"/>
    </row>
    <row r="32" spans="1:15" ht="15" customHeight="1">
      <c r="A32" s="13"/>
      <c r="B32" s="13"/>
      <c r="C32" s="19"/>
      <c r="D32" s="142"/>
      <c r="E32" s="8"/>
      <c r="F32" s="15"/>
      <c r="G32" s="15"/>
      <c r="H32" s="15"/>
      <c r="I32" s="8"/>
    </row>
    <row r="33" spans="1:9" ht="15" customHeight="1">
      <c r="A33" s="13"/>
      <c r="B33" s="13"/>
      <c r="C33" s="19" t="s">
        <v>72</v>
      </c>
      <c r="D33" s="20" t="s">
        <v>82</v>
      </c>
      <c r="E33" s="8"/>
      <c r="F33" s="15"/>
      <c r="G33" s="15"/>
      <c r="H33" s="92"/>
      <c r="I33" s="16"/>
    </row>
    <row r="34" spans="1:9" ht="15" customHeight="1">
      <c r="A34" s="13"/>
      <c r="B34" s="13"/>
      <c r="C34" s="17"/>
      <c r="D34" s="22" t="s">
        <v>165</v>
      </c>
      <c r="E34" s="8"/>
      <c r="F34" s="15"/>
      <c r="G34" s="15"/>
      <c r="H34" s="15"/>
      <c r="I34" s="16"/>
    </row>
    <row r="35" spans="1:9" ht="15" customHeight="1">
      <c r="A35" s="13"/>
      <c r="B35" s="13"/>
      <c r="C35" s="19" t="s">
        <v>73</v>
      </c>
      <c r="D35" s="20" t="s">
        <v>222</v>
      </c>
      <c r="E35" s="8"/>
      <c r="F35" s="15"/>
      <c r="G35" s="15"/>
      <c r="H35" s="15"/>
      <c r="I35" s="8"/>
    </row>
    <row r="36" spans="1:9" ht="15" customHeight="1">
      <c r="A36" s="13"/>
      <c r="B36" s="13"/>
      <c r="C36" s="19"/>
      <c r="D36" s="20"/>
      <c r="E36" s="8"/>
      <c r="F36" s="15"/>
      <c r="G36" s="15"/>
      <c r="H36" s="15"/>
      <c r="I36" s="8"/>
    </row>
    <row r="37" spans="1:9" ht="15" customHeight="1">
      <c r="A37" s="13"/>
      <c r="B37" s="13"/>
      <c r="C37" s="19" t="s">
        <v>74</v>
      </c>
      <c r="D37" s="142" t="s">
        <v>84</v>
      </c>
      <c r="E37" s="8"/>
      <c r="F37" s="15"/>
      <c r="G37" s="15"/>
      <c r="H37" s="15"/>
      <c r="I37" s="8"/>
    </row>
    <row r="38" spans="1:9" ht="15" customHeight="1">
      <c r="A38" s="13"/>
      <c r="B38" s="13"/>
      <c r="C38" s="13"/>
      <c r="D38" s="8"/>
      <c r="E38" s="8"/>
      <c r="F38" s="15"/>
      <c r="G38" s="15"/>
      <c r="H38" s="15"/>
      <c r="I38" s="16"/>
    </row>
    <row r="39" spans="1:9" ht="15" customHeight="1">
      <c r="A39" s="13"/>
      <c r="B39" s="17" t="s">
        <v>85</v>
      </c>
      <c r="C39" s="848" t="s">
        <v>87</v>
      </c>
      <c r="D39" s="848"/>
      <c r="E39" s="8"/>
      <c r="F39" s="14"/>
      <c r="G39" s="14"/>
      <c r="H39" s="14"/>
      <c r="I39" s="16"/>
    </row>
    <row r="40" spans="1:9" ht="15" customHeight="1">
      <c r="A40" s="13"/>
      <c r="B40" s="13"/>
      <c r="C40" s="849" t="s">
        <v>86</v>
      </c>
      <c r="D40" s="849"/>
      <c r="E40" s="8"/>
      <c r="F40" s="15"/>
      <c r="G40" s="15"/>
      <c r="H40" s="15"/>
      <c r="I40" s="16"/>
    </row>
    <row r="41" spans="1:9" ht="21" customHeight="1">
      <c r="A41" s="13"/>
      <c r="B41" s="17"/>
      <c r="C41" s="19" t="s">
        <v>71</v>
      </c>
      <c r="D41" s="20" t="s">
        <v>89</v>
      </c>
      <c r="E41" s="8"/>
      <c r="F41" s="15"/>
      <c r="G41" s="15"/>
      <c r="H41" s="15"/>
      <c r="I41" s="16"/>
    </row>
    <row r="42" spans="1:9" ht="15" customHeight="1">
      <c r="A42" s="13"/>
      <c r="B42" s="17"/>
      <c r="C42" s="17"/>
      <c r="D42" s="22" t="s">
        <v>88</v>
      </c>
      <c r="E42" s="8"/>
      <c r="F42" s="15"/>
      <c r="G42" s="15"/>
      <c r="H42" s="15"/>
      <c r="I42" s="16"/>
    </row>
    <row r="43" spans="1:9" ht="15" customHeight="1">
      <c r="A43" s="13"/>
      <c r="B43" s="17"/>
      <c r="C43" s="19" t="s">
        <v>72</v>
      </c>
      <c r="D43" s="142" t="s">
        <v>90</v>
      </c>
      <c r="E43" s="8"/>
      <c r="F43" s="15"/>
      <c r="G43" s="15"/>
      <c r="H43" s="15"/>
      <c r="I43" s="8"/>
    </row>
    <row r="44" spans="1:9" ht="15" customHeight="1">
      <c r="A44" s="13"/>
      <c r="B44" s="17"/>
      <c r="C44" s="17"/>
      <c r="D44" s="97" t="s">
        <v>91</v>
      </c>
      <c r="E44" s="8"/>
      <c r="F44" s="15"/>
      <c r="G44" s="15"/>
      <c r="H44" s="15"/>
      <c r="I44" s="8"/>
    </row>
    <row r="45" spans="1:9" ht="15" customHeight="1">
      <c r="A45" s="13"/>
      <c r="B45" s="17"/>
      <c r="C45" s="19" t="s">
        <v>73</v>
      </c>
      <c r="D45" s="20" t="s">
        <v>92</v>
      </c>
      <c r="E45" s="8"/>
      <c r="F45" s="15"/>
      <c r="G45" s="15"/>
      <c r="H45" s="15"/>
      <c r="I45" s="16"/>
    </row>
    <row r="46" spans="1:9" ht="17.25" thickBot="1">
      <c r="A46" s="118"/>
      <c r="B46" s="118"/>
      <c r="C46" s="118"/>
      <c r="D46" s="119"/>
      <c r="E46" s="119"/>
      <c r="F46" s="119"/>
      <c r="G46" s="119"/>
      <c r="H46" s="119"/>
      <c r="I46" s="119"/>
    </row>
    <row r="47" spans="1:9" s="23" customFormat="1" ht="15" customHeight="1">
      <c r="I47" s="24" t="s">
        <v>215</v>
      </c>
    </row>
    <row r="48" spans="1:9" s="23" customFormat="1" ht="13.5" customHeight="1">
      <c r="I48" s="57" t="s">
        <v>112</v>
      </c>
    </row>
  </sheetData>
  <mergeCells count="8">
    <mergeCell ref="C39:D39"/>
    <mergeCell ref="C40:D40"/>
    <mergeCell ref="C19:D19"/>
    <mergeCell ref="C20:D20"/>
    <mergeCell ref="A16:D16"/>
    <mergeCell ref="A17:D17"/>
    <mergeCell ref="C29:D29"/>
    <mergeCell ref="C30:D30"/>
  </mergeCells>
  <hyperlinks>
    <hyperlink ref="G1:I2" r:id="rId1" display="PERKHIDMATAN KEBAJIKAN" xr:uid="{00000000-0004-0000-0000-000000000000}"/>
  </hyperlinks>
  <printOptions horizontalCentered="1"/>
  <pageMargins left="0.75" right="0.5" top="0.75" bottom="0.5" header="0.24" footer="0.4"/>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70"/>
  <sheetViews>
    <sheetView showGridLines="0" view="pageBreakPreview" zoomScale="80" zoomScaleSheetLayoutView="80" workbookViewId="0">
      <selection activeCell="L48" sqref="L48"/>
    </sheetView>
  </sheetViews>
  <sheetFormatPr defaultRowHeight="14.25"/>
  <cols>
    <col min="1" max="1" width="1.7109375" style="345" customWidth="1"/>
    <col min="2" max="2" width="11" style="345" customWidth="1"/>
    <col min="3" max="3" width="9.7109375" style="345" customWidth="1"/>
    <col min="4" max="6" width="18.7109375" style="345" customWidth="1"/>
    <col min="7" max="7" width="23.28515625" style="345" customWidth="1"/>
    <col min="8" max="8" width="5.5703125" style="345" hidden="1" customWidth="1"/>
    <col min="9" max="9" width="1" style="339" customWidth="1"/>
    <col min="10" max="10" width="9.140625" style="339"/>
    <col min="11" max="11" width="9.28515625" style="339" bestFit="1" customWidth="1"/>
    <col min="12" max="12" width="10.140625" style="339" bestFit="1" customWidth="1"/>
    <col min="13" max="14" width="9.28515625" style="339" bestFit="1" customWidth="1"/>
    <col min="15" max="16384" width="9.140625" style="339"/>
  </cols>
  <sheetData>
    <row r="1" spans="1:15" ht="15" customHeight="1">
      <c r="F1" s="346"/>
      <c r="G1" s="736" t="s">
        <v>0</v>
      </c>
      <c r="H1" s="348" t="s">
        <v>0</v>
      </c>
    </row>
    <row r="2" spans="1:15" ht="15" customHeight="1">
      <c r="F2" s="349"/>
      <c r="G2" s="737" t="s">
        <v>1</v>
      </c>
      <c r="H2" s="350" t="s">
        <v>1</v>
      </c>
    </row>
    <row r="3" spans="1:15" ht="15" customHeight="1">
      <c r="F3" s="349"/>
      <c r="G3" s="351"/>
      <c r="H3" s="347"/>
    </row>
    <row r="4" spans="1:15" ht="15" customHeight="1"/>
    <row r="5" spans="1:15" ht="15" customHeight="1">
      <c r="A5" s="339"/>
      <c r="B5" s="376" t="s">
        <v>443</v>
      </c>
      <c r="C5" s="346" t="s">
        <v>474</v>
      </c>
      <c r="D5" s="354"/>
      <c r="E5" s="354"/>
      <c r="F5" s="354"/>
      <c r="G5" s="354"/>
    </row>
    <row r="6" spans="1:15" ht="15" customHeight="1">
      <c r="A6" s="339"/>
      <c r="B6" s="449" t="s">
        <v>444</v>
      </c>
      <c r="C6" s="357" t="s">
        <v>475</v>
      </c>
    </row>
    <row r="7" spans="1:15" ht="9.9499999999999993" customHeight="1" thickBot="1">
      <c r="A7" s="349"/>
      <c r="B7" s="357"/>
      <c r="C7" s="357"/>
      <c r="L7" s="479"/>
      <c r="M7" s="479"/>
      <c r="N7" s="479"/>
      <c r="O7" s="479"/>
    </row>
    <row r="8" spans="1:15" ht="8.1" customHeight="1" thickTop="1">
      <c r="A8" s="533"/>
      <c r="B8" s="734" t="s">
        <v>4</v>
      </c>
      <c r="C8" s="734"/>
      <c r="D8" s="734"/>
      <c r="E8" s="734" t="s">
        <v>4</v>
      </c>
      <c r="F8" s="534"/>
      <c r="G8" s="534"/>
      <c r="H8" s="534"/>
      <c r="I8" s="533"/>
      <c r="L8" s="479"/>
      <c r="M8" s="479"/>
      <c r="N8" s="479"/>
      <c r="O8" s="479"/>
    </row>
    <row r="9" spans="1:15" ht="15">
      <c r="B9" s="346" t="s">
        <v>34</v>
      </c>
      <c r="D9" s="450" t="s">
        <v>49</v>
      </c>
      <c r="E9" s="450" t="s">
        <v>49</v>
      </c>
      <c r="F9" s="450" t="s">
        <v>49</v>
      </c>
      <c r="G9" s="450" t="s">
        <v>194</v>
      </c>
      <c r="I9" s="450"/>
      <c r="L9" s="479"/>
      <c r="M9" s="479"/>
      <c r="N9" s="479"/>
      <c r="O9" s="479"/>
    </row>
    <row r="10" spans="1:15" ht="15">
      <c r="B10" s="349" t="s">
        <v>33</v>
      </c>
      <c r="D10" s="450" t="s">
        <v>160</v>
      </c>
      <c r="E10" s="450" t="s">
        <v>456</v>
      </c>
      <c r="F10" s="450" t="s">
        <v>196</v>
      </c>
      <c r="G10" s="450" t="s">
        <v>460</v>
      </c>
      <c r="I10" s="450"/>
      <c r="L10" s="479"/>
      <c r="M10" s="479"/>
      <c r="N10" s="479"/>
      <c r="O10" s="479"/>
    </row>
    <row r="11" spans="1:15">
      <c r="D11" s="451" t="s">
        <v>44</v>
      </c>
      <c r="E11" s="451" t="s">
        <v>309</v>
      </c>
      <c r="F11" s="451" t="s">
        <v>458</v>
      </c>
      <c r="G11" s="451" t="s">
        <v>369</v>
      </c>
      <c r="I11" s="451"/>
      <c r="L11" s="479"/>
      <c r="M11" s="479"/>
      <c r="N11" s="479"/>
      <c r="O11" s="479"/>
    </row>
    <row r="12" spans="1:15">
      <c r="D12" s="451" t="s">
        <v>231</v>
      </c>
      <c r="E12" s="451" t="s">
        <v>457</v>
      </c>
      <c r="F12" s="451" t="s">
        <v>459</v>
      </c>
      <c r="G12" s="451" t="s">
        <v>41</v>
      </c>
      <c r="I12" s="451"/>
      <c r="M12" s="479"/>
      <c r="N12" s="479"/>
      <c r="O12" s="479"/>
    </row>
    <row r="13" spans="1:15" ht="8.1" customHeight="1">
      <c r="A13" s="544"/>
      <c r="B13" s="544"/>
      <c r="C13" s="544"/>
      <c r="D13" s="738"/>
      <c r="E13" s="544"/>
      <c r="F13" s="544"/>
      <c r="G13" s="544"/>
      <c r="H13" s="544"/>
      <c r="I13" s="544"/>
      <c r="M13" s="479"/>
      <c r="N13" s="479"/>
      <c r="O13" s="479"/>
    </row>
    <row r="14" spans="1:15" ht="20.100000000000001" customHeight="1">
      <c r="A14" s="354"/>
      <c r="B14" s="354" t="s">
        <v>21</v>
      </c>
      <c r="C14" s="354"/>
      <c r="D14" s="356"/>
      <c r="E14" s="356"/>
      <c r="F14" s="356"/>
      <c r="G14" s="356"/>
      <c r="H14" s="356" t="e">
        <f>SUM(H18,H21,H24,H27,H30,H33,H36,H39,H42,H45,H48,H51,H54,H57,H62,#REF!)</f>
        <v>#REF!</v>
      </c>
      <c r="N14" s="479"/>
      <c r="O14" s="479"/>
    </row>
    <row r="15" spans="1:15" ht="15">
      <c r="A15" s="354"/>
      <c r="B15" s="354"/>
      <c r="C15" s="354"/>
      <c r="D15" s="478">
        <f>SUM(D18:D63)</f>
        <v>66660</v>
      </c>
      <c r="E15" s="478">
        <f>SUM(E18:E63)</f>
        <v>141114</v>
      </c>
      <c r="F15" s="478">
        <f>SUM(F18:F63)</f>
        <v>475</v>
      </c>
      <c r="G15" s="478">
        <f>SUM(G18:G63)</f>
        <v>97915</v>
      </c>
      <c r="H15" s="354"/>
      <c r="N15" s="480"/>
      <c r="O15" s="480"/>
    </row>
    <row r="16" spans="1:15" ht="15">
      <c r="A16" s="354"/>
      <c r="B16" s="354"/>
      <c r="C16" s="354"/>
      <c r="D16" s="358"/>
      <c r="E16" s="358"/>
      <c r="F16" s="358"/>
      <c r="G16" s="358"/>
      <c r="H16" s="354"/>
      <c r="N16" s="481"/>
      <c r="O16" s="481"/>
    </row>
    <row r="17" spans="1:15" ht="13.5" customHeight="1">
      <c r="A17" s="354"/>
      <c r="B17" s="354"/>
      <c r="C17" s="354"/>
      <c r="D17" s="358"/>
      <c r="E17" s="358"/>
      <c r="F17" s="358"/>
      <c r="G17" s="358"/>
      <c r="H17" s="354"/>
      <c r="N17" s="480"/>
      <c r="O17" s="480"/>
    </row>
    <row r="18" spans="1:15" ht="14.1" customHeight="1">
      <c r="A18" s="354"/>
      <c r="B18" s="361" t="s">
        <v>20</v>
      </c>
      <c r="C18" s="346"/>
      <c r="D18" s="758">
        <v>6187</v>
      </c>
      <c r="E18" s="758">
        <v>14974</v>
      </c>
      <c r="F18" s="758">
        <v>41</v>
      </c>
      <c r="G18" s="758">
        <v>12648</v>
      </c>
      <c r="N18" s="481"/>
      <c r="O18" s="481"/>
    </row>
    <row r="19" spans="1:15" s="367" customFormat="1" ht="14.1" customHeight="1">
      <c r="A19" s="364"/>
      <c r="B19" s="365"/>
      <c r="C19" s="364"/>
      <c r="D19" s="460"/>
      <c r="E19" s="460"/>
      <c r="F19" s="460"/>
      <c r="G19" s="460"/>
      <c r="H19" s="366"/>
      <c r="N19" s="480"/>
      <c r="O19" s="480"/>
    </row>
    <row r="20" spans="1:15" s="367" customFormat="1" ht="8.1" customHeight="1">
      <c r="A20" s="364"/>
      <c r="B20" s="365"/>
      <c r="C20" s="364"/>
      <c r="D20" s="460"/>
      <c r="E20" s="460"/>
      <c r="F20" s="460"/>
      <c r="G20" s="460"/>
      <c r="H20" s="366"/>
      <c r="N20" s="481"/>
      <c r="O20" s="481"/>
    </row>
    <row r="21" spans="1:15" ht="14.1" customHeight="1">
      <c r="A21" s="354"/>
      <c r="B21" s="361" t="s">
        <v>19</v>
      </c>
      <c r="C21" s="346"/>
      <c r="D21" s="758">
        <v>5378</v>
      </c>
      <c r="E21" s="758">
        <v>7133</v>
      </c>
      <c r="F21" s="758">
        <v>41</v>
      </c>
      <c r="G21" s="758">
        <v>13795</v>
      </c>
      <c r="H21" s="369"/>
      <c r="N21" s="525"/>
      <c r="O21" s="525"/>
    </row>
    <row r="22" spans="1:15" s="367" customFormat="1" ht="14.1" customHeight="1">
      <c r="A22" s="364"/>
      <c r="B22" s="365"/>
      <c r="C22" s="364"/>
      <c r="D22" s="758"/>
      <c r="E22" s="758"/>
      <c r="F22" s="758"/>
      <c r="G22" s="758"/>
      <c r="H22" s="366"/>
      <c r="N22" s="466"/>
    </row>
    <row r="23" spans="1:15" s="367" customFormat="1" ht="8.1" customHeight="1">
      <c r="A23" s="364"/>
      <c r="B23" s="365"/>
      <c r="C23" s="364"/>
      <c r="D23" s="758"/>
      <c r="E23" s="758"/>
      <c r="F23" s="762"/>
      <c r="G23" s="758"/>
      <c r="H23" s="366"/>
      <c r="N23" s="466"/>
    </row>
    <row r="24" spans="1:15" ht="14.1" customHeight="1">
      <c r="A24" s="354"/>
      <c r="B24" s="361" t="s">
        <v>18</v>
      </c>
      <c r="C24" s="346"/>
      <c r="D24" s="758">
        <v>10210</v>
      </c>
      <c r="E24" s="758">
        <v>8969</v>
      </c>
      <c r="F24" s="758">
        <v>26</v>
      </c>
      <c r="G24" s="758">
        <v>8948</v>
      </c>
      <c r="H24" s="369"/>
      <c r="N24" s="467"/>
    </row>
    <row r="25" spans="1:15" s="367" customFormat="1" ht="14.1" customHeight="1">
      <c r="A25" s="364"/>
      <c r="B25" s="365"/>
      <c r="C25" s="364"/>
      <c r="D25" s="758"/>
      <c r="E25" s="758"/>
      <c r="F25" s="758"/>
      <c r="G25" s="758"/>
      <c r="H25" s="366"/>
      <c r="N25" s="466"/>
    </row>
    <row r="26" spans="1:15" s="367" customFormat="1" ht="8.1" customHeight="1">
      <c r="A26" s="364"/>
      <c r="B26" s="365"/>
      <c r="C26" s="364"/>
      <c r="D26" s="758"/>
      <c r="E26" s="758"/>
      <c r="F26" s="758"/>
      <c r="G26" s="758"/>
      <c r="H26" s="366"/>
      <c r="N26" s="466"/>
    </row>
    <row r="27" spans="1:15" ht="14.1" customHeight="1">
      <c r="A27" s="354"/>
      <c r="B27" s="361" t="s">
        <v>17</v>
      </c>
      <c r="C27" s="346"/>
      <c r="D27" s="758">
        <v>2258</v>
      </c>
      <c r="E27" s="758">
        <v>7324</v>
      </c>
      <c r="F27" s="758">
        <v>21</v>
      </c>
      <c r="G27" s="758">
        <v>5557</v>
      </c>
      <c r="H27" s="369"/>
      <c r="N27" s="467"/>
    </row>
    <row r="28" spans="1:15" s="367" customFormat="1" ht="14.1" customHeight="1">
      <c r="A28" s="364"/>
      <c r="B28" s="365"/>
      <c r="C28" s="364"/>
      <c r="D28" s="758"/>
      <c r="E28" s="758"/>
      <c r="F28" s="758"/>
      <c r="G28" s="758"/>
      <c r="H28" s="366"/>
      <c r="L28" s="466"/>
      <c r="N28" s="466"/>
    </row>
    <row r="29" spans="1:15" s="367" customFormat="1" ht="8.1" customHeight="1">
      <c r="A29" s="364"/>
      <c r="B29" s="365"/>
      <c r="C29" s="364"/>
      <c r="D29" s="758"/>
      <c r="E29" s="758"/>
      <c r="F29" s="758"/>
      <c r="G29" s="758"/>
      <c r="H29" s="366"/>
      <c r="L29" s="466"/>
      <c r="M29" s="735"/>
      <c r="N29" s="466"/>
    </row>
    <row r="30" spans="1:15" ht="14.1" customHeight="1">
      <c r="A30" s="354"/>
      <c r="B30" s="361" t="s">
        <v>16</v>
      </c>
      <c r="C30" s="346"/>
      <c r="D30" s="758">
        <v>3925</v>
      </c>
      <c r="E30" s="758">
        <v>8851</v>
      </c>
      <c r="F30" s="758">
        <v>56</v>
      </c>
      <c r="G30" s="758">
        <v>4381</v>
      </c>
      <c r="H30" s="369"/>
      <c r="K30" s="467"/>
      <c r="L30" s="467"/>
      <c r="M30" s="467"/>
      <c r="N30" s="467"/>
    </row>
    <row r="31" spans="1:15" s="367" customFormat="1" ht="14.1" customHeight="1">
      <c r="A31" s="364"/>
      <c r="B31" s="370"/>
      <c r="C31" s="371"/>
      <c r="D31" s="758"/>
      <c r="E31" s="758"/>
      <c r="F31" s="758"/>
      <c r="G31" s="758"/>
      <c r="H31" s="366"/>
      <c r="K31" s="466"/>
      <c r="L31" s="466"/>
      <c r="M31" s="466"/>
      <c r="N31" s="466"/>
    </row>
    <row r="32" spans="1:15" s="367" customFormat="1" ht="8.1" customHeight="1">
      <c r="A32" s="364"/>
      <c r="B32" s="370"/>
      <c r="C32" s="371"/>
      <c r="D32" s="758"/>
      <c r="E32" s="758"/>
      <c r="F32" s="758"/>
      <c r="G32" s="758"/>
      <c r="H32" s="366"/>
      <c r="K32" s="466"/>
      <c r="L32" s="466"/>
      <c r="M32" s="466"/>
      <c r="N32" s="466"/>
    </row>
    <row r="33" spans="1:14" ht="14.1" customHeight="1">
      <c r="A33" s="354"/>
      <c r="B33" s="361" t="s">
        <v>15</v>
      </c>
      <c r="C33" s="346"/>
      <c r="D33" s="758">
        <v>3832</v>
      </c>
      <c r="E33" s="758">
        <v>8971</v>
      </c>
      <c r="F33" s="758">
        <v>30</v>
      </c>
      <c r="G33" s="758">
        <v>5969</v>
      </c>
      <c r="H33" s="369"/>
      <c r="K33" s="467"/>
      <c r="L33" s="467"/>
      <c r="M33" s="467"/>
      <c r="N33" s="467"/>
    </row>
    <row r="34" spans="1:14" s="367" customFormat="1" ht="14.1" customHeight="1">
      <c r="A34" s="364"/>
      <c r="B34" s="365"/>
      <c r="C34" s="364"/>
      <c r="D34" s="758"/>
      <c r="E34" s="758"/>
      <c r="F34" s="758"/>
      <c r="G34" s="758"/>
      <c r="H34" s="366"/>
      <c r="K34" s="466"/>
      <c r="L34" s="466"/>
      <c r="M34" s="466"/>
      <c r="N34" s="466"/>
    </row>
    <row r="35" spans="1:14" s="367" customFormat="1" ht="8.1" customHeight="1">
      <c r="A35" s="364"/>
      <c r="B35" s="365"/>
      <c r="C35" s="364"/>
      <c r="D35" s="758"/>
      <c r="E35" s="758"/>
      <c r="F35" s="758"/>
      <c r="G35" s="758"/>
      <c r="H35" s="366"/>
      <c r="K35" s="466"/>
      <c r="L35" s="466"/>
      <c r="M35" s="466"/>
      <c r="N35" s="466"/>
    </row>
    <row r="36" spans="1:14" ht="14.1" customHeight="1">
      <c r="A36" s="354"/>
      <c r="B36" s="361" t="s">
        <v>12</v>
      </c>
      <c r="C36" s="346"/>
      <c r="D36" s="758">
        <v>2191</v>
      </c>
      <c r="E36" s="758">
        <v>6535</v>
      </c>
      <c r="F36" s="758">
        <v>6</v>
      </c>
      <c r="G36" s="758">
        <v>5858</v>
      </c>
      <c r="H36" s="369"/>
      <c r="K36" s="467"/>
      <c r="L36" s="467"/>
      <c r="M36" s="467"/>
      <c r="N36" s="467"/>
    </row>
    <row r="37" spans="1:14" s="367" customFormat="1" ht="14.1" customHeight="1">
      <c r="A37" s="364"/>
      <c r="B37" s="365"/>
      <c r="C37" s="364"/>
      <c r="D37" s="758"/>
      <c r="E37" s="758"/>
      <c r="F37" s="758"/>
      <c r="G37" s="758"/>
      <c r="H37" s="366"/>
      <c r="K37" s="466"/>
      <c r="L37" s="466"/>
      <c r="M37" s="466"/>
      <c r="N37" s="466"/>
    </row>
    <row r="38" spans="1:14" s="367" customFormat="1" ht="8.1" customHeight="1">
      <c r="A38" s="364"/>
      <c r="B38" s="365"/>
      <c r="C38" s="364"/>
      <c r="D38" s="758"/>
      <c r="E38" s="758"/>
      <c r="F38" s="758"/>
      <c r="G38" s="758"/>
      <c r="H38" s="366"/>
      <c r="K38" s="466"/>
      <c r="L38" s="466"/>
      <c r="M38" s="466"/>
      <c r="N38" s="466"/>
    </row>
    <row r="39" spans="1:14" ht="14.1" customHeight="1">
      <c r="A39" s="354"/>
      <c r="B39" s="361" t="s">
        <v>14</v>
      </c>
      <c r="C39" s="346"/>
      <c r="D39" s="759">
        <v>4668</v>
      </c>
      <c r="E39" s="758">
        <v>10697</v>
      </c>
      <c r="F39" s="758">
        <v>21</v>
      </c>
      <c r="G39" s="758">
        <v>9616</v>
      </c>
      <c r="K39" s="467"/>
      <c r="L39" s="467"/>
      <c r="M39" s="467"/>
      <c r="N39" s="467"/>
    </row>
    <row r="40" spans="1:14" s="367" customFormat="1" ht="14.1" customHeight="1">
      <c r="A40" s="364"/>
      <c r="B40" s="365"/>
      <c r="C40" s="364"/>
      <c r="D40" s="759"/>
      <c r="E40" s="759"/>
      <c r="F40" s="762"/>
      <c r="G40" s="759"/>
      <c r="H40" s="365"/>
      <c r="K40" s="466"/>
      <c r="L40" s="466"/>
      <c r="M40" s="467"/>
      <c r="N40" s="466"/>
    </row>
    <row r="41" spans="1:14" s="367" customFormat="1" ht="8.1" customHeight="1">
      <c r="A41" s="364"/>
      <c r="B41" s="365"/>
      <c r="C41" s="364"/>
      <c r="D41" s="759"/>
      <c r="E41" s="759"/>
      <c r="F41" s="758"/>
      <c r="G41" s="759"/>
      <c r="H41" s="365"/>
      <c r="K41" s="466"/>
      <c r="L41" s="466"/>
      <c r="M41" s="466"/>
      <c r="N41" s="466"/>
    </row>
    <row r="42" spans="1:14" ht="14.1" customHeight="1">
      <c r="A42" s="354"/>
      <c r="B42" s="361" t="s">
        <v>13</v>
      </c>
      <c r="C42" s="346"/>
      <c r="D42" s="759">
        <v>854</v>
      </c>
      <c r="E42" s="759">
        <v>1376</v>
      </c>
      <c r="F42" s="759">
        <v>2</v>
      </c>
      <c r="G42" s="759">
        <v>2180</v>
      </c>
      <c r="K42" s="467"/>
      <c r="L42" s="467"/>
      <c r="M42" s="467"/>
      <c r="N42" s="467"/>
    </row>
    <row r="43" spans="1:14" s="367" customFormat="1" ht="14.1" customHeight="1">
      <c r="A43" s="364"/>
      <c r="B43" s="365"/>
      <c r="C43" s="364"/>
      <c r="D43" s="759"/>
      <c r="E43" s="759"/>
      <c r="F43" s="759"/>
      <c r="G43" s="759"/>
      <c r="H43" s="365"/>
      <c r="K43" s="466"/>
      <c r="L43" s="466"/>
      <c r="M43" s="466"/>
      <c r="N43" s="466"/>
    </row>
    <row r="44" spans="1:14" s="367" customFormat="1" ht="8.1" customHeight="1">
      <c r="A44" s="364"/>
      <c r="B44" s="365"/>
      <c r="C44" s="364"/>
      <c r="D44" s="760"/>
      <c r="E44" s="759"/>
      <c r="F44" s="759"/>
      <c r="G44" s="759"/>
      <c r="H44" s="365"/>
      <c r="K44" s="466"/>
      <c r="L44" s="466"/>
      <c r="M44" s="466"/>
      <c r="N44" s="466"/>
    </row>
    <row r="45" spans="1:14" ht="14.1" customHeight="1">
      <c r="A45" s="354"/>
      <c r="B45" s="361" t="s">
        <v>9</v>
      </c>
      <c r="C45" s="346"/>
      <c r="D45" s="759">
        <v>4592</v>
      </c>
      <c r="E45" s="760">
        <v>11013</v>
      </c>
      <c r="F45" s="760">
        <v>126</v>
      </c>
      <c r="G45" s="760">
        <v>13009</v>
      </c>
      <c r="H45" s="369"/>
      <c r="K45" s="467"/>
      <c r="L45" s="467"/>
      <c r="M45" s="467"/>
      <c r="N45" s="467"/>
    </row>
    <row r="46" spans="1:14" s="367" customFormat="1" ht="14.1" customHeight="1">
      <c r="A46" s="364"/>
      <c r="B46" s="365"/>
      <c r="C46" s="364"/>
      <c r="D46" s="759"/>
      <c r="E46" s="759"/>
      <c r="F46" s="759"/>
      <c r="G46" s="759"/>
      <c r="H46" s="366"/>
      <c r="K46" s="466"/>
      <c r="L46" s="466"/>
      <c r="M46" s="466"/>
      <c r="N46" s="466"/>
    </row>
    <row r="47" spans="1:14" s="367" customFormat="1" ht="8.1" customHeight="1">
      <c r="A47" s="364"/>
      <c r="B47" s="365"/>
      <c r="C47" s="364"/>
      <c r="D47" s="759"/>
      <c r="E47" s="759"/>
      <c r="F47" s="759"/>
      <c r="G47" s="759"/>
      <c r="H47" s="366"/>
      <c r="K47" s="466"/>
      <c r="L47" s="466"/>
      <c r="M47" s="466"/>
      <c r="N47" s="466"/>
    </row>
    <row r="48" spans="1:14" ht="14.1" customHeight="1">
      <c r="A48" s="354"/>
      <c r="B48" s="361" t="s">
        <v>8</v>
      </c>
      <c r="C48" s="346"/>
      <c r="D48" s="759">
        <v>6370</v>
      </c>
      <c r="E48" s="759">
        <v>3887</v>
      </c>
      <c r="F48" s="759">
        <v>26</v>
      </c>
      <c r="G48" s="759">
        <v>6387</v>
      </c>
      <c r="H48" s="369"/>
      <c r="K48" s="467"/>
      <c r="L48" s="467"/>
      <c r="M48" s="467"/>
      <c r="N48" s="467"/>
    </row>
    <row r="49" spans="1:14" s="367" customFormat="1" ht="14.1" customHeight="1">
      <c r="A49" s="364"/>
      <c r="B49" s="365"/>
      <c r="C49" s="364"/>
      <c r="D49" s="759"/>
      <c r="E49" s="759"/>
      <c r="F49" s="759"/>
      <c r="G49" s="759"/>
      <c r="H49" s="366"/>
      <c r="K49" s="466"/>
      <c r="L49" s="466"/>
      <c r="M49" s="466"/>
      <c r="N49" s="466"/>
    </row>
    <row r="50" spans="1:14" s="367" customFormat="1" ht="8.1" customHeight="1">
      <c r="A50" s="364"/>
      <c r="B50" s="365"/>
      <c r="C50" s="364"/>
      <c r="D50" s="759"/>
      <c r="E50" s="759"/>
      <c r="F50" s="759"/>
      <c r="G50" s="759"/>
      <c r="H50" s="366"/>
      <c r="K50" s="466"/>
      <c r="L50" s="466"/>
      <c r="M50" s="466"/>
      <c r="N50" s="466"/>
    </row>
    <row r="51" spans="1:14" ht="14.1" customHeight="1">
      <c r="A51" s="354"/>
      <c r="B51" s="361" t="s">
        <v>113</v>
      </c>
      <c r="C51" s="346"/>
      <c r="D51" s="760">
        <v>7542</v>
      </c>
      <c r="E51" s="760">
        <v>28569</v>
      </c>
      <c r="F51" s="760">
        <v>2</v>
      </c>
      <c r="G51" s="760">
        <v>1329</v>
      </c>
      <c r="H51" s="369"/>
      <c r="K51" s="467"/>
      <c r="L51" s="467"/>
      <c r="M51" s="467"/>
      <c r="N51" s="467"/>
    </row>
    <row r="52" spans="1:14" s="367" customFormat="1" ht="14.1" customHeight="1">
      <c r="A52" s="364"/>
      <c r="B52" s="365"/>
      <c r="C52" s="364"/>
      <c r="D52" s="759"/>
      <c r="E52" s="759"/>
      <c r="F52" s="759"/>
      <c r="G52" s="759"/>
      <c r="H52" s="366"/>
      <c r="K52" s="466"/>
      <c r="L52" s="466"/>
      <c r="M52" s="466"/>
      <c r="N52" s="466"/>
    </row>
    <row r="53" spans="1:14" s="367" customFormat="1" ht="8.1" customHeight="1">
      <c r="A53" s="364"/>
      <c r="B53" s="365"/>
      <c r="C53" s="364"/>
      <c r="D53" s="759"/>
      <c r="E53" s="759"/>
      <c r="F53" s="759"/>
      <c r="G53" s="759"/>
      <c r="H53" s="366"/>
      <c r="K53" s="466"/>
      <c r="L53" s="466"/>
      <c r="M53" s="466"/>
      <c r="N53" s="466"/>
    </row>
    <row r="54" spans="1:14" ht="14.1" customHeight="1">
      <c r="A54" s="354"/>
      <c r="B54" s="361" t="s">
        <v>10</v>
      </c>
      <c r="C54" s="346"/>
      <c r="D54" s="759">
        <v>7810</v>
      </c>
      <c r="E54" s="759">
        <v>19364</v>
      </c>
      <c r="F54" s="759">
        <v>16</v>
      </c>
      <c r="G54" s="759">
        <v>3578</v>
      </c>
      <c r="H54" s="369"/>
      <c r="K54" s="467"/>
      <c r="L54" s="467"/>
      <c r="M54" s="467"/>
      <c r="N54" s="467"/>
    </row>
    <row r="55" spans="1:14" s="367" customFormat="1" ht="14.1" customHeight="1">
      <c r="A55" s="364"/>
      <c r="B55" s="365"/>
      <c r="C55" s="364"/>
      <c r="D55" s="760"/>
      <c r="E55" s="760"/>
      <c r="F55" s="760"/>
      <c r="G55" s="760"/>
      <c r="H55" s="366"/>
      <c r="K55" s="466"/>
      <c r="L55" s="466"/>
      <c r="M55" s="466"/>
      <c r="N55" s="466"/>
    </row>
    <row r="56" spans="1:14" s="367" customFormat="1" ht="8.1" customHeight="1">
      <c r="A56" s="364"/>
      <c r="B56" s="365"/>
      <c r="C56" s="364"/>
      <c r="D56" s="763"/>
      <c r="E56" s="760"/>
      <c r="F56" s="760"/>
      <c r="G56" s="760"/>
      <c r="H56" s="366"/>
      <c r="K56" s="466"/>
      <c r="L56" s="466"/>
      <c r="M56" s="466"/>
      <c r="N56" s="466"/>
    </row>
    <row r="57" spans="1:14" ht="14.1" customHeight="1">
      <c r="A57" s="354"/>
      <c r="B57" s="361" t="s">
        <v>296</v>
      </c>
      <c r="C57" s="346"/>
      <c r="D57" s="760">
        <v>715</v>
      </c>
      <c r="E57" s="760">
        <v>3182</v>
      </c>
      <c r="F57" s="760">
        <v>58</v>
      </c>
      <c r="G57" s="760">
        <v>4325</v>
      </c>
      <c r="H57" s="369"/>
      <c r="K57" s="467"/>
      <c r="L57" s="467"/>
      <c r="M57" s="467"/>
      <c r="N57" s="467"/>
    </row>
    <row r="58" spans="1:14" ht="14.1" customHeight="1">
      <c r="A58" s="354"/>
      <c r="B58" s="361"/>
      <c r="C58" s="346"/>
      <c r="D58" s="760"/>
      <c r="E58" s="760"/>
      <c r="F58" s="762"/>
      <c r="G58" s="760"/>
      <c r="H58" s="369"/>
      <c r="K58" s="466"/>
      <c r="L58" s="466"/>
      <c r="M58" s="466"/>
      <c r="N58" s="466"/>
    </row>
    <row r="59" spans="1:14" ht="8.1" customHeight="1">
      <c r="A59" s="354"/>
      <c r="B59" s="361"/>
      <c r="C59" s="346"/>
      <c r="D59" s="763"/>
      <c r="E59" s="760"/>
      <c r="F59" s="762"/>
      <c r="G59" s="760"/>
      <c r="H59" s="369"/>
      <c r="K59" s="466"/>
      <c r="L59" s="466"/>
      <c r="M59" s="466"/>
      <c r="N59" s="466"/>
    </row>
    <row r="60" spans="1:14" ht="14.1" customHeight="1">
      <c r="A60" s="354"/>
      <c r="B60" s="361" t="s">
        <v>7</v>
      </c>
      <c r="C60" s="346"/>
      <c r="D60" s="752">
        <v>120</v>
      </c>
      <c r="E60" s="752">
        <v>247</v>
      </c>
      <c r="F60" s="761" t="s">
        <v>409</v>
      </c>
      <c r="G60" s="752">
        <v>209</v>
      </c>
      <c r="H60" s="369"/>
      <c r="K60" s="466"/>
      <c r="L60" s="466"/>
      <c r="M60" s="466"/>
      <c r="N60" s="466"/>
    </row>
    <row r="61" spans="1:14" ht="14.1" customHeight="1">
      <c r="A61" s="354"/>
      <c r="B61" s="367"/>
      <c r="C61" s="371"/>
      <c r="D61" s="760"/>
      <c r="E61" s="760"/>
      <c r="F61" s="762"/>
      <c r="G61" s="760"/>
      <c r="H61" s="369"/>
      <c r="K61" s="466"/>
      <c r="L61" s="466"/>
      <c r="M61" s="466"/>
      <c r="N61" s="466"/>
    </row>
    <row r="62" spans="1:14" ht="8.1" customHeight="1">
      <c r="A62" s="354"/>
      <c r="B62" s="339"/>
      <c r="C62" s="339"/>
      <c r="D62" s="763"/>
      <c r="E62" s="760"/>
      <c r="F62" s="758"/>
      <c r="G62" s="760"/>
      <c r="H62" s="369"/>
      <c r="K62" s="467"/>
      <c r="L62" s="467"/>
      <c r="M62" s="467"/>
      <c r="N62" s="467"/>
    </row>
    <row r="63" spans="1:14" ht="14.1" customHeight="1">
      <c r="A63" s="354"/>
      <c r="B63" s="361" t="s">
        <v>404</v>
      </c>
      <c r="C63" s="339"/>
      <c r="D63" s="752">
        <v>8</v>
      </c>
      <c r="E63" s="752">
        <v>22</v>
      </c>
      <c r="F63" s="752">
        <v>3</v>
      </c>
      <c r="G63" s="752">
        <v>126</v>
      </c>
      <c r="H63" s="369"/>
      <c r="K63" s="467"/>
      <c r="L63" s="467"/>
      <c r="M63" s="467"/>
      <c r="N63" s="467"/>
    </row>
    <row r="64" spans="1:14" s="367" customFormat="1" ht="14.1" customHeight="1">
      <c r="A64" s="364"/>
      <c r="D64" s="460"/>
      <c r="E64" s="460"/>
      <c r="F64" s="460"/>
      <c r="G64" s="460"/>
      <c r="H64" s="366"/>
      <c r="K64" s="466"/>
      <c r="L64" s="466"/>
      <c r="M64" s="467"/>
      <c r="N64" s="466"/>
    </row>
    <row r="65" spans="1:9" ht="8.1" customHeight="1" thickBot="1">
      <c r="A65" s="352"/>
      <c r="B65" s="352"/>
      <c r="C65" s="352"/>
      <c r="D65" s="444"/>
      <c r="E65" s="444"/>
      <c r="F65" s="445"/>
      <c r="G65" s="444"/>
      <c r="H65" s="372"/>
      <c r="I65" s="353"/>
    </row>
    <row r="66" spans="1:9" ht="12" customHeight="1">
      <c r="A66" s="346"/>
      <c r="B66" s="354"/>
      <c r="C66" s="354"/>
      <c r="E66" s="450"/>
      <c r="F66" s="450"/>
      <c r="G66" s="376" t="s">
        <v>373</v>
      </c>
      <c r="H66" s="339"/>
    </row>
    <row r="67" spans="1:9" s="367" customFormat="1" ht="12" customHeight="1">
      <c r="B67" s="364"/>
      <c r="C67" s="365"/>
      <c r="D67" s="365"/>
      <c r="E67" s="463"/>
      <c r="F67" s="463"/>
      <c r="G67" s="495" t="s">
        <v>374</v>
      </c>
    </row>
    <row r="68" spans="1:9" ht="15" customHeight="1">
      <c r="A68" s="739"/>
      <c r="B68" s="375"/>
      <c r="C68" s="339"/>
      <c r="E68" s="346"/>
      <c r="G68" s="450"/>
      <c r="H68" s="450"/>
    </row>
    <row r="69" spans="1:9" ht="16.5" customHeight="1">
      <c r="A69" s="483"/>
      <c r="B69" s="740"/>
      <c r="C69" s="339"/>
      <c r="E69" s="349"/>
      <c r="G69" s="451"/>
      <c r="H69" s="451"/>
    </row>
    <row r="70" spans="1:9">
      <c r="A70" s="373"/>
      <c r="B70" s="373"/>
    </row>
  </sheetData>
  <printOptions horizontalCentered="1"/>
  <pageMargins left="0.39370078740157483" right="0.39370078740157483" top="0.74803149606299213" bottom="0.74803149606299213" header="0.31496062992125984" footer="0.31496062992125984"/>
  <pageSetup paperSize="9" scale="79" fitToHeight="2" orientation="portrait" r:id="rId1"/>
  <rowBreaks count="1" manualBreakCount="1">
    <brk id="67"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M67"/>
  <sheetViews>
    <sheetView showGridLines="0" view="pageBreakPreview" topLeftCell="B1" zoomScale="80" zoomScaleSheetLayoutView="80" workbookViewId="0">
      <selection activeCell="J44" sqref="J44"/>
    </sheetView>
  </sheetViews>
  <sheetFormatPr defaultRowHeight="14.25"/>
  <cols>
    <col min="1" max="1" width="1.7109375" style="345" customWidth="1"/>
    <col min="2" max="2" width="10.7109375" style="345" customWidth="1"/>
    <col min="3" max="3" width="14.5703125" style="345" customWidth="1"/>
    <col min="4" max="4" width="15.85546875" style="345" customWidth="1"/>
    <col min="5" max="7" width="21.85546875" style="345" customWidth="1"/>
    <col min="8" max="8" width="0.85546875" style="345" customWidth="1"/>
    <col min="9" max="9" width="12.7109375" style="339" bestFit="1" customWidth="1"/>
    <col min="10" max="10" width="14.28515625" style="339" customWidth="1"/>
    <col min="11" max="11" width="9.42578125" style="339" bestFit="1" customWidth="1"/>
    <col min="12" max="12" width="10.140625" style="339" bestFit="1" customWidth="1"/>
    <col min="13" max="13" width="9.42578125" style="339" bestFit="1" customWidth="1"/>
    <col min="14" max="16384" width="9.140625" style="339"/>
  </cols>
  <sheetData>
    <row r="1" spans="1:9" ht="15" customHeight="1">
      <c r="E1" s="736"/>
      <c r="G1" s="348" t="s">
        <v>0</v>
      </c>
    </row>
    <row r="2" spans="1:9" ht="15" customHeight="1">
      <c r="E2" s="737"/>
      <c r="G2" s="350" t="s">
        <v>1</v>
      </c>
    </row>
    <row r="3" spans="1:9" ht="15" customHeight="1">
      <c r="E3" s="347"/>
      <c r="H3" s="347"/>
    </row>
    <row r="4" spans="1:9" ht="15" customHeight="1"/>
    <row r="5" spans="1:9" ht="15" customHeight="1">
      <c r="A5" s="339"/>
      <c r="B5" s="450" t="s">
        <v>443</v>
      </c>
      <c r="C5" s="346" t="s">
        <v>476</v>
      </c>
      <c r="D5" s="339"/>
      <c r="F5" s="354"/>
      <c r="G5" s="354"/>
      <c r="H5" s="339"/>
    </row>
    <row r="6" spans="1:9" ht="15" customHeight="1">
      <c r="A6" s="339"/>
      <c r="B6" s="451" t="s">
        <v>444</v>
      </c>
      <c r="C6" s="357" t="s">
        <v>477</v>
      </c>
      <c r="D6" s="339"/>
      <c r="F6" s="354"/>
      <c r="H6" s="339"/>
    </row>
    <row r="7" spans="1:9" ht="9.9499999999999993" customHeight="1" thickBot="1">
      <c r="A7" s="349"/>
      <c r="B7" s="357"/>
      <c r="C7" s="357"/>
      <c r="D7" s="357"/>
      <c r="F7" s="354"/>
    </row>
    <row r="8" spans="1:9" ht="8.1" customHeight="1" thickTop="1">
      <c r="A8" s="533"/>
      <c r="B8" s="734" t="s">
        <v>4</v>
      </c>
      <c r="C8" s="734"/>
      <c r="D8" s="734"/>
      <c r="E8" s="534"/>
      <c r="F8" s="734" t="s">
        <v>4</v>
      </c>
      <c r="G8" s="734" t="s">
        <v>4</v>
      </c>
      <c r="H8" s="534"/>
    </row>
    <row r="9" spans="1:9" ht="15">
      <c r="B9" s="346" t="s">
        <v>34</v>
      </c>
      <c r="C9" s="346"/>
      <c r="E9" s="450" t="s">
        <v>333</v>
      </c>
      <c r="F9" s="450" t="s">
        <v>48</v>
      </c>
      <c r="G9" s="450" t="s">
        <v>200</v>
      </c>
      <c r="I9" s="354"/>
    </row>
    <row r="10" spans="1:9" ht="15">
      <c r="B10" s="349" t="s">
        <v>33</v>
      </c>
      <c r="C10" s="349"/>
      <c r="E10" s="451" t="s">
        <v>310</v>
      </c>
      <c r="F10" s="450" t="s">
        <v>45</v>
      </c>
      <c r="G10" s="450" t="s">
        <v>199</v>
      </c>
      <c r="I10" s="355"/>
    </row>
    <row r="11" spans="1:9">
      <c r="E11" s="451" t="s">
        <v>231</v>
      </c>
      <c r="F11" s="451" t="s">
        <v>43</v>
      </c>
      <c r="G11" s="451" t="s">
        <v>316</v>
      </c>
    </row>
    <row r="12" spans="1:9">
      <c r="F12" s="451" t="s">
        <v>234</v>
      </c>
      <c r="G12" s="451" t="s">
        <v>235</v>
      </c>
    </row>
    <row r="13" spans="1:9" ht="8.1" customHeight="1">
      <c r="A13" s="544"/>
      <c r="B13" s="544"/>
      <c r="C13" s="544"/>
      <c r="D13" s="544"/>
      <c r="E13" s="544"/>
      <c r="F13" s="544"/>
      <c r="G13" s="544"/>
      <c r="H13" s="544"/>
    </row>
    <row r="14" spans="1:9" ht="20.100000000000001" customHeight="1">
      <c r="A14" s="354"/>
      <c r="B14" s="354" t="s">
        <v>21</v>
      </c>
      <c r="C14" s="354"/>
      <c r="D14" s="346"/>
      <c r="E14" s="356"/>
      <c r="F14" s="356"/>
      <c r="G14" s="356"/>
      <c r="H14" s="356"/>
    </row>
    <row r="15" spans="1:9" ht="14.1" customHeight="1">
      <c r="A15" s="354"/>
      <c r="B15" s="354"/>
      <c r="C15" s="354"/>
      <c r="D15" s="357"/>
      <c r="E15" s="478">
        <f>SUM(E18:E63)</f>
        <v>105371</v>
      </c>
      <c r="F15" s="478">
        <f>SUM(F18:F63)</f>
        <v>644</v>
      </c>
      <c r="G15" s="478">
        <f>SUM(G18:G63)</f>
        <v>1690</v>
      </c>
      <c r="H15" s="339"/>
    </row>
    <row r="16" spans="1:9" ht="14.1" customHeight="1">
      <c r="A16" s="354"/>
      <c r="B16" s="354"/>
      <c r="C16" s="354"/>
      <c r="D16" s="346"/>
      <c r="G16" s="359"/>
      <c r="H16" s="358"/>
    </row>
    <row r="17" spans="1:13" ht="13.5" customHeight="1">
      <c r="A17" s="354"/>
      <c r="B17" s="354"/>
      <c r="C17" s="354"/>
      <c r="D17" s="346"/>
      <c r="E17" s="358"/>
      <c r="F17" s="358"/>
      <c r="G17" s="358"/>
      <c r="H17" s="358"/>
    </row>
    <row r="18" spans="1:13" ht="14.1" customHeight="1">
      <c r="A18" s="354"/>
      <c r="B18" s="361" t="s">
        <v>20</v>
      </c>
      <c r="C18" s="361"/>
      <c r="D18" s="735"/>
      <c r="E18" s="758">
        <v>6409</v>
      </c>
      <c r="F18" s="758">
        <v>40</v>
      </c>
      <c r="G18" s="758">
        <v>50</v>
      </c>
      <c r="I18" s="360"/>
    </row>
    <row r="19" spans="1:13" s="367" customFormat="1" ht="14.1" customHeight="1">
      <c r="A19" s="364"/>
      <c r="B19" s="365"/>
      <c r="C19" s="365"/>
      <c r="D19" s="364"/>
      <c r="E19" s="468"/>
      <c r="F19" s="764"/>
      <c r="G19" s="758"/>
      <c r="H19" s="366"/>
      <c r="I19" s="368"/>
      <c r="J19" s="466"/>
      <c r="K19" s="466"/>
      <c r="L19" s="466"/>
      <c r="M19" s="466"/>
    </row>
    <row r="20" spans="1:13" s="367" customFormat="1" ht="8.1" customHeight="1">
      <c r="A20" s="364"/>
      <c r="B20" s="365"/>
      <c r="C20" s="365"/>
      <c r="D20" s="364"/>
      <c r="E20" s="469"/>
      <c r="F20" s="764"/>
      <c r="G20" s="758"/>
      <c r="H20" s="366"/>
      <c r="I20" s="368"/>
      <c r="J20" s="466"/>
      <c r="K20" s="466"/>
      <c r="L20" s="466"/>
      <c r="M20" s="466"/>
    </row>
    <row r="21" spans="1:13" ht="14.1" customHeight="1">
      <c r="A21" s="354"/>
      <c r="B21" s="361" t="s">
        <v>19</v>
      </c>
      <c r="C21" s="361"/>
      <c r="D21" s="735"/>
      <c r="E21" s="758">
        <v>5660</v>
      </c>
      <c r="F21" s="758">
        <v>36</v>
      </c>
      <c r="G21" s="758">
        <v>182</v>
      </c>
      <c r="H21" s="369"/>
      <c r="I21" s="360"/>
      <c r="J21" s="467"/>
      <c r="K21" s="467"/>
      <c r="L21" s="467"/>
      <c r="M21" s="467"/>
    </row>
    <row r="22" spans="1:13" s="367" customFormat="1" ht="14.1" customHeight="1">
      <c r="A22" s="364"/>
      <c r="B22" s="365"/>
      <c r="C22" s="365"/>
      <c r="D22" s="364"/>
      <c r="E22" s="758"/>
      <c r="F22" s="764"/>
      <c r="G22" s="758"/>
      <c r="H22" s="366"/>
      <c r="I22" s="368"/>
      <c r="J22" s="466"/>
      <c r="K22" s="466"/>
      <c r="L22" s="466"/>
      <c r="M22" s="466"/>
    </row>
    <row r="23" spans="1:13" s="367" customFormat="1" ht="8.1" customHeight="1">
      <c r="A23" s="364"/>
      <c r="B23" s="365"/>
      <c r="C23" s="365"/>
      <c r="D23" s="364"/>
      <c r="E23" s="758"/>
      <c r="F23" s="764"/>
      <c r="G23" s="758"/>
      <c r="H23" s="366"/>
      <c r="I23" s="368"/>
      <c r="J23" s="466"/>
      <c r="K23" s="466"/>
      <c r="L23" s="466"/>
      <c r="M23" s="466"/>
    </row>
    <row r="24" spans="1:13" ht="14.1" customHeight="1">
      <c r="A24" s="354"/>
      <c r="B24" s="361" t="s">
        <v>18</v>
      </c>
      <c r="C24" s="361"/>
      <c r="D24" s="735"/>
      <c r="E24" s="758">
        <v>7532</v>
      </c>
      <c r="F24" s="758">
        <v>34</v>
      </c>
      <c r="G24" s="758">
        <v>100</v>
      </c>
      <c r="H24" s="369"/>
      <c r="M24" s="467"/>
    </row>
    <row r="25" spans="1:13" s="367" customFormat="1" ht="14.1" customHeight="1">
      <c r="A25" s="364"/>
      <c r="B25" s="365"/>
      <c r="C25" s="365"/>
      <c r="D25" s="364"/>
      <c r="E25" s="758"/>
      <c r="F25" s="758"/>
      <c r="G25" s="762"/>
      <c r="H25" s="366"/>
      <c r="M25" s="466"/>
    </row>
    <row r="26" spans="1:13" s="367" customFormat="1" ht="8.1" customHeight="1">
      <c r="A26" s="364"/>
      <c r="B26" s="365"/>
      <c r="C26" s="365"/>
      <c r="D26" s="364"/>
      <c r="E26" s="758"/>
      <c r="F26" s="764"/>
      <c r="G26" s="764"/>
      <c r="H26" s="366"/>
      <c r="M26" s="466"/>
    </row>
    <row r="27" spans="1:13" ht="14.1" customHeight="1">
      <c r="A27" s="354"/>
      <c r="B27" s="361" t="s">
        <v>17</v>
      </c>
      <c r="C27" s="361"/>
      <c r="D27" s="735"/>
      <c r="E27" s="758">
        <v>5285</v>
      </c>
      <c r="F27" s="758">
        <v>20</v>
      </c>
      <c r="G27" s="758">
        <v>122</v>
      </c>
      <c r="H27" s="369"/>
    </row>
    <row r="28" spans="1:13" s="367" customFormat="1" ht="14.1" customHeight="1">
      <c r="A28" s="364"/>
      <c r="B28" s="365"/>
      <c r="C28" s="365"/>
      <c r="D28" s="364"/>
      <c r="E28" s="758"/>
      <c r="F28" s="762"/>
      <c r="G28" s="762"/>
      <c r="H28" s="467"/>
      <c r="M28" s="467"/>
    </row>
    <row r="29" spans="1:13" s="367" customFormat="1" ht="8.1" customHeight="1">
      <c r="A29" s="364"/>
      <c r="B29" s="365"/>
      <c r="C29" s="365"/>
      <c r="D29" s="364"/>
      <c r="E29" s="758"/>
      <c r="F29" s="758"/>
      <c r="G29" s="764"/>
      <c r="H29" s="366"/>
      <c r="M29" s="466"/>
    </row>
    <row r="30" spans="1:13" ht="14.1" customHeight="1">
      <c r="A30" s="354"/>
      <c r="B30" s="361" t="s">
        <v>16</v>
      </c>
      <c r="C30" s="361"/>
      <c r="D30" s="735"/>
      <c r="E30" s="758">
        <v>5012</v>
      </c>
      <c r="F30" s="758">
        <v>30</v>
      </c>
      <c r="G30" s="758">
        <v>116</v>
      </c>
      <c r="H30" s="369"/>
      <c r="M30" s="467"/>
    </row>
    <row r="31" spans="1:13" s="367" customFormat="1" ht="14.1" customHeight="1">
      <c r="A31" s="364"/>
      <c r="B31" s="370"/>
      <c r="C31" s="370"/>
      <c r="D31" s="371"/>
      <c r="E31" s="758"/>
      <c r="F31" s="764"/>
      <c r="G31" s="758"/>
      <c r="H31" s="366"/>
      <c r="M31" s="467"/>
    </row>
    <row r="32" spans="1:13" s="367" customFormat="1" ht="8.1" customHeight="1">
      <c r="A32" s="364"/>
      <c r="B32" s="370"/>
      <c r="C32" s="370"/>
      <c r="D32" s="371"/>
      <c r="E32" s="758"/>
      <c r="F32" s="764"/>
      <c r="G32" s="758"/>
      <c r="H32" s="366"/>
      <c r="M32" s="466"/>
    </row>
    <row r="33" spans="1:13" ht="14.1" customHeight="1">
      <c r="A33" s="354"/>
      <c r="B33" s="361" t="s">
        <v>15</v>
      </c>
      <c r="C33" s="361"/>
      <c r="D33" s="735"/>
      <c r="E33" s="758">
        <v>3088</v>
      </c>
      <c r="F33" s="758">
        <v>30</v>
      </c>
      <c r="G33" s="758">
        <v>96</v>
      </c>
      <c r="H33" s="369"/>
      <c r="M33" s="467"/>
    </row>
    <row r="34" spans="1:13" s="367" customFormat="1" ht="14.1" customHeight="1">
      <c r="A34" s="364"/>
      <c r="B34" s="365"/>
      <c r="C34" s="365"/>
      <c r="D34" s="364"/>
      <c r="E34" s="758"/>
      <c r="F34" s="764"/>
      <c r="G34" s="764"/>
      <c r="H34" s="366"/>
      <c r="M34" s="466"/>
    </row>
    <row r="35" spans="1:13" s="367" customFormat="1" ht="8.1" customHeight="1">
      <c r="A35" s="364"/>
      <c r="B35" s="365"/>
      <c r="C35" s="365"/>
      <c r="D35" s="364"/>
      <c r="E35" s="758"/>
      <c r="F35" s="764"/>
      <c r="G35" s="764"/>
      <c r="H35" s="366"/>
    </row>
    <row r="36" spans="1:13" ht="14.1" customHeight="1">
      <c r="A36" s="354"/>
      <c r="B36" s="361" t="s">
        <v>12</v>
      </c>
      <c r="C36" s="361"/>
      <c r="D36" s="735"/>
      <c r="E36" s="758">
        <v>1663</v>
      </c>
      <c r="F36" s="764">
        <v>19</v>
      </c>
      <c r="G36" s="764">
        <v>40</v>
      </c>
      <c r="H36" s="369"/>
      <c r="M36" s="467"/>
    </row>
    <row r="37" spans="1:13" s="367" customFormat="1" ht="14.1" customHeight="1">
      <c r="A37" s="364"/>
      <c r="B37" s="365"/>
      <c r="C37" s="365"/>
      <c r="D37" s="364"/>
      <c r="E37" s="758"/>
      <c r="F37" s="764"/>
      <c r="G37" s="765"/>
      <c r="H37" s="366"/>
      <c r="M37" s="467"/>
    </row>
    <row r="38" spans="1:13" s="367" customFormat="1" ht="8.1" customHeight="1">
      <c r="A38" s="364"/>
      <c r="B38" s="365"/>
      <c r="C38" s="365"/>
      <c r="D38" s="364"/>
      <c r="E38" s="758"/>
      <c r="F38" s="764"/>
      <c r="G38" s="764"/>
      <c r="H38" s="366"/>
      <c r="M38" s="466"/>
    </row>
    <row r="39" spans="1:13" ht="14.1" customHeight="1">
      <c r="A39" s="354"/>
      <c r="B39" s="361" t="s">
        <v>14</v>
      </c>
      <c r="C39" s="361"/>
      <c r="D39" s="735"/>
      <c r="E39" s="758">
        <v>8236</v>
      </c>
      <c r="F39" s="764">
        <v>31</v>
      </c>
      <c r="G39" s="764">
        <v>181</v>
      </c>
      <c r="H39" s="369"/>
      <c r="M39" s="467"/>
    </row>
    <row r="40" spans="1:13" s="367" customFormat="1" ht="14.1" customHeight="1">
      <c r="A40" s="364"/>
      <c r="B40" s="365"/>
      <c r="C40" s="365"/>
      <c r="D40" s="364"/>
      <c r="E40" s="759"/>
      <c r="F40" s="762"/>
      <c r="G40" s="764"/>
      <c r="H40" s="365"/>
      <c r="J40" s="466"/>
      <c r="K40" s="467"/>
      <c r="L40" s="466"/>
      <c r="M40" s="466"/>
    </row>
    <row r="41" spans="1:13" s="367" customFormat="1" ht="8.1" customHeight="1">
      <c r="A41" s="364"/>
      <c r="B41" s="365"/>
      <c r="C41" s="365"/>
      <c r="D41" s="364"/>
      <c r="E41" s="759"/>
      <c r="F41" s="758"/>
      <c r="G41" s="764"/>
      <c r="H41" s="365"/>
      <c r="J41" s="466"/>
      <c r="K41" s="466"/>
      <c r="L41" s="466"/>
      <c r="M41" s="466"/>
    </row>
    <row r="42" spans="1:13" ht="14.1" customHeight="1">
      <c r="A42" s="354"/>
      <c r="B42" s="361" t="s">
        <v>13</v>
      </c>
      <c r="C42" s="361"/>
      <c r="D42" s="735"/>
      <c r="E42" s="759">
        <v>2763</v>
      </c>
      <c r="F42" s="764">
        <v>10</v>
      </c>
      <c r="G42" s="764">
        <v>72</v>
      </c>
      <c r="J42" s="467"/>
      <c r="K42" s="467"/>
      <c r="L42" s="467"/>
      <c r="M42" s="467"/>
    </row>
    <row r="43" spans="1:13" s="367" customFormat="1" ht="14.1" customHeight="1">
      <c r="A43" s="364"/>
      <c r="B43" s="365"/>
      <c r="C43" s="365"/>
      <c r="D43" s="364"/>
      <c r="E43" s="759"/>
      <c r="F43" s="764"/>
      <c r="G43" s="764"/>
      <c r="H43" s="365"/>
      <c r="J43" s="466"/>
      <c r="K43" s="466"/>
      <c r="L43" s="466"/>
      <c r="M43" s="466"/>
    </row>
    <row r="44" spans="1:13" s="367" customFormat="1" ht="8.1" customHeight="1">
      <c r="A44" s="364"/>
      <c r="B44" s="365"/>
      <c r="C44" s="365"/>
      <c r="D44" s="364"/>
      <c r="E44" s="759"/>
      <c r="F44" s="764"/>
      <c r="G44" s="764"/>
      <c r="H44" s="365"/>
      <c r="J44" s="466"/>
      <c r="K44" s="466"/>
      <c r="L44" s="466"/>
      <c r="M44" s="466"/>
    </row>
    <row r="45" spans="1:13" ht="14.1" customHeight="1">
      <c r="A45" s="354"/>
      <c r="B45" s="361" t="s">
        <v>9</v>
      </c>
      <c r="C45" s="361"/>
      <c r="D45" s="735"/>
      <c r="E45" s="759">
        <v>5695</v>
      </c>
      <c r="F45" s="764">
        <v>30</v>
      </c>
      <c r="G45" s="764">
        <v>86</v>
      </c>
      <c r="H45" s="369"/>
      <c r="J45" s="467"/>
      <c r="K45" s="467"/>
      <c r="L45" s="467"/>
      <c r="M45" s="467"/>
    </row>
    <row r="46" spans="1:13" s="367" customFormat="1" ht="14.1" customHeight="1">
      <c r="A46" s="364"/>
      <c r="B46" s="365"/>
      <c r="C46" s="365"/>
      <c r="D46" s="364"/>
      <c r="E46" s="759"/>
      <c r="F46" s="764"/>
      <c r="G46" s="764"/>
      <c r="H46" s="366"/>
      <c r="J46" s="466"/>
      <c r="K46" s="466"/>
      <c r="L46" s="466"/>
      <c r="M46" s="466"/>
    </row>
    <row r="47" spans="1:13" s="367" customFormat="1" ht="8.1" customHeight="1">
      <c r="A47" s="364"/>
      <c r="B47" s="365"/>
      <c r="C47" s="365"/>
      <c r="D47" s="364"/>
      <c r="E47" s="759"/>
      <c r="F47" s="764"/>
      <c r="G47" s="764"/>
      <c r="H47" s="366"/>
      <c r="J47" s="466"/>
      <c r="K47" s="466"/>
      <c r="L47" s="466"/>
      <c r="M47" s="466"/>
    </row>
    <row r="48" spans="1:13" ht="14.1" customHeight="1">
      <c r="A48" s="354"/>
      <c r="B48" s="361" t="s">
        <v>8</v>
      </c>
      <c r="C48" s="361"/>
      <c r="D48" s="735"/>
      <c r="E48" s="759">
        <v>19021</v>
      </c>
      <c r="F48" s="764">
        <v>30</v>
      </c>
      <c r="G48" s="764">
        <v>100</v>
      </c>
      <c r="H48" s="369"/>
      <c r="J48" s="467"/>
      <c r="K48" s="467"/>
      <c r="L48" s="467"/>
      <c r="M48" s="467"/>
    </row>
    <row r="49" spans="1:13" s="367" customFormat="1" ht="14.1" customHeight="1">
      <c r="A49" s="364"/>
      <c r="B49" s="365"/>
      <c r="C49" s="365"/>
      <c r="D49" s="364"/>
      <c r="E49" s="759"/>
      <c r="F49" s="764"/>
      <c r="G49" s="765"/>
      <c r="H49" s="366"/>
      <c r="J49" s="466"/>
      <c r="K49" s="466"/>
      <c r="L49" s="466"/>
      <c r="M49" s="466"/>
    </row>
    <row r="50" spans="1:13" s="367" customFormat="1" ht="8.1" customHeight="1">
      <c r="A50" s="364"/>
      <c r="B50" s="365"/>
      <c r="C50" s="365"/>
      <c r="D50" s="364"/>
      <c r="E50" s="759"/>
      <c r="F50" s="764"/>
      <c r="G50" s="765"/>
      <c r="H50" s="366"/>
      <c r="J50" s="466"/>
      <c r="K50" s="466"/>
      <c r="L50" s="466"/>
      <c r="M50" s="466"/>
    </row>
    <row r="51" spans="1:13" ht="14.1" customHeight="1">
      <c r="A51" s="354"/>
      <c r="B51" s="361" t="s">
        <v>113</v>
      </c>
      <c r="C51" s="361"/>
      <c r="D51" s="735"/>
      <c r="E51" s="759">
        <v>21580</v>
      </c>
      <c r="F51" s="766">
        <v>20</v>
      </c>
      <c r="G51" s="764">
        <v>136</v>
      </c>
      <c r="H51" s="369"/>
      <c r="J51" s="467"/>
      <c r="K51" s="467"/>
      <c r="L51" s="467"/>
      <c r="M51" s="467"/>
    </row>
    <row r="52" spans="1:13" s="367" customFormat="1" ht="14.1" customHeight="1">
      <c r="A52" s="364"/>
      <c r="B52" s="365"/>
      <c r="C52" s="365"/>
      <c r="D52" s="364"/>
      <c r="E52" s="759"/>
      <c r="F52" s="764"/>
      <c r="G52" s="764"/>
      <c r="H52" s="466"/>
      <c r="J52" s="466"/>
      <c r="K52" s="466"/>
      <c r="L52" s="466"/>
      <c r="M52" s="466"/>
    </row>
    <row r="53" spans="1:13" s="367" customFormat="1" ht="8.1" customHeight="1">
      <c r="A53" s="364"/>
      <c r="B53" s="365"/>
      <c r="C53" s="365"/>
      <c r="D53" s="364"/>
      <c r="E53" s="759"/>
      <c r="F53" s="764"/>
      <c r="G53" s="764"/>
      <c r="H53" s="366"/>
      <c r="J53" s="466"/>
      <c r="K53" s="466"/>
      <c r="L53" s="466"/>
      <c r="M53" s="466"/>
    </row>
    <row r="54" spans="1:13" ht="14.1" customHeight="1">
      <c r="A54" s="354"/>
      <c r="B54" s="361" t="s">
        <v>10</v>
      </c>
      <c r="C54" s="361"/>
      <c r="D54" s="735"/>
      <c r="E54" s="759">
        <v>10079</v>
      </c>
      <c r="F54" s="764">
        <v>290</v>
      </c>
      <c r="G54" s="764">
        <v>343</v>
      </c>
      <c r="H54" s="369"/>
      <c r="J54" s="467"/>
      <c r="K54" s="467"/>
      <c r="L54" s="467"/>
      <c r="M54" s="467"/>
    </row>
    <row r="55" spans="1:13" s="367" customFormat="1" ht="14.1" customHeight="1">
      <c r="A55" s="364"/>
      <c r="B55" s="365"/>
      <c r="C55" s="365"/>
      <c r="D55" s="364"/>
      <c r="E55" s="759"/>
      <c r="F55" s="764"/>
      <c r="G55" s="764"/>
      <c r="J55" s="466"/>
      <c r="K55" s="466"/>
      <c r="L55" s="466"/>
      <c r="M55" s="466"/>
    </row>
    <row r="56" spans="1:13" s="367" customFormat="1" ht="8.1" customHeight="1">
      <c r="A56" s="364"/>
      <c r="B56" s="365"/>
      <c r="C56" s="365"/>
      <c r="D56" s="364"/>
      <c r="E56" s="759"/>
      <c r="F56" s="764"/>
      <c r="G56" s="764"/>
      <c r="H56" s="366"/>
      <c r="J56" s="466"/>
      <c r="K56" s="466"/>
      <c r="L56" s="466"/>
      <c r="M56" s="466"/>
    </row>
    <row r="57" spans="1:13" ht="14.1" customHeight="1">
      <c r="A57" s="354"/>
      <c r="B57" s="361" t="s">
        <v>375</v>
      </c>
      <c r="C57" s="346"/>
      <c r="D57" s="735"/>
      <c r="E57" s="759">
        <v>3002</v>
      </c>
      <c r="F57" s="764">
        <v>19</v>
      </c>
      <c r="G57" s="764">
        <v>48</v>
      </c>
      <c r="H57" s="366"/>
      <c r="J57" s="467"/>
      <c r="K57" s="467"/>
      <c r="L57" s="467"/>
      <c r="M57" s="467"/>
    </row>
    <row r="58" spans="1:13" ht="14.1" customHeight="1">
      <c r="A58" s="354"/>
      <c r="B58" s="361"/>
      <c r="C58" s="361"/>
      <c r="D58" s="346"/>
      <c r="E58" s="759"/>
      <c r="F58" s="765"/>
      <c r="G58" s="764"/>
      <c r="H58" s="369"/>
      <c r="J58" s="466"/>
      <c r="K58" s="466"/>
      <c r="L58" s="466"/>
      <c r="M58" s="466"/>
    </row>
    <row r="59" spans="1:13" ht="8.1" customHeight="1">
      <c r="A59" s="354"/>
      <c r="B59" s="361"/>
      <c r="C59" s="361"/>
      <c r="D59" s="346"/>
      <c r="E59" s="759"/>
      <c r="F59" s="758"/>
      <c r="G59" s="764"/>
      <c r="H59" s="369"/>
      <c r="J59" s="466"/>
      <c r="K59" s="466"/>
      <c r="L59" s="466"/>
      <c r="M59" s="466"/>
    </row>
    <row r="60" spans="1:13" ht="14.1" customHeight="1">
      <c r="A60" s="354"/>
      <c r="B60" s="361" t="s">
        <v>7</v>
      </c>
      <c r="C60" s="361"/>
      <c r="D60" s="735"/>
      <c r="E60" s="752">
        <v>328</v>
      </c>
      <c r="F60" s="752">
        <v>5</v>
      </c>
      <c r="G60" s="752">
        <v>6</v>
      </c>
      <c r="H60" s="369"/>
      <c r="J60" s="466"/>
      <c r="K60" s="466"/>
      <c r="L60" s="466"/>
      <c r="M60" s="466"/>
    </row>
    <row r="61" spans="1:13" ht="14.1" customHeight="1">
      <c r="A61" s="354"/>
      <c r="B61" s="361"/>
      <c r="C61" s="361"/>
      <c r="D61" s="346"/>
      <c r="E61" s="759"/>
      <c r="F61" s="764"/>
      <c r="G61" s="760"/>
      <c r="H61" s="369"/>
      <c r="J61" s="466"/>
      <c r="K61" s="466"/>
      <c r="L61" s="466"/>
      <c r="M61" s="466"/>
    </row>
    <row r="62" spans="1:13" ht="8.1" customHeight="1">
      <c r="A62" s="354"/>
      <c r="B62" s="339"/>
      <c r="C62" s="361"/>
      <c r="D62" s="346"/>
      <c r="E62" s="759"/>
      <c r="F62" s="762"/>
      <c r="G62" s="760"/>
      <c r="H62" s="369"/>
      <c r="J62" s="467"/>
      <c r="K62" s="467"/>
      <c r="L62" s="467"/>
      <c r="M62" s="467"/>
    </row>
    <row r="63" spans="1:13" ht="14.1" customHeight="1">
      <c r="A63" s="354"/>
      <c r="B63" s="361" t="s">
        <v>404</v>
      </c>
      <c r="C63" s="361"/>
      <c r="D63" s="735"/>
      <c r="E63" s="752">
        <v>18</v>
      </c>
      <c r="F63" s="761" t="s">
        <v>409</v>
      </c>
      <c r="G63" s="752">
        <v>12</v>
      </c>
      <c r="H63" s="369"/>
      <c r="J63" s="467"/>
      <c r="K63" s="467"/>
      <c r="L63" s="467"/>
      <c r="M63" s="467"/>
    </row>
    <row r="64" spans="1:13" s="367" customFormat="1" ht="14.1" customHeight="1">
      <c r="A64" s="364"/>
      <c r="B64" s="361"/>
      <c r="C64" s="361"/>
      <c r="D64" s="371"/>
      <c r="E64" s="468"/>
      <c r="F64" s="468"/>
      <c r="G64" s="468"/>
      <c r="H64" s="366"/>
      <c r="J64" s="466"/>
      <c r="K64" s="467"/>
      <c r="L64" s="467"/>
      <c r="M64" s="466"/>
    </row>
    <row r="65" spans="1:8" s="367" customFormat="1" ht="8.1" customHeight="1" thickBot="1">
      <c r="A65" s="452"/>
      <c r="B65" s="453"/>
      <c r="C65" s="453"/>
      <c r="D65" s="454"/>
      <c r="E65" s="470"/>
      <c r="F65" s="471"/>
      <c r="G65" s="472"/>
      <c r="H65" s="456"/>
    </row>
    <row r="66" spans="1:8" ht="12" customHeight="1">
      <c r="A66" s="346"/>
      <c r="B66" s="354"/>
      <c r="C66" s="354"/>
      <c r="D66" s="354"/>
      <c r="F66" s="450"/>
      <c r="G66" s="376" t="s">
        <v>373</v>
      </c>
      <c r="H66" s="339"/>
    </row>
    <row r="67" spans="1:8" ht="12" customHeight="1">
      <c r="D67" s="357"/>
      <c r="F67" s="451"/>
      <c r="G67" s="495" t="s">
        <v>374</v>
      </c>
      <c r="H67" s="339"/>
    </row>
  </sheetData>
  <hyperlinks>
    <hyperlink ref="H1:H2" r:id="rId1" display="PERKHIDMATAN KEBAJIKAN" xr:uid="{00000000-0004-0000-0A00-000000000000}"/>
  </hyperlinks>
  <printOptions horizontalCentered="1"/>
  <pageMargins left="0.39370078740157483" right="0.39370078740157483" top="0.74803149606299213" bottom="0.74803149606299213" header="0.31496062992125984" footer="0.31496062992125984"/>
  <pageSetup paperSize="9" scale="79" fitToHeight="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68"/>
  <sheetViews>
    <sheetView showGridLines="0" view="pageBreakPreview" zoomScale="80" zoomScaleSheetLayoutView="80" workbookViewId="0">
      <selection activeCell="E26" sqref="E26"/>
    </sheetView>
  </sheetViews>
  <sheetFormatPr defaultRowHeight="14.25"/>
  <cols>
    <col min="1" max="1" width="1.7109375" style="345" customWidth="1"/>
    <col min="2" max="2" width="11.85546875" style="345" customWidth="1"/>
    <col min="3" max="3" width="9.7109375" style="345" customWidth="1"/>
    <col min="4" max="4" width="11.42578125" style="345" customWidth="1"/>
    <col min="5" max="5" width="35.7109375" style="345" customWidth="1"/>
    <col min="6" max="6" width="22.7109375" style="345" customWidth="1"/>
    <col min="7" max="7" width="24.7109375" style="345" customWidth="1"/>
    <col min="8" max="8" width="0.85546875" style="345" customWidth="1"/>
    <col min="9" max="9" width="12.7109375" style="339" bestFit="1" customWidth="1"/>
    <col min="10" max="10" width="14.28515625" style="339" customWidth="1"/>
    <col min="11" max="16384" width="9.140625" style="339"/>
  </cols>
  <sheetData>
    <row r="1" spans="1:9" ht="15" customHeight="1">
      <c r="E1" s="346"/>
      <c r="G1" s="347"/>
      <c r="H1" s="348" t="s">
        <v>0</v>
      </c>
    </row>
    <row r="2" spans="1:9" ht="15" customHeight="1">
      <c r="E2" s="349"/>
      <c r="G2" s="347"/>
      <c r="H2" s="350" t="s">
        <v>1</v>
      </c>
    </row>
    <row r="3" spans="1:9" ht="15" customHeight="1">
      <c r="E3" s="349"/>
      <c r="F3" s="351"/>
      <c r="G3" s="347"/>
      <c r="H3" s="347"/>
    </row>
    <row r="4" spans="1:9" ht="15" customHeight="1"/>
    <row r="5" spans="1:9" ht="15" customHeight="1">
      <c r="A5" s="339"/>
      <c r="B5" s="450" t="s">
        <v>443</v>
      </c>
      <c r="C5" s="346" t="s">
        <v>476</v>
      </c>
      <c r="D5" s="339"/>
      <c r="F5" s="354"/>
      <c r="G5" s="354"/>
      <c r="H5" s="354"/>
    </row>
    <row r="6" spans="1:9" ht="15" customHeight="1">
      <c r="A6" s="339"/>
      <c r="B6" s="451" t="s">
        <v>444</v>
      </c>
      <c r="C6" s="357" t="s">
        <v>477</v>
      </c>
      <c r="D6" s="339"/>
      <c r="F6" s="354"/>
    </row>
    <row r="7" spans="1:9" ht="9.9499999999999993" customHeight="1" thickBot="1">
      <c r="A7" s="349"/>
      <c r="B7" s="357"/>
      <c r="C7" s="357"/>
      <c r="D7" s="357"/>
    </row>
    <row r="8" spans="1:9" ht="6.95" customHeight="1" thickTop="1">
      <c r="A8" s="533"/>
      <c r="B8" s="734" t="s">
        <v>4</v>
      </c>
      <c r="C8" s="734"/>
      <c r="D8" s="734"/>
      <c r="E8" s="534"/>
      <c r="F8" s="534"/>
      <c r="G8" s="534"/>
      <c r="H8" s="534"/>
    </row>
    <row r="9" spans="1:9" ht="15">
      <c r="B9" s="346" t="s">
        <v>34</v>
      </c>
      <c r="C9" s="346"/>
      <c r="E9" s="450" t="s">
        <v>354</v>
      </c>
      <c r="F9" s="450" t="s">
        <v>334</v>
      </c>
      <c r="G9" s="450" t="s">
        <v>351</v>
      </c>
      <c r="I9" s="354"/>
    </row>
    <row r="10" spans="1:9" ht="15">
      <c r="B10" s="349" t="s">
        <v>33</v>
      </c>
      <c r="C10" s="349"/>
      <c r="E10" s="450" t="s">
        <v>353</v>
      </c>
      <c r="F10" s="451" t="s">
        <v>203</v>
      </c>
      <c r="G10" s="450" t="s">
        <v>352</v>
      </c>
      <c r="I10" s="355"/>
    </row>
    <row r="11" spans="1:9">
      <c r="E11" s="451" t="s">
        <v>370</v>
      </c>
      <c r="F11" s="451" t="s">
        <v>41</v>
      </c>
      <c r="G11" s="451" t="s">
        <v>236</v>
      </c>
    </row>
    <row r="12" spans="1:9">
      <c r="E12" s="451" t="s">
        <v>312</v>
      </c>
      <c r="F12" s="451"/>
      <c r="G12" s="451" t="s">
        <v>238</v>
      </c>
    </row>
    <row r="13" spans="1:9">
      <c r="E13" s="451" t="s">
        <v>311</v>
      </c>
      <c r="F13" s="451"/>
      <c r="G13" s="451" t="s">
        <v>240</v>
      </c>
    </row>
    <row r="14" spans="1:9" ht="6.95" customHeight="1">
      <c r="A14" s="544"/>
      <c r="B14" s="544"/>
      <c r="C14" s="544"/>
      <c r="D14" s="544"/>
      <c r="E14" s="544"/>
      <c r="F14" s="544"/>
      <c r="G14" s="544"/>
      <c r="H14" s="544"/>
    </row>
    <row r="15" spans="1:9" ht="20.100000000000001" customHeight="1">
      <c r="A15" s="354"/>
      <c r="B15" s="354" t="s">
        <v>21</v>
      </c>
      <c r="C15" s="354"/>
      <c r="D15" s="346"/>
      <c r="E15" s="356"/>
      <c r="F15" s="356"/>
      <c r="G15" s="356"/>
      <c r="H15" s="356"/>
    </row>
    <row r="16" spans="1:9" ht="14.1" customHeight="1">
      <c r="A16" s="354"/>
      <c r="B16" s="354"/>
      <c r="C16" s="354"/>
      <c r="D16" s="357"/>
      <c r="E16" s="356">
        <f>SUM(E19:E64)</f>
        <v>27192</v>
      </c>
      <c r="F16" s="356">
        <f>SUM(F19:F64)</f>
        <v>196</v>
      </c>
      <c r="G16" s="356">
        <f>SUM(G19:G64)</f>
        <v>94064</v>
      </c>
      <c r="H16" s="339"/>
    </row>
    <row r="17" spans="1:9" ht="13.5" customHeight="1">
      <c r="A17" s="354"/>
      <c r="B17" s="354"/>
      <c r="C17" s="354"/>
      <c r="D17" s="346"/>
      <c r="E17" s="359"/>
      <c r="F17" s="359"/>
      <c r="G17" s="359"/>
      <c r="H17" s="358">
        <f t="shared" ref="H17" si="0">SUM(H20,H23,H26,H29,H32,H35,H38,H41,H44,H47,H50,H53,H56,H59,H62)</f>
        <v>0</v>
      </c>
    </row>
    <row r="18" spans="1:9" ht="8.1" customHeight="1">
      <c r="A18" s="354"/>
      <c r="B18" s="354"/>
      <c r="C18" s="354"/>
      <c r="D18" s="735"/>
      <c r="E18" s="358"/>
      <c r="F18" s="358"/>
      <c r="G18" s="358"/>
      <c r="H18" s="358"/>
    </row>
    <row r="19" spans="1:9" ht="17.25" customHeight="1">
      <c r="A19" s="354"/>
      <c r="B19" s="361" t="s">
        <v>20</v>
      </c>
      <c r="C19" s="361"/>
      <c r="D19" s="346"/>
      <c r="E19" s="764">
        <v>2853</v>
      </c>
      <c r="F19" s="764">
        <v>28</v>
      </c>
      <c r="G19" s="767">
        <v>11306</v>
      </c>
      <c r="I19" s="360"/>
    </row>
    <row r="20" spans="1:9" s="367" customFormat="1" ht="14.1" customHeight="1">
      <c r="A20" s="364"/>
      <c r="B20" s="365"/>
      <c r="C20" s="365"/>
      <c r="D20" s="364"/>
      <c r="E20" s="764"/>
      <c r="F20" s="758"/>
      <c r="G20" s="764"/>
      <c r="H20" s="366"/>
      <c r="I20" s="368"/>
    </row>
    <row r="21" spans="1:9" s="367" customFormat="1" ht="8.1" customHeight="1">
      <c r="A21" s="364"/>
      <c r="B21" s="365"/>
      <c r="C21" s="365"/>
      <c r="D21" s="735"/>
      <c r="E21" s="764"/>
      <c r="F21" s="758"/>
      <c r="G21" s="764"/>
      <c r="H21" s="366"/>
      <c r="I21" s="368"/>
    </row>
    <row r="22" spans="1:9" ht="17.25" customHeight="1">
      <c r="A22" s="354"/>
      <c r="B22" s="361" t="s">
        <v>19</v>
      </c>
      <c r="C22" s="361"/>
      <c r="D22" s="346"/>
      <c r="E22" s="764">
        <v>3558</v>
      </c>
      <c r="F22" s="764">
        <v>78</v>
      </c>
      <c r="G22" s="767">
        <v>9297</v>
      </c>
      <c r="H22" s="369"/>
      <c r="I22" s="360"/>
    </row>
    <row r="23" spans="1:9" s="367" customFormat="1" ht="14.1" customHeight="1">
      <c r="A23" s="364"/>
      <c r="B23" s="365"/>
      <c r="C23" s="365"/>
      <c r="D23" s="364"/>
      <c r="E23" s="764"/>
      <c r="F23" s="762"/>
      <c r="G23" s="764"/>
      <c r="H23" s="366"/>
      <c r="I23" s="368"/>
    </row>
    <row r="24" spans="1:9" s="367" customFormat="1" ht="8.1" customHeight="1">
      <c r="A24" s="364"/>
      <c r="B24" s="365"/>
      <c r="C24" s="365"/>
      <c r="D24" s="735"/>
      <c r="E24" s="764"/>
      <c r="F24" s="764"/>
      <c r="G24" s="764"/>
      <c r="H24" s="366"/>
      <c r="I24" s="368"/>
    </row>
    <row r="25" spans="1:9" ht="17.25" customHeight="1">
      <c r="A25" s="354"/>
      <c r="B25" s="361" t="s">
        <v>18</v>
      </c>
      <c r="C25" s="361"/>
      <c r="D25" s="346"/>
      <c r="E25" s="764">
        <v>2712</v>
      </c>
      <c r="F25" s="764">
        <v>15</v>
      </c>
      <c r="G25" s="767">
        <v>9677</v>
      </c>
      <c r="H25" s="369"/>
    </row>
    <row r="26" spans="1:9" s="367" customFormat="1" ht="14.1" customHeight="1">
      <c r="A26" s="364"/>
      <c r="B26" s="365"/>
      <c r="C26" s="365"/>
      <c r="D26" s="364"/>
      <c r="E26" s="764"/>
      <c r="F26" s="758"/>
      <c r="G26" s="764"/>
      <c r="H26" s="366"/>
    </row>
    <row r="27" spans="1:9" s="367" customFormat="1" ht="8.1" customHeight="1">
      <c r="A27" s="364"/>
      <c r="B27" s="365"/>
      <c r="C27" s="365"/>
      <c r="D27" s="735"/>
      <c r="E27" s="764"/>
      <c r="F27" s="758"/>
      <c r="G27" s="764"/>
      <c r="H27" s="366"/>
    </row>
    <row r="28" spans="1:9" ht="17.25" customHeight="1">
      <c r="A28" s="354"/>
      <c r="B28" s="361" t="s">
        <v>17</v>
      </c>
      <c r="C28" s="361"/>
      <c r="D28" s="346"/>
      <c r="E28" s="764">
        <v>1106</v>
      </c>
      <c r="F28" s="765" t="s">
        <v>409</v>
      </c>
      <c r="G28" s="767">
        <v>4453</v>
      </c>
      <c r="H28" s="369"/>
    </row>
    <row r="29" spans="1:9" s="367" customFormat="1" ht="14.1" customHeight="1">
      <c r="A29" s="364"/>
      <c r="B29" s="365"/>
      <c r="C29" s="365"/>
      <c r="D29" s="364"/>
      <c r="E29" s="764"/>
      <c r="F29" s="758"/>
      <c r="G29" s="764"/>
      <c r="H29" s="366"/>
    </row>
    <row r="30" spans="1:9" s="367" customFormat="1" ht="8.1" customHeight="1">
      <c r="A30" s="364"/>
      <c r="B30" s="365"/>
      <c r="C30" s="365"/>
      <c r="D30" s="735"/>
      <c r="E30" s="764"/>
      <c r="F30" s="758"/>
      <c r="G30" s="764"/>
      <c r="H30" s="366"/>
    </row>
    <row r="31" spans="1:9" ht="17.25" customHeight="1">
      <c r="A31" s="354"/>
      <c r="B31" s="361" t="s">
        <v>16</v>
      </c>
      <c r="C31" s="361"/>
      <c r="D31" s="346"/>
      <c r="E31" s="764">
        <v>989</v>
      </c>
      <c r="F31" s="764">
        <v>4</v>
      </c>
      <c r="G31" s="767">
        <v>4555</v>
      </c>
      <c r="H31" s="369"/>
    </row>
    <row r="32" spans="1:9" s="367" customFormat="1" ht="14.1" customHeight="1">
      <c r="A32" s="364"/>
      <c r="B32" s="370"/>
      <c r="C32" s="370"/>
      <c r="D32" s="371"/>
      <c r="E32" s="764"/>
      <c r="F32" s="758"/>
      <c r="G32" s="764"/>
      <c r="H32" s="366"/>
    </row>
    <row r="33" spans="1:12" s="367" customFormat="1" ht="8.1" customHeight="1">
      <c r="A33" s="364"/>
      <c r="B33" s="370"/>
      <c r="C33" s="370"/>
      <c r="D33" s="735"/>
      <c r="E33" s="764"/>
      <c r="F33" s="758"/>
      <c r="G33" s="764"/>
      <c r="H33" s="366"/>
    </row>
    <row r="34" spans="1:12" ht="17.25" customHeight="1">
      <c r="A34" s="354"/>
      <c r="B34" s="361" t="s">
        <v>15</v>
      </c>
      <c r="C34" s="361"/>
      <c r="D34" s="346"/>
      <c r="E34" s="764">
        <v>2405</v>
      </c>
      <c r="F34" s="764" t="s">
        <v>409</v>
      </c>
      <c r="G34" s="767">
        <v>5911</v>
      </c>
      <c r="H34" s="369"/>
    </row>
    <row r="35" spans="1:12" s="367" customFormat="1" ht="14.1" customHeight="1">
      <c r="A35" s="364"/>
      <c r="B35" s="365"/>
      <c r="C35" s="365"/>
      <c r="D35" s="364"/>
      <c r="E35" s="764"/>
      <c r="F35" s="765"/>
      <c r="G35" s="764"/>
      <c r="H35" s="366"/>
    </row>
    <row r="36" spans="1:12" s="367" customFormat="1" ht="8.1" customHeight="1">
      <c r="A36" s="364"/>
      <c r="B36" s="365"/>
      <c r="C36" s="365"/>
      <c r="D36" s="735"/>
      <c r="E36" s="764"/>
      <c r="F36" s="764"/>
      <c r="G36" s="764"/>
      <c r="H36" s="366"/>
      <c r="J36" s="466"/>
      <c r="K36" s="466"/>
      <c r="L36" s="466"/>
    </row>
    <row r="37" spans="1:12" ht="17.25" customHeight="1">
      <c r="A37" s="354"/>
      <c r="B37" s="361" t="s">
        <v>12</v>
      </c>
      <c r="C37" s="361"/>
      <c r="D37" s="346"/>
      <c r="E37" s="764">
        <v>1112</v>
      </c>
      <c r="F37" s="764" t="s">
        <v>409</v>
      </c>
      <c r="G37" s="764">
        <v>3993</v>
      </c>
      <c r="H37" s="369"/>
      <c r="J37" s="467"/>
      <c r="K37" s="467"/>
      <c r="L37" s="467"/>
    </row>
    <row r="38" spans="1:12" s="367" customFormat="1" ht="14.1" customHeight="1">
      <c r="A38" s="364"/>
      <c r="B38" s="365"/>
      <c r="C38" s="365"/>
      <c r="D38" s="364"/>
      <c r="E38" s="764"/>
      <c r="F38" s="764"/>
      <c r="G38" s="764"/>
      <c r="H38" s="366"/>
      <c r="J38" s="466"/>
      <c r="K38" s="466"/>
      <c r="L38" s="466"/>
    </row>
    <row r="39" spans="1:12" s="367" customFormat="1" ht="8.1" customHeight="1">
      <c r="A39" s="364"/>
      <c r="B39" s="365"/>
      <c r="C39" s="365"/>
      <c r="D39" s="735"/>
      <c r="E39" s="764"/>
      <c r="F39" s="764"/>
      <c r="G39" s="764"/>
      <c r="H39" s="366"/>
      <c r="J39" s="466"/>
      <c r="K39" s="466"/>
      <c r="L39" s="466"/>
    </row>
    <row r="40" spans="1:12" ht="17.25" customHeight="1">
      <c r="A40" s="354"/>
      <c r="B40" s="361" t="s">
        <v>14</v>
      </c>
      <c r="C40" s="361"/>
      <c r="D40" s="346"/>
      <c r="E40" s="764">
        <v>2539</v>
      </c>
      <c r="F40" s="764">
        <v>8</v>
      </c>
      <c r="G40" s="764">
        <v>11264</v>
      </c>
      <c r="H40" s="369"/>
      <c r="J40" s="467"/>
      <c r="K40" s="467"/>
      <c r="L40" s="467"/>
    </row>
    <row r="41" spans="1:12" s="367" customFormat="1" ht="14.1" customHeight="1">
      <c r="A41" s="364"/>
      <c r="B41" s="365"/>
      <c r="C41" s="365"/>
      <c r="D41" s="364"/>
      <c r="E41" s="764"/>
      <c r="F41" s="764"/>
      <c r="G41" s="764"/>
      <c r="H41" s="365"/>
      <c r="J41" s="466"/>
      <c r="K41" s="466"/>
      <c r="L41" s="466"/>
    </row>
    <row r="42" spans="1:12" s="367" customFormat="1" ht="8.1" customHeight="1">
      <c r="A42" s="364"/>
      <c r="B42" s="365"/>
      <c r="C42" s="365"/>
      <c r="D42" s="735"/>
      <c r="E42" s="764"/>
      <c r="F42" s="764"/>
      <c r="G42" s="764"/>
      <c r="H42" s="365"/>
      <c r="J42" s="466"/>
      <c r="K42" s="466"/>
      <c r="L42" s="466"/>
    </row>
    <row r="43" spans="1:12" ht="17.25" customHeight="1">
      <c r="A43" s="354"/>
      <c r="B43" s="361" t="s">
        <v>13</v>
      </c>
      <c r="C43" s="361"/>
      <c r="D43" s="346"/>
      <c r="E43" s="764">
        <v>660</v>
      </c>
      <c r="F43" s="764">
        <v>17</v>
      </c>
      <c r="G43" s="764">
        <v>1296</v>
      </c>
      <c r="J43" s="467"/>
      <c r="K43" s="467"/>
      <c r="L43" s="467"/>
    </row>
    <row r="44" spans="1:12" s="367" customFormat="1" ht="14.1" customHeight="1">
      <c r="A44" s="364"/>
      <c r="B44" s="365"/>
      <c r="C44" s="365"/>
      <c r="D44" s="364"/>
      <c r="E44" s="764"/>
      <c r="F44" s="764"/>
      <c r="G44" s="764"/>
      <c r="H44" s="365"/>
      <c r="J44" s="466"/>
      <c r="K44" s="467"/>
      <c r="L44" s="466"/>
    </row>
    <row r="45" spans="1:12" s="367" customFormat="1" ht="8.1" customHeight="1">
      <c r="A45" s="364"/>
      <c r="B45" s="365"/>
      <c r="C45" s="365"/>
      <c r="D45" s="735"/>
      <c r="E45" s="764"/>
      <c r="F45" s="764"/>
      <c r="G45" s="764"/>
      <c r="H45" s="365"/>
      <c r="J45" s="466"/>
      <c r="K45" s="466"/>
      <c r="L45" s="466"/>
    </row>
    <row r="46" spans="1:12" ht="17.25" customHeight="1">
      <c r="A46" s="354"/>
      <c r="B46" s="361" t="s">
        <v>9</v>
      </c>
      <c r="C46" s="361"/>
      <c r="D46" s="346"/>
      <c r="E46" s="764">
        <v>2358</v>
      </c>
      <c r="F46" s="764">
        <v>25</v>
      </c>
      <c r="G46" s="764">
        <v>13004</v>
      </c>
      <c r="H46" s="369"/>
      <c r="J46" s="467"/>
      <c r="K46" s="467"/>
      <c r="L46" s="467"/>
    </row>
    <row r="47" spans="1:12" s="367" customFormat="1" ht="14.1" customHeight="1">
      <c r="A47" s="364"/>
      <c r="B47" s="365"/>
      <c r="C47" s="365"/>
      <c r="D47" s="364"/>
      <c r="E47" s="764"/>
      <c r="F47" s="764"/>
      <c r="G47" s="764"/>
      <c r="H47" s="366"/>
      <c r="J47" s="466"/>
      <c r="K47" s="467"/>
      <c r="L47" s="466"/>
    </row>
    <row r="48" spans="1:12" s="367" customFormat="1" ht="8.1" customHeight="1">
      <c r="A48" s="364"/>
      <c r="B48" s="365"/>
      <c r="C48" s="365"/>
      <c r="D48" s="735"/>
      <c r="E48" s="764"/>
      <c r="F48" s="764"/>
      <c r="G48" s="764"/>
      <c r="H48" s="366"/>
      <c r="J48" s="466"/>
      <c r="K48" s="466"/>
      <c r="L48" s="466"/>
    </row>
    <row r="49" spans="1:13" ht="17.25" customHeight="1">
      <c r="A49" s="354"/>
      <c r="B49" s="361" t="s">
        <v>8</v>
      </c>
      <c r="C49" s="361"/>
      <c r="D49" s="346"/>
      <c r="E49" s="764">
        <v>1493</v>
      </c>
      <c r="F49" s="764">
        <v>17</v>
      </c>
      <c r="G49" s="764">
        <v>4686</v>
      </c>
      <c r="H49" s="369"/>
      <c r="J49" s="467"/>
      <c r="K49" s="467"/>
      <c r="L49" s="467"/>
    </row>
    <row r="50" spans="1:13" s="367" customFormat="1" ht="14.1" customHeight="1">
      <c r="A50" s="364"/>
      <c r="B50" s="365"/>
      <c r="C50" s="365"/>
      <c r="D50" s="364"/>
      <c r="E50" s="764"/>
      <c r="F50" s="765"/>
      <c r="G50" s="764"/>
      <c r="H50" s="366"/>
      <c r="J50" s="466"/>
      <c r="K50" s="466"/>
      <c r="L50" s="466"/>
    </row>
    <row r="51" spans="1:13" s="367" customFormat="1" ht="8.1" customHeight="1">
      <c r="A51" s="364"/>
      <c r="B51" s="365"/>
      <c r="C51" s="365"/>
      <c r="D51" s="735"/>
      <c r="E51" s="764"/>
      <c r="F51" s="765"/>
      <c r="G51" s="764"/>
      <c r="H51" s="366"/>
      <c r="J51" s="466"/>
      <c r="K51" s="466"/>
      <c r="L51" s="466"/>
    </row>
    <row r="52" spans="1:13" ht="17.25" customHeight="1">
      <c r="A52" s="354"/>
      <c r="B52" s="361" t="s">
        <v>113</v>
      </c>
      <c r="C52" s="361"/>
      <c r="D52" s="346"/>
      <c r="E52" s="764">
        <v>2403</v>
      </c>
      <c r="F52" s="765" t="s">
        <v>409</v>
      </c>
      <c r="G52" s="764">
        <v>2351</v>
      </c>
      <c r="H52" s="369"/>
      <c r="J52" s="467"/>
      <c r="K52" s="467"/>
      <c r="L52" s="467"/>
    </row>
    <row r="53" spans="1:13" s="367" customFormat="1" ht="14.1" customHeight="1">
      <c r="A53" s="364"/>
      <c r="B53" s="365"/>
      <c r="C53" s="365"/>
      <c r="D53" s="364"/>
      <c r="E53" s="764"/>
      <c r="F53" s="764"/>
      <c r="G53" s="764"/>
      <c r="H53" s="366"/>
      <c r="J53" s="466"/>
      <c r="K53" s="466"/>
      <c r="L53" s="466"/>
    </row>
    <row r="54" spans="1:13" s="367" customFormat="1" ht="8.1" customHeight="1">
      <c r="A54" s="364"/>
      <c r="B54" s="365"/>
      <c r="C54" s="365"/>
      <c r="D54" s="735"/>
      <c r="E54" s="764"/>
      <c r="F54" s="764"/>
      <c r="G54" s="764"/>
      <c r="H54" s="366"/>
      <c r="J54" s="466"/>
      <c r="K54" s="466"/>
      <c r="L54" s="466"/>
    </row>
    <row r="55" spans="1:13" ht="17.25" customHeight="1">
      <c r="A55" s="354"/>
      <c r="B55" s="361" t="s">
        <v>10</v>
      </c>
      <c r="C55" s="361"/>
      <c r="D55" s="346"/>
      <c r="E55" s="764">
        <v>2399</v>
      </c>
      <c r="F55" s="764">
        <v>2</v>
      </c>
      <c r="G55" s="764">
        <v>8635</v>
      </c>
      <c r="H55" s="369"/>
      <c r="J55" s="467"/>
      <c r="K55" s="467"/>
      <c r="L55" s="467"/>
    </row>
    <row r="56" spans="1:13" s="367" customFormat="1" ht="14.1" customHeight="1">
      <c r="A56" s="364"/>
      <c r="B56" s="365"/>
      <c r="C56" s="365"/>
      <c r="D56" s="364"/>
      <c r="E56" s="764"/>
      <c r="F56" s="764"/>
      <c r="G56" s="764"/>
      <c r="H56" s="366"/>
      <c r="J56" s="466"/>
      <c r="K56" s="466"/>
      <c r="L56" s="466"/>
    </row>
    <row r="57" spans="1:13" s="367" customFormat="1" ht="8.1" customHeight="1">
      <c r="A57" s="364"/>
      <c r="B57" s="365"/>
      <c r="C57" s="365"/>
      <c r="D57" s="735"/>
      <c r="E57" s="764"/>
      <c r="F57" s="764"/>
      <c r="G57" s="764"/>
      <c r="H57" s="366"/>
      <c r="J57" s="466"/>
      <c r="K57" s="466"/>
      <c r="L57" s="466"/>
    </row>
    <row r="58" spans="1:13" s="378" customFormat="1" ht="17.25" customHeight="1">
      <c r="A58" s="388"/>
      <c r="B58" s="361" t="s">
        <v>375</v>
      </c>
      <c r="C58" s="346"/>
      <c r="D58" s="346"/>
      <c r="E58" s="764">
        <v>552</v>
      </c>
      <c r="F58" s="764">
        <v>2</v>
      </c>
      <c r="G58" s="764">
        <v>3395</v>
      </c>
      <c r="H58" s="465"/>
      <c r="J58" s="467"/>
      <c r="K58" s="467"/>
      <c r="L58" s="467"/>
    </row>
    <row r="59" spans="1:13" ht="14.1" customHeight="1">
      <c r="A59" s="354"/>
      <c r="B59" s="361"/>
      <c r="C59" s="361"/>
      <c r="D59" s="346"/>
      <c r="E59" s="764"/>
      <c r="F59" s="765"/>
      <c r="G59" s="764"/>
      <c r="H59" s="369"/>
      <c r="J59" s="466"/>
      <c r="K59" s="466"/>
      <c r="L59" s="466"/>
    </row>
    <row r="60" spans="1:13" ht="8.1" customHeight="1">
      <c r="A60" s="354"/>
      <c r="B60" s="361"/>
      <c r="C60" s="361"/>
      <c r="D60" s="735"/>
      <c r="E60" s="764"/>
      <c r="F60" s="765"/>
      <c r="G60" s="764"/>
      <c r="H60" s="369"/>
      <c r="J60" s="466"/>
      <c r="K60" s="466"/>
      <c r="L60" s="466"/>
    </row>
    <row r="61" spans="1:13" ht="17.25" customHeight="1">
      <c r="A61" s="354"/>
      <c r="B61" s="361" t="s">
        <v>7</v>
      </c>
      <c r="C61" s="361"/>
      <c r="D61" s="346"/>
      <c r="E61" s="752">
        <v>36</v>
      </c>
      <c r="F61" s="765" t="s">
        <v>409</v>
      </c>
      <c r="G61" s="752">
        <v>145</v>
      </c>
      <c r="H61" s="369"/>
      <c r="J61" s="467"/>
      <c r="K61" s="467"/>
      <c r="L61" s="467"/>
    </row>
    <row r="62" spans="1:13" s="367" customFormat="1" ht="14.1" customHeight="1">
      <c r="A62" s="364"/>
      <c r="B62" s="361"/>
      <c r="C62" s="361"/>
      <c r="D62" s="371"/>
      <c r="E62" s="758"/>
      <c r="F62" s="768"/>
      <c r="G62" s="759"/>
      <c r="H62" s="366"/>
      <c r="J62" s="466"/>
      <c r="K62" s="467"/>
      <c r="L62" s="466"/>
    </row>
    <row r="63" spans="1:13" s="367" customFormat="1" ht="8.1" customHeight="1">
      <c r="A63" s="364"/>
      <c r="B63" s="361"/>
      <c r="C63" s="361"/>
      <c r="D63" s="735"/>
      <c r="E63" s="758"/>
      <c r="F63" s="768"/>
      <c r="G63" s="759"/>
      <c r="H63" s="366"/>
      <c r="J63" s="466"/>
      <c r="K63" s="467"/>
      <c r="L63" s="466"/>
    </row>
    <row r="64" spans="1:13" ht="17.25" customHeight="1">
      <c r="A64" s="354"/>
      <c r="B64" s="361" t="s">
        <v>404</v>
      </c>
      <c r="C64" s="361"/>
      <c r="D64" s="346"/>
      <c r="E64" s="752">
        <v>17</v>
      </c>
      <c r="F64" s="761" t="s">
        <v>409</v>
      </c>
      <c r="G64" s="752">
        <v>96</v>
      </c>
      <c r="H64" s="369"/>
      <c r="J64" s="467"/>
      <c r="K64" s="467"/>
      <c r="L64" s="467"/>
      <c r="M64" s="467"/>
    </row>
    <row r="65" spans="1:13" s="367" customFormat="1" ht="14.1" customHeight="1">
      <c r="A65" s="364"/>
      <c r="B65" s="361"/>
      <c r="C65" s="361"/>
      <c r="D65" s="371"/>
      <c r="E65" s="466"/>
      <c r="F65" s="466"/>
      <c r="G65" s="466"/>
      <c r="H65" s="366"/>
      <c r="J65" s="466"/>
      <c r="K65" s="467"/>
      <c r="L65" s="467"/>
      <c r="M65" s="466"/>
    </row>
    <row r="66" spans="1:13" s="367" customFormat="1" ht="8.1" customHeight="1" thickBot="1">
      <c r="A66" s="452"/>
      <c r="B66" s="453"/>
      <c r="C66" s="453"/>
      <c r="D66" s="454"/>
      <c r="E66" s="457"/>
      <c r="F66" s="455"/>
      <c r="G66" s="458"/>
      <c r="H66" s="456"/>
    </row>
    <row r="67" spans="1:13" ht="12" customHeight="1">
      <c r="A67" s="346"/>
      <c r="B67" s="354"/>
      <c r="C67" s="354"/>
      <c r="D67" s="354"/>
      <c r="F67" s="450"/>
      <c r="G67" s="450"/>
      <c r="H67" s="376" t="s">
        <v>373</v>
      </c>
    </row>
    <row r="68" spans="1:13" ht="12" customHeight="1">
      <c r="D68" s="357"/>
      <c r="F68" s="451"/>
      <c r="G68" s="451"/>
      <c r="H68" s="495" t="s">
        <v>374</v>
      </c>
    </row>
  </sheetData>
  <hyperlinks>
    <hyperlink ref="G1:H2" r:id="rId1" display="PERKHIDMATAN KEBAJIKAN" xr:uid="{00000000-0004-0000-0B00-000000000000}"/>
    <hyperlink ref="G1:G2" r:id="rId2" display="PERKHIDMATAN KEBAJIKAN" xr:uid="{00000000-0004-0000-0B00-000001000000}"/>
  </hyperlinks>
  <printOptions horizontalCentered="1"/>
  <pageMargins left="0.39370078740157483" right="0.39370078740157483" top="0.74803149606299213" bottom="0.74803149606299213" header="0.31496062992125984" footer="0.31496062992125984"/>
  <pageSetup paperSize="9" scale="74" fitToHeight="2"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13">
    <tabColor rgb="FFFF0000"/>
    <pageSetUpPr fitToPage="1"/>
  </sheetPr>
  <dimension ref="A1:L40"/>
  <sheetViews>
    <sheetView showGridLines="0" view="pageBreakPreview" topLeftCell="A2" zoomScale="80" zoomScaleNormal="100" zoomScaleSheetLayoutView="80" workbookViewId="0">
      <selection activeCell="N31" sqref="N31"/>
    </sheetView>
  </sheetViews>
  <sheetFormatPr defaultColWidth="16.140625" defaultRowHeight="14.25"/>
  <cols>
    <col min="1" max="1" width="1" style="710" customWidth="1"/>
    <col min="2" max="2" width="11.5703125" style="710" customWidth="1"/>
    <col min="3" max="3" width="8" style="710" customWidth="1"/>
    <col min="4" max="4" width="11.42578125" style="702" customWidth="1"/>
    <col min="5" max="5" width="11.7109375" style="702" customWidth="1"/>
    <col min="6" max="6" width="13.28515625" style="702" customWidth="1"/>
    <col min="7" max="7" width="16.140625" style="702" customWidth="1"/>
    <col min="8" max="8" width="1.140625" style="702" customWidth="1"/>
    <col min="9" max="9" width="14.42578125" style="702" customWidth="1"/>
    <col min="10" max="11" width="15.7109375" style="702" customWidth="1"/>
    <col min="12" max="12" width="1.140625" style="710" customWidth="1"/>
    <col min="13" max="13" width="0.7109375" style="409" customWidth="1"/>
    <col min="14" max="247" width="16.140625" style="409"/>
    <col min="248" max="248" width="1.28515625" style="409" customWidth="1"/>
    <col min="249" max="249" width="20" style="409" customWidth="1"/>
    <col min="250" max="250" width="0.7109375" style="409" customWidth="1"/>
    <col min="251" max="251" width="1.7109375" style="409" customWidth="1"/>
    <col min="252" max="252" width="11" style="409" customWidth="1"/>
    <col min="253" max="253" width="12.28515625" style="409" customWidth="1"/>
    <col min="254" max="254" width="12.85546875" style="409" customWidth="1"/>
    <col min="255" max="255" width="14.140625" style="409" customWidth="1"/>
    <col min="256" max="256" width="1.5703125" style="409" customWidth="1"/>
    <col min="257" max="257" width="10.140625" style="409" customWidth="1"/>
    <col min="258" max="258" width="19.7109375" style="409" customWidth="1"/>
    <col min="259" max="259" width="1.85546875" style="409" customWidth="1"/>
    <col min="260" max="260" width="1.140625" style="409" customWidth="1"/>
    <col min="261" max="503" width="16.140625" style="409"/>
    <col min="504" max="504" width="1.28515625" style="409" customWidth="1"/>
    <col min="505" max="505" width="20" style="409" customWidth="1"/>
    <col min="506" max="506" width="0.7109375" style="409" customWidth="1"/>
    <col min="507" max="507" width="1.7109375" style="409" customWidth="1"/>
    <col min="508" max="508" width="11" style="409" customWidth="1"/>
    <col min="509" max="509" width="12.28515625" style="409" customWidth="1"/>
    <col min="510" max="510" width="12.85546875" style="409" customWidth="1"/>
    <col min="511" max="511" width="14.140625" style="409" customWidth="1"/>
    <col min="512" max="512" width="1.5703125" style="409" customWidth="1"/>
    <col min="513" max="513" width="10.140625" style="409" customWidth="1"/>
    <col min="514" max="514" width="19.7109375" style="409" customWidth="1"/>
    <col min="515" max="515" width="1.85546875" style="409" customWidth="1"/>
    <col min="516" max="516" width="1.140625" style="409" customWidth="1"/>
    <col min="517" max="759" width="16.140625" style="409"/>
    <col min="760" max="760" width="1.28515625" style="409" customWidth="1"/>
    <col min="761" max="761" width="20" style="409" customWidth="1"/>
    <col min="762" max="762" width="0.7109375" style="409" customWidth="1"/>
    <col min="763" max="763" width="1.7109375" style="409" customWidth="1"/>
    <col min="764" max="764" width="11" style="409" customWidth="1"/>
    <col min="765" max="765" width="12.28515625" style="409" customWidth="1"/>
    <col min="766" max="766" width="12.85546875" style="409" customWidth="1"/>
    <col min="767" max="767" width="14.140625" style="409" customWidth="1"/>
    <col min="768" max="768" width="1.5703125" style="409" customWidth="1"/>
    <col min="769" max="769" width="10.140625" style="409" customWidth="1"/>
    <col min="770" max="770" width="19.7109375" style="409" customWidth="1"/>
    <col min="771" max="771" width="1.85546875" style="409" customWidth="1"/>
    <col min="772" max="772" width="1.140625" style="409" customWidth="1"/>
    <col min="773" max="1015" width="16.140625" style="409"/>
    <col min="1016" max="1016" width="1.28515625" style="409" customWidth="1"/>
    <col min="1017" max="1017" width="20" style="409" customWidth="1"/>
    <col min="1018" max="1018" width="0.7109375" style="409" customWidth="1"/>
    <col min="1019" max="1019" width="1.7109375" style="409" customWidth="1"/>
    <col min="1020" max="1020" width="11" style="409" customWidth="1"/>
    <col min="1021" max="1021" width="12.28515625" style="409" customWidth="1"/>
    <col min="1022" max="1022" width="12.85546875" style="409" customWidth="1"/>
    <col min="1023" max="1023" width="14.140625" style="409" customWidth="1"/>
    <col min="1024" max="1024" width="1.5703125" style="409" customWidth="1"/>
    <col min="1025" max="1025" width="10.140625" style="409" customWidth="1"/>
    <col min="1026" max="1026" width="19.7109375" style="409" customWidth="1"/>
    <col min="1027" max="1027" width="1.85546875" style="409" customWidth="1"/>
    <col min="1028" max="1028" width="1.140625" style="409" customWidth="1"/>
    <col min="1029" max="1271" width="16.140625" style="409"/>
    <col min="1272" max="1272" width="1.28515625" style="409" customWidth="1"/>
    <col min="1273" max="1273" width="20" style="409" customWidth="1"/>
    <col min="1274" max="1274" width="0.7109375" style="409" customWidth="1"/>
    <col min="1275" max="1275" width="1.7109375" style="409" customWidth="1"/>
    <col min="1276" max="1276" width="11" style="409" customWidth="1"/>
    <col min="1277" max="1277" width="12.28515625" style="409" customWidth="1"/>
    <col min="1278" max="1278" width="12.85546875" style="409" customWidth="1"/>
    <col min="1279" max="1279" width="14.140625" style="409" customWidth="1"/>
    <col min="1280" max="1280" width="1.5703125" style="409" customWidth="1"/>
    <col min="1281" max="1281" width="10.140625" style="409" customWidth="1"/>
    <col min="1282" max="1282" width="19.7109375" style="409" customWidth="1"/>
    <col min="1283" max="1283" width="1.85546875" style="409" customWidth="1"/>
    <col min="1284" max="1284" width="1.140625" style="409" customWidth="1"/>
    <col min="1285" max="1527" width="16.140625" style="409"/>
    <col min="1528" max="1528" width="1.28515625" style="409" customWidth="1"/>
    <col min="1529" max="1529" width="20" style="409" customWidth="1"/>
    <col min="1530" max="1530" width="0.7109375" style="409" customWidth="1"/>
    <col min="1531" max="1531" width="1.7109375" style="409" customWidth="1"/>
    <col min="1532" max="1532" width="11" style="409" customWidth="1"/>
    <col min="1533" max="1533" width="12.28515625" style="409" customWidth="1"/>
    <col min="1534" max="1534" width="12.85546875" style="409" customWidth="1"/>
    <col min="1535" max="1535" width="14.140625" style="409" customWidth="1"/>
    <col min="1536" max="1536" width="1.5703125" style="409" customWidth="1"/>
    <col min="1537" max="1537" width="10.140625" style="409" customWidth="1"/>
    <col min="1538" max="1538" width="19.7109375" style="409" customWidth="1"/>
    <col min="1539" max="1539" width="1.85546875" style="409" customWidth="1"/>
    <col min="1540" max="1540" width="1.140625" style="409" customWidth="1"/>
    <col min="1541" max="1783" width="16.140625" style="409"/>
    <col min="1784" max="1784" width="1.28515625" style="409" customWidth="1"/>
    <col min="1785" max="1785" width="20" style="409" customWidth="1"/>
    <col min="1786" max="1786" width="0.7109375" style="409" customWidth="1"/>
    <col min="1787" max="1787" width="1.7109375" style="409" customWidth="1"/>
    <col min="1788" max="1788" width="11" style="409" customWidth="1"/>
    <col min="1789" max="1789" width="12.28515625" style="409" customWidth="1"/>
    <col min="1790" max="1790" width="12.85546875" style="409" customWidth="1"/>
    <col min="1791" max="1791" width="14.140625" style="409" customWidth="1"/>
    <col min="1792" max="1792" width="1.5703125" style="409" customWidth="1"/>
    <col min="1793" max="1793" width="10.140625" style="409" customWidth="1"/>
    <col min="1794" max="1794" width="19.7109375" style="409" customWidth="1"/>
    <col min="1795" max="1795" width="1.85546875" style="409" customWidth="1"/>
    <col min="1796" max="1796" width="1.140625" style="409" customWidth="1"/>
    <col min="1797" max="2039" width="16.140625" style="409"/>
    <col min="2040" max="2040" width="1.28515625" style="409" customWidth="1"/>
    <col min="2041" max="2041" width="20" style="409" customWidth="1"/>
    <col min="2042" max="2042" width="0.7109375" style="409" customWidth="1"/>
    <col min="2043" max="2043" width="1.7109375" style="409" customWidth="1"/>
    <col min="2044" max="2044" width="11" style="409" customWidth="1"/>
    <col min="2045" max="2045" width="12.28515625" style="409" customWidth="1"/>
    <col min="2046" max="2046" width="12.85546875" style="409" customWidth="1"/>
    <col min="2047" max="2047" width="14.140625" style="409" customWidth="1"/>
    <col min="2048" max="2048" width="1.5703125" style="409" customWidth="1"/>
    <col min="2049" max="2049" width="10.140625" style="409" customWidth="1"/>
    <col min="2050" max="2050" width="19.7109375" style="409" customWidth="1"/>
    <col min="2051" max="2051" width="1.85546875" style="409" customWidth="1"/>
    <col min="2052" max="2052" width="1.140625" style="409" customWidth="1"/>
    <col min="2053" max="2295" width="16.140625" style="409"/>
    <col min="2296" max="2296" width="1.28515625" style="409" customWidth="1"/>
    <col min="2297" max="2297" width="20" style="409" customWidth="1"/>
    <col min="2298" max="2298" width="0.7109375" style="409" customWidth="1"/>
    <col min="2299" max="2299" width="1.7109375" style="409" customWidth="1"/>
    <col min="2300" max="2300" width="11" style="409" customWidth="1"/>
    <col min="2301" max="2301" width="12.28515625" style="409" customWidth="1"/>
    <col min="2302" max="2302" width="12.85546875" style="409" customWidth="1"/>
    <col min="2303" max="2303" width="14.140625" style="409" customWidth="1"/>
    <col min="2304" max="2304" width="1.5703125" style="409" customWidth="1"/>
    <col min="2305" max="2305" width="10.140625" style="409" customWidth="1"/>
    <col min="2306" max="2306" width="19.7109375" style="409" customWidth="1"/>
    <col min="2307" max="2307" width="1.85546875" style="409" customWidth="1"/>
    <col min="2308" max="2308" width="1.140625" style="409" customWidth="1"/>
    <col min="2309" max="2551" width="16.140625" style="409"/>
    <col min="2552" max="2552" width="1.28515625" style="409" customWidth="1"/>
    <col min="2553" max="2553" width="20" style="409" customWidth="1"/>
    <col min="2554" max="2554" width="0.7109375" style="409" customWidth="1"/>
    <col min="2555" max="2555" width="1.7109375" style="409" customWidth="1"/>
    <col min="2556" max="2556" width="11" style="409" customWidth="1"/>
    <col min="2557" max="2557" width="12.28515625" style="409" customWidth="1"/>
    <col min="2558" max="2558" width="12.85546875" style="409" customWidth="1"/>
    <col min="2559" max="2559" width="14.140625" style="409" customWidth="1"/>
    <col min="2560" max="2560" width="1.5703125" style="409" customWidth="1"/>
    <col min="2561" max="2561" width="10.140625" style="409" customWidth="1"/>
    <col min="2562" max="2562" width="19.7109375" style="409" customWidth="1"/>
    <col min="2563" max="2563" width="1.85546875" style="409" customWidth="1"/>
    <col min="2564" max="2564" width="1.140625" style="409" customWidth="1"/>
    <col min="2565" max="2807" width="16.140625" style="409"/>
    <col min="2808" max="2808" width="1.28515625" style="409" customWidth="1"/>
    <col min="2809" max="2809" width="20" style="409" customWidth="1"/>
    <col min="2810" max="2810" width="0.7109375" style="409" customWidth="1"/>
    <col min="2811" max="2811" width="1.7109375" style="409" customWidth="1"/>
    <col min="2812" max="2812" width="11" style="409" customWidth="1"/>
    <col min="2813" max="2813" width="12.28515625" style="409" customWidth="1"/>
    <col min="2814" max="2814" width="12.85546875" style="409" customWidth="1"/>
    <col min="2815" max="2815" width="14.140625" style="409" customWidth="1"/>
    <col min="2816" max="2816" width="1.5703125" style="409" customWidth="1"/>
    <col min="2817" max="2817" width="10.140625" style="409" customWidth="1"/>
    <col min="2818" max="2818" width="19.7109375" style="409" customWidth="1"/>
    <col min="2819" max="2819" width="1.85546875" style="409" customWidth="1"/>
    <col min="2820" max="2820" width="1.140625" style="409" customWidth="1"/>
    <col min="2821" max="3063" width="16.140625" style="409"/>
    <col min="3064" max="3064" width="1.28515625" style="409" customWidth="1"/>
    <col min="3065" max="3065" width="20" style="409" customWidth="1"/>
    <col min="3066" max="3066" width="0.7109375" style="409" customWidth="1"/>
    <col min="3067" max="3067" width="1.7109375" style="409" customWidth="1"/>
    <col min="3068" max="3068" width="11" style="409" customWidth="1"/>
    <col min="3069" max="3069" width="12.28515625" style="409" customWidth="1"/>
    <col min="3070" max="3070" width="12.85546875" style="409" customWidth="1"/>
    <col min="3071" max="3071" width="14.140625" style="409" customWidth="1"/>
    <col min="3072" max="3072" width="1.5703125" style="409" customWidth="1"/>
    <col min="3073" max="3073" width="10.140625" style="409" customWidth="1"/>
    <col min="3074" max="3074" width="19.7109375" style="409" customWidth="1"/>
    <col min="3075" max="3075" width="1.85546875" style="409" customWidth="1"/>
    <col min="3076" max="3076" width="1.140625" style="409" customWidth="1"/>
    <col min="3077" max="3319" width="16.140625" style="409"/>
    <col min="3320" max="3320" width="1.28515625" style="409" customWidth="1"/>
    <col min="3321" max="3321" width="20" style="409" customWidth="1"/>
    <col min="3322" max="3322" width="0.7109375" style="409" customWidth="1"/>
    <col min="3323" max="3323" width="1.7109375" style="409" customWidth="1"/>
    <col min="3324" max="3324" width="11" style="409" customWidth="1"/>
    <col min="3325" max="3325" width="12.28515625" style="409" customWidth="1"/>
    <col min="3326" max="3326" width="12.85546875" style="409" customWidth="1"/>
    <col min="3327" max="3327" width="14.140625" style="409" customWidth="1"/>
    <col min="3328" max="3328" width="1.5703125" style="409" customWidth="1"/>
    <col min="3329" max="3329" width="10.140625" style="409" customWidth="1"/>
    <col min="3330" max="3330" width="19.7109375" style="409" customWidth="1"/>
    <col min="3331" max="3331" width="1.85546875" style="409" customWidth="1"/>
    <col min="3332" max="3332" width="1.140625" style="409" customWidth="1"/>
    <col min="3333" max="3575" width="16.140625" style="409"/>
    <col min="3576" max="3576" width="1.28515625" style="409" customWidth="1"/>
    <col min="3577" max="3577" width="20" style="409" customWidth="1"/>
    <col min="3578" max="3578" width="0.7109375" style="409" customWidth="1"/>
    <col min="3579" max="3579" width="1.7109375" style="409" customWidth="1"/>
    <col min="3580" max="3580" width="11" style="409" customWidth="1"/>
    <col min="3581" max="3581" width="12.28515625" style="409" customWidth="1"/>
    <col min="3582" max="3582" width="12.85546875" style="409" customWidth="1"/>
    <col min="3583" max="3583" width="14.140625" style="409" customWidth="1"/>
    <col min="3584" max="3584" width="1.5703125" style="409" customWidth="1"/>
    <col min="3585" max="3585" width="10.140625" style="409" customWidth="1"/>
    <col min="3586" max="3586" width="19.7109375" style="409" customWidth="1"/>
    <col min="3587" max="3587" width="1.85546875" style="409" customWidth="1"/>
    <col min="3588" max="3588" width="1.140625" style="409" customWidth="1"/>
    <col min="3589" max="3831" width="16.140625" style="409"/>
    <col min="3832" max="3832" width="1.28515625" style="409" customWidth="1"/>
    <col min="3833" max="3833" width="20" style="409" customWidth="1"/>
    <col min="3834" max="3834" width="0.7109375" style="409" customWidth="1"/>
    <col min="3835" max="3835" width="1.7109375" style="409" customWidth="1"/>
    <col min="3836" max="3836" width="11" style="409" customWidth="1"/>
    <col min="3837" max="3837" width="12.28515625" style="409" customWidth="1"/>
    <col min="3838" max="3838" width="12.85546875" style="409" customWidth="1"/>
    <col min="3839" max="3839" width="14.140625" style="409" customWidth="1"/>
    <col min="3840" max="3840" width="1.5703125" style="409" customWidth="1"/>
    <col min="3841" max="3841" width="10.140625" style="409" customWidth="1"/>
    <col min="3842" max="3842" width="19.7109375" style="409" customWidth="1"/>
    <col min="3843" max="3843" width="1.85546875" style="409" customWidth="1"/>
    <col min="3844" max="3844" width="1.140625" style="409" customWidth="1"/>
    <col min="3845" max="4087" width="16.140625" style="409"/>
    <col min="4088" max="4088" width="1.28515625" style="409" customWidth="1"/>
    <col min="4089" max="4089" width="20" style="409" customWidth="1"/>
    <col min="4090" max="4090" width="0.7109375" style="409" customWidth="1"/>
    <col min="4091" max="4091" width="1.7109375" style="409" customWidth="1"/>
    <col min="4092" max="4092" width="11" style="409" customWidth="1"/>
    <col min="4093" max="4093" width="12.28515625" style="409" customWidth="1"/>
    <col min="4094" max="4094" width="12.85546875" style="409" customWidth="1"/>
    <col min="4095" max="4095" width="14.140625" style="409" customWidth="1"/>
    <col min="4096" max="4096" width="1.5703125" style="409" customWidth="1"/>
    <col min="4097" max="4097" width="10.140625" style="409" customWidth="1"/>
    <col min="4098" max="4098" width="19.7109375" style="409" customWidth="1"/>
    <col min="4099" max="4099" width="1.85546875" style="409" customWidth="1"/>
    <col min="4100" max="4100" width="1.140625" style="409" customWidth="1"/>
    <col min="4101" max="4343" width="16.140625" style="409"/>
    <col min="4344" max="4344" width="1.28515625" style="409" customWidth="1"/>
    <col min="4345" max="4345" width="20" style="409" customWidth="1"/>
    <col min="4346" max="4346" width="0.7109375" style="409" customWidth="1"/>
    <col min="4347" max="4347" width="1.7109375" style="409" customWidth="1"/>
    <col min="4348" max="4348" width="11" style="409" customWidth="1"/>
    <col min="4349" max="4349" width="12.28515625" style="409" customWidth="1"/>
    <col min="4350" max="4350" width="12.85546875" style="409" customWidth="1"/>
    <col min="4351" max="4351" width="14.140625" style="409" customWidth="1"/>
    <col min="4352" max="4352" width="1.5703125" style="409" customWidth="1"/>
    <col min="4353" max="4353" width="10.140625" style="409" customWidth="1"/>
    <col min="4354" max="4354" width="19.7109375" style="409" customWidth="1"/>
    <col min="4355" max="4355" width="1.85546875" style="409" customWidth="1"/>
    <col min="4356" max="4356" width="1.140625" style="409" customWidth="1"/>
    <col min="4357" max="4599" width="16.140625" style="409"/>
    <col min="4600" max="4600" width="1.28515625" style="409" customWidth="1"/>
    <col min="4601" max="4601" width="20" style="409" customWidth="1"/>
    <col min="4602" max="4602" width="0.7109375" style="409" customWidth="1"/>
    <col min="4603" max="4603" width="1.7109375" style="409" customWidth="1"/>
    <col min="4604" max="4604" width="11" style="409" customWidth="1"/>
    <col min="4605" max="4605" width="12.28515625" style="409" customWidth="1"/>
    <col min="4606" max="4606" width="12.85546875" style="409" customWidth="1"/>
    <col min="4607" max="4607" width="14.140625" style="409" customWidth="1"/>
    <col min="4608" max="4608" width="1.5703125" style="409" customWidth="1"/>
    <col min="4609" max="4609" width="10.140625" style="409" customWidth="1"/>
    <col min="4610" max="4610" width="19.7109375" style="409" customWidth="1"/>
    <col min="4611" max="4611" width="1.85546875" style="409" customWidth="1"/>
    <col min="4612" max="4612" width="1.140625" style="409" customWidth="1"/>
    <col min="4613" max="4855" width="16.140625" style="409"/>
    <col min="4856" max="4856" width="1.28515625" style="409" customWidth="1"/>
    <col min="4857" max="4857" width="20" style="409" customWidth="1"/>
    <col min="4858" max="4858" width="0.7109375" style="409" customWidth="1"/>
    <col min="4859" max="4859" width="1.7109375" style="409" customWidth="1"/>
    <col min="4860" max="4860" width="11" style="409" customWidth="1"/>
    <col min="4861" max="4861" width="12.28515625" style="409" customWidth="1"/>
    <col min="4862" max="4862" width="12.85546875" style="409" customWidth="1"/>
    <col min="4863" max="4863" width="14.140625" style="409" customWidth="1"/>
    <col min="4864" max="4864" width="1.5703125" style="409" customWidth="1"/>
    <col min="4865" max="4865" width="10.140625" style="409" customWidth="1"/>
    <col min="4866" max="4866" width="19.7109375" style="409" customWidth="1"/>
    <col min="4867" max="4867" width="1.85546875" style="409" customWidth="1"/>
    <col min="4868" max="4868" width="1.140625" style="409" customWidth="1"/>
    <col min="4869" max="5111" width="16.140625" style="409"/>
    <col min="5112" max="5112" width="1.28515625" style="409" customWidth="1"/>
    <col min="5113" max="5113" width="20" style="409" customWidth="1"/>
    <col min="5114" max="5114" width="0.7109375" style="409" customWidth="1"/>
    <col min="5115" max="5115" width="1.7109375" style="409" customWidth="1"/>
    <col min="5116" max="5116" width="11" style="409" customWidth="1"/>
    <col min="5117" max="5117" width="12.28515625" style="409" customWidth="1"/>
    <col min="5118" max="5118" width="12.85546875" style="409" customWidth="1"/>
    <col min="5119" max="5119" width="14.140625" style="409" customWidth="1"/>
    <col min="5120" max="5120" width="1.5703125" style="409" customWidth="1"/>
    <col min="5121" max="5121" width="10.140625" style="409" customWidth="1"/>
    <col min="5122" max="5122" width="19.7109375" style="409" customWidth="1"/>
    <col min="5123" max="5123" width="1.85546875" style="409" customWidth="1"/>
    <col min="5124" max="5124" width="1.140625" style="409" customWidth="1"/>
    <col min="5125" max="5367" width="16.140625" style="409"/>
    <col min="5368" max="5368" width="1.28515625" style="409" customWidth="1"/>
    <col min="5369" max="5369" width="20" style="409" customWidth="1"/>
    <col min="5370" max="5370" width="0.7109375" style="409" customWidth="1"/>
    <col min="5371" max="5371" width="1.7109375" style="409" customWidth="1"/>
    <col min="5372" max="5372" width="11" style="409" customWidth="1"/>
    <col min="5373" max="5373" width="12.28515625" style="409" customWidth="1"/>
    <col min="5374" max="5374" width="12.85546875" style="409" customWidth="1"/>
    <col min="5375" max="5375" width="14.140625" style="409" customWidth="1"/>
    <col min="5376" max="5376" width="1.5703125" style="409" customWidth="1"/>
    <col min="5377" max="5377" width="10.140625" style="409" customWidth="1"/>
    <col min="5378" max="5378" width="19.7109375" style="409" customWidth="1"/>
    <col min="5379" max="5379" width="1.85546875" style="409" customWidth="1"/>
    <col min="5380" max="5380" width="1.140625" style="409" customWidth="1"/>
    <col min="5381" max="5623" width="16.140625" style="409"/>
    <col min="5624" max="5624" width="1.28515625" style="409" customWidth="1"/>
    <col min="5625" max="5625" width="20" style="409" customWidth="1"/>
    <col min="5626" max="5626" width="0.7109375" style="409" customWidth="1"/>
    <col min="5627" max="5627" width="1.7109375" style="409" customWidth="1"/>
    <col min="5628" max="5628" width="11" style="409" customWidth="1"/>
    <col min="5629" max="5629" width="12.28515625" style="409" customWidth="1"/>
    <col min="5630" max="5630" width="12.85546875" style="409" customWidth="1"/>
    <col min="5631" max="5631" width="14.140625" style="409" customWidth="1"/>
    <col min="5632" max="5632" width="1.5703125" style="409" customWidth="1"/>
    <col min="5633" max="5633" width="10.140625" style="409" customWidth="1"/>
    <col min="5634" max="5634" width="19.7109375" style="409" customWidth="1"/>
    <col min="5635" max="5635" width="1.85546875" style="409" customWidth="1"/>
    <col min="5636" max="5636" width="1.140625" style="409" customWidth="1"/>
    <col min="5637" max="5879" width="16.140625" style="409"/>
    <col min="5880" max="5880" width="1.28515625" style="409" customWidth="1"/>
    <col min="5881" max="5881" width="20" style="409" customWidth="1"/>
    <col min="5882" max="5882" width="0.7109375" style="409" customWidth="1"/>
    <col min="5883" max="5883" width="1.7109375" style="409" customWidth="1"/>
    <col min="5884" max="5884" width="11" style="409" customWidth="1"/>
    <col min="5885" max="5885" width="12.28515625" style="409" customWidth="1"/>
    <col min="5886" max="5886" width="12.85546875" style="409" customWidth="1"/>
    <col min="5887" max="5887" width="14.140625" style="409" customWidth="1"/>
    <col min="5888" max="5888" width="1.5703125" style="409" customWidth="1"/>
    <col min="5889" max="5889" width="10.140625" style="409" customWidth="1"/>
    <col min="5890" max="5890" width="19.7109375" style="409" customWidth="1"/>
    <col min="5891" max="5891" width="1.85546875" style="409" customWidth="1"/>
    <col min="5892" max="5892" width="1.140625" style="409" customWidth="1"/>
    <col min="5893" max="6135" width="16.140625" style="409"/>
    <col min="6136" max="6136" width="1.28515625" style="409" customWidth="1"/>
    <col min="6137" max="6137" width="20" style="409" customWidth="1"/>
    <col min="6138" max="6138" width="0.7109375" style="409" customWidth="1"/>
    <col min="6139" max="6139" width="1.7109375" style="409" customWidth="1"/>
    <col min="6140" max="6140" width="11" style="409" customWidth="1"/>
    <col min="6141" max="6141" width="12.28515625" style="409" customWidth="1"/>
    <col min="6142" max="6142" width="12.85546875" style="409" customWidth="1"/>
    <col min="6143" max="6143" width="14.140625" style="409" customWidth="1"/>
    <col min="6144" max="6144" width="1.5703125" style="409" customWidth="1"/>
    <col min="6145" max="6145" width="10.140625" style="409" customWidth="1"/>
    <col min="6146" max="6146" width="19.7109375" style="409" customWidth="1"/>
    <col min="6147" max="6147" width="1.85546875" style="409" customWidth="1"/>
    <col min="6148" max="6148" width="1.140625" style="409" customWidth="1"/>
    <col min="6149" max="6391" width="16.140625" style="409"/>
    <col min="6392" max="6392" width="1.28515625" style="409" customWidth="1"/>
    <col min="6393" max="6393" width="20" style="409" customWidth="1"/>
    <col min="6394" max="6394" width="0.7109375" style="409" customWidth="1"/>
    <col min="6395" max="6395" width="1.7109375" style="409" customWidth="1"/>
    <col min="6396" max="6396" width="11" style="409" customWidth="1"/>
    <col min="6397" max="6397" width="12.28515625" style="409" customWidth="1"/>
    <col min="6398" max="6398" width="12.85546875" style="409" customWidth="1"/>
    <col min="6399" max="6399" width="14.140625" style="409" customWidth="1"/>
    <col min="6400" max="6400" width="1.5703125" style="409" customWidth="1"/>
    <col min="6401" max="6401" width="10.140625" style="409" customWidth="1"/>
    <col min="6402" max="6402" width="19.7109375" style="409" customWidth="1"/>
    <col min="6403" max="6403" width="1.85546875" style="409" customWidth="1"/>
    <col min="6404" max="6404" width="1.140625" style="409" customWidth="1"/>
    <col min="6405" max="6647" width="16.140625" style="409"/>
    <col min="6648" max="6648" width="1.28515625" style="409" customWidth="1"/>
    <col min="6649" max="6649" width="20" style="409" customWidth="1"/>
    <col min="6650" max="6650" width="0.7109375" style="409" customWidth="1"/>
    <col min="6651" max="6651" width="1.7109375" style="409" customWidth="1"/>
    <col min="6652" max="6652" width="11" style="409" customWidth="1"/>
    <col min="6653" max="6653" width="12.28515625" style="409" customWidth="1"/>
    <col min="6654" max="6654" width="12.85546875" style="409" customWidth="1"/>
    <col min="6655" max="6655" width="14.140625" style="409" customWidth="1"/>
    <col min="6656" max="6656" width="1.5703125" style="409" customWidth="1"/>
    <col min="6657" max="6657" width="10.140625" style="409" customWidth="1"/>
    <col min="6658" max="6658" width="19.7109375" style="409" customWidth="1"/>
    <col min="6659" max="6659" width="1.85546875" style="409" customWidth="1"/>
    <col min="6660" max="6660" width="1.140625" style="409" customWidth="1"/>
    <col min="6661" max="6903" width="16.140625" style="409"/>
    <col min="6904" max="6904" width="1.28515625" style="409" customWidth="1"/>
    <col min="6905" max="6905" width="20" style="409" customWidth="1"/>
    <col min="6906" max="6906" width="0.7109375" style="409" customWidth="1"/>
    <col min="6907" max="6907" width="1.7109375" style="409" customWidth="1"/>
    <col min="6908" max="6908" width="11" style="409" customWidth="1"/>
    <col min="6909" max="6909" width="12.28515625" style="409" customWidth="1"/>
    <col min="6910" max="6910" width="12.85546875" style="409" customWidth="1"/>
    <col min="6911" max="6911" width="14.140625" style="409" customWidth="1"/>
    <col min="6912" max="6912" width="1.5703125" style="409" customWidth="1"/>
    <col min="6913" max="6913" width="10.140625" style="409" customWidth="1"/>
    <col min="6914" max="6914" width="19.7109375" style="409" customWidth="1"/>
    <col min="6915" max="6915" width="1.85546875" style="409" customWidth="1"/>
    <col min="6916" max="6916" width="1.140625" style="409" customWidth="1"/>
    <col min="6917" max="7159" width="16.140625" style="409"/>
    <col min="7160" max="7160" width="1.28515625" style="409" customWidth="1"/>
    <col min="7161" max="7161" width="20" style="409" customWidth="1"/>
    <col min="7162" max="7162" width="0.7109375" style="409" customWidth="1"/>
    <col min="7163" max="7163" width="1.7109375" style="409" customWidth="1"/>
    <col min="7164" max="7164" width="11" style="409" customWidth="1"/>
    <col min="7165" max="7165" width="12.28515625" style="409" customWidth="1"/>
    <col min="7166" max="7166" width="12.85546875" style="409" customWidth="1"/>
    <col min="7167" max="7167" width="14.140625" style="409" customWidth="1"/>
    <col min="7168" max="7168" width="1.5703125" style="409" customWidth="1"/>
    <col min="7169" max="7169" width="10.140625" style="409" customWidth="1"/>
    <col min="7170" max="7170" width="19.7109375" style="409" customWidth="1"/>
    <col min="7171" max="7171" width="1.85546875" style="409" customWidth="1"/>
    <col min="7172" max="7172" width="1.140625" style="409" customWidth="1"/>
    <col min="7173" max="7415" width="16.140625" style="409"/>
    <col min="7416" max="7416" width="1.28515625" style="409" customWidth="1"/>
    <col min="7417" max="7417" width="20" style="409" customWidth="1"/>
    <col min="7418" max="7418" width="0.7109375" style="409" customWidth="1"/>
    <col min="7419" max="7419" width="1.7109375" style="409" customWidth="1"/>
    <col min="7420" max="7420" width="11" style="409" customWidth="1"/>
    <col min="7421" max="7421" width="12.28515625" style="409" customWidth="1"/>
    <col min="7422" max="7422" width="12.85546875" style="409" customWidth="1"/>
    <col min="7423" max="7423" width="14.140625" style="409" customWidth="1"/>
    <col min="7424" max="7424" width="1.5703125" style="409" customWidth="1"/>
    <col min="7425" max="7425" width="10.140625" style="409" customWidth="1"/>
    <col min="7426" max="7426" width="19.7109375" style="409" customWidth="1"/>
    <col min="7427" max="7427" width="1.85546875" style="409" customWidth="1"/>
    <col min="7428" max="7428" width="1.140625" style="409" customWidth="1"/>
    <col min="7429" max="7671" width="16.140625" style="409"/>
    <col min="7672" max="7672" width="1.28515625" style="409" customWidth="1"/>
    <col min="7673" max="7673" width="20" style="409" customWidth="1"/>
    <col min="7674" max="7674" width="0.7109375" style="409" customWidth="1"/>
    <col min="7675" max="7675" width="1.7109375" style="409" customWidth="1"/>
    <col min="7676" max="7676" width="11" style="409" customWidth="1"/>
    <col min="7677" max="7677" width="12.28515625" style="409" customWidth="1"/>
    <col min="7678" max="7678" width="12.85546875" style="409" customWidth="1"/>
    <col min="7679" max="7679" width="14.140625" style="409" customWidth="1"/>
    <col min="7680" max="7680" width="1.5703125" style="409" customWidth="1"/>
    <col min="7681" max="7681" width="10.140625" style="409" customWidth="1"/>
    <col min="7682" max="7682" width="19.7109375" style="409" customWidth="1"/>
    <col min="7683" max="7683" width="1.85546875" style="409" customWidth="1"/>
    <col min="7684" max="7684" width="1.140625" style="409" customWidth="1"/>
    <col min="7685" max="7927" width="16.140625" style="409"/>
    <col min="7928" max="7928" width="1.28515625" style="409" customWidth="1"/>
    <col min="7929" max="7929" width="20" style="409" customWidth="1"/>
    <col min="7930" max="7930" width="0.7109375" style="409" customWidth="1"/>
    <col min="7931" max="7931" width="1.7109375" style="409" customWidth="1"/>
    <col min="7932" max="7932" width="11" style="409" customWidth="1"/>
    <col min="7933" max="7933" width="12.28515625" style="409" customWidth="1"/>
    <col min="7934" max="7934" width="12.85546875" style="409" customWidth="1"/>
    <col min="7935" max="7935" width="14.140625" style="409" customWidth="1"/>
    <col min="7936" max="7936" width="1.5703125" style="409" customWidth="1"/>
    <col min="7937" max="7937" width="10.140625" style="409" customWidth="1"/>
    <col min="7938" max="7938" width="19.7109375" style="409" customWidth="1"/>
    <col min="7939" max="7939" width="1.85546875" style="409" customWidth="1"/>
    <col min="7940" max="7940" width="1.140625" style="409" customWidth="1"/>
    <col min="7941" max="8183" width="16.140625" style="409"/>
    <col min="8184" max="8184" width="1.28515625" style="409" customWidth="1"/>
    <col min="8185" max="8185" width="20" style="409" customWidth="1"/>
    <col min="8186" max="8186" width="0.7109375" style="409" customWidth="1"/>
    <col min="8187" max="8187" width="1.7109375" style="409" customWidth="1"/>
    <col min="8188" max="8188" width="11" style="409" customWidth="1"/>
    <col min="8189" max="8189" width="12.28515625" style="409" customWidth="1"/>
    <col min="8190" max="8190" width="12.85546875" style="409" customWidth="1"/>
    <col min="8191" max="8191" width="14.140625" style="409" customWidth="1"/>
    <col min="8192" max="8192" width="1.5703125" style="409" customWidth="1"/>
    <col min="8193" max="8193" width="10.140625" style="409" customWidth="1"/>
    <col min="8194" max="8194" width="19.7109375" style="409" customWidth="1"/>
    <col min="8195" max="8195" width="1.85546875" style="409" customWidth="1"/>
    <col min="8196" max="8196" width="1.140625" style="409" customWidth="1"/>
    <col min="8197" max="8439" width="16.140625" style="409"/>
    <col min="8440" max="8440" width="1.28515625" style="409" customWidth="1"/>
    <col min="8441" max="8441" width="20" style="409" customWidth="1"/>
    <col min="8442" max="8442" width="0.7109375" style="409" customWidth="1"/>
    <col min="8443" max="8443" width="1.7109375" style="409" customWidth="1"/>
    <col min="8444" max="8444" width="11" style="409" customWidth="1"/>
    <col min="8445" max="8445" width="12.28515625" style="409" customWidth="1"/>
    <col min="8446" max="8446" width="12.85546875" style="409" customWidth="1"/>
    <col min="8447" max="8447" width="14.140625" style="409" customWidth="1"/>
    <col min="8448" max="8448" width="1.5703125" style="409" customWidth="1"/>
    <col min="8449" max="8449" width="10.140625" style="409" customWidth="1"/>
    <col min="8450" max="8450" width="19.7109375" style="409" customWidth="1"/>
    <col min="8451" max="8451" width="1.85546875" style="409" customWidth="1"/>
    <col min="8452" max="8452" width="1.140625" style="409" customWidth="1"/>
    <col min="8453" max="8695" width="16.140625" style="409"/>
    <col min="8696" max="8696" width="1.28515625" style="409" customWidth="1"/>
    <col min="8697" max="8697" width="20" style="409" customWidth="1"/>
    <col min="8698" max="8698" width="0.7109375" style="409" customWidth="1"/>
    <col min="8699" max="8699" width="1.7109375" style="409" customWidth="1"/>
    <col min="8700" max="8700" width="11" style="409" customWidth="1"/>
    <col min="8701" max="8701" width="12.28515625" style="409" customWidth="1"/>
    <col min="8702" max="8702" width="12.85546875" style="409" customWidth="1"/>
    <col min="8703" max="8703" width="14.140625" style="409" customWidth="1"/>
    <col min="8704" max="8704" width="1.5703125" style="409" customWidth="1"/>
    <col min="8705" max="8705" width="10.140625" style="409" customWidth="1"/>
    <col min="8706" max="8706" width="19.7109375" style="409" customWidth="1"/>
    <col min="8707" max="8707" width="1.85546875" style="409" customWidth="1"/>
    <col min="8708" max="8708" width="1.140625" style="409" customWidth="1"/>
    <col min="8709" max="8951" width="16.140625" style="409"/>
    <col min="8952" max="8952" width="1.28515625" style="409" customWidth="1"/>
    <col min="8953" max="8953" width="20" style="409" customWidth="1"/>
    <col min="8954" max="8954" width="0.7109375" style="409" customWidth="1"/>
    <col min="8955" max="8955" width="1.7109375" style="409" customWidth="1"/>
    <col min="8956" max="8956" width="11" style="409" customWidth="1"/>
    <col min="8957" max="8957" width="12.28515625" style="409" customWidth="1"/>
    <col min="8958" max="8958" width="12.85546875" style="409" customWidth="1"/>
    <col min="8959" max="8959" width="14.140625" style="409" customWidth="1"/>
    <col min="8960" max="8960" width="1.5703125" style="409" customWidth="1"/>
    <col min="8961" max="8961" width="10.140625" style="409" customWidth="1"/>
    <col min="8962" max="8962" width="19.7109375" style="409" customWidth="1"/>
    <col min="8963" max="8963" width="1.85546875" style="409" customWidth="1"/>
    <col min="8964" max="8964" width="1.140625" style="409" customWidth="1"/>
    <col min="8965" max="9207" width="16.140625" style="409"/>
    <col min="9208" max="9208" width="1.28515625" style="409" customWidth="1"/>
    <col min="9209" max="9209" width="20" style="409" customWidth="1"/>
    <col min="9210" max="9210" width="0.7109375" style="409" customWidth="1"/>
    <col min="9211" max="9211" width="1.7109375" style="409" customWidth="1"/>
    <col min="9212" max="9212" width="11" style="409" customWidth="1"/>
    <col min="9213" max="9213" width="12.28515625" style="409" customWidth="1"/>
    <col min="9214" max="9214" width="12.85546875" style="409" customWidth="1"/>
    <col min="9215" max="9215" width="14.140625" style="409" customWidth="1"/>
    <col min="9216" max="9216" width="1.5703125" style="409" customWidth="1"/>
    <col min="9217" max="9217" width="10.140625" style="409" customWidth="1"/>
    <col min="9218" max="9218" width="19.7109375" style="409" customWidth="1"/>
    <col min="9219" max="9219" width="1.85546875" style="409" customWidth="1"/>
    <col min="9220" max="9220" width="1.140625" style="409" customWidth="1"/>
    <col min="9221" max="9463" width="16.140625" style="409"/>
    <col min="9464" max="9464" width="1.28515625" style="409" customWidth="1"/>
    <col min="9465" max="9465" width="20" style="409" customWidth="1"/>
    <col min="9466" max="9466" width="0.7109375" style="409" customWidth="1"/>
    <col min="9467" max="9467" width="1.7109375" style="409" customWidth="1"/>
    <col min="9468" max="9468" width="11" style="409" customWidth="1"/>
    <col min="9469" max="9469" width="12.28515625" style="409" customWidth="1"/>
    <col min="9470" max="9470" width="12.85546875" style="409" customWidth="1"/>
    <col min="9471" max="9471" width="14.140625" style="409" customWidth="1"/>
    <col min="9472" max="9472" width="1.5703125" style="409" customWidth="1"/>
    <col min="9473" max="9473" width="10.140625" style="409" customWidth="1"/>
    <col min="9474" max="9474" width="19.7109375" style="409" customWidth="1"/>
    <col min="9475" max="9475" width="1.85546875" style="409" customWidth="1"/>
    <col min="9476" max="9476" width="1.140625" style="409" customWidth="1"/>
    <col min="9477" max="9719" width="16.140625" style="409"/>
    <col min="9720" max="9720" width="1.28515625" style="409" customWidth="1"/>
    <col min="9721" max="9721" width="20" style="409" customWidth="1"/>
    <col min="9722" max="9722" width="0.7109375" style="409" customWidth="1"/>
    <col min="9723" max="9723" width="1.7109375" style="409" customWidth="1"/>
    <col min="9724" max="9724" width="11" style="409" customWidth="1"/>
    <col min="9725" max="9725" width="12.28515625" style="409" customWidth="1"/>
    <col min="9726" max="9726" width="12.85546875" style="409" customWidth="1"/>
    <col min="9727" max="9727" width="14.140625" style="409" customWidth="1"/>
    <col min="9728" max="9728" width="1.5703125" style="409" customWidth="1"/>
    <col min="9729" max="9729" width="10.140625" style="409" customWidth="1"/>
    <col min="9730" max="9730" width="19.7109375" style="409" customWidth="1"/>
    <col min="9731" max="9731" width="1.85546875" style="409" customWidth="1"/>
    <col min="9732" max="9732" width="1.140625" style="409" customWidth="1"/>
    <col min="9733" max="9975" width="16.140625" style="409"/>
    <col min="9976" max="9976" width="1.28515625" style="409" customWidth="1"/>
    <col min="9977" max="9977" width="20" style="409" customWidth="1"/>
    <col min="9978" max="9978" width="0.7109375" style="409" customWidth="1"/>
    <col min="9979" max="9979" width="1.7109375" style="409" customWidth="1"/>
    <col min="9980" max="9980" width="11" style="409" customWidth="1"/>
    <col min="9981" max="9981" width="12.28515625" style="409" customWidth="1"/>
    <col min="9982" max="9982" width="12.85546875" style="409" customWidth="1"/>
    <col min="9983" max="9983" width="14.140625" style="409" customWidth="1"/>
    <col min="9984" max="9984" width="1.5703125" style="409" customWidth="1"/>
    <col min="9985" max="9985" width="10.140625" style="409" customWidth="1"/>
    <col min="9986" max="9986" width="19.7109375" style="409" customWidth="1"/>
    <col min="9987" max="9987" width="1.85546875" style="409" customWidth="1"/>
    <col min="9988" max="9988" width="1.140625" style="409" customWidth="1"/>
    <col min="9989" max="10231" width="16.140625" style="409"/>
    <col min="10232" max="10232" width="1.28515625" style="409" customWidth="1"/>
    <col min="10233" max="10233" width="20" style="409" customWidth="1"/>
    <col min="10234" max="10234" width="0.7109375" style="409" customWidth="1"/>
    <col min="10235" max="10235" width="1.7109375" style="409" customWidth="1"/>
    <col min="10236" max="10236" width="11" style="409" customWidth="1"/>
    <col min="10237" max="10237" width="12.28515625" style="409" customWidth="1"/>
    <col min="10238" max="10238" width="12.85546875" style="409" customWidth="1"/>
    <col min="10239" max="10239" width="14.140625" style="409" customWidth="1"/>
    <col min="10240" max="10240" width="1.5703125" style="409" customWidth="1"/>
    <col min="10241" max="10241" width="10.140625" style="409" customWidth="1"/>
    <col min="10242" max="10242" width="19.7109375" style="409" customWidth="1"/>
    <col min="10243" max="10243" width="1.85546875" style="409" customWidth="1"/>
    <col min="10244" max="10244" width="1.140625" style="409" customWidth="1"/>
    <col min="10245" max="10487" width="16.140625" style="409"/>
    <col min="10488" max="10488" width="1.28515625" style="409" customWidth="1"/>
    <col min="10489" max="10489" width="20" style="409" customWidth="1"/>
    <col min="10490" max="10490" width="0.7109375" style="409" customWidth="1"/>
    <col min="10491" max="10491" width="1.7109375" style="409" customWidth="1"/>
    <col min="10492" max="10492" width="11" style="409" customWidth="1"/>
    <col min="10493" max="10493" width="12.28515625" style="409" customWidth="1"/>
    <col min="10494" max="10494" width="12.85546875" style="409" customWidth="1"/>
    <col min="10495" max="10495" width="14.140625" style="409" customWidth="1"/>
    <col min="10496" max="10496" width="1.5703125" style="409" customWidth="1"/>
    <col min="10497" max="10497" width="10.140625" style="409" customWidth="1"/>
    <col min="10498" max="10498" width="19.7109375" style="409" customWidth="1"/>
    <col min="10499" max="10499" width="1.85546875" style="409" customWidth="1"/>
    <col min="10500" max="10500" width="1.140625" style="409" customWidth="1"/>
    <col min="10501" max="10743" width="16.140625" style="409"/>
    <col min="10744" max="10744" width="1.28515625" style="409" customWidth="1"/>
    <col min="10745" max="10745" width="20" style="409" customWidth="1"/>
    <col min="10746" max="10746" width="0.7109375" style="409" customWidth="1"/>
    <col min="10747" max="10747" width="1.7109375" style="409" customWidth="1"/>
    <col min="10748" max="10748" width="11" style="409" customWidth="1"/>
    <col min="10749" max="10749" width="12.28515625" style="409" customWidth="1"/>
    <col min="10750" max="10750" width="12.85546875" style="409" customWidth="1"/>
    <col min="10751" max="10751" width="14.140625" style="409" customWidth="1"/>
    <col min="10752" max="10752" width="1.5703125" style="409" customWidth="1"/>
    <col min="10753" max="10753" width="10.140625" style="409" customWidth="1"/>
    <col min="10754" max="10754" width="19.7109375" style="409" customWidth="1"/>
    <col min="10755" max="10755" width="1.85546875" style="409" customWidth="1"/>
    <col min="10756" max="10756" width="1.140625" style="409" customWidth="1"/>
    <col min="10757" max="10999" width="16.140625" style="409"/>
    <col min="11000" max="11000" width="1.28515625" style="409" customWidth="1"/>
    <col min="11001" max="11001" width="20" style="409" customWidth="1"/>
    <col min="11002" max="11002" width="0.7109375" style="409" customWidth="1"/>
    <col min="11003" max="11003" width="1.7109375" style="409" customWidth="1"/>
    <col min="11004" max="11004" width="11" style="409" customWidth="1"/>
    <col min="11005" max="11005" width="12.28515625" style="409" customWidth="1"/>
    <col min="11006" max="11006" width="12.85546875" style="409" customWidth="1"/>
    <col min="11007" max="11007" width="14.140625" style="409" customWidth="1"/>
    <col min="11008" max="11008" width="1.5703125" style="409" customWidth="1"/>
    <col min="11009" max="11009" width="10.140625" style="409" customWidth="1"/>
    <col min="11010" max="11010" width="19.7109375" style="409" customWidth="1"/>
    <col min="11011" max="11011" width="1.85546875" style="409" customWidth="1"/>
    <col min="11012" max="11012" width="1.140625" style="409" customWidth="1"/>
    <col min="11013" max="11255" width="16.140625" style="409"/>
    <col min="11256" max="11256" width="1.28515625" style="409" customWidth="1"/>
    <col min="11257" max="11257" width="20" style="409" customWidth="1"/>
    <col min="11258" max="11258" width="0.7109375" style="409" customWidth="1"/>
    <col min="11259" max="11259" width="1.7109375" style="409" customWidth="1"/>
    <col min="11260" max="11260" width="11" style="409" customWidth="1"/>
    <col min="11261" max="11261" width="12.28515625" style="409" customWidth="1"/>
    <col min="11262" max="11262" width="12.85546875" style="409" customWidth="1"/>
    <col min="11263" max="11263" width="14.140625" style="409" customWidth="1"/>
    <col min="11264" max="11264" width="1.5703125" style="409" customWidth="1"/>
    <col min="11265" max="11265" width="10.140625" style="409" customWidth="1"/>
    <col min="11266" max="11266" width="19.7109375" style="409" customWidth="1"/>
    <col min="11267" max="11267" width="1.85546875" style="409" customWidth="1"/>
    <col min="11268" max="11268" width="1.140625" style="409" customWidth="1"/>
    <col min="11269" max="11511" width="16.140625" style="409"/>
    <col min="11512" max="11512" width="1.28515625" style="409" customWidth="1"/>
    <col min="11513" max="11513" width="20" style="409" customWidth="1"/>
    <col min="11514" max="11514" width="0.7109375" style="409" customWidth="1"/>
    <col min="11515" max="11515" width="1.7109375" style="409" customWidth="1"/>
    <col min="11516" max="11516" width="11" style="409" customWidth="1"/>
    <col min="11517" max="11517" width="12.28515625" style="409" customWidth="1"/>
    <col min="11518" max="11518" width="12.85546875" style="409" customWidth="1"/>
    <col min="11519" max="11519" width="14.140625" style="409" customWidth="1"/>
    <col min="11520" max="11520" width="1.5703125" style="409" customWidth="1"/>
    <col min="11521" max="11521" width="10.140625" style="409" customWidth="1"/>
    <col min="11522" max="11522" width="19.7109375" style="409" customWidth="1"/>
    <col min="11523" max="11523" width="1.85546875" style="409" customWidth="1"/>
    <col min="11524" max="11524" width="1.140625" style="409" customWidth="1"/>
    <col min="11525" max="11767" width="16.140625" style="409"/>
    <col min="11768" max="11768" width="1.28515625" style="409" customWidth="1"/>
    <col min="11769" max="11769" width="20" style="409" customWidth="1"/>
    <col min="11770" max="11770" width="0.7109375" style="409" customWidth="1"/>
    <col min="11771" max="11771" width="1.7109375" style="409" customWidth="1"/>
    <col min="11772" max="11772" width="11" style="409" customWidth="1"/>
    <col min="11773" max="11773" width="12.28515625" style="409" customWidth="1"/>
    <col min="11774" max="11774" width="12.85546875" style="409" customWidth="1"/>
    <col min="11775" max="11775" width="14.140625" style="409" customWidth="1"/>
    <col min="11776" max="11776" width="1.5703125" style="409" customWidth="1"/>
    <col min="11777" max="11777" width="10.140625" style="409" customWidth="1"/>
    <col min="11778" max="11778" width="19.7109375" style="409" customWidth="1"/>
    <col min="11779" max="11779" width="1.85546875" style="409" customWidth="1"/>
    <col min="11780" max="11780" width="1.140625" style="409" customWidth="1"/>
    <col min="11781" max="12023" width="16.140625" style="409"/>
    <col min="12024" max="12024" width="1.28515625" style="409" customWidth="1"/>
    <col min="12025" max="12025" width="20" style="409" customWidth="1"/>
    <col min="12026" max="12026" width="0.7109375" style="409" customWidth="1"/>
    <col min="12027" max="12027" width="1.7109375" style="409" customWidth="1"/>
    <col min="12028" max="12028" width="11" style="409" customWidth="1"/>
    <col min="12029" max="12029" width="12.28515625" style="409" customWidth="1"/>
    <col min="12030" max="12030" width="12.85546875" style="409" customWidth="1"/>
    <col min="12031" max="12031" width="14.140625" style="409" customWidth="1"/>
    <col min="12032" max="12032" width="1.5703125" style="409" customWidth="1"/>
    <col min="12033" max="12033" width="10.140625" style="409" customWidth="1"/>
    <col min="12034" max="12034" width="19.7109375" style="409" customWidth="1"/>
    <col min="12035" max="12035" width="1.85546875" style="409" customWidth="1"/>
    <col min="12036" max="12036" width="1.140625" style="409" customWidth="1"/>
    <col min="12037" max="12279" width="16.140625" style="409"/>
    <col min="12280" max="12280" width="1.28515625" style="409" customWidth="1"/>
    <col min="12281" max="12281" width="20" style="409" customWidth="1"/>
    <col min="12282" max="12282" width="0.7109375" style="409" customWidth="1"/>
    <col min="12283" max="12283" width="1.7109375" style="409" customWidth="1"/>
    <col min="12284" max="12284" width="11" style="409" customWidth="1"/>
    <col min="12285" max="12285" width="12.28515625" style="409" customWidth="1"/>
    <col min="12286" max="12286" width="12.85546875" style="409" customWidth="1"/>
    <col min="12287" max="12287" width="14.140625" style="409" customWidth="1"/>
    <col min="12288" max="12288" width="1.5703125" style="409" customWidth="1"/>
    <col min="12289" max="12289" width="10.140625" style="409" customWidth="1"/>
    <col min="12290" max="12290" width="19.7109375" style="409" customWidth="1"/>
    <col min="12291" max="12291" width="1.85546875" style="409" customWidth="1"/>
    <col min="12292" max="12292" width="1.140625" style="409" customWidth="1"/>
    <col min="12293" max="12535" width="16.140625" style="409"/>
    <col min="12536" max="12536" width="1.28515625" style="409" customWidth="1"/>
    <col min="12537" max="12537" width="20" style="409" customWidth="1"/>
    <col min="12538" max="12538" width="0.7109375" style="409" customWidth="1"/>
    <col min="12539" max="12539" width="1.7109375" style="409" customWidth="1"/>
    <col min="12540" max="12540" width="11" style="409" customWidth="1"/>
    <col min="12541" max="12541" width="12.28515625" style="409" customWidth="1"/>
    <col min="12542" max="12542" width="12.85546875" style="409" customWidth="1"/>
    <col min="12543" max="12543" width="14.140625" style="409" customWidth="1"/>
    <col min="12544" max="12544" width="1.5703125" style="409" customWidth="1"/>
    <col min="12545" max="12545" width="10.140625" style="409" customWidth="1"/>
    <col min="12546" max="12546" width="19.7109375" style="409" customWidth="1"/>
    <col min="12547" max="12547" width="1.85546875" style="409" customWidth="1"/>
    <col min="12548" max="12548" width="1.140625" style="409" customWidth="1"/>
    <col min="12549" max="12791" width="16.140625" style="409"/>
    <col min="12792" max="12792" width="1.28515625" style="409" customWidth="1"/>
    <col min="12793" max="12793" width="20" style="409" customWidth="1"/>
    <col min="12794" max="12794" width="0.7109375" style="409" customWidth="1"/>
    <col min="12795" max="12795" width="1.7109375" style="409" customWidth="1"/>
    <col min="12796" max="12796" width="11" style="409" customWidth="1"/>
    <col min="12797" max="12797" width="12.28515625" style="409" customWidth="1"/>
    <col min="12798" max="12798" width="12.85546875" style="409" customWidth="1"/>
    <col min="12799" max="12799" width="14.140625" style="409" customWidth="1"/>
    <col min="12800" max="12800" width="1.5703125" style="409" customWidth="1"/>
    <col min="12801" max="12801" width="10.140625" style="409" customWidth="1"/>
    <col min="12802" max="12802" width="19.7109375" style="409" customWidth="1"/>
    <col min="12803" max="12803" width="1.85546875" style="409" customWidth="1"/>
    <col min="12804" max="12804" width="1.140625" style="409" customWidth="1"/>
    <col min="12805" max="13047" width="16.140625" style="409"/>
    <col min="13048" max="13048" width="1.28515625" style="409" customWidth="1"/>
    <col min="13049" max="13049" width="20" style="409" customWidth="1"/>
    <col min="13050" max="13050" width="0.7109375" style="409" customWidth="1"/>
    <col min="13051" max="13051" width="1.7109375" style="409" customWidth="1"/>
    <col min="13052" max="13052" width="11" style="409" customWidth="1"/>
    <col min="13053" max="13053" width="12.28515625" style="409" customWidth="1"/>
    <col min="13054" max="13054" width="12.85546875" style="409" customWidth="1"/>
    <col min="13055" max="13055" width="14.140625" style="409" customWidth="1"/>
    <col min="13056" max="13056" width="1.5703125" style="409" customWidth="1"/>
    <col min="13057" max="13057" width="10.140625" style="409" customWidth="1"/>
    <col min="13058" max="13058" width="19.7109375" style="409" customWidth="1"/>
    <col min="13059" max="13059" width="1.85546875" style="409" customWidth="1"/>
    <col min="13060" max="13060" width="1.140625" style="409" customWidth="1"/>
    <col min="13061" max="13303" width="16.140625" style="409"/>
    <col min="13304" max="13304" width="1.28515625" style="409" customWidth="1"/>
    <col min="13305" max="13305" width="20" style="409" customWidth="1"/>
    <col min="13306" max="13306" width="0.7109375" style="409" customWidth="1"/>
    <col min="13307" max="13307" width="1.7109375" style="409" customWidth="1"/>
    <col min="13308" max="13308" width="11" style="409" customWidth="1"/>
    <col min="13309" max="13309" width="12.28515625" style="409" customWidth="1"/>
    <col min="13310" max="13310" width="12.85546875" style="409" customWidth="1"/>
    <col min="13311" max="13311" width="14.140625" style="409" customWidth="1"/>
    <col min="13312" max="13312" width="1.5703125" style="409" customWidth="1"/>
    <col min="13313" max="13313" width="10.140625" style="409" customWidth="1"/>
    <col min="13314" max="13314" width="19.7109375" style="409" customWidth="1"/>
    <col min="13315" max="13315" width="1.85546875" style="409" customWidth="1"/>
    <col min="13316" max="13316" width="1.140625" style="409" customWidth="1"/>
    <col min="13317" max="13559" width="16.140625" style="409"/>
    <col min="13560" max="13560" width="1.28515625" style="409" customWidth="1"/>
    <col min="13561" max="13561" width="20" style="409" customWidth="1"/>
    <col min="13562" max="13562" width="0.7109375" style="409" customWidth="1"/>
    <col min="13563" max="13563" width="1.7109375" style="409" customWidth="1"/>
    <col min="13564" max="13564" width="11" style="409" customWidth="1"/>
    <col min="13565" max="13565" width="12.28515625" style="409" customWidth="1"/>
    <col min="13566" max="13566" width="12.85546875" style="409" customWidth="1"/>
    <col min="13567" max="13567" width="14.140625" style="409" customWidth="1"/>
    <col min="13568" max="13568" width="1.5703125" style="409" customWidth="1"/>
    <col min="13569" max="13569" width="10.140625" style="409" customWidth="1"/>
    <col min="13570" max="13570" width="19.7109375" style="409" customWidth="1"/>
    <col min="13571" max="13571" width="1.85546875" style="409" customWidth="1"/>
    <col min="13572" max="13572" width="1.140625" style="409" customWidth="1"/>
    <col min="13573" max="13815" width="16.140625" style="409"/>
    <col min="13816" max="13816" width="1.28515625" style="409" customWidth="1"/>
    <col min="13817" max="13817" width="20" style="409" customWidth="1"/>
    <col min="13818" max="13818" width="0.7109375" style="409" customWidth="1"/>
    <col min="13819" max="13819" width="1.7109375" style="409" customWidth="1"/>
    <col min="13820" max="13820" width="11" style="409" customWidth="1"/>
    <col min="13821" max="13821" width="12.28515625" style="409" customWidth="1"/>
    <col min="13822" max="13822" width="12.85546875" style="409" customWidth="1"/>
    <col min="13823" max="13823" width="14.140625" style="409" customWidth="1"/>
    <col min="13824" max="13824" width="1.5703125" style="409" customWidth="1"/>
    <col min="13825" max="13825" width="10.140625" style="409" customWidth="1"/>
    <col min="13826" max="13826" width="19.7109375" style="409" customWidth="1"/>
    <col min="13827" max="13827" width="1.85546875" style="409" customWidth="1"/>
    <col min="13828" max="13828" width="1.140625" style="409" customWidth="1"/>
    <col min="13829" max="14071" width="16.140625" style="409"/>
    <col min="14072" max="14072" width="1.28515625" style="409" customWidth="1"/>
    <col min="14073" max="14073" width="20" style="409" customWidth="1"/>
    <col min="14074" max="14074" width="0.7109375" style="409" customWidth="1"/>
    <col min="14075" max="14075" width="1.7109375" style="409" customWidth="1"/>
    <col min="14076" max="14076" width="11" style="409" customWidth="1"/>
    <col min="14077" max="14077" width="12.28515625" style="409" customWidth="1"/>
    <col min="14078" max="14078" width="12.85546875" style="409" customWidth="1"/>
    <col min="14079" max="14079" width="14.140625" style="409" customWidth="1"/>
    <col min="14080" max="14080" width="1.5703125" style="409" customWidth="1"/>
    <col min="14081" max="14081" width="10.140625" style="409" customWidth="1"/>
    <col min="14082" max="14082" width="19.7109375" style="409" customWidth="1"/>
    <col min="14083" max="14083" width="1.85546875" style="409" customWidth="1"/>
    <col min="14084" max="14084" width="1.140625" style="409" customWidth="1"/>
    <col min="14085" max="14327" width="16.140625" style="409"/>
    <col min="14328" max="14328" width="1.28515625" style="409" customWidth="1"/>
    <col min="14329" max="14329" width="20" style="409" customWidth="1"/>
    <col min="14330" max="14330" width="0.7109375" style="409" customWidth="1"/>
    <col min="14331" max="14331" width="1.7109375" style="409" customWidth="1"/>
    <col min="14332" max="14332" width="11" style="409" customWidth="1"/>
    <col min="14333" max="14333" width="12.28515625" style="409" customWidth="1"/>
    <col min="14334" max="14334" width="12.85546875" style="409" customWidth="1"/>
    <col min="14335" max="14335" width="14.140625" style="409" customWidth="1"/>
    <col min="14336" max="14336" width="1.5703125" style="409" customWidth="1"/>
    <col min="14337" max="14337" width="10.140625" style="409" customWidth="1"/>
    <col min="14338" max="14338" width="19.7109375" style="409" customWidth="1"/>
    <col min="14339" max="14339" width="1.85546875" style="409" customWidth="1"/>
    <col min="14340" max="14340" width="1.140625" style="409" customWidth="1"/>
    <col min="14341" max="14583" width="16.140625" style="409"/>
    <col min="14584" max="14584" width="1.28515625" style="409" customWidth="1"/>
    <col min="14585" max="14585" width="20" style="409" customWidth="1"/>
    <col min="14586" max="14586" width="0.7109375" style="409" customWidth="1"/>
    <col min="14587" max="14587" width="1.7109375" style="409" customWidth="1"/>
    <col min="14588" max="14588" width="11" style="409" customWidth="1"/>
    <col min="14589" max="14589" width="12.28515625" style="409" customWidth="1"/>
    <col min="14590" max="14590" width="12.85546875" style="409" customWidth="1"/>
    <col min="14591" max="14591" width="14.140625" style="409" customWidth="1"/>
    <col min="14592" max="14592" width="1.5703125" style="409" customWidth="1"/>
    <col min="14593" max="14593" width="10.140625" style="409" customWidth="1"/>
    <col min="14594" max="14594" width="19.7109375" style="409" customWidth="1"/>
    <col min="14595" max="14595" width="1.85546875" style="409" customWidth="1"/>
    <col min="14596" max="14596" width="1.140625" style="409" customWidth="1"/>
    <col min="14597" max="14839" width="16.140625" style="409"/>
    <col min="14840" max="14840" width="1.28515625" style="409" customWidth="1"/>
    <col min="14841" max="14841" width="20" style="409" customWidth="1"/>
    <col min="14842" max="14842" width="0.7109375" style="409" customWidth="1"/>
    <col min="14843" max="14843" width="1.7109375" style="409" customWidth="1"/>
    <col min="14844" max="14844" width="11" style="409" customWidth="1"/>
    <col min="14845" max="14845" width="12.28515625" style="409" customWidth="1"/>
    <col min="14846" max="14846" width="12.85546875" style="409" customWidth="1"/>
    <col min="14847" max="14847" width="14.140625" style="409" customWidth="1"/>
    <col min="14848" max="14848" width="1.5703125" style="409" customWidth="1"/>
    <col min="14849" max="14849" width="10.140625" style="409" customWidth="1"/>
    <col min="14850" max="14850" width="19.7109375" style="409" customWidth="1"/>
    <col min="14851" max="14851" width="1.85546875" style="409" customWidth="1"/>
    <col min="14852" max="14852" width="1.140625" style="409" customWidth="1"/>
    <col min="14853" max="15095" width="16.140625" style="409"/>
    <col min="15096" max="15096" width="1.28515625" style="409" customWidth="1"/>
    <col min="15097" max="15097" width="20" style="409" customWidth="1"/>
    <col min="15098" max="15098" width="0.7109375" style="409" customWidth="1"/>
    <col min="15099" max="15099" width="1.7109375" style="409" customWidth="1"/>
    <col min="15100" max="15100" width="11" style="409" customWidth="1"/>
    <col min="15101" max="15101" width="12.28515625" style="409" customWidth="1"/>
    <col min="15102" max="15102" width="12.85546875" style="409" customWidth="1"/>
    <col min="15103" max="15103" width="14.140625" style="409" customWidth="1"/>
    <col min="15104" max="15104" width="1.5703125" style="409" customWidth="1"/>
    <col min="15105" max="15105" width="10.140625" style="409" customWidth="1"/>
    <col min="15106" max="15106" width="19.7109375" style="409" customWidth="1"/>
    <col min="15107" max="15107" width="1.85546875" style="409" customWidth="1"/>
    <col min="15108" max="15108" width="1.140625" style="409" customWidth="1"/>
    <col min="15109" max="15351" width="16.140625" style="409"/>
    <col min="15352" max="15352" width="1.28515625" style="409" customWidth="1"/>
    <col min="15353" max="15353" width="20" style="409" customWidth="1"/>
    <col min="15354" max="15354" width="0.7109375" style="409" customWidth="1"/>
    <col min="15355" max="15355" width="1.7109375" style="409" customWidth="1"/>
    <col min="15356" max="15356" width="11" style="409" customWidth="1"/>
    <col min="15357" max="15357" width="12.28515625" style="409" customWidth="1"/>
    <col min="15358" max="15358" width="12.85546875" style="409" customWidth="1"/>
    <col min="15359" max="15359" width="14.140625" style="409" customWidth="1"/>
    <col min="15360" max="15360" width="1.5703125" style="409" customWidth="1"/>
    <col min="15361" max="15361" width="10.140625" style="409" customWidth="1"/>
    <col min="15362" max="15362" width="19.7109375" style="409" customWidth="1"/>
    <col min="15363" max="15363" width="1.85546875" style="409" customWidth="1"/>
    <col min="15364" max="15364" width="1.140625" style="409" customWidth="1"/>
    <col min="15365" max="15607" width="16.140625" style="409"/>
    <col min="15608" max="15608" width="1.28515625" style="409" customWidth="1"/>
    <col min="15609" max="15609" width="20" style="409" customWidth="1"/>
    <col min="15610" max="15610" width="0.7109375" style="409" customWidth="1"/>
    <col min="15611" max="15611" width="1.7109375" style="409" customWidth="1"/>
    <col min="15612" max="15612" width="11" style="409" customWidth="1"/>
    <col min="15613" max="15613" width="12.28515625" style="409" customWidth="1"/>
    <col min="15614" max="15614" width="12.85546875" style="409" customWidth="1"/>
    <col min="15615" max="15615" width="14.140625" style="409" customWidth="1"/>
    <col min="15616" max="15616" width="1.5703125" style="409" customWidth="1"/>
    <col min="15617" max="15617" width="10.140625" style="409" customWidth="1"/>
    <col min="15618" max="15618" width="19.7109375" style="409" customWidth="1"/>
    <col min="15619" max="15619" width="1.85546875" style="409" customWidth="1"/>
    <col min="15620" max="15620" width="1.140625" style="409" customWidth="1"/>
    <col min="15621" max="15863" width="16.140625" style="409"/>
    <col min="15864" max="15864" width="1.28515625" style="409" customWidth="1"/>
    <col min="15865" max="15865" width="20" style="409" customWidth="1"/>
    <col min="15866" max="15866" width="0.7109375" style="409" customWidth="1"/>
    <col min="15867" max="15867" width="1.7109375" style="409" customWidth="1"/>
    <col min="15868" max="15868" width="11" style="409" customWidth="1"/>
    <col min="15869" max="15869" width="12.28515625" style="409" customWidth="1"/>
    <col min="15870" max="15870" width="12.85546875" style="409" customWidth="1"/>
    <col min="15871" max="15871" width="14.140625" style="409" customWidth="1"/>
    <col min="15872" max="15872" width="1.5703125" style="409" customWidth="1"/>
    <col min="15873" max="15873" width="10.140625" style="409" customWidth="1"/>
    <col min="15874" max="15874" width="19.7109375" style="409" customWidth="1"/>
    <col min="15875" max="15875" width="1.85546875" style="409" customWidth="1"/>
    <col min="15876" max="15876" width="1.140625" style="409" customWidth="1"/>
    <col min="15877" max="16119" width="16.140625" style="409"/>
    <col min="16120" max="16120" width="1.28515625" style="409" customWidth="1"/>
    <col min="16121" max="16121" width="20" style="409" customWidth="1"/>
    <col min="16122" max="16122" width="0.7109375" style="409" customWidth="1"/>
    <col min="16123" max="16123" width="1.7109375" style="409" customWidth="1"/>
    <col min="16124" max="16124" width="11" style="409" customWidth="1"/>
    <col min="16125" max="16125" width="12.28515625" style="409" customWidth="1"/>
    <col min="16126" max="16126" width="12.85546875" style="409" customWidth="1"/>
    <col min="16127" max="16127" width="14.140625" style="409" customWidth="1"/>
    <col min="16128" max="16128" width="1.5703125" style="409" customWidth="1"/>
    <col min="16129" max="16129" width="10.140625" style="409" customWidth="1"/>
    <col min="16130" max="16130" width="19.7109375" style="409" customWidth="1"/>
    <col min="16131" max="16131" width="1.85546875" style="409" customWidth="1"/>
    <col min="16132" max="16132" width="1.140625" style="409" customWidth="1"/>
    <col min="16133" max="16384" width="16.140625" style="409"/>
  </cols>
  <sheetData>
    <row r="1" spans="1:12" ht="15" customHeight="1">
      <c r="A1" s="408"/>
      <c r="B1" s="408"/>
      <c r="C1" s="408"/>
      <c r="D1" s="701"/>
      <c r="E1" s="701"/>
      <c r="F1" s="701"/>
      <c r="G1" s="701"/>
      <c r="J1" s="703"/>
      <c r="K1" s="704"/>
      <c r="L1" s="703" t="s">
        <v>0</v>
      </c>
    </row>
    <row r="2" spans="1:12" ht="15" customHeight="1">
      <c r="A2" s="408"/>
      <c r="B2" s="408"/>
      <c r="C2" s="408"/>
      <c r="D2" s="701"/>
      <c r="E2" s="701"/>
      <c r="F2" s="701"/>
      <c r="G2" s="701"/>
      <c r="J2" s="705"/>
      <c r="K2" s="704"/>
      <c r="L2" s="705" t="s">
        <v>1</v>
      </c>
    </row>
    <row r="3" spans="1:12" ht="15" customHeight="1">
      <c r="A3" s="408"/>
      <c r="B3" s="408"/>
      <c r="C3" s="408"/>
      <c r="D3" s="701"/>
      <c r="E3" s="701"/>
      <c r="F3" s="701"/>
      <c r="G3" s="701"/>
      <c r="H3" s="701"/>
      <c r="I3" s="701"/>
      <c r="J3" s="701"/>
      <c r="K3" s="701"/>
      <c r="L3" s="408"/>
    </row>
    <row r="4" spans="1:12" ht="15" customHeight="1">
      <c r="A4" s="408"/>
      <c r="B4" s="408"/>
      <c r="C4" s="408"/>
      <c r="D4" s="701"/>
      <c r="E4" s="701"/>
      <c r="F4" s="701"/>
      <c r="G4" s="701"/>
      <c r="H4" s="701"/>
      <c r="I4" s="701"/>
      <c r="J4" s="701"/>
      <c r="K4" s="701"/>
      <c r="L4" s="408"/>
    </row>
    <row r="5" spans="1:12" ht="15" customHeight="1">
      <c r="A5" s="409"/>
      <c r="B5" s="706" t="s">
        <v>445</v>
      </c>
      <c r="C5" s="707" t="s">
        <v>478</v>
      </c>
      <c r="D5" s="701"/>
      <c r="E5" s="701"/>
      <c r="F5" s="701"/>
      <c r="G5" s="701"/>
      <c r="H5" s="701"/>
      <c r="I5" s="701"/>
      <c r="J5" s="701"/>
      <c r="K5" s="701"/>
      <c r="L5" s="408"/>
    </row>
    <row r="6" spans="1:12" ht="15" customHeight="1">
      <c r="A6" s="409"/>
      <c r="B6" s="708" t="s">
        <v>446</v>
      </c>
      <c r="C6" s="709" t="s">
        <v>479</v>
      </c>
      <c r="D6" s="701"/>
      <c r="E6" s="701"/>
      <c r="F6" s="701"/>
      <c r="G6" s="701"/>
      <c r="H6" s="701"/>
      <c r="I6" s="701"/>
      <c r="J6" s="701"/>
      <c r="K6" s="701"/>
      <c r="L6" s="408"/>
    </row>
    <row r="7" spans="1:12" ht="15" customHeight="1" thickBot="1">
      <c r="C7" s="408"/>
      <c r="D7" s="701"/>
      <c r="E7" s="701"/>
      <c r="F7" s="701"/>
      <c r="G7" s="701"/>
      <c r="H7" s="701"/>
      <c r="I7" s="701"/>
      <c r="J7" s="701"/>
      <c r="K7" s="701"/>
      <c r="L7" s="408"/>
    </row>
    <row r="8" spans="1:12" ht="8.1" customHeight="1" thickTop="1">
      <c r="A8" s="711"/>
      <c r="B8" s="712" t="s">
        <v>4</v>
      </c>
      <c r="C8" s="711"/>
      <c r="D8" s="713"/>
      <c r="E8" s="713"/>
      <c r="F8" s="713"/>
      <c r="G8" s="713"/>
      <c r="H8" s="713"/>
      <c r="I8" s="713"/>
      <c r="J8" s="713"/>
      <c r="K8" s="713"/>
      <c r="L8" s="711"/>
    </row>
    <row r="9" spans="1:12" ht="20.25" customHeight="1">
      <c r="A9" s="408"/>
      <c r="B9" s="707" t="s">
        <v>34</v>
      </c>
      <c r="C9" s="408"/>
      <c r="D9" s="706" t="s">
        <v>144</v>
      </c>
      <c r="E9" s="706" t="s">
        <v>145</v>
      </c>
      <c r="F9" s="706" t="s">
        <v>146</v>
      </c>
      <c r="G9" s="706" t="s">
        <v>147</v>
      </c>
      <c r="H9" s="706"/>
      <c r="I9" s="860" t="s">
        <v>315</v>
      </c>
      <c r="J9" s="860"/>
      <c r="K9" s="860"/>
      <c r="L9" s="408"/>
    </row>
    <row r="10" spans="1:12" ht="15.75" customHeight="1">
      <c r="A10" s="408"/>
      <c r="B10" s="709" t="s">
        <v>33</v>
      </c>
      <c r="C10" s="408"/>
      <c r="D10" s="706" t="s">
        <v>60</v>
      </c>
      <c r="E10" s="706" t="s">
        <v>308</v>
      </c>
      <c r="F10" s="706" t="s">
        <v>308</v>
      </c>
      <c r="G10" s="684" t="s">
        <v>111</v>
      </c>
      <c r="H10" s="706"/>
      <c r="I10" s="861" t="s">
        <v>180</v>
      </c>
      <c r="J10" s="861"/>
      <c r="K10" s="861"/>
      <c r="L10" s="408"/>
    </row>
    <row r="11" spans="1:12" ht="15.75" customHeight="1">
      <c r="A11" s="408"/>
      <c r="C11" s="408"/>
      <c r="D11" s="708" t="s">
        <v>54</v>
      </c>
      <c r="E11" s="708" t="s">
        <v>57</v>
      </c>
      <c r="F11" s="708" t="s">
        <v>57</v>
      </c>
      <c r="G11" s="708" t="s">
        <v>173</v>
      </c>
      <c r="H11" s="708"/>
      <c r="I11" s="714" t="s">
        <v>242</v>
      </c>
      <c r="J11" s="714" t="s">
        <v>179</v>
      </c>
      <c r="K11" s="714" t="s">
        <v>185</v>
      </c>
      <c r="L11" s="715"/>
    </row>
    <row r="12" spans="1:12" ht="15.75" customHeight="1">
      <c r="A12" s="408"/>
      <c r="C12" s="408"/>
      <c r="D12" s="708" t="s">
        <v>170</v>
      </c>
      <c r="E12" s="708" t="s">
        <v>171</v>
      </c>
      <c r="F12" s="708" t="s">
        <v>172</v>
      </c>
      <c r="G12" s="708" t="s">
        <v>53</v>
      </c>
      <c r="H12" s="708"/>
      <c r="I12" s="706" t="s">
        <v>243</v>
      </c>
      <c r="J12" s="706" t="s">
        <v>183</v>
      </c>
      <c r="K12" s="706" t="s">
        <v>186</v>
      </c>
      <c r="L12" s="715"/>
    </row>
    <row r="13" spans="1:12">
      <c r="A13" s="408"/>
      <c r="B13" s="709"/>
      <c r="C13" s="408"/>
      <c r="E13" s="708"/>
      <c r="F13" s="708"/>
      <c r="H13" s="708"/>
      <c r="I13" s="708" t="s">
        <v>181</v>
      </c>
      <c r="J13" s="708" t="s">
        <v>184</v>
      </c>
      <c r="K13" s="708" t="s">
        <v>245</v>
      </c>
      <c r="L13" s="715"/>
    </row>
    <row r="14" spans="1:12" ht="14.25" customHeight="1">
      <c r="A14" s="408"/>
      <c r="C14" s="408"/>
      <c r="E14" s="708"/>
      <c r="F14" s="708"/>
      <c r="H14" s="701"/>
      <c r="I14" s="708" t="s">
        <v>182</v>
      </c>
      <c r="J14" s="708" t="s">
        <v>182</v>
      </c>
      <c r="K14" s="708" t="s">
        <v>244</v>
      </c>
      <c r="L14" s="408"/>
    </row>
    <row r="15" spans="1:12" ht="8.1" customHeight="1">
      <c r="A15" s="716"/>
      <c r="B15" s="716"/>
      <c r="C15" s="716"/>
      <c r="D15" s="717"/>
      <c r="E15" s="717"/>
      <c r="F15" s="717"/>
      <c r="G15" s="717"/>
      <c r="H15" s="717"/>
      <c r="I15" s="717"/>
      <c r="J15" s="717"/>
      <c r="K15" s="718"/>
      <c r="L15" s="719" t="s">
        <v>4</v>
      </c>
    </row>
    <row r="16" spans="1:12" ht="6" customHeight="1">
      <c r="A16" s="408"/>
      <c r="B16" s="408"/>
      <c r="C16" s="408"/>
      <c r="D16" s="706"/>
      <c r="E16" s="706"/>
      <c r="F16" s="706"/>
      <c r="G16" s="706"/>
      <c r="H16" s="706"/>
      <c r="I16" s="706"/>
      <c r="J16" s="706"/>
      <c r="K16" s="701"/>
      <c r="L16" s="720"/>
    </row>
    <row r="17" spans="1:12" ht="26.25" customHeight="1">
      <c r="A17" s="408"/>
      <c r="B17" s="721" t="s">
        <v>21</v>
      </c>
      <c r="C17" s="408"/>
      <c r="D17" s="722">
        <f>SUM(D18:D31)</f>
        <v>53</v>
      </c>
      <c r="E17" s="722">
        <f>SUM(E18:E31)</f>
        <v>479625</v>
      </c>
      <c r="F17" s="722">
        <f>SUM(F18:F31)</f>
        <v>8710450</v>
      </c>
      <c r="G17" s="722">
        <f>SUM(G18:G31)</f>
        <v>58154</v>
      </c>
      <c r="H17" s="722">
        <f t="shared" ref="H17" si="0">SUM(H18:H31)</f>
        <v>0</v>
      </c>
      <c r="I17" s="722">
        <f>SUM(I18:I31)</f>
        <v>116011</v>
      </c>
      <c r="J17" s="722">
        <f>SUM(J18:J31)</f>
        <v>12345</v>
      </c>
      <c r="K17" s="722">
        <f>SUM(K18:K31)</f>
        <v>2756</v>
      </c>
      <c r="L17" s="723"/>
    </row>
    <row r="18" spans="1:12" ht="33" customHeight="1">
      <c r="A18" s="408"/>
      <c r="B18" s="440" t="s">
        <v>20</v>
      </c>
      <c r="C18" s="408"/>
      <c r="D18" s="769">
        <v>5</v>
      </c>
      <c r="E18" s="769">
        <v>64948</v>
      </c>
      <c r="F18" s="769">
        <v>1078330</v>
      </c>
      <c r="G18" s="769">
        <v>9485</v>
      </c>
      <c r="H18" s="477"/>
      <c r="I18" s="769">
        <v>18333</v>
      </c>
      <c r="J18" s="769">
        <v>1611</v>
      </c>
      <c r="K18" s="769">
        <v>553</v>
      </c>
      <c r="L18" s="408"/>
    </row>
    <row r="19" spans="1:12" ht="33" customHeight="1">
      <c r="A19" s="410"/>
      <c r="B19" s="440" t="s">
        <v>19</v>
      </c>
      <c r="C19" s="408"/>
      <c r="D19" s="769">
        <v>4</v>
      </c>
      <c r="E19" s="769">
        <v>19908</v>
      </c>
      <c r="F19" s="769">
        <v>308251</v>
      </c>
      <c r="G19" s="769">
        <v>3493</v>
      </c>
      <c r="H19" s="477"/>
      <c r="I19" s="769">
        <v>7726</v>
      </c>
      <c r="J19" s="769">
        <v>1128</v>
      </c>
      <c r="K19" s="769">
        <v>217</v>
      </c>
      <c r="L19" s="408"/>
    </row>
    <row r="20" spans="1:12" ht="33" customHeight="1">
      <c r="A20" s="408"/>
      <c r="B20" s="440" t="s">
        <v>18</v>
      </c>
      <c r="C20" s="408"/>
      <c r="D20" s="769">
        <v>2</v>
      </c>
      <c r="E20" s="769">
        <v>9515</v>
      </c>
      <c r="F20" s="769">
        <v>127195</v>
      </c>
      <c r="G20" s="769">
        <v>948</v>
      </c>
      <c r="H20" s="477"/>
      <c r="I20" s="769">
        <v>2911</v>
      </c>
      <c r="J20" s="769">
        <v>194</v>
      </c>
      <c r="K20" s="769">
        <v>77</v>
      </c>
      <c r="L20" s="408"/>
    </row>
    <row r="21" spans="1:12" ht="33" customHeight="1">
      <c r="A21" s="408"/>
      <c r="B21" s="440" t="s">
        <v>17</v>
      </c>
      <c r="C21" s="408"/>
      <c r="D21" s="769">
        <v>1</v>
      </c>
      <c r="E21" s="769">
        <v>14607</v>
      </c>
      <c r="F21" s="769">
        <v>241997</v>
      </c>
      <c r="G21" s="769">
        <v>2480</v>
      </c>
      <c r="H21" s="477"/>
      <c r="I21" s="769">
        <v>3828</v>
      </c>
      <c r="J21" s="769">
        <v>485</v>
      </c>
      <c r="K21" s="769">
        <v>94</v>
      </c>
      <c r="L21" s="408"/>
    </row>
    <row r="22" spans="1:12" ht="33" customHeight="1">
      <c r="A22" s="408"/>
      <c r="B22" s="440" t="s">
        <v>16</v>
      </c>
      <c r="C22" s="408"/>
      <c r="D22" s="769">
        <v>2</v>
      </c>
      <c r="E22" s="769">
        <v>15176</v>
      </c>
      <c r="F22" s="769">
        <v>237204</v>
      </c>
      <c r="G22" s="769">
        <v>2385</v>
      </c>
      <c r="H22" s="477"/>
      <c r="I22" s="769">
        <v>3140</v>
      </c>
      <c r="J22" s="769">
        <v>605</v>
      </c>
      <c r="K22" s="769">
        <v>136</v>
      </c>
      <c r="L22" s="408"/>
    </row>
    <row r="23" spans="1:12" ht="33" customHeight="1">
      <c r="A23" s="408"/>
      <c r="B23" s="440" t="s">
        <v>15</v>
      </c>
      <c r="C23" s="408"/>
      <c r="D23" s="769">
        <v>3</v>
      </c>
      <c r="E23" s="769">
        <v>17716</v>
      </c>
      <c r="F23" s="769">
        <v>228521</v>
      </c>
      <c r="G23" s="769">
        <v>2518</v>
      </c>
      <c r="H23" s="477"/>
      <c r="I23" s="769">
        <v>6894</v>
      </c>
      <c r="J23" s="769">
        <v>499</v>
      </c>
      <c r="K23" s="769">
        <v>120</v>
      </c>
      <c r="L23" s="408"/>
    </row>
    <row r="24" spans="1:12" ht="33" customHeight="1">
      <c r="A24" s="408"/>
      <c r="B24" s="440" t="s">
        <v>14</v>
      </c>
      <c r="C24" s="408"/>
      <c r="D24" s="769">
        <v>6</v>
      </c>
      <c r="E24" s="769">
        <v>35080</v>
      </c>
      <c r="F24" s="769">
        <v>437284</v>
      </c>
      <c r="G24" s="769">
        <v>5255</v>
      </c>
      <c r="H24" s="477"/>
      <c r="I24" s="769">
        <v>8499</v>
      </c>
      <c r="J24" s="769">
        <v>1521</v>
      </c>
      <c r="K24" s="769">
        <v>241</v>
      </c>
      <c r="L24" s="408"/>
    </row>
    <row r="25" spans="1:12" ht="33" customHeight="1">
      <c r="A25" s="408"/>
      <c r="B25" s="440" t="s">
        <v>13</v>
      </c>
      <c r="C25" s="408"/>
      <c r="D25" s="769">
        <v>1</v>
      </c>
      <c r="E25" s="769">
        <v>2369</v>
      </c>
      <c r="F25" s="769">
        <v>26526</v>
      </c>
      <c r="G25" s="769">
        <v>653</v>
      </c>
      <c r="H25" s="477"/>
      <c r="I25" s="769">
        <v>1165</v>
      </c>
      <c r="J25" s="769">
        <v>75</v>
      </c>
      <c r="K25" s="769">
        <v>20</v>
      </c>
      <c r="L25" s="408"/>
    </row>
    <row r="26" spans="1:12" ht="33" customHeight="1">
      <c r="A26" s="408"/>
      <c r="B26" s="440" t="s">
        <v>12</v>
      </c>
      <c r="C26" s="408"/>
      <c r="D26" s="769">
        <v>2</v>
      </c>
      <c r="E26" s="769">
        <v>34454</v>
      </c>
      <c r="F26" s="769">
        <v>701196</v>
      </c>
      <c r="G26" s="769">
        <v>6128</v>
      </c>
      <c r="H26" s="477"/>
      <c r="I26" s="769">
        <v>9865</v>
      </c>
      <c r="J26" s="769">
        <v>1421</v>
      </c>
      <c r="K26" s="769">
        <v>135</v>
      </c>
      <c r="L26" s="408"/>
    </row>
    <row r="27" spans="1:12" ht="33" customHeight="1">
      <c r="A27" s="408"/>
      <c r="B27" s="440" t="s">
        <v>371</v>
      </c>
      <c r="C27" s="408"/>
      <c r="D27" s="769">
        <v>8</v>
      </c>
      <c r="E27" s="769">
        <v>29485</v>
      </c>
      <c r="F27" s="769">
        <v>465996</v>
      </c>
      <c r="G27" s="769">
        <v>1393</v>
      </c>
      <c r="H27" s="477"/>
      <c r="I27" s="769">
        <v>4896</v>
      </c>
      <c r="J27" s="769">
        <v>200</v>
      </c>
      <c r="K27" s="769">
        <v>87</v>
      </c>
      <c r="L27" s="408"/>
    </row>
    <row r="28" spans="1:12" ht="33" customHeight="1">
      <c r="A28" s="408"/>
      <c r="B28" s="440" t="s">
        <v>10</v>
      </c>
      <c r="C28" s="408"/>
      <c r="D28" s="769">
        <v>10</v>
      </c>
      <c r="E28" s="769">
        <v>41205</v>
      </c>
      <c r="F28" s="769">
        <v>594136</v>
      </c>
      <c r="G28" s="769">
        <v>2730</v>
      </c>
      <c r="H28" s="477"/>
      <c r="I28" s="769">
        <v>5853</v>
      </c>
      <c r="J28" s="769">
        <v>319</v>
      </c>
      <c r="K28" s="769">
        <v>158</v>
      </c>
      <c r="L28" s="408"/>
    </row>
    <row r="29" spans="1:12" ht="33" customHeight="1">
      <c r="A29" s="408"/>
      <c r="B29" s="440" t="s">
        <v>372</v>
      </c>
      <c r="C29" s="408"/>
      <c r="D29" s="769">
        <v>5</v>
      </c>
      <c r="E29" s="769">
        <v>112526</v>
      </c>
      <c r="F29" s="769">
        <v>2352434</v>
      </c>
      <c r="G29" s="769">
        <v>12516</v>
      </c>
      <c r="H29" s="477"/>
      <c r="I29" s="769">
        <v>25835</v>
      </c>
      <c r="J29" s="769">
        <v>3248</v>
      </c>
      <c r="K29" s="769">
        <v>533</v>
      </c>
      <c r="L29" s="408"/>
    </row>
    <row r="30" spans="1:12" ht="33" customHeight="1">
      <c r="A30" s="408"/>
      <c r="B30" s="440" t="s">
        <v>8</v>
      </c>
      <c r="C30" s="408"/>
      <c r="D30" s="769">
        <v>3</v>
      </c>
      <c r="E30" s="769">
        <v>9953</v>
      </c>
      <c r="F30" s="769">
        <v>151700</v>
      </c>
      <c r="G30" s="769">
        <v>1331</v>
      </c>
      <c r="H30" s="477"/>
      <c r="I30" s="769">
        <v>4543</v>
      </c>
      <c r="J30" s="769">
        <v>295</v>
      </c>
      <c r="K30" s="769">
        <v>87</v>
      </c>
      <c r="L30" s="408"/>
    </row>
    <row r="31" spans="1:12" ht="33" customHeight="1">
      <c r="A31" s="408"/>
      <c r="B31" s="459" t="s">
        <v>296</v>
      </c>
      <c r="C31" s="408"/>
      <c r="D31" s="770">
        <v>1</v>
      </c>
      <c r="E31" s="770">
        <v>72683</v>
      </c>
      <c r="F31" s="770">
        <v>1759680</v>
      </c>
      <c r="G31" s="770">
        <v>6839</v>
      </c>
      <c r="H31" s="477"/>
      <c r="I31" s="770">
        <v>12523</v>
      </c>
      <c r="J31" s="770">
        <v>744</v>
      </c>
      <c r="K31" s="770">
        <v>298</v>
      </c>
      <c r="L31" s="408"/>
    </row>
    <row r="32" spans="1:12" ht="6" customHeight="1" thickBot="1">
      <c r="A32" s="724" t="s">
        <v>51</v>
      </c>
      <c r="B32" s="725" t="s">
        <v>4</v>
      </c>
      <c r="C32" s="726"/>
      <c r="D32" s="727"/>
      <c r="E32" s="728"/>
      <c r="F32" s="728"/>
      <c r="G32" s="727"/>
      <c r="H32" s="729"/>
      <c r="I32" s="729"/>
      <c r="J32" s="728"/>
      <c r="K32" s="727"/>
      <c r="L32" s="726"/>
    </row>
    <row r="33" spans="1:12" ht="15" customHeight="1">
      <c r="C33" s="408"/>
      <c r="D33" s="706"/>
      <c r="E33" s="710"/>
      <c r="G33" s="710"/>
      <c r="H33" s="706"/>
      <c r="I33" s="706"/>
      <c r="J33" s="706"/>
      <c r="K33" s="706"/>
      <c r="L33" s="706" t="s">
        <v>96</v>
      </c>
    </row>
    <row r="34" spans="1:12" ht="12" customHeight="1">
      <c r="A34" s="409"/>
      <c r="B34" s="364" t="s">
        <v>436</v>
      </c>
      <c r="D34" s="706"/>
      <c r="E34" s="710"/>
      <c r="G34" s="710"/>
      <c r="H34" s="708"/>
      <c r="I34" s="708"/>
      <c r="J34" s="708"/>
      <c r="K34" s="708"/>
      <c r="L34" s="730" t="s">
        <v>107</v>
      </c>
    </row>
    <row r="35" spans="1:12" ht="15" customHeight="1">
      <c r="A35" s="409"/>
      <c r="B35" s="731" t="s">
        <v>437</v>
      </c>
      <c r="D35" s="710"/>
      <c r="E35" s="706"/>
      <c r="F35" s="706"/>
      <c r="G35" s="701"/>
      <c r="H35" s="701"/>
      <c r="I35" s="701"/>
      <c r="J35" s="701"/>
      <c r="K35" s="701"/>
      <c r="L35" s="408"/>
    </row>
    <row r="36" spans="1:12" ht="12" customHeight="1">
      <c r="A36" s="409"/>
      <c r="B36" s="732" t="s">
        <v>405</v>
      </c>
      <c r="C36" s="409"/>
    </row>
    <row r="37" spans="1:12" ht="15" customHeight="1">
      <c r="A37" s="409"/>
      <c r="B37" s="731" t="s">
        <v>438</v>
      </c>
      <c r="D37" s="710"/>
      <c r="E37" s="706"/>
      <c r="F37" s="706"/>
      <c r="G37" s="701"/>
      <c r="H37" s="701"/>
      <c r="I37" s="701"/>
      <c r="J37" s="701"/>
      <c r="K37" s="701"/>
      <c r="L37" s="408"/>
    </row>
    <row r="38" spans="1:12" ht="12" customHeight="1">
      <c r="A38" s="409"/>
      <c r="B38" s="733" t="s">
        <v>406</v>
      </c>
      <c r="C38" s="409"/>
    </row>
    <row r="39" spans="1:12" ht="15" customHeight="1">
      <c r="B39" s="731" t="s">
        <v>439</v>
      </c>
      <c r="D39" s="710"/>
      <c r="E39" s="710"/>
      <c r="F39" s="710"/>
      <c r="G39" s="710"/>
      <c r="H39" s="710"/>
      <c r="I39" s="710"/>
      <c r="J39" s="710"/>
      <c r="K39" s="710"/>
    </row>
    <row r="40" spans="1:12" ht="11.25" customHeight="1">
      <c r="B40" s="733" t="s">
        <v>407</v>
      </c>
      <c r="D40" s="710"/>
      <c r="E40" s="710"/>
      <c r="F40" s="710"/>
      <c r="G40" s="710"/>
      <c r="H40" s="710"/>
      <c r="I40" s="710"/>
      <c r="J40" s="710"/>
      <c r="K40" s="710"/>
    </row>
  </sheetData>
  <mergeCells count="2">
    <mergeCell ref="I9:K9"/>
    <mergeCell ref="I10:K10"/>
  </mergeCells>
  <hyperlinks>
    <hyperlink ref="J1:K2" r:id="rId1" display="PERKHIDMATAN KEBAJIKAN" xr:uid="{00000000-0004-0000-0C00-000000000000}"/>
    <hyperlink ref="L1:L2" r:id="rId2" display="PERKHIDMATAN KEBAJIKAN" xr:uid="{00000000-0004-0000-0C00-000001000000}"/>
  </hyperlinks>
  <printOptions horizontalCentered="1" gridLinesSet="0"/>
  <pageMargins left="0.39370078740157483" right="0.39370078740157483" top="0.74803149606299213" bottom="0.74803149606299213" header="0.31496062992125984" footer="0.31496062992125984"/>
  <pageSetup paperSize="9" scale="80" fitToHeight="2"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H47"/>
  <sheetViews>
    <sheetView showGridLines="0" view="pageBreakPreview" zoomScale="80" zoomScaleNormal="100" zoomScaleSheetLayoutView="80" workbookViewId="0">
      <selection activeCell="D46" sqref="D46"/>
    </sheetView>
  </sheetViews>
  <sheetFormatPr defaultColWidth="8.42578125" defaultRowHeight="14.25"/>
  <cols>
    <col min="1" max="1" width="2.140625" style="413" customWidth="1"/>
    <col min="2" max="2" width="11.42578125" style="413" customWidth="1"/>
    <col min="3" max="3" width="17.28515625" style="413" customWidth="1"/>
    <col min="4" max="4" width="28.5703125" style="413" customWidth="1"/>
    <col min="5" max="5" width="11" style="413" customWidth="1"/>
    <col min="6" max="6" width="22.7109375" style="413" customWidth="1"/>
    <col min="7" max="7" width="5.28515625" style="413" customWidth="1"/>
    <col min="8" max="8" width="0.85546875" style="344" customWidth="1"/>
    <col min="9" max="255" width="8.42578125" style="344"/>
    <col min="256" max="256" width="3.28515625" style="344" customWidth="1"/>
    <col min="257" max="257" width="43.42578125" style="344" customWidth="1"/>
    <col min="258" max="258" width="6.7109375" style="344" customWidth="1"/>
    <col min="259" max="259" width="6.85546875" style="344" customWidth="1"/>
    <col min="260" max="260" width="18.140625" style="344" customWidth="1"/>
    <col min="261" max="261" width="4.7109375" style="344" customWidth="1"/>
    <col min="262" max="262" width="2.42578125" style="344" customWidth="1"/>
    <col min="263" max="511" width="8.42578125" style="344"/>
    <col min="512" max="512" width="3.28515625" style="344" customWidth="1"/>
    <col min="513" max="513" width="43.42578125" style="344" customWidth="1"/>
    <col min="514" max="514" width="6.7109375" style="344" customWidth="1"/>
    <col min="515" max="515" width="6.85546875" style="344" customWidth="1"/>
    <col min="516" max="516" width="18.140625" style="344" customWidth="1"/>
    <col min="517" max="517" width="4.7109375" style="344" customWidth="1"/>
    <col min="518" max="518" width="2.42578125" style="344" customWidth="1"/>
    <col min="519" max="767" width="8.42578125" style="344"/>
    <col min="768" max="768" width="3.28515625" style="344" customWidth="1"/>
    <col min="769" max="769" width="43.42578125" style="344" customWidth="1"/>
    <col min="770" max="770" width="6.7109375" style="344" customWidth="1"/>
    <col min="771" max="771" width="6.85546875" style="344" customWidth="1"/>
    <col min="772" max="772" width="18.140625" style="344" customWidth="1"/>
    <col min="773" max="773" width="4.7109375" style="344" customWidth="1"/>
    <col min="774" max="774" width="2.42578125" style="344" customWidth="1"/>
    <col min="775" max="1023" width="8.42578125" style="344"/>
    <col min="1024" max="1024" width="3.28515625" style="344" customWidth="1"/>
    <col min="1025" max="1025" width="43.42578125" style="344" customWidth="1"/>
    <col min="1026" max="1026" width="6.7109375" style="344" customWidth="1"/>
    <col min="1027" max="1027" width="6.85546875" style="344" customWidth="1"/>
    <col min="1028" max="1028" width="18.140625" style="344" customWidth="1"/>
    <col min="1029" max="1029" width="4.7109375" style="344" customWidth="1"/>
    <col min="1030" max="1030" width="2.42578125" style="344" customWidth="1"/>
    <col min="1031" max="1279" width="8.42578125" style="344"/>
    <col min="1280" max="1280" width="3.28515625" style="344" customWidth="1"/>
    <col min="1281" max="1281" width="43.42578125" style="344" customWidth="1"/>
    <col min="1282" max="1282" width="6.7109375" style="344" customWidth="1"/>
    <col min="1283" max="1283" width="6.85546875" style="344" customWidth="1"/>
    <col min="1284" max="1284" width="18.140625" style="344" customWidth="1"/>
    <col min="1285" max="1285" width="4.7109375" style="344" customWidth="1"/>
    <col min="1286" max="1286" width="2.42578125" style="344" customWidth="1"/>
    <col min="1287" max="1535" width="8.42578125" style="344"/>
    <col min="1536" max="1536" width="3.28515625" style="344" customWidth="1"/>
    <col min="1537" max="1537" width="43.42578125" style="344" customWidth="1"/>
    <col min="1538" max="1538" width="6.7109375" style="344" customWidth="1"/>
    <col min="1539" max="1539" width="6.85546875" style="344" customWidth="1"/>
    <col min="1540" max="1540" width="18.140625" style="344" customWidth="1"/>
    <col min="1541" max="1541" width="4.7109375" style="344" customWidth="1"/>
    <col min="1542" max="1542" width="2.42578125" style="344" customWidth="1"/>
    <col min="1543" max="1791" width="8.42578125" style="344"/>
    <col min="1792" max="1792" width="3.28515625" style="344" customWidth="1"/>
    <col min="1793" max="1793" width="43.42578125" style="344" customWidth="1"/>
    <col min="1794" max="1794" width="6.7109375" style="344" customWidth="1"/>
    <col min="1795" max="1795" width="6.85546875" style="344" customWidth="1"/>
    <col min="1796" max="1796" width="18.140625" style="344" customWidth="1"/>
    <col min="1797" max="1797" width="4.7109375" style="344" customWidth="1"/>
    <col min="1798" max="1798" width="2.42578125" style="344" customWidth="1"/>
    <col min="1799" max="2047" width="8.42578125" style="344"/>
    <col min="2048" max="2048" width="3.28515625" style="344" customWidth="1"/>
    <col min="2049" max="2049" width="43.42578125" style="344" customWidth="1"/>
    <col min="2050" max="2050" width="6.7109375" style="344" customWidth="1"/>
    <col min="2051" max="2051" width="6.85546875" style="344" customWidth="1"/>
    <col min="2052" max="2052" width="18.140625" style="344" customWidth="1"/>
    <col min="2053" max="2053" width="4.7109375" style="344" customWidth="1"/>
    <col min="2054" max="2054" width="2.42578125" style="344" customWidth="1"/>
    <col min="2055" max="2303" width="8.42578125" style="344"/>
    <col min="2304" max="2304" width="3.28515625" style="344" customWidth="1"/>
    <col min="2305" max="2305" width="43.42578125" style="344" customWidth="1"/>
    <col min="2306" max="2306" width="6.7109375" style="344" customWidth="1"/>
    <col min="2307" max="2307" width="6.85546875" style="344" customWidth="1"/>
    <col min="2308" max="2308" width="18.140625" style="344" customWidth="1"/>
    <col min="2309" max="2309" width="4.7109375" style="344" customWidth="1"/>
    <col min="2310" max="2310" width="2.42578125" style="344" customWidth="1"/>
    <col min="2311" max="2559" width="8.42578125" style="344"/>
    <col min="2560" max="2560" width="3.28515625" style="344" customWidth="1"/>
    <col min="2561" max="2561" width="43.42578125" style="344" customWidth="1"/>
    <col min="2562" max="2562" width="6.7109375" style="344" customWidth="1"/>
    <col min="2563" max="2563" width="6.85546875" style="344" customWidth="1"/>
    <col min="2564" max="2564" width="18.140625" style="344" customWidth="1"/>
    <col min="2565" max="2565" width="4.7109375" style="344" customWidth="1"/>
    <col min="2566" max="2566" width="2.42578125" style="344" customWidth="1"/>
    <col min="2567" max="2815" width="8.42578125" style="344"/>
    <col min="2816" max="2816" width="3.28515625" style="344" customWidth="1"/>
    <col min="2817" max="2817" width="43.42578125" style="344" customWidth="1"/>
    <col min="2818" max="2818" width="6.7109375" style="344" customWidth="1"/>
    <col min="2819" max="2819" width="6.85546875" style="344" customWidth="1"/>
    <col min="2820" max="2820" width="18.140625" style="344" customWidth="1"/>
    <col min="2821" max="2821" width="4.7109375" style="344" customWidth="1"/>
    <col min="2822" max="2822" width="2.42578125" style="344" customWidth="1"/>
    <col min="2823" max="3071" width="8.42578125" style="344"/>
    <col min="3072" max="3072" width="3.28515625" style="344" customWidth="1"/>
    <col min="3073" max="3073" width="43.42578125" style="344" customWidth="1"/>
    <col min="3074" max="3074" width="6.7109375" style="344" customWidth="1"/>
    <col min="3075" max="3075" width="6.85546875" style="344" customWidth="1"/>
    <col min="3076" max="3076" width="18.140625" style="344" customWidth="1"/>
    <col min="3077" max="3077" width="4.7109375" style="344" customWidth="1"/>
    <col min="3078" max="3078" width="2.42578125" style="344" customWidth="1"/>
    <col min="3079" max="3327" width="8.42578125" style="344"/>
    <col min="3328" max="3328" width="3.28515625" style="344" customWidth="1"/>
    <col min="3329" max="3329" width="43.42578125" style="344" customWidth="1"/>
    <col min="3330" max="3330" width="6.7109375" style="344" customWidth="1"/>
    <col min="3331" max="3331" width="6.85546875" style="344" customWidth="1"/>
    <col min="3332" max="3332" width="18.140625" style="344" customWidth="1"/>
    <col min="3333" max="3333" width="4.7109375" style="344" customWidth="1"/>
    <col min="3334" max="3334" width="2.42578125" style="344" customWidth="1"/>
    <col min="3335" max="3583" width="8.42578125" style="344"/>
    <col min="3584" max="3584" width="3.28515625" style="344" customWidth="1"/>
    <col min="3585" max="3585" width="43.42578125" style="344" customWidth="1"/>
    <col min="3586" max="3586" width="6.7109375" style="344" customWidth="1"/>
    <col min="3587" max="3587" width="6.85546875" style="344" customWidth="1"/>
    <col min="3588" max="3588" width="18.140625" style="344" customWidth="1"/>
    <col min="3589" max="3589" width="4.7109375" style="344" customWidth="1"/>
    <col min="3590" max="3590" width="2.42578125" style="344" customWidth="1"/>
    <col min="3591" max="3839" width="8.42578125" style="344"/>
    <col min="3840" max="3840" width="3.28515625" style="344" customWidth="1"/>
    <col min="3841" max="3841" width="43.42578125" style="344" customWidth="1"/>
    <col min="3842" max="3842" width="6.7109375" style="344" customWidth="1"/>
    <col min="3843" max="3843" width="6.85546875" style="344" customWidth="1"/>
    <col min="3844" max="3844" width="18.140625" style="344" customWidth="1"/>
    <col min="3845" max="3845" width="4.7109375" style="344" customWidth="1"/>
    <col min="3846" max="3846" width="2.42578125" style="344" customWidth="1"/>
    <col min="3847" max="4095" width="8.42578125" style="344"/>
    <col min="4096" max="4096" width="3.28515625" style="344" customWidth="1"/>
    <col min="4097" max="4097" width="43.42578125" style="344" customWidth="1"/>
    <col min="4098" max="4098" width="6.7109375" style="344" customWidth="1"/>
    <col min="4099" max="4099" width="6.85546875" style="344" customWidth="1"/>
    <col min="4100" max="4100" width="18.140625" style="344" customWidth="1"/>
    <col min="4101" max="4101" width="4.7109375" style="344" customWidth="1"/>
    <col min="4102" max="4102" width="2.42578125" style="344" customWidth="1"/>
    <col min="4103" max="4351" width="8.42578125" style="344"/>
    <col min="4352" max="4352" width="3.28515625" style="344" customWidth="1"/>
    <col min="4353" max="4353" width="43.42578125" style="344" customWidth="1"/>
    <col min="4354" max="4354" width="6.7109375" style="344" customWidth="1"/>
    <col min="4355" max="4355" width="6.85546875" style="344" customWidth="1"/>
    <col min="4356" max="4356" width="18.140625" style="344" customWidth="1"/>
    <col min="4357" max="4357" width="4.7109375" style="344" customWidth="1"/>
    <col min="4358" max="4358" width="2.42578125" style="344" customWidth="1"/>
    <col min="4359" max="4607" width="8.42578125" style="344"/>
    <col min="4608" max="4608" width="3.28515625" style="344" customWidth="1"/>
    <col min="4609" max="4609" width="43.42578125" style="344" customWidth="1"/>
    <col min="4610" max="4610" width="6.7109375" style="344" customWidth="1"/>
    <col min="4611" max="4611" width="6.85546875" style="344" customWidth="1"/>
    <col min="4612" max="4612" width="18.140625" style="344" customWidth="1"/>
    <col min="4613" max="4613" width="4.7109375" style="344" customWidth="1"/>
    <col min="4614" max="4614" width="2.42578125" style="344" customWidth="1"/>
    <col min="4615" max="4863" width="8.42578125" style="344"/>
    <col min="4864" max="4864" width="3.28515625" style="344" customWidth="1"/>
    <col min="4865" max="4865" width="43.42578125" style="344" customWidth="1"/>
    <col min="4866" max="4866" width="6.7109375" style="344" customWidth="1"/>
    <col min="4867" max="4867" width="6.85546875" style="344" customWidth="1"/>
    <col min="4868" max="4868" width="18.140625" style="344" customWidth="1"/>
    <col min="4869" max="4869" width="4.7109375" style="344" customWidth="1"/>
    <col min="4870" max="4870" width="2.42578125" style="344" customWidth="1"/>
    <col min="4871" max="5119" width="8.42578125" style="344"/>
    <col min="5120" max="5120" width="3.28515625" style="344" customWidth="1"/>
    <col min="5121" max="5121" width="43.42578125" style="344" customWidth="1"/>
    <col min="5122" max="5122" width="6.7109375" style="344" customWidth="1"/>
    <col min="5123" max="5123" width="6.85546875" style="344" customWidth="1"/>
    <col min="5124" max="5124" width="18.140625" style="344" customWidth="1"/>
    <col min="5125" max="5125" width="4.7109375" style="344" customWidth="1"/>
    <col min="5126" max="5126" width="2.42578125" style="344" customWidth="1"/>
    <col min="5127" max="5375" width="8.42578125" style="344"/>
    <col min="5376" max="5376" width="3.28515625" style="344" customWidth="1"/>
    <col min="5377" max="5377" width="43.42578125" style="344" customWidth="1"/>
    <col min="5378" max="5378" width="6.7109375" style="344" customWidth="1"/>
    <col min="5379" max="5379" width="6.85546875" style="344" customWidth="1"/>
    <col min="5380" max="5380" width="18.140625" style="344" customWidth="1"/>
    <col min="5381" max="5381" width="4.7109375" style="344" customWidth="1"/>
    <col min="5382" max="5382" width="2.42578125" style="344" customWidth="1"/>
    <col min="5383" max="5631" width="8.42578125" style="344"/>
    <col min="5632" max="5632" width="3.28515625" style="344" customWidth="1"/>
    <col min="5633" max="5633" width="43.42578125" style="344" customWidth="1"/>
    <col min="5634" max="5634" width="6.7109375" style="344" customWidth="1"/>
    <col min="5635" max="5635" width="6.85546875" style="344" customWidth="1"/>
    <col min="5636" max="5636" width="18.140625" style="344" customWidth="1"/>
    <col min="5637" max="5637" width="4.7109375" style="344" customWidth="1"/>
    <col min="5638" max="5638" width="2.42578125" style="344" customWidth="1"/>
    <col min="5639" max="5887" width="8.42578125" style="344"/>
    <col min="5888" max="5888" width="3.28515625" style="344" customWidth="1"/>
    <col min="5889" max="5889" width="43.42578125" style="344" customWidth="1"/>
    <col min="5890" max="5890" width="6.7109375" style="344" customWidth="1"/>
    <col min="5891" max="5891" width="6.85546875" style="344" customWidth="1"/>
    <col min="5892" max="5892" width="18.140625" style="344" customWidth="1"/>
    <col min="5893" max="5893" width="4.7109375" style="344" customWidth="1"/>
    <col min="5894" max="5894" width="2.42578125" style="344" customWidth="1"/>
    <col min="5895" max="6143" width="8.42578125" style="344"/>
    <col min="6144" max="6144" width="3.28515625" style="344" customWidth="1"/>
    <col min="6145" max="6145" width="43.42578125" style="344" customWidth="1"/>
    <col min="6146" max="6146" width="6.7109375" style="344" customWidth="1"/>
    <col min="6147" max="6147" width="6.85546875" style="344" customWidth="1"/>
    <col min="6148" max="6148" width="18.140625" style="344" customWidth="1"/>
    <col min="6149" max="6149" width="4.7109375" style="344" customWidth="1"/>
    <col min="6150" max="6150" width="2.42578125" style="344" customWidth="1"/>
    <col min="6151" max="6399" width="8.42578125" style="344"/>
    <col min="6400" max="6400" width="3.28515625" style="344" customWidth="1"/>
    <col min="6401" max="6401" width="43.42578125" style="344" customWidth="1"/>
    <col min="6402" max="6402" width="6.7109375" style="344" customWidth="1"/>
    <col min="6403" max="6403" width="6.85546875" style="344" customWidth="1"/>
    <col min="6404" max="6404" width="18.140625" style="344" customWidth="1"/>
    <col min="6405" max="6405" width="4.7109375" style="344" customWidth="1"/>
    <col min="6406" max="6406" width="2.42578125" style="344" customWidth="1"/>
    <col min="6407" max="6655" width="8.42578125" style="344"/>
    <col min="6656" max="6656" width="3.28515625" style="344" customWidth="1"/>
    <col min="6657" max="6657" width="43.42578125" style="344" customWidth="1"/>
    <col min="6658" max="6658" width="6.7109375" style="344" customWidth="1"/>
    <col min="6659" max="6659" width="6.85546875" style="344" customWidth="1"/>
    <col min="6660" max="6660" width="18.140625" style="344" customWidth="1"/>
    <col min="6661" max="6661" width="4.7109375" style="344" customWidth="1"/>
    <col min="6662" max="6662" width="2.42578125" style="344" customWidth="1"/>
    <col min="6663" max="6911" width="8.42578125" style="344"/>
    <col min="6912" max="6912" width="3.28515625" style="344" customWidth="1"/>
    <col min="6913" max="6913" width="43.42578125" style="344" customWidth="1"/>
    <col min="6914" max="6914" width="6.7109375" style="344" customWidth="1"/>
    <col min="6915" max="6915" width="6.85546875" style="344" customWidth="1"/>
    <col min="6916" max="6916" width="18.140625" style="344" customWidth="1"/>
    <col min="6917" max="6917" width="4.7109375" style="344" customWidth="1"/>
    <col min="6918" max="6918" width="2.42578125" style="344" customWidth="1"/>
    <col min="6919" max="7167" width="8.42578125" style="344"/>
    <col min="7168" max="7168" width="3.28515625" style="344" customWidth="1"/>
    <col min="7169" max="7169" width="43.42578125" style="344" customWidth="1"/>
    <col min="7170" max="7170" width="6.7109375" style="344" customWidth="1"/>
    <col min="7171" max="7171" width="6.85546875" style="344" customWidth="1"/>
    <col min="7172" max="7172" width="18.140625" style="344" customWidth="1"/>
    <col min="7173" max="7173" width="4.7109375" style="344" customWidth="1"/>
    <col min="7174" max="7174" width="2.42578125" style="344" customWidth="1"/>
    <col min="7175" max="7423" width="8.42578125" style="344"/>
    <col min="7424" max="7424" width="3.28515625" style="344" customWidth="1"/>
    <col min="7425" max="7425" width="43.42578125" style="344" customWidth="1"/>
    <col min="7426" max="7426" width="6.7109375" style="344" customWidth="1"/>
    <col min="7427" max="7427" width="6.85546875" style="344" customWidth="1"/>
    <col min="7428" max="7428" width="18.140625" style="344" customWidth="1"/>
    <col min="7429" max="7429" width="4.7109375" style="344" customWidth="1"/>
    <col min="7430" max="7430" width="2.42578125" style="344" customWidth="1"/>
    <col min="7431" max="7679" width="8.42578125" style="344"/>
    <col min="7680" max="7680" width="3.28515625" style="344" customWidth="1"/>
    <col min="7681" max="7681" width="43.42578125" style="344" customWidth="1"/>
    <col min="7682" max="7682" width="6.7109375" style="344" customWidth="1"/>
    <col min="7683" max="7683" width="6.85546875" style="344" customWidth="1"/>
    <col min="7684" max="7684" width="18.140625" style="344" customWidth="1"/>
    <col min="7685" max="7685" width="4.7109375" style="344" customWidth="1"/>
    <col min="7686" max="7686" width="2.42578125" style="344" customWidth="1"/>
    <col min="7687" max="7935" width="8.42578125" style="344"/>
    <col min="7936" max="7936" width="3.28515625" style="344" customWidth="1"/>
    <col min="7937" max="7937" width="43.42578125" style="344" customWidth="1"/>
    <col min="7938" max="7938" width="6.7109375" style="344" customWidth="1"/>
    <col min="7939" max="7939" width="6.85546875" style="344" customWidth="1"/>
    <col min="7940" max="7940" width="18.140625" style="344" customWidth="1"/>
    <col min="7941" max="7941" width="4.7109375" style="344" customWidth="1"/>
    <col min="7942" max="7942" width="2.42578125" style="344" customWidth="1"/>
    <col min="7943" max="8191" width="8.42578125" style="344"/>
    <col min="8192" max="8192" width="3.28515625" style="344" customWidth="1"/>
    <col min="8193" max="8193" width="43.42578125" style="344" customWidth="1"/>
    <col min="8194" max="8194" width="6.7109375" style="344" customWidth="1"/>
    <col min="8195" max="8195" width="6.85546875" style="344" customWidth="1"/>
    <col min="8196" max="8196" width="18.140625" style="344" customWidth="1"/>
    <col min="8197" max="8197" width="4.7109375" style="344" customWidth="1"/>
    <col min="8198" max="8198" width="2.42578125" style="344" customWidth="1"/>
    <col min="8199" max="8447" width="8.42578125" style="344"/>
    <col min="8448" max="8448" width="3.28515625" style="344" customWidth="1"/>
    <col min="8449" max="8449" width="43.42578125" style="344" customWidth="1"/>
    <col min="8450" max="8450" width="6.7109375" style="344" customWidth="1"/>
    <col min="8451" max="8451" width="6.85546875" style="344" customWidth="1"/>
    <col min="8452" max="8452" width="18.140625" style="344" customWidth="1"/>
    <col min="8453" max="8453" width="4.7109375" style="344" customWidth="1"/>
    <col min="8454" max="8454" width="2.42578125" style="344" customWidth="1"/>
    <col min="8455" max="8703" width="8.42578125" style="344"/>
    <col min="8704" max="8704" width="3.28515625" style="344" customWidth="1"/>
    <col min="8705" max="8705" width="43.42578125" style="344" customWidth="1"/>
    <col min="8706" max="8706" width="6.7109375" style="344" customWidth="1"/>
    <col min="8707" max="8707" width="6.85546875" style="344" customWidth="1"/>
    <col min="8708" max="8708" width="18.140625" style="344" customWidth="1"/>
    <col min="8709" max="8709" width="4.7109375" style="344" customWidth="1"/>
    <col min="8710" max="8710" width="2.42578125" style="344" customWidth="1"/>
    <col min="8711" max="8959" width="8.42578125" style="344"/>
    <col min="8960" max="8960" width="3.28515625" style="344" customWidth="1"/>
    <col min="8961" max="8961" width="43.42578125" style="344" customWidth="1"/>
    <col min="8962" max="8962" width="6.7109375" style="344" customWidth="1"/>
    <col min="8963" max="8963" width="6.85546875" style="344" customWidth="1"/>
    <col min="8964" max="8964" width="18.140625" style="344" customWidth="1"/>
    <col min="8965" max="8965" width="4.7109375" style="344" customWidth="1"/>
    <col min="8966" max="8966" width="2.42578125" style="344" customWidth="1"/>
    <col min="8967" max="9215" width="8.42578125" style="344"/>
    <col min="9216" max="9216" width="3.28515625" style="344" customWidth="1"/>
    <col min="9217" max="9217" width="43.42578125" style="344" customWidth="1"/>
    <col min="9218" max="9218" width="6.7109375" style="344" customWidth="1"/>
    <col min="9219" max="9219" width="6.85546875" style="344" customWidth="1"/>
    <col min="9220" max="9220" width="18.140625" style="344" customWidth="1"/>
    <col min="9221" max="9221" width="4.7109375" style="344" customWidth="1"/>
    <col min="9222" max="9222" width="2.42578125" style="344" customWidth="1"/>
    <col min="9223" max="9471" width="8.42578125" style="344"/>
    <col min="9472" max="9472" width="3.28515625" style="344" customWidth="1"/>
    <col min="9473" max="9473" width="43.42578125" style="344" customWidth="1"/>
    <col min="9474" max="9474" width="6.7109375" style="344" customWidth="1"/>
    <col min="9475" max="9475" width="6.85546875" style="344" customWidth="1"/>
    <col min="9476" max="9476" width="18.140625" style="344" customWidth="1"/>
    <col min="9477" max="9477" width="4.7109375" style="344" customWidth="1"/>
    <col min="9478" max="9478" width="2.42578125" style="344" customWidth="1"/>
    <col min="9479" max="9727" width="8.42578125" style="344"/>
    <col min="9728" max="9728" width="3.28515625" style="344" customWidth="1"/>
    <col min="9729" max="9729" width="43.42578125" style="344" customWidth="1"/>
    <col min="9730" max="9730" width="6.7109375" style="344" customWidth="1"/>
    <col min="9731" max="9731" width="6.85546875" style="344" customWidth="1"/>
    <col min="9732" max="9732" width="18.140625" style="344" customWidth="1"/>
    <col min="9733" max="9733" width="4.7109375" style="344" customWidth="1"/>
    <col min="9734" max="9734" width="2.42578125" style="344" customWidth="1"/>
    <col min="9735" max="9983" width="8.42578125" style="344"/>
    <col min="9984" max="9984" width="3.28515625" style="344" customWidth="1"/>
    <col min="9985" max="9985" width="43.42578125" style="344" customWidth="1"/>
    <col min="9986" max="9986" width="6.7109375" style="344" customWidth="1"/>
    <col min="9987" max="9987" width="6.85546875" style="344" customWidth="1"/>
    <col min="9988" max="9988" width="18.140625" style="344" customWidth="1"/>
    <col min="9989" max="9989" width="4.7109375" style="344" customWidth="1"/>
    <col min="9990" max="9990" width="2.42578125" style="344" customWidth="1"/>
    <col min="9991" max="10239" width="8.42578125" style="344"/>
    <col min="10240" max="10240" width="3.28515625" style="344" customWidth="1"/>
    <col min="10241" max="10241" width="43.42578125" style="344" customWidth="1"/>
    <col min="10242" max="10242" width="6.7109375" style="344" customWidth="1"/>
    <col min="10243" max="10243" width="6.85546875" style="344" customWidth="1"/>
    <col min="10244" max="10244" width="18.140625" style="344" customWidth="1"/>
    <col min="10245" max="10245" width="4.7109375" style="344" customWidth="1"/>
    <col min="10246" max="10246" width="2.42578125" style="344" customWidth="1"/>
    <col min="10247" max="10495" width="8.42578125" style="344"/>
    <col min="10496" max="10496" width="3.28515625" style="344" customWidth="1"/>
    <col min="10497" max="10497" width="43.42578125" style="344" customWidth="1"/>
    <col min="10498" max="10498" width="6.7109375" style="344" customWidth="1"/>
    <col min="10499" max="10499" width="6.85546875" style="344" customWidth="1"/>
    <col min="10500" max="10500" width="18.140625" style="344" customWidth="1"/>
    <col min="10501" max="10501" width="4.7109375" style="344" customWidth="1"/>
    <col min="10502" max="10502" width="2.42578125" style="344" customWidth="1"/>
    <col min="10503" max="10751" width="8.42578125" style="344"/>
    <col min="10752" max="10752" width="3.28515625" style="344" customWidth="1"/>
    <col min="10753" max="10753" width="43.42578125" style="344" customWidth="1"/>
    <col min="10754" max="10754" width="6.7109375" style="344" customWidth="1"/>
    <col min="10755" max="10755" width="6.85546875" style="344" customWidth="1"/>
    <col min="10756" max="10756" width="18.140625" style="344" customWidth="1"/>
    <col min="10757" max="10757" width="4.7109375" style="344" customWidth="1"/>
    <col min="10758" max="10758" width="2.42578125" style="344" customWidth="1"/>
    <col min="10759" max="11007" width="8.42578125" style="344"/>
    <col min="11008" max="11008" width="3.28515625" style="344" customWidth="1"/>
    <col min="11009" max="11009" width="43.42578125" style="344" customWidth="1"/>
    <col min="11010" max="11010" width="6.7109375" style="344" customWidth="1"/>
    <col min="11011" max="11011" width="6.85546875" style="344" customWidth="1"/>
    <col min="11012" max="11012" width="18.140625" style="344" customWidth="1"/>
    <col min="11013" max="11013" width="4.7109375" style="344" customWidth="1"/>
    <col min="11014" max="11014" width="2.42578125" style="344" customWidth="1"/>
    <col min="11015" max="11263" width="8.42578125" style="344"/>
    <col min="11264" max="11264" width="3.28515625" style="344" customWidth="1"/>
    <col min="11265" max="11265" width="43.42578125" style="344" customWidth="1"/>
    <col min="11266" max="11266" width="6.7109375" style="344" customWidth="1"/>
    <col min="11267" max="11267" width="6.85546875" style="344" customWidth="1"/>
    <col min="11268" max="11268" width="18.140625" style="344" customWidth="1"/>
    <col min="11269" max="11269" width="4.7109375" style="344" customWidth="1"/>
    <col min="11270" max="11270" width="2.42578125" style="344" customWidth="1"/>
    <col min="11271" max="11519" width="8.42578125" style="344"/>
    <col min="11520" max="11520" width="3.28515625" style="344" customWidth="1"/>
    <col min="11521" max="11521" width="43.42578125" style="344" customWidth="1"/>
    <col min="11522" max="11522" width="6.7109375" style="344" customWidth="1"/>
    <col min="11523" max="11523" width="6.85546875" style="344" customWidth="1"/>
    <col min="11524" max="11524" width="18.140625" style="344" customWidth="1"/>
    <col min="11525" max="11525" width="4.7109375" style="344" customWidth="1"/>
    <col min="11526" max="11526" width="2.42578125" style="344" customWidth="1"/>
    <col min="11527" max="11775" width="8.42578125" style="344"/>
    <col min="11776" max="11776" width="3.28515625" style="344" customWidth="1"/>
    <col min="11777" max="11777" width="43.42578125" style="344" customWidth="1"/>
    <col min="11778" max="11778" width="6.7109375" style="344" customWidth="1"/>
    <col min="11779" max="11779" width="6.85546875" style="344" customWidth="1"/>
    <col min="11780" max="11780" width="18.140625" style="344" customWidth="1"/>
    <col min="11781" max="11781" width="4.7109375" style="344" customWidth="1"/>
    <col min="11782" max="11782" width="2.42578125" style="344" customWidth="1"/>
    <col min="11783" max="12031" width="8.42578125" style="344"/>
    <col min="12032" max="12032" width="3.28515625" style="344" customWidth="1"/>
    <col min="12033" max="12033" width="43.42578125" style="344" customWidth="1"/>
    <col min="12034" max="12034" width="6.7109375" style="344" customWidth="1"/>
    <col min="12035" max="12035" width="6.85546875" style="344" customWidth="1"/>
    <col min="12036" max="12036" width="18.140625" style="344" customWidth="1"/>
    <col min="12037" max="12037" width="4.7109375" style="344" customWidth="1"/>
    <col min="12038" max="12038" width="2.42578125" style="344" customWidth="1"/>
    <col min="12039" max="12287" width="8.42578125" style="344"/>
    <col min="12288" max="12288" width="3.28515625" style="344" customWidth="1"/>
    <col min="12289" max="12289" width="43.42578125" style="344" customWidth="1"/>
    <col min="12290" max="12290" width="6.7109375" style="344" customWidth="1"/>
    <col min="12291" max="12291" width="6.85546875" style="344" customWidth="1"/>
    <col min="12292" max="12292" width="18.140625" style="344" customWidth="1"/>
    <col min="12293" max="12293" width="4.7109375" style="344" customWidth="1"/>
    <col min="12294" max="12294" width="2.42578125" style="344" customWidth="1"/>
    <col min="12295" max="12543" width="8.42578125" style="344"/>
    <col min="12544" max="12544" width="3.28515625" style="344" customWidth="1"/>
    <col min="12545" max="12545" width="43.42578125" style="344" customWidth="1"/>
    <col min="12546" max="12546" width="6.7109375" style="344" customWidth="1"/>
    <col min="12547" max="12547" width="6.85546875" style="344" customWidth="1"/>
    <col min="12548" max="12548" width="18.140625" style="344" customWidth="1"/>
    <col min="12549" max="12549" width="4.7109375" style="344" customWidth="1"/>
    <col min="12550" max="12550" width="2.42578125" style="344" customWidth="1"/>
    <col min="12551" max="12799" width="8.42578125" style="344"/>
    <col min="12800" max="12800" width="3.28515625" style="344" customWidth="1"/>
    <col min="12801" max="12801" width="43.42578125" style="344" customWidth="1"/>
    <col min="12802" max="12802" width="6.7109375" style="344" customWidth="1"/>
    <col min="12803" max="12803" width="6.85546875" style="344" customWidth="1"/>
    <col min="12804" max="12804" width="18.140625" style="344" customWidth="1"/>
    <col min="12805" max="12805" width="4.7109375" style="344" customWidth="1"/>
    <col min="12806" max="12806" width="2.42578125" style="344" customWidth="1"/>
    <col min="12807" max="13055" width="8.42578125" style="344"/>
    <col min="13056" max="13056" width="3.28515625" style="344" customWidth="1"/>
    <col min="13057" max="13057" width="43.42578125" style="344" customWidth="1"/>
    <col min="13058" max="13058" width="6.7109375" style="344" customWidth="1"/>
    <col min="13059" max="13059" width="6.85546875" style="344" customWidth="1"/>
    <col min="13060" max="13060" width="18.140625" style="344" customWidth="1"/>
    <col min="13061" max="13061" width="4.7109375" style="344" customWidth="1"/>
    <col min="13062" max="13062" width="2.42578125" style="344" customWidth="1"/>
    <col min="13063" max="13311" width="8.42578125" style="344"/>
    <col min="13312" max="13312" width="3.28515625" style="344" customWidth="1"/>
    <col min="13313" max="13313" width="43.42578125" style="344" customWidth="1"/>
    <col min="13314" max="13314" width="6.7109375" style="344" customWidth="1"/>
    <col min="13315" max="13315" width="6.85546875" style="344" customWidth="1"/>
    <col min="13316" max="13316" width="18.140625" style="344" customWidth="1"/>
    <col min="13317" max="13317" width="4.7109375" style="344" customWidth="1"/>
    <col min="13318" max="13318" width="2.42578125" style="344" customWidth="1"/>
    <col min="13319" max="13567" width="8.42578125" style="344"/>
    <col min="13568" max="13568" width="3.28515625" style="344" customWidth="1"/>
    <col min="13569" max="13569" width="43.42578125" style="344" customWidth="1"/>
    <col min="13570" max="13570" width="6.7109375" style="344" customWidth="1"/>
    <col min="13571" max="13571" width="6.85546875" style="344" customWidth="1"/>
    <col min="13572" max="13572" width="18.140625" style="344" customWidth="1"/>
    <col min="13573" max="13573" width="4.7109375" style="344" customWidth="1"/>
    <col min="13574" max="13574" width="2.42578125" style="344" customWidth="1"/>
    <col min="13575" max="13823" width="8.42578125" style="344"/>
    <col min="13824" max="13824" width="3.28515625" style="344" customWidth="1"/>
    <col min="13825" max="13825" width="43.42578125" style="344" customWidth="1"/>
    <col min="13826" max="13826" width="6.7109375" style="344" customWidth="1"/>
    <col min="13827" max="13827" width="6.85546875" style="344" customWidth="1"/>
    <col min="13828" max="13828" width="18.140625" style="344" customWidth="1"/>
    <col min="13829" max="13829" width="4.7109375" style="344" customWidth="1"/>
    <col min="13830" max="13830" width="2.42578125" style="344" customWidth="1"/>
    <col min="13831" max="14079" width="8.42578125" style="344"/>
    <col min="14080" max="14080" width="3.28515625" style="344" customWidth="1"/>
    <col min="14081" max="14081" width="43.42578125" style="344" customWidth="1"/>
    <col min="14082" max="14082" width="6.7109375" style="344" customWidth="1"/>
    <col min="14083" max="14083" width="6.85546875" style="344" customWidth="1"/>
    <col min="14084" max="14084" width="18.140625" style="344" customWidth="1"/>
    <col min="14085" max="14085" width="4.7109375" style="344" customWidth="1"/>
    <col min="14086" max="14086" width="2.42578125" style="344" customWidth="1"/>
    <col min="14087" max="14335" width="8.42578125" style="344"/>
    <col min="14336" max="14336" width="3.28515625" style="344" customWidth="1"/>
    <col min="14337" max="14337" width="43.42578125" style="344" customWidth="1"/>
    <col min="14338" max="14338" width="6.7109375" style="344" customWidth="1"/>
    <col min="14339" max="14339" width="6.85546875" style="344" customWidth="1"/>
    <col min="14340" max="14340" width="18.140625" style="344" customWidth="1"/>
    <col min="14341" max="14341" width="4.7109375" style="344" customWidth="1"/>
    <col min="14342" max="14342" width="2.42578125" style="344" customWidth="1"/>
    <col min="14343" max="14591" width="8.42578125" style="344"/>
    <col min="14592" max="14592" width="3.28515625" style="344" customWidth="1"/>
    <col min="14593" max="14593" width="43.42578125" style="344" customWidth="1"/>
    <col min="14594" max="14594" width="6.7109375" style="344" customWidth="1"/>
    <col min="14595" max="14595" width="6.85546875" style="344" customWidth="1"/>
    <col min="14596" max="14596" width="18.140625" style="344" customWidth="1"/>
    <col min="14597" max="14597" width="4.7109375" style="344" customWidth="1"/>
    <col min="14598" max="14598" width="2.42578125" style="344" customWidth="1"/>
    <col min="14599" max="14847" width="8.42578125" style="344"/>
    <col min="14848" max="14848" width="3.28515625" style="344" customWidth="1"/>
    <col min="14849" max="14849" width="43.42578125" style="344" customWidth="1"/>
    <col min="14850" max="14850" width="6.7109375" style="344" customWidth="1"/>
    <col min="14851" max="14851" width="6.85546875" style="344" customWidth="1"/>
    <col min="14852" max="14852" width="18.140625" style="344" customWidth="1"/>
    <col min="14853" max="14853" width="4.7109375" style="344" customWidth="1"/>
    <col min="14854" max="14854" width="2.42578125" style="344" customWidth="1"/>
    <col min="14855" max="15103" width="8.42578125" style="344"/>
    <col min="15104" max="15104" width="3.28515625" style="344" customWidth="1"/>
    <col min="15105" max="15105" width="43.42578125" style="344" customWidth="1"/>
    <col min="15106" max="15106" width="6.7109375" style="344" customWidth="1"/>
    <col min="15107" max="15107" width="6.85546875" style="344" customWidth="1"/>
    <col min="15108" max="15108" width="18.140625" style="344" customWidth="1"/>
    <col min="15109" max="15109" width="4.7109375" style="344" customWidth="1"/>
    <col min="15110" max="15110" width="2.42578125" style="344" customWidth="1"/>
    <col min="15111" max="15359" width="8.42578125" style="344"/>
    <col min="15360" max="15360" width="3.28515625" style="344" customWidth="1"/>
    <col min="15361" max="15361" width="43.42578125" style="344" customWidth="1"/>
    <col min="15362" max="15362" width="6.7109375" style="344" customWidth="1"/>
    <col min="15363" max="15363" width="6.85546875" style="344" customWidth="1"/>
    <col min="15364" max="15364" width="18.140625" style="344" customWidth="1"/>
    <col min="15365" max="15365" width="4.7109375" style="344" customWidth="1"/>
    <col min="15366" max="15366" width="2.42578125" style="344" customWidth="1"/>
    <col min="15367" max="15615" width="8.42578125" style="344"/>
    <col min="15616" max="15616" width="3.28515625" style="344" customWidth="1"/>
    <col min="15617" max="15617" width="43.42578125" style="344" customWidth="1"/>
    <col min="15618" max="15618" width="6.7109375" style="344" customWidth="1"/>
    <col min="15619" max="15619" width="6.85546875" style="344" customWidth="1"/>
    <col min="15620" max="15620" width="18.140625" style="344" customWidth="1"/>
    <col min="15621" max="15621" width="4.7109375" style="344" customWidth="1"/>
    <col min="15622" max="15622" width="2.42578125" style="344" customWidth="1"/>
    <col min="15623" max="15871" width="8.42578125" style="344"/>
    <col min="15872" max="15872" width="3.28515625" style="344" customWidth="1"/>
    <col min="15873" max="15873" width="43.42578125" style="344" customWidth="1"/>
    <col min="15874" max="15874" width="6.7109375" style="344" customWidth="1"/>
    <col min="15875" max="15875" width="6.85546875" style="344" customWidth="1"/>
    <col min="15876" max="15876" width="18.140625" style="344" customWidth="1"/>
    <col min="15877" max="15877" width="4.7109375" style="344" customWidth="1"/>
    <col min="15878" max="15878" width="2.42578125" style="344" customWidth="1"/>
    <col min="15879" max="16127" width="8.42578125" style="344"/>
    <col min="16128" max="16128" width="3.28515625" style="344" customWidth="1"/>
    <col min="16129" max="16129" width="43.42578125" style="344" customWidth="1"/>
    <col min="16130" max="16130" width="6.7109375" style="344" customWidth="1"/>
    <col min="16131" max="16131" width="6.85546875" style="344" customWidth="1"/>
    <col min="16132" max="16132" width="18.140625" style="344" customWidth="1"/>
    <col min="16133" max="16133" width="4.7109375" style="344" customWidth="1"/>
    <col min="16134" max="16134" width="2.42578125" style="344" customWidth="1"/>
    <col min="16135" max="16384" width="8.42578125" style="344"/>
  </cols>
  <sheetData>
    <row r="1" spans="1:7" ht="15" customHeight="1">
      <c r="G1" s="639" t="s">
        <v>0</v>
      </c>
    </row>
    <row r="2" spans="1:7" ht="15" customHeight="1">
      <c r="G2" s="640" t="s">
        <v>1</v>
      </c>
    </row>
    <row r="3" spans="1:7" ht="15" customHeight="1">
      <c r="G3" s="640"/>
    </row>
    <row r="4" spans="1:7" ht="12.75" customHeight="1"/>
    <row r="5" spans="1:7" ht="15" customHeight="1">
      <c r="B5" s="680" t="s">
        <v>331</v>
      </c>
      <c r="C5" s="412" t="s">
        <v>461</v>
      </c>
    </row>
    <row r="6" spans="1:7" ht="15" customHeight="1">
      <c r="B6" s="681" t="s">
        <v>332</v>
      </c>
      <c r="C6" s="416" t="s">
        <v>462</v>
      </c>
    </row>
    <row r="7" spans="1:7" ht="15" thickBot="1"/>
    <row r="8" spans="1:7" ht="8.1" customHeight="1" thickTop="1">
      <c r="A8" s="682"/>
      <c r="B8" s="682"/>
      <c r="C8" s="682"/>
      <c r="D8" s="682"/>
      <c r="E8" s="682"/>
      <c r="F8" s="682"/>
      <c r="G8" s="682"/>
    </row>
    <row r="9" spans="1:7" ht="15">
      <c r="B9" s="412" t="s">
        <v>52</v>
      </c>
      <c r="D9" s="683"/>
      <c r="E9" s="683"/>
      <c r="F9" s="684" t="s">
        <v>50</v>
      </c>
      <c r="G9" s="685"/>
    </row>
    <row r="10" spans="1:7" ht="13.5" customHeight="1">
      <c r="B10" s="416" t="s">
        <v>56</v>
      </c>
      <c r="F10" s="686" t="s">
        <v>110</v>
      </c>
      <c r="G10" s="687"/>
    </row>
    <row r="11" spans="1:7" ht="8.1" customHeight="1">
      <c r="A11" s="688"/>
      <c r="B11" s="688"/>
      <c r="C11" s="688"/>
      <c r="D11" s="689"/>
      <c r="E11" s="689"/>
      <c r="F11" s="689"/>
      <c r="G11" s="689"/>
    </row>
    <row r="12" spans="1:7" ht="8.1" customHeight="1">
      <c r="D12" s="690"/>
      <c r="E12" s="690"/>
      <c r="F12" s="690"/>
      <c r="G12" s="690"/>
    </row>
    <row r="13" spans="1:7" ht="15" customHeight="1">
      <c r="B13" s="412" t="s">
        <v>2</v>
      </c>
      <c r="D13" s="691"/>
      <c r="E13" s="691"/>
      <c r="F13" s="692">
        <f>SUM(F15:F42)</f>
        <v>58154</v>
      </c>
      <c r="G13" s="693"/>
    </row>
    <row r="14" spans="1:7" ht="15" customHeight="1">
      <c r="B14" s="416" t="s">
        <v>3</v>
      </c>
      <c r="D14" s="422"/>
      <c r="E14" s="422"/>
      <c r="F14" s="694"/>
    </row>
    <row r="15" spans="1:7" ht="23.1" customHeight="1">
      <c r="B15" s="416"/>
      <c r="D15" s="422"/>
      <c r="E15" s="422"/>
      <c r="F15" s="749">
        <v>16498</v>
      </c>
    </row>
    <row r="16" spans="1:7" ht="15" customHeight="1">
      <c r="A16" s="411" t="s">
        <v>40</v>
      </c>
      <c r="B16" s="412" t="s">
        <v>167</v>
      </c>
      <c r="D16" s="414"/>
      <c r="E16" s="414"/>
      <c r="F16" s="771"/>
      <c r="G16" s="415"/>
    </row>
    <row r="17" spans="1:8" ht="15" customHeight="1">
      <c r="B17" s="416" t="s">
        <v>114</v>
      </c>
      <c r="D17" s="417"/>
      <c r="E17" s="417"/>
      <c r="G17" s="418"/>
      <c r="H17" s="418"/>
    </row>
    <row r="18" spans="1:8" ht="23.1" customHeight="1">
      <c r="B18" s="416"/>
      <c r="D18" s="417"/>
      <c r="E18" s="417"/>
      <c r="G18" s="418"/>
      <c r="H18" s="418"/>
    </row>
    <row r="19" spans="1:8" ht="15" customHeight="1">
      <c r="A19" s="419"/>
      <c r="B19" s="412" t="s">
        <v>115</v>
      </c>
      <c r="D19" s="420"/>
      <c r="E19" s="420"/>
      <c r="F19" s="771">
        <v>4596</v>
      </c>
      <c r="G19" s="421"/>
      <c r="H19" s="421"/>
    </row>
    <row r="20" spans="1:8" ht="15" customHeight="1">
      <c r="B20" s="416" t="s">
        <v>116</v>
      </c>
      <c r="D20" s="414"/>
      <c r="E20" s="414"/>
      <c r="F20" s="771"/>
      <c r="G20" s="415"/>
    </row>
    <row r="21" spans="1:8" ht="23.1" customHeight="1">
      <c r="B21" s="416"/>
      <c r="D21" s="414"/>
      <c r="E21" s="414"/>
      <c r="F21" s="771"/>
      <c r="G21" s="415"/>
    </row>
    <row r="22" spans="1:8" ht="15" customHeight="1">
      <c r="B22" s="412" t="s">
        <v>153</v>
      </c>
      <c r="D22" s="414"/>
      <c r="E22" s="414"/>
      <c r="F22" s="771">
        <v>18447</v>
      </c>
      <c r="G22" s="415"/>
    </row>
    <row r="23" spans="1:8" ht="15" customHeight="1">
      <c r="B23" s="412" t="s">
        <v>154</v>
      </c>
      <c r="D23" s="414"/>
      <c r="E23" s="414"/>
      <c r="F23" s="771"/>
      <c r="G23" s="415"/>
    </row>
    <row r="24" spans="1:8" ht="15" customHeight="1">
      <c r="B24" s="416" t="s">
        <v>156</v>
      </c>
      <c r="D24" s="422"/>
      <c r="E24" s="422"/>
      <c r="F24" s="771"/>
    </row>
    <row r="25" spans="1:8" ht="15" customHeight="1">
      <c r="B25" s="416" t="s">
        <v>155</v>
      </c>
      <c r="D25" s="414"/>
      <c r="E25" s="414"/>
      <c r="G25" s="415"/>
    </row>
    <row r="26" spans="1:8" ht="23.1" customHeight="1">
      <c r="B26" s="416"/>
      <c r="D26" s="414"/>
      <c r="E26" s="414"/>
      <c r="G26" s="415"/>
    </row>
    <row r="27" spans="1:8" ht="15" customHeight="1">
      <c r="A27" s="419"/>
      <c r="B27" s="412" t="s">
        <v>117</v>
      </c>
      <c r="D27" s="414"/>
      <c r="E27" s="414"/>
      <c r="F27" s="771">
        <v>3574</v>
      </c>
      <c r="G27" s="415"/>
    </row>
    <row r="28" spans="1:8" ht="15" customHeight="1">
      <c r="B28" s="416" t="s">
        <v>118</v>
      </c>
      <c r="D28" s="414"/>
      <c r="E28" s="414"/>
      <c r="F28" s="771"/>
      <c r="G28" s="415"/>
    </row>
    <row r="29" spans="1:8" ht="23.1" customHeight="1">
      <c r="B29" s="416"/>
      <c r="D29" s="414"/>
      <c r="E29" s="414"/>
      <c r="F29" s="771"/>
      <c r="G29" s="415"/>
    </row>
    <row r="30" spans="1:8" ht="15" customHeight="1">
      <c r="B30" s="412" t="s">
        <v>314</v>
      </c>
      <c r="D30" s="414"/>
      <c r="E30" s="414"/>
      <c r="F30" s="771">
        <v>6484</v>
      </c>
      <c r="G30" s="415"/>
    </row>
    <row r="31" spans="1:8" ht="15" customHeight="1">
      <c r="B31" s="416" t="s">
        <v>119</v>
      </c>
      <c r="D31" s="414"/>
      <c r="E31" s="414"/>
      <c r="F31" s="771"/>
      <c r="G31" s="415"/>
    </row>
    <row r="32" spans="1:8" ht="23.1" customHeight="1">
      <c r="B32" s="416"/>
      <c r="D32" s="414"/>
      <c r="E32" s="414"/>
      <c r="F32" s="771"/>
      <c r="G32" s="415"/>
    </row>
    <row r="33" spans="1:7" ht="15" customHeight="1">
      <c r="B33" s="412" t="s">
        <v>148</v>
      </c>
      <c r="D33" s="414"/>
      <c r="E33" s="414"/>
      <c r="F33" s="771">
        <v>320</v>
      </c>
      <c r="G33" s="415"/>
    </row>
    <row r="34" spans="1:7" ht="15" customHeight="1">
      <c r="B34" s="416" t="s">
        <v>149</v>
      </c>
      <c r="D34" s="422"/>
      <c r="E34" s="422"/>
      <c r="F34" s="771"/>
    </row>
    <row r="35" spans="1:7" ht="23.1" customHeight="1">
      <c r="B35" s="416"/>
      <c r="D35" s="422"/>
      <c r="E35" s="422"/>
    </row>
    <row r="36" spans="1:7" ht="15" customHeight="1">
      <c r="B36" s="412" t="s">
        <v>150</v>
      </c>
      <c r="D36" s="414"/>
      <c r="E36" s="414"/>
      <c r="F36" s="771">
        <v>15</v>
      </c>
      <c r="G36" s="415"/>
    </row>
    <row r="37" spans="1:7" ht="15" customHeight="1">
      <c r="B37" s="416" t="s">
        <v>120</v>
      </c>
      <c r="D37" s="414"/>
      <c r="E37" s="414"/>
      <c r="F37" s="771"/>
      <c r="G37" s="415"/>
    </row>
    <row r="38" spans="1:7" ht="23.1" customHeight="1">
      <c r="B38" s="416"/>
      <c r="D38" s="414"/>
      <c r="E38" s="414"/>
      <c r="G38" s="415"/>
    </row>
    <row r="39" spans="1:7" ht="15" customHeight="1">
      <c r="B39" s="412" t="s">
        <v>151</v>
      </c>
      <c r="D39" s="414"/>
      <c r="E39" s="414"/>
      <c r="F39" s="771">
        <v>193</v>
      </c>
      <c r="G39" s="415"/>
    </row>
    <row r="40" spans="1:7" ht="15" customHeight="1">
      <c r="B40" s="416" t="s">
        <v>152</v>
      </c>
      <c r="D40" s="422"/>
      <c r="E40" s="422"/>
      <c r="F40" s="344"/>
    </row>
    <row r="41" spans="1:7" ht="23.1" customHeight="1">
      <c r="B41" s="416"/>
      <c r="D41" s="414"/>
      <c r="E41" s="414"/>
      <c r="F41" s="344"/>
      <c r="G41" s="415"/>
    </row>
    <row r="42" spans="1:7" ht="15" customHeight="1">
      <c r="B42" s="412" t="s">
        <v>121</v>
      </c>
      <c r="D42" s="414"/>
      <c r="E42" s="414"/>
      <c r="F42" s="771">
        <v>8027</v>
      </c>
      <c r="G42" s="415"/>
    </row>
    <row r="43" spans="1:7" ht="15" customHeight="1">
      <c r="B43" s="416" t="s">
        <v>122</v>
      </c>
      <c r="D43" s="415"/>
      <c r="E43" s="415"/>
      <c r="F43" s="423"/>
      <c r="G43" s="415"/>
    </row>
    <row r="44" spans="1:7" ht="15" customHeight="1" thickBot="1">
      <c r="A44" s="695"/>
      <c r="B44" s="695"/>
      <c r="C44" s="695"/>
      <c r="D44" s="696"/>
      <c r="E44" s="696"/>
      <c r="F44" s="695"/>
      <c r="G44" s="696"/>
    </row>
    <row r="45" spans="1:7" ht="15" customHeight="1">
      <c r="A45" s="690"/>
      <c r="C45" s="675"/>
      <c r="D45" s="675"/>
      <c r="E45" s="675"/>
      <c r="F45" s="675"/>
      <c r="G45" s="675" t="s">
        <v>96</v>
      </c>
    </row>
    <row r="46" spans="1:7" ht="12" customHeight="1">
      <c r="A46" s="697"/>
      <c r="C46" s="677"/>
      <c r="D46" s="677"/>
      <c r="E46" s="677"/>
      <c r="F46" s="677"/>
      <c r="G46" s="677" t="s">
        <v>107</v>
      </c>
    </row>
    <row r="47" spans="1:7" s="700" customFormat="1" ht="9.75" customHeight="1">
      <c r="A47" s="698"/>
      <c r="B47" s="699"/>
      <c r="C47" s="699"/>
      <c r="D47" s="699"/>
      <c r="E47" s="699"/>
      <c r="F47" s="699"/>
      <c r="G47" s="699"/>
    </row>
  </sheetData>
  <printOptions horizontalCentered="1"/>
  <pageMargins left="0.39370078740157483" right="0.39370078740157483" top="0.74803149606299213" bottom="0.74803149606299213" header="0.31496062992125984" footer="0.31496062992125984"/>
  <pageSetup paperSize="9" scale="90"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5">
    <tabColor rgb="FFFF0000"/>
  </sheetPr>
  <dimension ref="A1:I50"/>
  <sheetViews>
    <sheetView showGridLines="0" tabSelected="1" view="pageBreakPreview" zoomScale="80" zoomScaleNormal="100" zoomScaleSheetLayoutView="80" workbookViewId="0">
      <selection activeCell="F17" sqref="F17"/>
    </sheetView>
  </sheetViews>
  <sheetFormatPr defaultColWidth="11.28515625" defaultRowHeight="14.25"/>
  <cols>
    <col min="1" max="1" width="1.140625" style="427" customWidth="1"/>
    <col min="2" max="2" width="10.5703125" style="436" customWidth="1"/>
    <col min="3" max="3" width="27.140625" style="436" customWidth="1"/>
    <col min="4" max="4" width="28.7109375" style="637" customWidth="1"/>
    <col min="5" max="5" width="1.42578125" style="436" customWidth="1"/>
    <col min="6" max="6" width="28.7109375" style="637" customWidth="1"/>
    <col min="7" max="7" width="3" style="436" customWidth="1"/>
    <col min="8" max="245" width="11.28515625" style="427"/>
    <col min="246" max="246" width="40.140625" style="427" customWidth="1"/>
    <col min="247" max="247" width="1.42578125" style="427" customWidth="1"/>
    <col min="248" max="248" width="17.5703125" style="427" customWidth="1"/>
    <col min="249" max="249" width="1.42578125" style="427" customWidth="1"/>
    <col min="250" max="250" width="26.85546875" style="427" customWidth="1"/>
    <col min="251" max="251" width="1.5703125" style="427" customWidth="1"/>
    <col min="252" max="252" width="6.42578125" style="427" customWidth="1"/>
    <col min="253" max="501" width="11.28515625" style="427"/>
    <col min="502" max="502" width="40.140625" style="427" customWidth="1"/>
    <col min="503" max="503" width="1.42578125" style="427" customWidth="1"/>
    <col min="504" max="504" width="17.5703125" style="427" customWidth="1"/>
    <col min="505" max="505" width="1.42578125" style="427" customWidth="1"/>
    <col min="506" max="506" width="26.85546875" style="427" customWidth="1"/>
    <col min="507" max="507" width="1.5703125" style="427" customWidth="1"/>
    <col min="508" max="508" width="6.42578125" style="427" customWidth="1"/>
    <col min="509" max="757" width="11.28515625" style="427"/>
    <col min="758" max="758" width="40.140625" style="427" customWidth="1"/>
    <col min="759" max="759" width="1.42578125" style="427" customWidth="1"/>
    <col min="760" max="760" width="17.5703125" style="427" customWidth="1"/>
    <col min="761" max="761" width="1.42578125" style="427" customWidth="1"/>
    <col min="762" max="762" width="26.85546875" style="427" customWidth="1"/>
    <col min="763" max="763" width="1.5703125" style="427" customWidth="1"/>
    <col min="764" max="764" width="6.42578125" style="427" customWidth="1"/>
    <col min="765" max="1013" width="11.28515625" style="427"/>
    <col min="1014" max="1014" width="40.140625" style="427" customWidth="1"/>
    <col min="1015" max="1015" width="1.42578125" style="427" customWidth="1"/>
    <col min="1016" max="1016" width="17.5703125" style="427" customWidth="1"/>
    <col min="1017" max="1017" width="1.42578125" style="427" customWidth="1"/>
    <col min="1018" max="1018" width="26.85546875" style="427" customWidth="1"/>
    <col min="1019" max="1019" width="1.5703125" style="427" customWidth="1"/>
    <col min="1020" max="1020" width="6.42578125" style="427" customWidth="1"/>
    <col min="1021" max="1269" width="11.28515625" style="427"/>
    <col min="1270" max="1270" width="40.140625" style="427" customWidth="1"/>
    <col min="1271" max="1271" width="1.42578125" style="427" customWidth="1"/>
    <col min="1272" max="1272" width="17.5703125" style="427" customWidth="1"/>
    <col min="1273" max="1273" width="1.42578125" style="427" customWidth="1"/>
    <col min="1274" max="1274" width="26.85546875" style="427" customWidth="1"/>
    <col min="1275" max="1275" width="1.5703125" style="427" customWidth="1"/>
    <col min="1276" max="1276" width="6.42578125" style="427" customWidth="1"/>
    <col min="1277" max="1525" width="11.28515625" style="427"/>
    <col min="1526" max="1526" width="40.140625" style="427" customWidth="1"/>
    <col min="1527" max="1527" width="1.42578125" style="427" customWidth="1"/>
    <col min="1528" max="1528" width="17.5703125" style="427" customWidth="1"/>
    <col min="1529" max="1529" width="1.42578125" style="427" customWidth="1"/>
    <col min="1530" max="1530" width="26.85546875" style="427" customWidth="1"/>
    <col min="1531" max="1531" width="1.5703125" style="427" customWidth="1"/>
    <col min="1532" max="1532" width="6.42578125" style="427" customWidth="1"/>
    <col min="1533" max="1781" width="11.28515625" style="427"/>
    <col min="1782" max="1782" width="40.140625" style="427" customWidth="1"/>
    <col min="1783" max="1783" width="1.42578125" style="427" customWidth="1"/>
    <col min="1784" max="1784" width="17.5703125" style="427" customWidth="1"/>
    <col min="1785" max="1785" width="1.42578125" style="427" customWidth="1"/>
    <col min="1786" max="1786" width="26.85546875" style="427" customWidth="1"/>
    <col min="1787" max="1787" width="1.5703125" style="427" customWidth="1"/>
    <col min="1788" max="1788" width="6.42578125" style="427" customWidth="1"/>
    <col min="1789" max="2037" width="11.28515625" style="427"/>
    <col min="2038" max="2038" width="40.140625" style="427" customWidth="1"/>
    <col min="2039" max="2039" width="1.42578125" style="427" customWidth="1"/>
    <col min="2040" max="2040" width="17.5703125" style="427" customWidth="1"/>
    <col min="2041" max="2041" width="1.42578125" style="427" customWidth="1"/>
    <col min="2042" max="2042" width="26.85546875" style="427" customWidth="1"/>
    <col min="2043" max="2043" width="1.5703125" style="427" customWidth="1"/>
    <col min="2044" max="2044" width="6.42578125" style="427" customWidth="1"/>
    <col min="2045" max="2293" width="11.28515625" style="427"/>
    <col min="2294" max="2294" width="40.140625" style="427" customWidth="1"/>
    <col min="2295" max="2295" width="1.42578125" style="427" customWidth="1"/>
    <col min="2296" max="2296" width="17.5703125" style="427" customWidth="1"/>
    <col min="2297" max="2297" width="1.42578125" style="427" customWidth="1"/>
    <col min="2298" max="2298" width="26.85546875" style="427" customWidth="1"/>
    <col min="2299" max="2299" width="1.5703125" style="427" customWidth="1"/>
    <col min="2300" max="2300" width="6.42578125" style="427" customWidth="1"/>
    <col min="2301" max="2549" width="11.28515625" style="427"/>
    <col min="2550" max="2550" width="40.140625" style="427" customWidth="1"/>
    <col min="2551" max="2551" width="1.42578125" style="427" customWidth="1"/>
    <col min="2552" max="2552" width="17.5703125" style="427" customWidth="1"/>
    <col min="2553" max="2553" width="1.42578125" style="427" customWidth="1"/>
    <col min="2554" max="2554" width="26.85546875" style="427" customWidth="1"/>
    <col min="2555" max="2555" width="1.5703125" style="427" customWidth="1"/>
    <col min="2556" max="2556" width="6.42578125" style="427" customWidth="1"/>
    <col min="2557" max="2805" width="11.28515625" style="427"/>
    <col min="2806" max="2806" width="40.140625" style="427" customWidth="1"/>
    <col min="2807" max="2807" width="1.42578125" style="427" customWidth="1"/>
    <col min="2808" max="2808" width="17.5703125" style="427" customWidth="1"/>
    <col min="2809" max="2809" width="1.42578125" style="427" customWidth="1"/>
    <col min="2810" max="2810" width="26.85546875" style="427" customWidth="1"/>
    <col min="2811" max="2811" width="1.5703125" style="427" customWidth="1"/>
    <col min="2812" max="2812" width="6.42578125" style="427" customWidth="1"/>
    <col min="2813" max="3061" width="11.28515625" style="427"/>
    <col min="3062" max="3062" width="40.140625" style="427" customWidth="1"/>
    <col min="3063" max="3063" width="1.42578125" style="427" customWidth="1"/>
    <col min="3064" max="3064" width="17.5703125" style="427" customWidth="1"/>
    <col min="3065" max="3065" width="1.42578125" style="427" customWidth="1"/>
    <col min="3066" max="3066" width="26.85546875" style="427" customWidth="1"/>
    <col min="3067" max="3067" width="1.5703125" style="427" customWidth="1"/>
    <col min="3068" max="3068" width="6.42578125" style="427" customWidth="1"/>
    <col min="3069" max="3317" width="11.28515625" style="427"/>
    <col min="3318" max="3318" width="40.140625" style="427" customWidth="1"/>
    <col min="3319" max="3319" width="1.42578125" style="427" customWidth="1"/>
    <col min="3320" max="3320" width="17.5703125" style="427" customWidth="1"/>
    <col min="3321" max="3321" width="1.42578125" style="427" customWidth="1"/>
    <col min="3322" max="3322" width="26.85546875" style="427" customWidth="1"/>
    <col min="3323" max="3323" width="1.5703125" style="427" customWidth="1"/>
    <col min="3324" max="3324" width="6.42578125" style="427" customWidth="1"/>
    <col min="3325" max="3573" width="11.28515625" style="427"/>
    <col min="3574" max="3574" width="40.140625" style="427" customWidth="1"/>
    <col min="3575" max="3575" width="1.42578125" style="427" customWidth="1"/>
    <col min="3576" max="3576" width="17.5703125" style="427" customWidth="1"/>
    <col min="3577" max="3577" width="1.42578125" style="427" customWidth="1"/>
    <col min="3578" max="3578" width="26.85546875" style="427" customWidth="1"/>
    <col min="3579" max="3579" width="1.5703125" style="427" customWidth="1"/>
    <col min="3580" max="3580" width="6.42578125" style="427" customWidth="1"/>
    <col min="3581" max="3829" width="11.28515625" style="427"/>
    <col min="3830" max="3830" width="40.140625" style="427" customWidth="1"/>
    <col min="3831" max="3831" width="1.42578125" style="427" customWidth="1"/>
    <col min="3832" max="3832" width="17.5703125" style="427" customWidth="1"/>
    <col min="3833" max="3833" width="1.42578125" style="427" customWidth="1"/>
    <col min="3834" max="3834" width="26.85546875" style="427" customWidth="1"/>
    <col min="3835" max="3835" width="1.5703125" style="427" customWidth="1"/>
    <col min="3836" max="3836" width="6.42578125" style="427" customWidth="1"/>
    <col min="3837" max="4085" width="11.28515625" style="427"/>
    <col min="4086" max="4086" width="40.140625" style="427" customWidth="1"/>
    <col min="4087" max="4087" width="1.42578125" style="427" customWidth="1"/>
    <col min="4088" max="4088" width="17.5703125" style="427" customWidth="1"/>
    <col min="4089" max="4089" width="1.42578125" style="427" customWidth="1"/>
    <col min="4090" max="4090" width="26.85546875" style="427" customWidth="1"/>
    <col min="4091" max="4091" width="1.5703125" style="427" customWidth="1"/>
    <col min="4092" max="4092" width="6.42578125" style="427" customWidth="1"/>
    <col min="4093" max="4341" width="11.28515625" style="427"/>
    <col min="4342" max="4342" width="40.140625" style="427" customWidth="1"/>
    <col min="4343" max="4343" width="1.42578125" style="427" customWidth="1"/>
    <col min="4344" max="4344" width="17.5703125" style="427" customWidth="1"/>
    <col min="4345" max="4345" width="1.42578125" style="427" customWidth="1"/>
    <col min="4346" max="4346" width="26.85546875" style="427" customWidth="1"/>
    <col min="4347" max="4347" width="1.5703125" style="427" customWidth="1"/>
    <col min="4348" max="4348" width="6.42578125" style="427" customWidth="1"/>
    <col min="4349" max="4597" width="11.28515625" style="427"/>
    <col min="4598" max="4598" width="40.140625" style="427" customWidth="1"/>
    <col min="4599" max="4599" width="1.42578125" style="427" customWidth="1"/>
    <col min="4600" max="4600" width="17.5703125" style="427" customWidth="1"/>
    <col min="4601" max="4601" width="1.42578125" style="427" customWidth="1"/>
    <col min="4602" max="4602" width="26.85546875" style="427" customWidth="1"/>
    <col min="4603" max="4603" width="1.5703125" style="427" customWidth="1"/>
    <col min="4604" max="4604" width="6.42578125" style="427" customWidth="1"/>
    <col min="4605" max="4853" width="11.28515625" style="427"/>
    <col min="4854" max="4854" width="40.140625" style="427" customWidth="1"/>
    <col min="4855" max="4855" width="1.42578125" style="427" customWidth="1"/>
    <col min="4856" max="4856" width="17.5703125" style="427" customWidth="1"/>
    <col min="4857" max="4857" width="1.42578125" style="427" customWidth="1"/>
    <col min="4858" max="4858" width="26.85546875" style="427" customWidth="1"/>
    <col min="4859" max="4859" width="1.5703125" style="427" customWidth="1"/>
    <col min="4860" max="4860" width="6.42578125" style="427" customWidth="1"/>
    <col min="4861" max="5109" width="11.28515625" style="427"/>
    <col min="5110" max="5110" width="40.140625" style="427" customWidth="1"/>
    <col min="5111" max="5111" width="1.42578125" style="427" customWidth="1"/>
    <col min="5112" max="5112" width="17.5703125" style="427" customWidth="1"/>
    <col min="5113" max="5113" width="1.42578125" style="427" customWidth="1"/>
    <col min="5114" max="5114" width="26.85546875" style="427" customWidth="1"/>
    <col min="5115" max="5115" width="1.5703125" style="427" customWidth="1"/>
    <col min="5116" max="5116" width="6.42578125" style="427" customWidth="1"/>
    <col min="5117" max="5365" width="11.28515625" style="427"/>
    <col min="5366" max="5366" width="40.140625" style="427" customWidth="1"/>
    <col min="5367" max="5367" width="1.42578125" style="427" customWidth="1"/>
    <col min="5368" max="5368" width="17.5703125" style="427" customWidth="1"/>
    <col min="5369" max="5369" width="1.42578125" style="427" customWidth="1"/>
    <col min="5370" max="5370" width="26.85546875" style="427" customWidth="1"/>
    <col min="5371" max="5371" width="1.5703125" style="427" customWidth="1"/>
    <col min="5372" max="5372" width="6.42578125" style="427" customWidth="1"/>
    <col min="5373" max="5621" width="11.28515625" style="427"/>
    <col min="5622" max="5622" width="40.140625" style="427" customWidth="1"/>
    <col min="5623" max="5623" width="1.42578125" style="427" customWidth="1"/>
    <col min="5624" max="5624" width="17.5703125" style="427" customWidth="1"/>
    <col min="5625" max="5625" width="1.42578125" style="427" customWidth="1"/>
    <col min="5626" max="5626" width="26.85546875" style="427" customWidth="1"/>
    <col min="5627" max="5627" width="1.5703125" style="427" customWidth="1"/>
    <col min="5628" max="5628" width="6.42578125" style="427" customWidth="1"/>
    <col min="5629" max="5877" width="11.28515625" style="427"/>
    <col min="5878" max="5878" width="40.140625" style="427" customWidth="1"/>
    <col min="5879" max="5879" width="1.42578125" style="427" customWidth="1"/>
    <col min="5880" max="5880" width="17.5703125" style="427" customWidth="1"/>
    <col min="5881" max="5881" width="1.42578125" style="427" customWidth="1"/>
    <col min="5882" max="5882" width="26.85546875" style="427" customWidth="1"/>
    <col min="5883" max="5883" width="1.5703125" style="427" customWidth="1"/>
    <col min="5884" max="5884" width="6.42578125" style="427" customWidth="1"/>
    <col min="5885" max="6133" width="11.28515625" style="427"/>
    <col min="6134" max="6134" width="40.140625" style="427" customWidth="1"/>
    <col min="6135" max="6135" width="1.42578125" style="427" customWidth="1"/>
    <col min="6136" max="6136" width="17.5703125" style="427" customWidth="1"/>
    <col min="6137" max="6137" width="1.42578125" style="427" customWidth="1"/>
    <col min="6138" max="6138" width="26.85546875" style="427" customWidth="1"/>
    <col min="6139" max="6139" width="1.5703125" style="427" customWidth="1"/>
    <col min="6140" max="6140" width="6.42578125" style="427" customWidth="1"/>
    <col min="6141" max="6389" width="11.28515625" style="427"/>
    <col min="6390" max="6390" width="40.140625" style="427" customWidth="1"/>
    <col min="6391" max="6391" width="1.42578125" style="427" customWidth="1"/>
    <col min="6392" max="6392" width="17.5703125" style="427" customWidth="1"/>
    <col min="6393" max="6393" width="1.42578125" style="427" customWidth="1"/>
    <col min="6394" max="6394" width="26.85546875" style="427" customWidth="1"/>
    <col min="6395" max="6395" width="1.5703125" style="427" customWidth="1"/>
    <col min="6396" max="6396" width="6.42578125" style="427" customWidth="1"/>
    <col min="6397" max="6645" width="11.28515625" style="427"/>
    <col min="6646" max="6646" width="40.140625" style="427" customWidth="1"/>
    <col min="6647" max="6647" width="1.42578125" style="427" customWidth="1"/>
    <col min="6648" max="6648" width="17.5703125" style="427" customWidth="1"/>
    <col min="6649" max="6649" width="1.42578125" style="427" customWidth="1"/>
    <col min="6650" max="6650" width="26.85546875" style="427" customWidth="1"/>
    <col min="6651" max="6651" width="1.5703125" style="427" customWidth="1"/>
    <col min="6652" max="6652" width="6.42578125" style="427" customWidth="1"/>
    <col min="6653" max="6901" width="11.28515625" style="427"/>
    <col min="6902" max="6902" width="40.140625" style="427" customWidth="1"/>
    <col min="6903" max="6903" width="1.42578125" style="427" customWidth="1"/>
    <col min="6904" max="6904" width="17.5703125" style="427" customWidth="1"/>
    <col min="6905" max="6905" width="1.42578125" style="427" customWidth="1"/>
    <col min="6906" max="6906" width="26.85546875" style="427" customWidth="1"/>
    <col min="6907" max="6907" width="1.5703125" style="427" customWidth="1"/>
    <col min="6908" max="6908" width="6.42578125" style="427" customWidth="1"/>
    <col min="6909" max="7157" width="11.28515625" style="427"/>
    <col min="7158" max="7158" width="40.140625" style="427" customWidth="1"/>
    <col min="7159" max="7159" width="1.42578125" style="427" customWidth="1"/>
    <col min="7160" max="7160" width="17.5703125" style="427" customWidth="1"/>
    <col min="7161" max="7161" width="1.42578125" style="427" customWidth="1"/>
    <col min="7162" max="7162" width="26.85546875" style="427" customWidth="1"/>
    <col min="7163" max="7163" width="1.5703125" style="427" customWidth="1"/>
    <col min="7164" max="7164" width="6.42578125" style="427" customWidth="1"/>
    <col min="7165" max="7413" width="11.28515625" style="427"/>
    <col min="7414" max="7414" width="40.140625" style="427" customWidth="1"/>
    <col min="7415" max="7415" width="1.42578125" style="427" customWidth="1"/>
    <col min="7416" max="7416" width="17.5703125" style="427" customWidth="1"/>
    <col min="7417" max="7417" width="1.42578125" style="427" customWidth="1"/>
    <col min="7418" max="7418" width="26.85546875" style="427" customWidth="1"/>
    <col min="7419" max="7419" width="1.5703125" style="427" customWidth="1"/>
    <col min="7420" max="7420" width="6.42578125" style="427" customWidth="1"/>
    <col min="7421" max="7669" width="11.28515625" style="427"/>
    <col min="7670" max="7670" width="40.140625" style="427" customWidth="1"/>
    <col min="7671" max="7671" width="1.42578125" style="427" customWidth="1"/>
    <col min="7672" max="7672" width="17.5703125" style="427" customWidth="1"/>
    <col min="7673" max="7673" width="1.42578125" style="427" customWidth="1"/>
    <col min="7674" max="7674" width="26.85546875" style="427" customWidth="1"/>
    <col min="7675" max="7675" width="1.5703125" style="427" customWidth="1"/>
    <col min="7676" max="7676" width="6.42578125" style="427" customWidth="1"/>
    <col min="7677" max="7925" width="11.28515625" style="427"/>
    <col min="7926" max="7926" width="40.140625" style="427" customWidth="1"/>
    <col min="7927" max="7927" width="1.42578125" style="427" customWidth="1"/>
    <col min="7928" max="7928" width="17.5703125" style="427" customWidth="1"/>
    <col min="7929" max="7929" width="1.42578125" style="427" customWidth="1"/>
    <col min="7930" max="7930" width="26.85546875" style="427" customWidth="1"/>
    <col min="7931" max="7931" width="1.5703125" style="427" customWidth="1"/>
    <col min="7932" max="7932" width="6.42578125" style="427" customWidth="1"/>
    <col min="7933" max="8181" width="11.28515625" style="427"/>
    <col min="8182" max="8182" width="40.140625" style="427" customWidth="1"/>
    <col min="8183" max="8183" width="1.42578125" style="427" customWidth="1"/>
    <col min="8184" max="8184" width="17.5703125" style="427" customWidth="1"/>
    <col min="8185" max="8185" width="1.42578125" style="427" customWidth="1"/>
    <col min="8186" max="8186" width="26.85546875" style="427" customWidth="1"/>
    <col min="8187" max="8187" width="1.5703125" style="427" customWidth="1"/>
    <col min="8188" max="8188" width="6.42578125" style="427" customWidth="1"/>
    <col min="8189" max="8437" width="11.28515625" style="427"/>
    <col min="8438" max="8438" width="40.140625" style="427" customWidth="1"/>
    <col min="8439" max="8439" width="1.42578125" style="427" customWidth="1"/>
    <col min="8440" max="8440" width="17.5703125" style="427" customWidth="1"/>
    <col min="8441" max="8441" width="1.42578125" style="427" customWidth="1"/>
    <col min="8442" max="8442" width="26.85546875" style="427" customWidth="1"/>
    <col min="8443" max="8443" width="1.5703125" style="427" customWidth="1"/>
    <col min="8444" max="8444" width="6.42578125" style="427" customWidth="1"/>
    <col min="8445" max="8693" width="11.28515625" style="427"/>
    <col min="8694" max="8694" width="40.140625" style="427" customWidth="1"/>
    <col min="8695" max="8695" width="1.42578125" style="427" customWidth="1"/>
    <col min="8696" max="8696" width="17.5703125" style="427" customWidth="1"/>
    <col min="8697" max="8697" width="1.42578125" style="427" customWidth="1"/>
    <col min="8698" max="8698" width="26.85546875" style="427" customWidth="1"/>
    <col min="8699" max="8699" width="1.5703125" style="427" customWidth="1"/>
    <col min="8700" max="8700" width="6.42578125" style="427" customWidth="1"/>
    <col min="8701" max="8949" width="11.28515625" style="427"/>
    <col min="8950" max="8950" width="40.140625" style="427" customWidth="1"/>
    <col min="8951" max="8951" width="1.42578125" style="427" customWidth="1"/>
    <col min="8952" max="8952" width="17.5703125" style="427" customWidth="1"/>
    <col min="8953" max="8953" width="1.42578125" style="427" customWidth="1"/>
    <col min="8954" max="8954" width="26.85546875" style="427" customWidth="1"/>
    <col min="8955" max="8955" width="1.5703125" style="427" customWidth="1"/>
    <col min="8956" max="8956" width="6.42578125" style="427" customWidth="1"/>
    <col min="8957" max="9205" width="11.28515625" style="427"/>
    <col min="9206" max="9206" width="40.140625" style="427" customWidth="1"/>
    <col min="9207" max="9207" width="1.42578125" style="427" customWidth="1"/>
    <col min="9208" max="9208" width="17.5703125" style="427" customWidth="1"/>
    <col min="9209" max="9209" width="1.42578125" style="427" customWidth="1"/>
    <col min="9210" max="9210" width="26.85546875" style="427" customWidth="1"/>
    <col min="9211" max="9211" width="1.5703125" style="427" customWidth="1"/>
    <col min="9212" max="9212" width="6.42578125" style="427" customWidth="1"/>
    <col min="9213" max="9461" width="11.28515625" style="427"/>
    <col min="9462" max="9462" width="40.140625" style="427" customWidth="1"/>
    <col min="9463" max="9463" width="1.42578125" style="427" customWidth="1"/>
    <col min="9464" max="9464" width="17.5703125" style="427" customWidth="1"/>
    <col min="9465" max="9465" width="1.42578125" style="427" customWidth="1"/>
    <col min="9466" max="9466" width="26.85546875" style="427" customWidth="1"/>
    <col min="9467" max="9467" width="1.5703125" style="427" customWidth="1"/>
    <col min="9468" max="9468" width="6.42578125" style="427" customWidth="1"/>
    <col min="9469" max="9717" width="11.28515625" style="427"/>
    <col min="9718" max="9718" width="40.140625" style="427" customWidth="1"/>
    <col min="9719" max="9719" width="1.42578125" style="427" customWidth="1"/>
    <col min="9720" max="9720" width="17.5703125" style="427" customWidth="1"/>
    <col min="9721" max="9721" width="1.42578125" style="427" customWidth="1"/>
    <col min="9722" max="9722" width="26.85546875" style="427" customWidth="1"/>
    <col min="9723" max="9723" width="1.5703125" style="427" customWidth="1"/>
    <col min="9724" max="9724" width="6.42578125" style="427" customWidth="1"/>
    <col min="9725" max="9973" width="11.28515625" style="427"/>
    <col min="9974" max="9974" width="40.140625" style="427" customWidth="1"/>
    <col min="9975" max="9975" width="1.42578125" style="427" customWidth="1"/>
    <col min="9976" max="9976" width="17.5703125" style="427" customWidth="1"/>
    <col min="9977" max="9977" width="1.42578125" style="427" customWidth="1"/>
    <col min="9978" max="9978" width="26.85546875" style="427" customWidth="1"/>
    <col min="9979" max="9979" width="1.5703125" style="427" customWidth="1"/>
    <col min="9980" max="9980" width="6.42578125" style="427" customWidth="1"/>
    <col min="9981" max="10229" width="11.28515625" style="427"/>
    <col min="10230" max="10230" width="40.140625" style="427" customWidth="1"/>
    <col min="10231" max="10231" width="1.42578125" style="427" customWidth="1"/>
    <col min="10232" max="10232" width="17.5703125" style="427" customWidth="1"/>
    <col min="10233" max="10233" width="1.42578125" style="427" customWidth="1"/>
    <col min="10234" max="10234" width="26.85546875" style="427" customWidth="1"/>
    <col min="10235" max="10235" width="1.5703125" style="427" customWidth="1"/>
    <col min="10236" max="10236" width="6.42578125" style="427" customWidth="1"/>
    <col min="10237" max="10485" width="11.28515625" style="427"/>
    <col min="10486" max="10486" width="40.140625" style="427" customWidth="1"/>
    <col min="10487" max="10487" width="1.42578125" style="427" customWidth="1"/>
    <col min="10488" max="10488" width="17.5703125" style="427" customWidth="1"/>
    <col min="10489" max="10489" width="1.42578125" style="427" customWidth="1"/>
    <col min="10490" max="10490" width="26.85546875" style="427" customWidth="1"/>
    <col min="10491" max="10491" width="1.5703125" style="427" customWidth="1"/>
    <col min="10492" max="10492" width="6.42578125" style="427" customWidth="1"/>
    <col min="10493" max="10741" width="11.28515625" style="427"/>
    <col min="10742" max="10742" width="40.140625" style="427" customWidth="1"/>
    <col min="10743" max="10743" width="1.42578125" style="427" customWidth="1"/>
    <col min="10744" max="10744" width="17.5703125" style="427" customWidth="1"/>
    <col min="10745" max="10745" width="1.42578125" style="427" customWidth="1"/>
    <col min="10746" max="10746" width="26.85546875" style="427" customWidth="1"/>
    <col min="10747" max="10747" width="1.5703125" style="427" customWidth="1"/>
    <col min="10748" max="10748" width="6.42578125" style="427" customWidth="1"/>
    <col min="10749" max="10997" width="11.28515625" style="427"/>
    <col min="10998" max="10998" width="40.140625" style="427" customWidth="1"/>
    <col min="10999" max="10999" width="1.42578125" style="427" customWidth="1"/>
    <col min="11000" max="11000" width="17.5703125" style="427" customWidth="1"/>
    <col min="11001" max="11001" width="1.42578125" style="427" customWidth="1"/>
    <col min="11002" max="11002" width="26.85546875" style="427" customWidth="1"/>
    <col min="11003" max="11003" width="1.5703125" style="427" customWidth="1"/>
    <col min="11004" max="11004" width="6.42578125" style="427" customWidth="1"/>
    <col min="11005" max="11253" width="11.28515625" style="427"/>
    <col min="11254" max="11254" width="40.140625" style="427" customWidth="1"/>
    <col min="11255" max="11255" width="1.42578125" style="427" customWidth="1"/>
    <col min="11256" max="11256" width="17.5703125" style="427" customWidth="1"/>
    <col min="11257" max="11257" width="1.42578125" style="427" customWidth="1"/>
    <col min="11258" max="11258" width="26.85546875" style="427" customWidth="1"/>
    <col min="11259" max="11259" width="1.5703125" style="427" customWidth="1"/>
    <col min="11260" max="11260" width="6.42578125" style="427" customWidth="1"/>
    <col min="11261" max="11509" width="11.28515625" style="427"/>
    <col min="11510" max="11510" width="40.140625" style="427" customWidth="1"/>
    <col min="11511" max="11511" width="1.42578125" style="427" customWidth="1"/>
    <col min="11512" max="11512" width="17.5703125" style="427" customWidth="1"/>
    <col min="11513" max="11513" width="1.42578125" style="427" customWidth="1"/>
    <col min="11514" max="11514" width="26.85546875" style="427" customWidth="1"/>
    <col min="11515" max="11515" width="1.5703125" style="427" customWidth="1"/>
    <col min="11516" max="11516" width="6.42578125" style="427" customWidth="1"/>
    <col min="11517" max="11765" width="11.28515625" style="427"/>
    <col min="11766" max="11766" width="40.140625" style="427" customWidth="1"/>
    <col min="11767" max="11767" width="1.42578125" style="427" customWidth="1"/>
    <col min="11768" max="11768" width="17.5703125" style="427" customWidth="1"/>
    <col min="11769" max="11769" width="1.42578125" style="427" customWidth="1"/>
    <col min="11770" max="11770" width="26.85546875" style="427" customWidth="1"/>
    <col min="11771" max="11771" width="1.5703125" style="427" customWidth="1"/>
    <col min="11772" max="11772" width="6.42578125" style="427" customWidth="1"/>
    <col min="11773" max="12021" width="11.28515625" style="427"/>
    <col min="12022" max="12022" width="40.140625" style="427" customWidth="1"/>
    <col min="12023" max="12023" width="1.42578125" style="427" customWidth="1"/>
    <col min="12024" max="12024" width="17.5703125" style="427" customWidth="1"/>
    <col min="12025" max="12025" width="1.42578125" style="427" customWidth="1"/>
    <col min="12026" max="12026" width="26.85546875" style="427" customWidth="1"/>
    <col min="12027" max="12027" width="1.5703125" style="427" customWidth="1"/>
    <col min="12028" max="12028" width="6.42578125" style="427" customWidth="1"/>
    <col min="12029" max="12277" width="11.28515625" style="427"/>
    <col min="12278" max="12278" width="40.140625" style="427" customWidth="1"/>
    <col min="12279" max="12279" width="1.42578125" style="427" customWidth="1"/>
    <col min="12280" max="12280" width="17.5703125" style="427" customWidth="1"/>
    <col min="12281" max="12281" width="1.42578125" style="427" customWidth="1"/>
    <col min="12282" max="12282" width="26.85546875" style="427" customWidth="1"/>
    <col min="12283" max="12283" width="1.5703125" style="427" customWidth="1"/>
    <col min="12284" max="12284" width="6.42578125" style="427" customWidth="1"/>
    <col min="12285" max="12533" width="11.28515625" style="427"/>
    <col min="12534" max="12534" width="40.140625" style="427" customWidth="1"/>
    <col min="12535" max="12535" width="1.42578125" style="427" customWidth="1"/>
    <col min="12536" max="12536" width="17.5703125" style="427" customWidth="1"/>
    <col min="12537" max="12537" width="1.42578125" style="427" customWidth="1"/>
    <col min="12538" max="12538" width="26.85546875" style="427" customWidth="1"/>
    <col min="12539" max="12539" width="1.5703125" style="427" customWidth="1"/>
    <col min="12540" max="12540" width="6.42578125" style="427" customWidth="1"/>
    <col min="12541" max="12789" width="11.28515625" style="427"/>
    <col min="12790" max="12790" width="40.140625" style="427" customWidth="1"/>
    <col min="12791" max="12791" width="1.42578125" style="427" customWidth="1"/>
    <col min="12792" max="12792" width="17.5703125" style="427" customWidth="1"/>
    <col min="12793" max="12793" width="1.42578125" style="427" customWidth="1"/>
    <col min="12794" max="12794" width="26.85546875" style="427" customWidth="1"/>
    <col min="12795" max="12795" width="1.5703125" style="427" customWidth="1"/>
    <col min="12796" max="12796" width="6.42578125" style="427" customWidth="1"/>
    <col min="12797" max="13045" width="11.28515625" style="427"/>
    <col min="13046" max="13046" width="40.140625" style="427" customWidth="1"/>
    <col min="13047" max="13047" width="1.42578125" style="427" customWidth="1"/>
    <col min="13048" max="13048" width="17.5703125" style="427" customWidth="1"/>
    <col min="13049" max="13049" width="1.42578125" style="427" customWidth="1"/>
    <col min="13050" max="13050" width="26.85546875" style="427" customWidth="1"/>
    <col min="13051" max="13051" width="1.5703125" style="427" customWidth="1"/>
    <col min="13052" max="13052" width="6.42578125" style="427" customWidth="1"/>
    <col min="13053" max="13301" width="11.28515625" style="427"/>
    <col min="13302" max="13302" width="40.140625" style="427" customWidth="1"/>
    <col min="13303" max="13303" width="1.42578125" style="427" customWidth="1"/>
    <col min="13304" max="13304" width="17.5703125" style="427" customWidth="1"/>
    <col min="13305" max="13305" width="1.42578125" style="427" customWidth="1"/>
    <col min="13306" max="13306" width="26.85546875" style="427" customWidth="1"/>
    <col min="13307" max="13307" width="1.5703125" style="427" customWidth="1"/>
    <col min="13308" max="13308" width="6.42578125" style="427" customWidth="1"/>
    <col min="13309" max="13557" width="11.28515625" style="427"/>
    <col min="13558" max="13558" width="40.140625" style="427" customWidth="1"/>
    <col min="13559" max="13559" width="1.42578125" style="427" customWidth="1"/>
    <col min="13560" max="13560" width="17.5703125" style="427" customWidth="1"/>
    <col min="13561" max="13561" width="1.42578125" style="427" customWidth="1"/>
    <col min="13562" max="13562" width="26.85546875" style="427" customWidth="1"/>
    <col min="13563" max="13563" width="1.5703125" style="427" customWidth="1"/>
    <col min="13564" max="13564" width="6.42578125" style="427" customWidth="1"/>
    <col min="13565" max="13813" width="11.28515625" style="427"/>
    <col min="13814" max="13814" width="40.140625" style="427" customWidth="1"/>
    <col min="13815" max="13815" width="1.42578125" style="427" customWidth="1"/>
    <col min="13816" max="13816" width="17.5703125" style="427" customWidth="1"/>
    <col min="13817" max="13817" width="1.42578125" style="427" customWidth="1"/>
    <col min="13818" max="13818" width="26.85546875" style="427" customWidth="1"/>
    <col min="13819" max="13819" width="1.5703125" style="427" customWidth="1"/>
    <col min="13820" max="13820" width="6.42578125" style="427" customWidth="1"/>
    <col min="13821" max="14069" width="11.28515625" style="427"/>
    <col min="14070" max="14070" width="40.140625" style="427" customWidth="1"/>
    <col min="14071" max="14071" width="1.42578125" style="427" customWidth="1"/>
    <col min="14072" max="14072" width="17.5703125" style="427" customWidth="1"/>
    <col min="14073" max="14073" width="1.42578125" style="427" customWidth="1"/>
    <col min="14074" max="14074" width="26.85546875" style="427" customWidth="1"/>
    <col min="14075" max="14075" width="1.5703125" style="427" customWidth="1"/>
    <col min="14076" max="14076" width="6.42578125" style="427" customWidth="1"/>
    <col min="14077" max="14325" width="11.28515625" style="427"/>
    <col min="14326" max="14326" width="40.140625" style="427" customWidth="1"/>
    <col min="14327" max="14327" width="1.42578125" style="427" customWidth="1"/>
    <col min="14328" max="14328" width="17.5703125" style="427" customWidth="1"/>
    <col min="14329" max="14329" width="1.42578125" style="427" customWidth="1"/>
    <col min="14330" max="14330" width="26.85546875" style="427" customWidth="1"/>
    <col min="14331" max="14331" width="1.5703125" style="427" customWidth="1"/>
    <col min="14332" max="14332" width="6.42578125" style="427" customWidth="1"/>
    <col min="14333" max="14581" width="11.28515625" style="427"/>
    <col min="14582" max="14582" width="40.140625" style="427" customWidth="1"/>
    <col min="14583" max="14583" width="1.42578125" style="427" customWidth="1"/>
    <col min="14584" max="14584" width="17.5703125" style="427" customWidth="1"/>
    <col min="14585" max="14585" width="1.42578125" style="427" customWidth="1"/>
    <col min="14586" max="14586" width="26.85546875" style="427" customWidth="1"/>
    <col min="14587" max="14587" width="1.5703125" style="427" customWidth="1"/>
    <col min="14588" max="14588" width="6.42578125" style="427" customWidth="1"/>
    <col min="14589" max="14837" width="11.28515625" style="427"/>
    <col min="14838" max="14838" width="40.140625" style="427" customWidth="1"/>
    <col min="14839" max="14839" width="1.42578125" style="427" customWidth="1"/>
    <col min="14840" max="14840" width="17.5703125" style="427" customWidth="1"/>
    <col min="14841" max="14841" width="1.42578125" style="427" customWidth="1"/>
    <col min="14842" max="14842" width="26.85546875" style="427" customWidth="1"/>
    <col min="14843" max="14843" width="1.5703125" style="427" customWidth="1"/>
    <col min="14844" max="14844" width="6.42578125" style="427" customWidth="1"/>
    <col min="14845" max="15093" width="11.28515625" style="427"/>
    <col min="15094" max="15094" width="40.140625" style="427" customWidth="1"/>
    <col min="15095" max="15095" width="1.42578125" style="427" customWidth="1"/>
    <col min="15096" max="15096" width="17.5703125" style="427" customWidth="1"/>
    <col min="15097" max="15097" width="1.42578125" style="427" customWidth="1"/>
    <col min="15098" max="15098" width="26.85546875" style="427" customWidth="1"/>
    <col min="15099" max="15099" width="1.5703125" style="427" customWidth="1"/>
    <col min="15100" max="15100" width="6.42578125" style="427" customWidth="1"/>
    <col min="15101" max="15349" width="11.28515625" style="427"/>
    <col min="15350" max="15350" width="40.140625" style="427" customWidth="1"/>
    <col min="15351" max="15351" width="1.42578125" style="427" customWidth="1"/>
    <col min="15352" max="15352" width="17.5703125" style="427" customWidth="1"/>
    <col min="15353" max="15353" width="1.42578125" style="427" customWidth="1"/>
    <col min="15354" max="15354" width="26.85546875" style="427" customWidth="1"/>
    <col min="15355" max="15355" width="1.5703125" style="427" customWidth="1"/>
    <col min="15356" max="15356" width="6.42578125" style="427" customWidth="1"/>
    <col min="15357" max="15605" width="11.28515625" style="427"/>
    <col min="15606" max="15606" width="40.140625" style="427" customWidth="1"/>
    <col min="15607" max="15607" width="1.42578125" style="427" customWidth="1"/>
    <col min="15608" max="15608" width="17.5703125" style="427" customWidth="1"/>
    <col min="15609" max="15609" width="1.42578125" style="427" customWidth="1"/>
    <col min="15610" max="15610" width="26.85546875" style="427" customWidth="1"/>
    <col min="15611" max="15611" width="1.5703125" style="427" customWidth="1"/>
    <col min="15612" max="15612" width="6.42578125" style="427" customWidth="1"/>
    <col min="15613" max="15861" width="11.28515625" style="427"/>
    <col min="15862" max="15862" width="40.140625" style="427" customWidth="1"/>
    <col min="15863" max="15863" width="1.42578125" style="427" customWidth="1"/>
    <col min="15864" max="15864" width="17.5703125" style="427" customWidth="1"/>
    <col min="15865" max="15865" width="1.42578125" style="427" customWidth="1"/>
    <col min="15866" max="15866" width="26.85546875" style="427" customWidth="1"/>
    <col min="15867" max="15867" width="1.5703125" style="427" customWidth="1"/>
    <col min="15868" max="15868" width="6.42578125" style="427" customWidth="1"/>
    <col min="15869" max="16117" width="11.28515625" style="427"/>
    <col min="16118" max="16118" width="40.140625" style="427" customWidth="1"/>
    <col min="16119" max="16119" width="1.42578125" style="427" customWidth="1"/>
    <col min="16120" max="16120" width="17.5703125" style="427" customWidth="1"/>
    <col min="16121" max="16121" width="1.42578125" style="427" customWidth="1"/>
    <col min="16122" max="16122" width="26.85546875" style="427" customWidth="1"/>
    <col min="16123" max="16123" width="1.5703125" style="427" customWidth="1"/>
    <col min="16124" max="16124" width="6.42578125" style="427" customWidth="1"/>
    <col min="16125" max="16384" width="11.28515625" style="427"/>
  </cols>
  <sheetData>
    <row r="1" spans="1:7" ht="15" customHeight="1">
      <c r="F1" s="638"/>
      <c r="G1" s="639" t="s">
        <v>0</v>
      </c>
    </row>
    <row r="2" spans="1:7" ht="15" customHeight="1">
      <c r="F2" s="638"/>
      <c r="G2" s="640" t="s">
        <v>1</v>
      </c>
    </row>
    <row r="3" spans="1:7" ht="11.25" customHeight="1"/>
    <row r="4" spans="1:7" ht="11.25" customHeight="1"/>
    <row r="5" spans="1:7" ht="15" customHeight="1">
      <c r="B5" s="641" t="s">
        <v>335</v>
      </c>
      <c r="C5" s="642" t="s">
        <v>447</v>
      </c>
      <c r="D5" s="643"/>
      <c r="E5" s="644"/>
      <c r="F5" s="643"/>
    </row>
    <row r="6" spans="1:7" ht="15" customHeight="1">
      <c r="B6" s="637"/>
      <c r="C6" s="645" t="s">
        <v>463</v>
      </c>
      <c r="D6" s="643"/>
      <c r="E6" s="644"/>
      <c r="F6" s="643"/>
    </row>
    <row r="7" spans="1:7" ht="15" customHeight="1">
      <c r="B7" s="637" t="s">
        <v>336</v>
      </c>
      <c r="C7" s="646" t="s">
        <v>449</v>
      </c>
      <c r="D7" s="643"/>
      <c r="E7" s="644"/>
      <c r="F7" s="643"/>
    </row>
    <row r="8" spans="1:7" ht="15" customHeight="1">
      <c r="B8" s="637"/>
      <c r="C8" s="646" t="s">
        <v>455</v>
      </c>
      <c r="D8" s="643"/>
      <c r="E8" s="644"/>
      <c r="F8" s="643"/>
    </row>
    <row r="9" spans="1:7" ht="12" customHeight="1" thickBot="1">
      <c r="B9" s="646"/>
      <c r="C9" s="644"/>
      <c r="D9" s="643"/>
      <c r="E9" s="644"/>
      <c r="F9" s="643"/>
    </row>
    <row r="10" spans="1:7" ht="19.5" customHeight="1" thickTop="1">
      <c r="A10" s="647"/>
      <c r="B10" s="648" t="s">
        <v>55</v>
      </c>
      <c r="C10" s="649"/>
      <c r="D10" s="650" t="s">
        <v>157</v>
      </c>
      <c r="E10" s="651"/>
      <c r="F10" s="652" t="s">
        <v>158</v>
      </c>
      <c r="G10" s="651"/>
    </row>
    <row r="11" spans="1:7" ht="14.25" customHeight="1">
      <c r="A11" s="436"/>
      <c r="B11" s="429" t="s">
        <v>94</v>
      </c>
      <c r="C11" s="646"/>
      <c r="D11" s="653" t="s">
        <v>163</v>
      </c>
      <c r="E11" s="654"/>
      <c r="F11" s="641" t="s">
        <v>187</v>
      </c>
      <c r="G11" s="426"/>
    </row>
    <row r="12" spans="1:7" s="660" customFormat="1" ht="14.25" customHeight="1">
      <c r="A12" s="655"/>
      <c r="B12" s="656" t="s">
        <v>4</v>
      </c>
      <c r="C12" s="657"/>
      <c r="D12" s="658"/>
      <c r="E12" s="657"/>
      <c r="F12" s="658" t="s">
        <v>159</v>
      </c>
      <c r="G12" s="659"/>
    </row>
    <row r="13" spans="1:7" s="660" customFormat="1" ht="14.25" customHeight="1">
      <c r="A13" s="655"/>
      <c r="B13" s="656"/>
      <c r="C13" s="657"/>
      <c r="D13" s="658"/>
      <c r="E13" s="657"/>
      <c r="F13" s="661" t="s">
        <v>267</v>
      </c>
      <c r="G13" s="659"/>
    </row>
    <row r="14" spans="1:7" ht="8.1" customHeight="1">
      <c r="A14" s="662"/>
      <c r="B14" s="663"/>
      <c r="C14" s="663"/>
      <c r="D14" s="664"/>
      <c r="E14" s="663"/>
      <c r="F14" s="664"/>
      <c r="G14" s="662"/>
    </row>
    <row r="15" spans="1:7" ht="8.1" customHeight="1">
      <c r="B15" s="665" t="s">
        <v>4</v>
      </c>
      <c r="C15" s="644"/>
      <c r="D15" s="643"/>
      <c r="E15" s="644"/>
      <c r="F15" s="643"/>
    </row>
    <row r="16" spans="1:7" ht="21" customHeight="1">
      <c r="B16" s="424" t="s">
        <v>2</v>
      </c>
      <c r="C16" s="666"/>
      <c r="D16" s="667">
        <f>SUM(D18:D34)</f>
        <v>679670</v>
      </c>
      <c r="E16" s="667">
        <f t="shared" ref="E16" si="0">SUM(E18:E34)</f>
        <v>0</v>
      </c>
      <c r="F16" s="668">
        <f>SUM(F18:F34)</f>
        <v>3986.2799999999997</v>
      </c>
      <c r="G16" s="426"/>
    </row>
    <row r="17" spans="2:9" ht="15.75" customHeight="1">
      <c r="B17" s="429" t="s">
        <v>3</v>
      </c>
      <c r="C17" s="433"/>
      <c r="D17" s="643"/>
      <c r="E17" s="669"/>
      <c r="F17" s="643"/>
      <c r="G17" s="426"/>
    </row>
    <row r="18" spans="2:9" ht="36" customHeight="1">
      <c r="B18" s="424" t="s">
        <v>123</v>
      </c>
      <c r="C18" s="425"/>
      <c r="D18" s="772">
        <v>116011</v>
      </c>
      <c r="E18" s="772"/>
      <c r="F18" s="773">
        <v>236.17</v>
      </c>
      <c r="G18" s="426"/>
      <c r="I18" s="428"/>
    </row>
    <row r="19" spans="2:9" ht="15.75" customHeight="1">
      <c r="B19" s="429" t="s">
        <v>124</v>
      </c>
      <c r="C19" s="430"/>
      <c r="D19" s="772"/>
      <c r="E19" s="772"/>
      <c r="F19" s="773"/>
      <c r="G19" s="426"/>
      <c r="I19" s="428"/>
    </row>
    <row r="20" spans="2:9" ht="36" customHeight="1">
      <c r="B20" s="424" t="s">
        <v>125</v>
      </c>
      <c r="C20" s="431"/>
      <c r="D20" s="770">
        <v>36511</v>
      </c>
      <c r="E20" s="770"/>
      <c r="F20" s="770">
        <v>407.5</v>
      </c>
      <c r="G20" s="426"/>
      <c r="I20" s="428"/>
    </row>
    <row r="21" spans="2:9" ht="15.75" customHeight="1">
      <c r="B21" s="429" t="s">
        <v>126</v>
      </c>
      <c r="C21" s="432"/>
      <c r="D21" s="772"/>
      <c r="E21" s="772"/>
      <c r="F21" s="773"/>
      <c r="G21" s="426"/>
      <c r="I21" s="428"/>
    </row>
    <row r="22" spans="2:9" ht="36" customHeight="1">
      <c r="B22" s="424" t="s">
        <v>127</v>
      </c>
      <c r="C22" s="432"/>
      <c r="D22" s="772">
        <v>46946</v>
      </c>
      <c r="E22" s="772"/>
      <c r="F22" s="773">
        <v>351.51</v>
      </c>
      <c r="G22" s="426"/>
      <c r="I22" s="428"/>
    </row>
    <row r="23" spans="2:9" ht="15.75" customHeight="1">
      <c r="B23" s="429" t="s">
        <v>128</v>
      </c>
      <c r="C23" s="432"/>
      <c r="D23" s="772"/>
      <c r="E23" s="772"/>
      <c r="F23" s="773"/>
      <c r="G23" s="426"/>
      <c r="I23" s="428"/>
    </row>
    <row r="24" spans="2:9" ht="36" customHeight="1">
      <c r="B24" s="424" t="s">
        <v>129</v>
      </c>
      <c r="C24" s="432"/>
      <c r="D24" s="772">
        <v>2282</v>
      </c>
      <c r="E24" s="772"/>
      <c r="F24" s="773">
        <v>4.3</v>
      </c>
      <c r="G24" s="426"/>
      <c r="I24" s="428"/>
    </row>
    <row r="25" spans="2:9" ht="15.75" customHeight="1">
      <c r="B25" s="429" t="s">
        <v>130</v>
      </c>
      <c r="C25" s="432"/>
      <c r="D25" s="772"/>
      <c r="E25" s="772"/>
      <c r="F25" s="773"/>
      <c r="G25" s="426"/>
      <c r="I25" s="428"/>
    </row>
    <row r="26" spans="2:9" ht="36" customHeight="1">
      <c r="B26" s="424" t="s">
        <v>131</v>
      </c>
      <c r="C26" s="431"/>
      <c r="D26" s="770">
        <v>22644</v>
      </c>
      <c r="E26" s="770"/>
      <c r="F26" s="773">
        <v>41.51</v>
      </c>
      <c r="G26" s="426"/>
      <c r="I26" s="428"/>
    </row>
    <row r="27" spans="2:9" ht="15.75" customHeight="1">
      <c r="B27" s="429" t="s">
        <v>132</v>
      </c>
      <c r="C27" s="432"/>
      <c r="D27" s="772"/>
      <c r="E27" s="772"/>
      <c r="F27" s="773"/>
      <c r="G27" s="426"/>
      <c r="I27" s="428"/>
    </row>
    <row r="28" spans="2:9" ht="36" customHeight="1">
      <c r="B28" s="424" t="s">
        <v>133</v>
      </c>
      <c r="C28" s="432"/>
      <c r="D28" s="772">
        <v>7599</v>
      </c>
      <c r="E28" s="772"/>
      <c r="F28" s="773">
        <v>47.92</v>
      </c>
      <c r="G28" s="426"/>
      <c r="I28" s="428"/>
    </row>
    <row r="29" spans="2:9" ht="15.75" customHeight="1">
      <c r="B29" s="429" t="s">
        <v>134</v>
      </c>
      <c r="C29" s="432"/>
      <c r="D29" s="772"/>
      <c r="E29" s="772"/>
      <c r="F29" s="773"/>
      <c r="G29" s="426"/>
    </row>
    <row r="30" spans="2:9" ht="36" customHeight="1">
      <c r="B30" s="424" t="s">
        <v>135</v>
      </c>
      <c r="C30" s="432"/>
      <c r="D30" s="772">
        <v>73261</v>
      </c>
      <c r="E30" s="772"/>
      <c r="F30" s="773">
        <v>963.57</v>
      </c>
      <c r="G30" s="426"/>
    </row>
    <row r="31" spans="2:9" ht="15.75" customHeight="1">
      <c r="B31" s="429" t="s">
        <v>168</v>
      </c>
      <c r="C31" s="433"/>
      <c r="D31" s="772"/>
      <c r="E31" s="772"/>
      <c r="F31" s="773"/>
      <c r="G31" s="426"/>
    </row>
    <row r="32" spans="2:9" ht="36" customHeight="1">
      <c r="B32" s="424" t="s">
        <v>136</v>
      </c>
      <c r="C32" s="432"/>
      <c r="D32" s="772">
        <v>340957</v>
      </c>
      <c r="E32" s="772"/>
      <c r="F32" s="773">
        <v>1773.26</v>
      </c>
      <c r="G32" s="426"/>
    </row>
    <row r="33" spans="1:7" ht="15.75" customHeight="1">
      <c r="B33" s="429" t="s">
        <v>137</v>
      </c>
      <c r="C33" s="432"/>
      <c r="D33" s="772"/>
      <c r="E33" s="772"/>
      <c r="F33" s="773"/>
      <c r="G33" s="426"/>
    </row>
    <row r="34" spans="1:7" ht="36" customHeight="1">
      <c r="B34" s="424" t="s">
        <v>138</v>
      </c>
      <c r="C34" s="432"/>
      <c r="D34" s="772">
        <v>33459</v>
      </c>
      <c r="E34" s="772"/>
      <c r="F34" s="773">
        <v>160.54</v>
      </c>
      <c r="G34" s="426"/>
    </row>
    <row r="35" spans="1:7" ht="15.75" customHeight="1">
      <c r="B35" s="429" t="s">
        <v>139</v>
      </c>
      <c r="C35" s="434"/>
      <c r="D35" s="435"/>
      <c r="E35" s="434"/>
      <c r="F35" s="435"/>
    </row>
    <row r="36" spans="1:7" ht="15" thickBot="1">
      <c r="A36" s="670"/>
      <c r="B36" s="671" t="s">
        <v>4</v>
      </c>
      <c r="C36" s="672"/>
      <c r="D36" s="673"/>
      <c r="E36" s="672"/>
      <c r="F36" s="673"/>
      <c r="G36" s="670"/>
    </row>
    <row r="37" spans="1:7" s="674" customFormat="1" ht="15" customHeight="1">
      <c r="B37" s="433"/>
      <c r="C37" s="433"/>
      <c r="D37" s="637"/>
      <c r="E37" s="675"/>
      <c r="F37" s="675"/>
      <c r="G37" s="675" t="s">
        <v>96</v>
      </c>
    </row>
    <row r="38" spans="1:7" s="674" customFormat="1" ht="13.5" customHeight="1">
      <c r="B38" s="676"/>
      <c r="C38" s="433"/>
      <c r="D38" s="637"/>
      <c r="E38" s="677"/>
      <c r="F38" s="677"/>
      <c r="G38" s="678" t="s">
        <v>107</v>
      </c>
    </row>
    <row r="39" spans="1:7" ht="10.5" customHeight="1">
      <c r="B39" s="676"/>
      <c r="C39" s="644"/>
      <c r="D39" s="658"/>
      <c r="E39" s="679"/>
      <c r="F39" s="643"/>
    </row>
    <row r="40" spans="1:7" ht="10.15" customHeight="1">
      <c r="B40" s="679"/>
      <c r="C40" s="644"/>
      <c r="D40" s="643"/>
      <c r="E40" s="644"/>
      <c r="F40" s="643"/>
    </row>
    <row r="41" spans="1:7" ht="11.25" customHeight="1">
      <c r="B41" s="676"/>
      <c r="C41" s="644"/>
      <c r="D41" s="643"/>
      <c r="E41" s="644"/>
      <c r="F41" s="643"/>
    </row>
    <row r="42" spans="1:7" ht="10.5" customHeight="1">
      <c r="B42" s="679"/>
      <c r="C42" s="644"/>
      <c r="D42" s="643"/>
      <c r="E42" s="644"/>
      <c r="F42" s="643"/>
    </row>
    <row r="43" spans="1:7" ht="11.25" customHeight="1">
      <c r="B43" s="679"/>
      <c r="C43" s="644"/>
      <c r="D43" s="643"/>
      <c r="E43" s="644"/>
      <c r="F43" s="643"/>
    </row>
    <row r="44" spans="1:7" ht="14.25" customHeight="1">
      <c r="B44" s="676"/>
      <c r="C44" s="644"/>
      <c r="D44" s="643"/>
      <c r="E44" s="644"/>
      <c r="F44" s="643"/>
    </row>
    <row r="45" spans="1:7" ht="10.5" customHeight="1">
      <c r="B45" s="679"/>
      <c r="C45" s="644"/>
      <c r="D45" s="643"/>
      <c r="E45" s="644"/>
      <c r="F45" s="643"/>
    </row>
    <row r="46" spans="1:7" ht="9.75" customHeight="1">
      <c r="B46" s="644"/>
      <c r="C46" s="644"/>
      <c r="D46" s="643"/>
      <c r="E46" s="644"/>
      <c r="F46" s="643"/>
    </row>
    <row r="47" spans="1:7">
      <c r="B47" s="644"/>
      <c r="C47" s="644"/>
      <c r="D47" s="643"/>
      <c r="E47" s="644"/>
      <c r="F47" s="643"/>
    </row>
    <row r="48" spans="1:7">
      <c r="B48" s="644"/>
      <c r="C48" s="644"/>
      <c r="D48" s="643"/>
      <c r="E48" s="644"/>
      <c r="F48" s="643"/>
    </row>
    <row r="49" spans="2:6">
      <c r="B49" s="644"/>
      <c r="C49" s="644"/>
      <c r="D49" s="643"/>
      <c r="E49" s="644"/>
      <c r="F49" s="643"/>
    </row>
    <row r="50" spans="2:6">
      <c r="B50" s="644"/>
      <c r="C50" s="644"/>
      <c r="D50" s="643"/>
      <c r="E50" s="644"/>
      <c r="F50" s="643"/>
    </row>
  </sheetData>
  <printOptions horizontalCentered="1" gridLinesSet="0"/>
  <pageMargins left="0.39370078740157483" right="0.39370078740157483" top="0.74803149606299213" bottom="0.74803149606299213" header="0.31496062992125984" footer="0.31496062992125984"/>
  <pageSetup paperSize="9" scale="8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M52"/>
  <sheetViews>
    <sheetView showGridLines="0" view="pageBreakPreview" zoomScale="90" zoomScaleSheetLayoutView="90" workbookViewId="0">
      <selection activeCell="K19" sqref="K19"/>
    </sheetView>
  </sheetViews>
  <sheetFormatPr defaultRowHeight="14.25"/>
  <cols>
    <col min="1" max="1" width="1.5703125" style="437" customWidth="1"/>
    <col min="2" max="2" width="11.7109375" style="437" customWidth="1"/>
    <col min="3" max="3" width="8.7109375" style="437" customWidth="1"/>
    <col min="4" max="4" width="13.7109375" style="437" customWidth="1"/>
    <col min="5" max="5" width="15.5703125" style="437" customWidth="1"/>
    <col min="6" max="6" width="16.42578125" style="437" customWidth="1"/>
    <col min="7" max="7" width="12.85546875" style="489" customWidth="1"/>
    <col min="8" max="8" width="21.140625" style="489" customWidth="1"/>
    <col min="9" max="9" width="1.85546875" style="437" customWidth="1"/>
    <col min="10" max="10" width="9.140625" style="343"/>
    <col min="11" max="11" width="5.140625" style="343" customWidth="1"/>
    <col min="12" max="258" width="9.140625" style="343"/>
    <col min="259" max="259" width="7.28515625" style="343" customWidth="1"/>
    <col min="260" max="260" width="29.42578125" style="343" customWidth="1"/>
    <col min="261" max="261" width="19.42578125" style="343" customWidth="1"/>
    <col min="262" max="262" width="1.85546875" style="343" customWidth="1"/>
    <col min="263" max="263" width="19.5703125" style="343" customWidth="1"/>
    <col min="264" max="264" width="1.85546875" style="343" customWidth="1"/>
    <col min="265" max="265" width="1.42578125" style="343" customWidth="1"/>
    <col min="266" max="514" width="9.140625" style="343"/>
    <col min="515" max="515" width="7.28515625" style="343" customWidth="1"/>
    <col min="516" max="516" width="29.42578125" style="343" customWidth="1"/>
    <col min="517" max="517" width="19.42578125" style="343" customWidth="1"/>
    <col min="518" max="518" width="1.85546875" style="343" customWidth="1"/>
    <col min="519" max="519" width="19.5703125" style="343" customWidth="1"/>
    <col min="520" max="520" width="1.85546875" style="343" customWidth="1"/>
    <col min="521" max="521" width="1.42578125" style="343" customWidth="1"/>
    <col min="522" max="770" width="9.140625" style="343"/>
    <col min="771" max="771" width="7.28515625" style="343" customWidth="1"/>
    <col min="772" max="772" width="29.42578125" style="343" customWidth="1"/>
    <col min="773" max="773" width="19.42578125" style="343" customWidth="1"/>
    <col min="774" max="774" width="1.85546875" style="343" customWidth="1"/>
    <col min="775" max="775" width="19.5703125" style="343" customWidth="1"/>
    <col min="776" max="776" width="1.85546875" style="343" customWidth="1"/>
    <col min="777" max="777" width="1.42578125" style="343" customWidth="1"/>
    <col min="778" max="1026" width="9.140625" style="343"/>
    <col min="1027" max="1027" width="7.28515625" style="343" customWidth="1"/>
    <col min="1028" max="1028" width="29.42578125" style="343" customWidth="1"/>
    <col min="1029" max="1029" width="19.42578125" style="343" customWidth="1"/>
    <col min="1030" max="1030" width="1.85546875" style="343" customWidth="1"/>
    <col min="1031" max="1031" width="19.5703125" style="343" customWidth="1"/>
    <col min="1032" max="1032" width="1.85546875" style="343" customWidth="1"/>
    <col min="1033" max="1033" width="1.42578125" style="343" customWidth="1"/>
    <col min="1034" max="1282" width="9.140625" style="343"/>
    <col min="1283" max="1283" width="7.28515625" style="343" customWidth="1"/>
    <col min="1284" max="1284" width="29.42578125" style="343" customWidth="1"/>
    <col min="1285" max="1285" width="19.42578125" style="343" customWidth="1"/>
    <col min="1286" max="1286" width="1.85546875" style="343" customWidth="1"/>
    <col min="1287" max="1287" width="19.5703125" style="343" customWidth="1"/>
    <col min="1288" max="1288" width="1.85546875" style="343" customWidth="1"/>
    <col min="1289" max="1289" width="1.42578125" style="343" customWidth="1"/>
    <col min="1290" max="1538" width="9.140625" style="343"/>
    <col min="1539" max="1539" width="7.28515625" style="343" customWidth="1"/>
    <col min="1540" max="1540" width="29.42578125" style="343" customWidth="1"/>
    <col min="1541" max="1541" width="19.42578125" style="343" customWidth="1"/>
    <col min="1542" max="1542" width="1.85546875" style="343" customWidth="1"/>
    <col min="1543" max="1543" width="19.5703125" style="343" customWidth="1"/>
    <col min="1544" max="1544" width="1.85546875" style="343" customWidth="1"/>
    <col min="1545" max="1545" width="1.42578125" style="343" customWidth="1"/>
    <col min="1546" max="1794" width="9.140625" style="343"/>
    <col min="1795" max="1795" width="7.28515625" style="343" customWidth="1"/>
    <col min="1796" max="1796" width="29.42578125" style="343" customWidth="1"/>
    <col min="1797" max="1797" width="19.42578125" style="343" customWidth="1"/>
    <col min="1798" max="1798" width="1.85546875" style="343" customWidth="1"/>
    <col min="1799" max="1799" width="19.5703125" style="343" customWidth="1"/>
    <col min="1800" max="1800" width="1.85546875" style="343" customWidth="1"/>
    <col min="1801" max="1801" width="1.42578125" style="343" customWidth="1"/>
    <col min="1802" max="2050" width="9.140625" style="343"/>
    <col min="2051" max="2051" width="7.28515625" style="343" customWidth="1"/>
    <col min="2052" max="2052" width="29.42578125" style="343" customWidth="1"/>
    <col min="2053" max="2053" width="19.42578125" style="343" customWidth="1"/>
    <col min="2054" max="2054" width="1.85546875" style="343" customWidth="1"/>
    <col min="2055" max="2055" width="19.5703125" style="343" customWidth="1"/>
    <col min="2056" max="2056" width="1.85546875" style="343" customWidth="1"/>
    <col min="2057" max="2057" width="1.42578125" style="343" customWidth="1"/>
    <col min="2058" max="2306" width="9.140625" style="343"/>
    <col min="2307" max="2307" width="7.28515625" style="343" customWidth="1"/>
    <col min="2308" max="2308" width="29.42578125" style="343" customWidth="1"/>
    <col min="2309" max="2309" width="19.42578125" style="343" customWidth="1"/>
    <col min="2310" max="2310" width="1.85546875" style="343" customWidth="1"/>
    <col min="2311" max="2311" width="19.5703125" style="343" customWidth="1"/>
    <col min="2312" max="2312" width="1.85546875" style="343" customWidth="1"/>
    <col min="2313" max="2313" width="1.42578125" style="343" customWidth="1"/>
    <col min="2314" max="2562" width="9.140625" style="343"/>
    <col min="2563" max="2563" width="7.28515625" style="343" customWidth="1"/>
    <col min="2564" max="2564" width="29.42578125" style="343" customWidth="1"/>
    <col min="2565" max="2565" width="19.42578125" style="343" customWidth="1"/>
    <col min="2566" max="2566" width="1.85546875" style="343" customWidth="1"/>
    <col min="2567" max="2567" width="19.5703125" style="343" customWidth="1"/>
    <col min="2568" max="2568" width="1.85546875" style="343" customWidth="1"/>
    <col min="2569" max="2569" width="1.42578125" style="343" customWidth="1"/>
    <col min="2570" max="2818" width="9.140625" style="343"/>
    <col min="2819" max="2819" width="7.28515625" style="343" customWidth="1"/>
    <col min="2820" max="2820" width="29.42578125" style="343" customWidth="1"/>
    <col min="2821" max="2821" width="19.42578125" style="343" customWidth="1"/>
    <col min="2822" max="2822" width="1.85546875" style="343" customWidth="1"/>
    <col min="2823" max="2823" width="19.5703125" style="343" customWidth="1"/>
    <col min="2824" max="2824" width="1.85546875" style="343" customWidth="1"/>
    <col min="2825" max="2825" width="1.42578125" style="343" customWidth="1"/>
    <col min="2826" max="3074" width="9.140625" style="343"/>
    <col min="3075" max="3075" width="7.28515625" style="343" customWidth="1"/>
    <col min="3076" max="3076" width="29.42578125" style="343" customWidth="1"/>
    <col min="3077" max="3077" width="19.42578125" style="343" customWidth="1"/>
    <col min="3078" max="3078" width="1.85546875" style="343" customWidth="1"/>
    <col min="3079" max="3079" width="19.5703125" style="343" customWidth="1"/>
    <col min="3080" max="3080" width="1.85546875" style="343" customWidth="1"/>
    <col min="3081" max="3081" width="1.42578125" style="343" customWidth="1"/>
    <col min="3082" max="3330" width="9.140625" style="343"/>
    <col min="3331" max="3331" width="7.28515625" style="343" customWidth="1"/>
    <col min="3332" max="3332" width="29.42578125" style="343" customWidth="1"/>
    <col min="3333" max="3333" width="19.42578125" style="343" customWidth="1"/>
    <col min="3334" max="3334" width="1.85546875" style="343" customWidth="1"/>
    <col min="3335" max="3335" width="19.5703125" style="343" customWidth="1"/>
    <col min="3336" max="3336" width="1.85546875" style="343" customWidth="1"/>
    <col min="3337" max="3337" width="1.42578125" style="343" customWidth="1"/>
    <col min="3338" max="3586" width="9.140625" style="343"/>
    <col min="3587" max="3587" width="7.28515625" style="343" customWidth="1"/>
    <col min="3588" max="3588" width="29.42578125" style="343" customWidth="1"/>
    <col min="3589" max="3589" width="19.42578125" style="343" customWidth="1"/>
    <col min="3590" max="3590" width="1.85546875" style="343" customWidth="1"/>
    <col min="3591" max="3591" width="19.5703125" style="343" customWidth="1"/>
    <col min="3592" max="3592" width="1.85546875" style="343" customWidth="1"/>
    <col min="3593" max="3593" width="1.42578125" style="343" customWidth="1"/>
    <col min="3594" max="3842" width="9.140625" style="343"/>
    <col min="3843" max="3843" width="7.28515625" style="343" customWidth="1"/>
    <col min="3844" max="3844" width="29.42578125" style="343" customWidth="1"/>
    <col min="3845" max="3845" width="19.42578125" style="343" customWidth="1"/>
    <col min="3846" max="3846" width="1.85546875" style="343" customWidth="1"/>
    <col min="3847" max="3847" width="19.5703125" style="343" customWidth="1"/>
    <col min="3848" max="3848" width="1.85546875" style="343" customWidth="1"/>
    <col min="3849" max="3849" width="1.42578125" style="343" customWidth="1"/>
    <col min="3850" max="4098" width="9.140625" style="343"/>
    <col min="4099" max="4099" width="7.28515625" style="343" customWidth="1"/>
    <col min="4100" max="4100" width="29.42578125" style="343" customWidth="1"/>
    <col min="4101" max="4101" width="19.42578125" style="343" customWidth="1"/>
    <col min="4102" max="4102" width="1.85546875" style="343" customWidth="1"/>
    <col min="4103" max="4103" width="19.5703125" style="343" customWidth="1"/>
    <col min="4104" max="4104" width="1.85546875" style="343" customWidth="1"/>
    <col min="4105" max="4105" width="1.42578125" style="343" customWidth="1"/>
    <col min="4106" max="4354" width="9.140625" style="343"/>
    <col min="4355" max="4355" width="7.28515625" style="343" customWidth="1"/>
    <col min="4356" max="4356" width="29.42578125" style="343" customWidth="1"/>
    <col min="4357" max="4357" width="19.42578125" style="343" customWidth="1"/>
    <col min="4358" max="4358" width="1.85546875" style="343" customWidth="1"/>
    <col min="4359" max="4359" width="19.5703125" style="343" customWidth="1"/>
    <col min="4360" max="4360" width="1.85546875" style="343" customWidth="1"/>
    <col min="4361" max="4361" width="1.42578125" style="343" customWidth="1"/>
    <col min="4362" max="4610" width="9.140625" style="343"/>
    <col min="4611" max="4611" width="7.28515625" style="343" customWidth="1"/>
    <col min="4612" max="4612" width="29.42578125" style="343" customWidth="1"/>
    <col min="4613" max="4613" width="19.42578125" style="343" customWidth="1"/>
    <col min="4614" max="4614" width="1.85546875" style="343" customWidth="1"/>
    <col min="4615" max="4615" width="19.5703125" style="343" customWidth="1"/>
    <col min="4616" max="4616" width="1.85546875" style="343" customWidth="1"/>
    <col min="4617" max="4617" width="1.42578125" style="343" customWidth="1"/>
    <col min="4618" max="4866" width="9.140625" style="343"/>
    <col min="4867" max="4867" width="7.28515625" style="343" customWidth="1"/>
    <col min="4868" max="4868" width="29.42578125" style="343" customWidth="1"/>
    <col min="4869" max="4869" width="19.42578125" style="343" customWidth="1"/>
    <col min="4870" max="4870" width="1.85546875" style="343" customWidth="1"/>
    <col min="4871" max="4871" width="19.5703125" style="343" customWidth="1"/>
    <col min="4872" max="4872" width="1.85546875" style="343" customWidth="1"/>
    <col min="4873" max="4873" width="1.42578125" style="343" customWidth="1"/>
    <col min="4874" max="5122" width="9.140625" style="343"/>
    <col min="5123" max="5123" width="7.28515625" style="343" customWidth="1"/>
    <col min="5124" max="5124" width="29.42578125" style="343" customWidth="1"/>
    <col min="5125" max="5125" width="19.42578125" style="343" customWidth="1"/>
    <col min="5126" max="5126" width="1.85546875" style="343" customWidth="1"/>
    <col min="5127" max="5127" width="19.5703125" style="343" customWidth="1"/>
    <col min="5128" max="5128" width="1.85546875" style="343" customWidth="1"/>
    <col min="5129" max="5129" width="1.42578125" style="343" customWidth="1"/>
    <col min="5130" max="5378" width="9.140625" style="343"/>
    <col min="5379" max="5379" width="7.28515625" style="343" customWidth="1"/>
    <col min="5380" max="5380" width="29.42578125" style="343" customWidth="1"/>
    <col min="5381" max="5381" width="19.42578125" style="343" customWidth="1"/>
    <col min="5382" max="5382" width="1.85546875" style="343" customWidth="1"/>
    <col min="5383" max="5383" width="19.5703125" style="343" customWidth="1"/>
    <col min="5384" max="5384" width="1.85546875" style="343" customWidth="1"/>
    <col min="5385" max="5385" width="1.42578125" style="343" customWidth="1"/>
    <col min="5386" max="5634" width="9.140625" style="343"/>
    <col min="5635" max="5635" width="7.28515625" style="343" customWidth="1"/>
    <col min="5636" max="5636" width="29.42578125" style="343" customWidth="1"/>
    <col min="5637" max="5637" width="19.42578125" style="343" customWidth="1"/>
    <col min="5638" max="5638" width="1.85546875" style="343" customWidth="1"/>
    <col min="5639" max="5639" width="19.5703125" style="343" customWidth="1"/>
    <col min="5640" max="5640" width="1.85546875" style="343" customWidth="1"/>
    <col min="5641" max="5641" width="1.42578125" style="343" customWidth="1"/>
    <col min="5642" max="5890" width="9.140625" style="343"/>
    <col min="5891" max="5891" width="7.28515625" style="343" customWidth="1"/>
    <col min="5892" max="5892" width="29.42578125" style="343" customWidth="1"/>
    <col min="5893" max="5893" width="19.42578125" style="343" customWidth="1"/>
    <col min="5894" max="5894" width="1.85546875" style="343" customWidth="1"/>
    <col min="5895" max="5895" width="19.5703125" style="343" customWidth="1"/>
    <col min="5896" max="5896" width="1.85546875" style="343" customWidth="1"/>
    <col min="5897" max="5897" width="1.42578125" style="343" customWidth="1"/>
    <col min="5898" max="6146" width="9.140625" style="343"/>
    <col min="6147" max="6147" width="7.28515625" style="343" customWidth="1"/>
    <col min="6148" max="6148" width="29.42578125" style="343" customWidth="1"/>
    <col min="6149" max="6149" width="19.42578125" style="343" customWidth="1"/>
    <col min="6150" max="6150" width="1.85546875" style="343" customWidth="1"/>
    <col min="6151" max="6151" width="19.5703125" style="343" customWidth="1"/>
    <col min="6152" max="6152" width="1.85546875" style="343" customWidth="1"/>
    <col min="6153" max="6153" width="1.42578125" style="343" customWidth="1"/>
    <col min="6154" max="6402" width="9.140625" style="343"/>
    <col min="6403" max="6403" width="7.28515625" style="343" customWidth="1"/>
    <col min="6404" max="6404" width="29.42578125" style="343" customWidth="1"/>
    <col min="6405" max="6405" width="19.42578125" style="343" customWidth="1"/>
    <col min="6406" max="6406" width="1.85546875" style="343" customWidth="1"/>
    <col min="6407" max="6407" width="19.5703125" style="343" customWidth="1"/>
    <col min="6408" max="6408" width="1.85546875" style="343" customWidth="1"/>
    <col min="6409" max="6409" width="1.42578125" style="343" customWidth="1"/>
    <col min="6410" max="6658" width="9.140625" style="343"/>
    <col min="6659" max="6659" width="7.28515625" style="343" customWidth="1"/>
    <col min="6660" max="6660" width="29.42578125" style="343" customWidth="1"/>
    <col min="6661" max="6661" width="19.42578125" style="343" customWidth="1"/>
    <col min="6662" max="6662" width="1.85546875" style="343" customWidth="1"/>
    <col min="6663" max="6663" width="19.5703125" style="343" customWidth="1"/>
    <col min="6664" max="6664" width="1.85546875" style="343" customWidth="1"/>
    <col min="6665" max="6665" width="1.42578125" style="343" customWidth="1"/>
    <col min="6666" max="6914" width="9.140625" style="343"/>
    <col min="6915" max="6915" width="7.28515625" style="343" customWidth="1"/>
    <col min="6916" max="6916" width="29.42578125" style="343" customWidth="1"/>
    <col min="6917" max="6917" width="19.42578125" style="343" customWidth="1"/>
    <col min="6918" max="6918" width="1.85546875" style="343" customWidth="1"/>
    <col min="6919" max="6919" width="19.5703125" style="343" customWidth="1"/>
    <col min="6920" max="6920" width="1.85546875" style="343" customWidth="1"/>
    <col min="6921" max="6921" width="1.42578125" style="343" customWidth="1"/>
    <col min="6922" max="7170" width="9.140625" style="343"/>
    <col min="7171" max="7171" width="7.28515625" style="343" customWidth="1"/>
    <col min="7172" max="7172" width="29.42578125" style="343" customWidth="1"/>
    <col min="7173" max="7173" width="19.42578125" style="343" customWidth="1"/>
    <col min="7174" max="7174" width="1.85546875" style="343" customWidth="1"/>
    <col min="7175" max="7175" width="19.5703125" style="343" customWidth="1"/>
    <col min="7176" max="7176" width="1.85546875" style="343" customWidth="1"/>
    <col min="7177" max="7177" width="1.42578125" style="343" customWidth="1"/>
    <col min="7178" max="7426" width="9.140625" style="343"/>
    <col min="7427" max="7427" width="7.28515625" style="343" customWidth="1"/>
    <col min="7428" max="7428" width="29.42578125" style="343" customWidth="1"/>
    <col min="7429" max="7429" width="19.42578125" style="343" customWidth="1"/>
    <col min="7430" max="7430" width="1.85546875" style="343" customWidth="1"/>
    <col min="7431" max="7431" width="19.5703125" style="343" customWidth="1"/>
    <col min="7432" max="7432" width="1.85546875" style="343" customWidth="1"/>
    <col min="7433" max="7433" width="1.42578125" style="343" customWidth="1"/>
    <col min="7434" max="7682" width="9.140625" style="343"/>
    <col min="7683" max="7683" width="7.28515625" style="343" customWidth="1"/>
    <col min="7684" max="7684" width="29.42578125" style="343" customWidth="1"/>
    <col min="7685" max="7685" width="19.42578125" style="343" customWidth="1"/>
    <col min="7686" max="7686" width="1.85546875" style="343" customWidth="1"/>
    <col min="7687" max="7687" width="19.5703125" style="343" customWidth="1"/>
    <col min="7688" max="7688" width="1.85546875" style="343" customWidth="1"/>
    <col min="7689" max="7689" width="1.42578125" style="343" customWidth="1"/>
    <col min="7690" max="7938" width="9.140625" style="343"/>
    <col min="7939" max="7939" width="7.28515625" style="343" customWidth="1"/>
    <col min="7940" max="7940" width="29.42578125" style="343" customWidth="1"/>
    <col min="7941" max="7941" width="19.42578125" style="343" customWidth="1"/>
    <col min="7942" max="7942" width="1.85546875" style="343" customWidth="1"/>
    <col min="7943" max="7943" width="19.5703125" style="343" customWidth="1"/>
    <col min="7944" max="7944" width="1.85546875" style="343" customWidth="1"/>
    <col min="7945" max="7945" width="1.42578125" style="343" customWidth="1"/>
    <col min="7946" max="8194" width="9.140625" style="343"/>
    <col min="8195" max="8195" width="7.28515625" style="343" customWidth="1"/>
    <col min="8196" max="8196" width="29.42578125" style="343" customWidth="1"/>
    <col min="8197" max="8197" width="19.42578125" style="343" customWidth="1"/>
    <col min="8198" max="8198" width="1.85546875" style="343" customWidth="1"/>
    <col min="8199" max="8199" width="19.5703125" style="343" customWidth="1"/>
    <col min="8200" max="8200" width="1.85546875" style="343" customWidth="1"/>
    <col min="8201" max="8201" width="1.42578125" style="343" customWidth="1"/>
    <col min="8202" max="8450" width="9.140625" style="343"/>
    <col min="8451" max="8451" width="7.28515625" style="343" customWidth="1"/>
    <col min="8452" max="8452" width="29.42578125" style="343" customWidth="1"/>
    <col min="8453" max="8453" width="19.42578125" style="343" customWidth="1"/>
    <col min="8454" max="8454" width="1.85546875" style="343" customWidth="1"/>
    <col min="8455" max="8455" width="19.5703125" style="343" customWidth="1"/>
    <col min="8456" max="8456" width="1.85546875" style="343" customWidth="1"/>
    <col min="8457" max="8457" width="1.42578125" style="343" customWidth="1"/>
    <col min="8458" max="8706" width="9.140625" style="343"/>
    <col min="8707" max="8707" width="7.28515625" style="343" customWidth="1"/>
    <col min="8708" max="8708" width="29.42578125" style="343" customWidth="1"/>
    <col min="8709" max="8709" width="19.42578125" style="343" customWidth="1"/>
    <col min="8710" max="8710" width="1.85546875" style="343" customWidth="1"/>
    <col min="8711" max="8711" width="19.5703125" style="343" customWidth="1"/>
    <col min="8712" max="8712" width="1.85546875" style="343" customWidth="1"/>
    <col min="8713" max="8713" width="1.42578125" style="343" customWidth="1"/>
    <col min="8714" max="8962" width="9.140625" style="343"/>
    <col min="8963" max="8963" width="7.28515625" style="343" customWidth="1"/>
    <col min="8964" max="8964" width="29.42578125" style="343" customWidth="1"/>
    <col min="8965" max="8965" width="19.42578125" style="343" customWidth="1"/>
    <col min="8966" max="8966" width="1.85546875" style="343" customWidth="1"/>
    <col min="8967" max="8967" width="19.5703125" style="343" customWidth="1"/>
    <col min="8968" max="8968" width="1.85546875" style="343" customWidth="1"/>
    <col min="8969" max="8969" width="1.42578125" style="343" customWidth="1"/>
    <col min="8970" max="9218" width="9.140625" style="343"/>
    <col min="9219" max="9219" width="7.28515625" style="343" customWidth="1"/>
    <col min="9220" max="9220" width="29.42578125" style="343" customWidth="1"/>
    <col min="9221" max="9221" width="19.42578125" style="343" customWidth="1"/>
    <col min="9222" max="9222" width="1.85546875" style="343" customWidth="1"/>
    <col min="9223" max="9223" width="19.5703125" style="343" customWidth="1"/>
    <col min="9224" max="9224" width="1.85546875" style="343" customWidth="1"/>
    <col min="9225" max="9225" width="1.42578125" style="343" customWidth="1"/>
    <col min="9226" max="9474" width="9.140625" style="343"/>
    <col min="9475" max="9475" width="7.28515625" style="343" customWidth="1"/>
    <col min="9476" max="9476" width="29.42578125" style="343" customWidth="1"/>
    <col min="9477" max="9477" width="19.42578125" style="343" customWidth="1"/>
    <col min="9478" max="9478" width="1.85546875" style="343" customWidth="1"/>
    <col min="9479" max="9479" width="19.5703125" style="343" customWidth="1"/>
    <col min="9480" max="9480" width="1.85546875" style="343" customWidth="1"/>
    <col min="9481" max="9481" width="1.42578125" style="343" customWidth="1"/>
    <col min="9482" max="9730" width="9.140625" style="343"/>
    <col min="9731" max="9731" width="7.28515625" style="343" customWidth="1"/>
    <col min="9732" max="9732" width="29.42578125" style="343" customWidth="1"/>
    <col min="9733" max="9733" width="19.42578125" style="343" customWidth="1"/>
    <col min="9734" max="9734" width="1.85546875" style="343" customWidth="1"/>
    <col min="9735" max="9735" width="19.5703125" style="343" customWidth="1"/>
    <col min="9736" max="9736" width="1.85546875" style="343" customWidth="1"/>
    <col min="9737" max="9737" width="1.42578125" style="343" customWidth="1"/>
    <col min="9738" max="9986" width="9.140625" style="343"/>
    <col min="9987" max="9987" width="7.28515625" style="343" customWidth="1"/>
    <col min="9988" max="9988" width="29.42578125" style="343" customWidth="1"/>
    <col min="9989" max="9989" width="19.42578125" style="343" customWidth="1"/>
    <col min="9990" max="9990" width="1.85546875" style="343" customWidth="1"/>
    <col min="9991" max="9991" width="19.5703125" style="343" customWidth="1"/>
    <col min="9992" max="9992" width="1.85546875" style="343" customWidth="1"/>
    <col min="9993" max="9993" width="1.42578125" style="343" customWidth="1"/>
    <col min="9994" max="10242" width="9.140625" style="343"/>
    <col min="10243" max="10243" width="7.28515625" style="343" customWidth="1"/>
    <col min="10244" max="10244" width="29.42578125" style="343" customWidth="1"/>
    <col min="10245" max="10245" width="19.42578125" style="343" customWidth="1"/>
    <col min="10246" max="10246" width="1.85546875" style="343" customWidth="1"/>
    <col min="10247" max="10247" width="19.5703125" style="343" customWidth="1"/>
    <col min="10248" max="10248" width="1.85546875" style="343" customWidth="1"/>
    <col min="10249" max="10249" width="1.42578125" style="343" customWidth="1"/>
    <col min="10250" max="10498" width="9.140625" style="343"/>
    <col min="10499" max="10499" width="7.28515625" style="343" customWidth="1"/>
    <col min="10500" max="10500" width="29.42578125" style="343" customWidth="1"/>
    <col min="10501" max="10501" width="19.42578125" style="343" customWidth="1"/>
    <col min="10502" max="10502" width="1.85546875" style="343" customWidth="1"/>
    <col min="10503" max="10503" width="19.5703125" style="343" customWidth="1"/>
    <col min="10504" max="10504" width="1.85546875" style="343" customWidth="1"/>
    <col min="10505" max="10505" width="1.42578125" style="343" customWidth="1"/>
    <col min="10506" max="10754" width="9.140625" style="343"/>
    <col min="10755" max="10755" width="7.28515625" style="343" customWidth="1"/>
    <col min="10756" max="10756" width="29.42578125" style="343" customWidth="1"/>
    <col min="10757" max="10757" width="19.42578125" style="343" customWidth="1"/>
    <col min="10758" max="10758" width="1.85546875" style="343" customWidth="1"/>
    <col min="10759" max="10759" width="19.5703125" style="343" customWidth="1"/>
    <col min="10760" max="10760" width="1.85546875" style="343" customWidth="1"/>
    <col min="10761" max="10761" width="1.42578125" style="343" customWidth="1"/>
    <col min="10762" max="11010" width="9.140625" style="343"/>
    <col min="11011" max="11011" width="7.28515625" style="343" customWidth="1"/>
    <col min="11012" max="11012" width="29.42578125" style="343" customWidth="1"/>
    <col min="11013" max="11013" width="19.42578125" style="343" customWidth="1"/>
    <col min="11014" max="11014" width="1.85546875" style="343" customWidth="1"/>
    <col min="11015" max="11015" width="19.5703125" style="343" customWidth="1"/>
    <col min="11016" max="11016" width="1.85546875" style="343" customWidth="1"/>
    <col min="11017" max="11017" width="1.42578125" style="343" customWidth="1"/>
    <col min="11018" max="11266" width="9.140625" style="343"/>
    <col min="11267" max="11267" width="7.28515625" style="343" customWidth="1"/>
    <col min="11268" max="11268" width="29.42578125" style="343" customWidth="1"/>
    <col min="11269" max="11269" width="19.42578125" style="343" customWidth="1"/>
    <col min="11270" max="11270" width="1.85546875" style="343" customWidth="1"/>
    <col min="11271" max="11271" width="19.5703125" style="343" customWidth="1"/>
    <col min="11272" max="11272" width="1.85546875" style="343" customWidth="1"/>
    <col min="11273" max="11273" width="1.42578125" style="343" customWidth="1"/>
    <col min="11274" max="11522" width="9.140625" style="343"/>
    <col min="11523" max="11523" width="7.28515625" style="343" customWidth="1"/>
    <col min="11524" max="11524" width="29.42578125" style="343" customWidth="1"/>
    <col min="11525" max="11525" width="19.42578125" style="343" customWidth="1"/>
    <col min="11526" max="11526" width="1.85546875" style="343" customWidth="1"/>
    <col min="11527" max="11527" width="19.5703125" style="343" customWidth="1"/>
    <col min="11528" max="11528" width="1.85546875" style="343" customWidth="1"/>
    <col min="11529" max="11529" width="1.42578125" style="343" customWidth="1"/>
    <col min="11530" max="11778" width="9.140625" style="343"/>
    <col min="11779" max="11779" width="7.28515625" style="343" customWidth="1"/>
    <col min="11780" max="11780" width="29.42578125" style="343" customWidth="1"/>
    <col min="11781" max="11781" width="19.42578125" style="343" customWidth="1"/>
    <col min="11782" max="11782" width="1.85546875" style="343" customWidth="1"/>
    <col min="11783" max="11783" width="19.5703125" style="343" customWidth="1"/>
    <col min="11784" max="11784" width="1.85546875" style="343" customWidth="1"/>
    <col min="11785" max="11785" width="1.42578125" style="343" customWidth="1"/>
    <col min="11786" max="12034" width="9.140625" style="343"/>
    <col min="12035" max="12035" width="7.28515625" style="343" customWidth="1"/>
    <col min="12036" max="12036" width="29.42578125" style="343" customWidth="1"/>
    <col min="12037" max="12037" width="19.42578125" style="343" customWidth="1"/>
    <col min="12038" max="12038" width="1.85546875" style="343" customWidth="1"/>
    <col min="12039" max="12039" width="19.5703125" style="343" customWidth="1"/>
    <col min="12040" max="12040" width="1.85546875" style="343" customWidth="1"/>
    <col min="12041" max="12041" width="1.42578125" style="343" customWidth="1"/>
    <col min="12042" max="12290" width="9.140625" style="343"/>
    <col min="12291" max="12291" width="7.28515625" style="343" customWidth="1"/>
    <col min="12292" max="12292" width="29.42578125" style="343" customWidth="1"/>
    <col min="12293" max="12293" width="19.42578125" style="343" customWidth="1"/>
    <col min="12294" max="12294" width="1.85546875" style="343" customWidth="1"/>
    <col min="12295" max="12295" width="19.5703125" style="343" customWidth="1"/>
    <col min="12296" max="12296" width="1.85546875" style="343" customWidth="1"/>
    <col min="12297" max="12297" width="1.42578125" style="343" customWidth="1"/>
    <col min="12298" max="12546" width="9.140625" style="343"/>
    <col min="12547" max="12547" width="7.28515625" style="343" customWidth="1"/>
    <col min="12548" max="12548" width="29.42578125" style="343" customWidth="1"/>
    <col min="12549" max="12549" width="19.42578125" style="343" customWidth="1"/>
    <col min="12550" max="12550" width="1.85546875" style="343" customWidth="1"/>
    <col min="12551" max="12551" width="19.5703125" style="343" customWidth="1"/>
    <col min="12552" max="12552" width="1.85546875" style="343" customWidth="1"/>
    <col min="12553" max="12553" width="1.42578125" style="343" customWidth="1"/>
    <col min="12554" max="12802" width="9.140625" style="343"/>
    <col min="12803" max="12803" width="7.28515625" style="343" customWidth="1"/>
    <col min="12804" max="12804" width="29.42578125" style="343" customWidth="1"/>
    <col min="12805" max="12805" width="19.42578125" style="343" customWidth="1"/>
    <col min="12806" max="12806" width="1.85546875" style="343" customWidth="1"/>
    <col min="12807" max="12807" width="19.5703125" style="343" customWidth="1"/>
    <col min="12808" max="12808" width="1.85546875" style="343" customWidth="1"/>
    <col min="12809" max="12809" width="1.42578125" style="343" customWidth="1"/>
    <col min="12810" max="13058" width="9.140625" style="343"/>
    <col min="13059" max="13059" width="7.28515625" style="343" customWidth="1"/>
    <col min="13060" max="13060" width="29.42578125" style="343" customWidth="1"/>
    <col min="13061" max="13061" width="19.42578125" style="343" customWidth="1"/>
    <col min="13062" max="13062" width="1.85546875" style="343" customWidth="1"/>
    <col min="13063" max="13063" width="19.5703125" style="343" customWidth="1"/>
    <col min="13064" max="13064" width="1.85546875" style="343" customWidth="1"/>
    <col min="13065" max="13065" width="1.42578125" style="343" customWidth="1"/>
    <col min="13066" max="13314" width="9.140625" style="343"/>
    <col min="13315" max="13315" width="7.28515625" style="343" customWidth="1"/>
    <col min="13316" max="13316" width="29.42578125" style="343" customWidth="1"/>
    <col min="13317" max="13317" width="19.42578125" style="343" customWidth="1"/>
    <col min="13318" max="13318" width="1.85546875" style="343" customWidth="1"/>
    <col min="13319" max="13319" width="19.5703125" style="343" customWidth="1"/>
    <col min="13320" max="13320" width="1.85546875" style="343" customWidth="1"/>
    <col min="13321" max="13321" width="1.42578125" style="343" customWidth="1"/>
    <col min="13322" max="13570" width="9.140625" style="343"/>
    <col min="13571" max="13571" width="7.28515625" style="343" customWidth="1"/>
    <col min="13572" max="13572" width="29.42578125" style="343" customWidth="1"/>
    <col min="13573" max="13573" width="19.42578125" style="343" customWidth="1"/>
    <col min="13574" max="13574" width="1.85546875" style="343" customWidth="1"/>
    <col min="13575" max="13575" width="19.5703125" style="343" customWidth="1"/>
    <col min="13576" max="13576" width="1.85546875" style="343" customWidth="1"/>
    <col min="13577" max="13577" width="1.42578125" style="343" customWidth="1"/>
    <col min="13578" max="13826" width="9.140625" style="343"/>
    <col min="13827" max="13827" width="7.28515625" style="343" customWidth="1"/>
    <col min="13828" max="13828" width="29.42578125" style="343" customWidth="1"/>
    <col min="13829" max="13829" width="19.42578125" style="343" customWidth="1"/>
    <col min="13830" max="13830" width="1.85546875" style="343" customWidth="1"/>
    <col min="13831" max="13831" width="19.5703125" style="343" customWidth="1"/>
    <col min="13832" max="13832" width="1.85546875" style="343" customWidth="1"/>
    <col min="13833" max="13833" width="1.42578125" style="343" customWidth="1"/>
    <col min="13834" max="14082" width="9.140625" style="343"/>
    <col min="14083" max="14083" width="7.28515625" style="343" customWidth="1"/>
    <col min="14084" max="14084" width="29.42578125" style="343" customWidth="1"/>
    <col min="14085" max="14085" width="19.42578125" style="343" customWidth="1"/>
    <col min="14086" max="14086" width="1.85546875" style="343" customWidth="1"/>
    <col min="14087" max="14087" width="19.5703125" style="343" customWidth="1"/>
    <col min="14088" max="14088" width="1.85546875" style="343" customWidth="1"/>
    <col min="14089" max="14089" width="1.42578125" style="343" customWidth="1"/>
    <col min="14090" max="14338" width="9.140625" style="343"/>
    <col min="14339" max="14339" width="7.28515625" style="343" customWidth="1"/>
    <col min="14340" max="14340" width="29.42578125" style="343" customWidth="1"/>
    <col min="14341" max="14341" width="19.42578125" style="343" customWidth="1"/>
    <col min="14342" max="14342" width="1.85546875" style="343" customWidth="1"/>
    <col min="14343" max="14343" width="19.5703125" style="343" customWidth="1"/>
    <col min="14344" max="14344" width="1.85546875" style="343" customWidth="1"/>
    <col min="14345" max="14345" width="1.42578125" style="343" customWidth="1"/>
    <col min="14346" max="14594" width="9.140625" style="343"/>
    <col min="14595" max="14595" width="7.28515625" style="343" customWidth="1"/>
    <col min="14596" max="14596" width="29.42578125" style="343" customWidth="1"/>
    <col min="14597" max="14597" width="19.42578125" style="343" customWidth="1"/>
    <col min="14598" max="14598" width="1.85546875" style="343" customWidth="1"/>
    <col min="14599" max="14599" width="19.5703125" style="343" customWidth="1"/>
    <col min="14600" max="14600" width="1.85546875" style="343" customWidth="1"/>
    <col min="14601" max="14601" width="1.42578125" style="343" customWidth="1"/>
    <col min="14602" max="14850" width="9.140625" style="343"/>
    <col min="14851" max="14851" width="7.28515625" style="343" customWidth="1"/>
    <col min="14852" max="14852" width="29.42578125" style="343" customWidth="1"/>
    <col min="14853" max="14853" width="19.42578125" style="343" customWidth="1"/>
    <col min="14854" max="14854" width="1.85546875" style="343" customWidth="1"/>
    <col min="14855" max="14855" width="19.5703125" style="343" customWidth="1"/>
    <col min="14856" max="14856" width="1.85546875" style="343" customWidth="1"/>
    <col min="14857" max="14857" width="1.42578125" style="343" customWidth="1"/>
    <col min="14858" max="15106" width="9.140625" style="343"/>
    <col min="15107" max="15107" width="7.28515625" style="343" customWidth="1"/>
    <col min="15108" max="15108" width="29.42578125" style="343" customWidth="1"/>
    <col min="15109" max="15109" width="19.42578125" style="343" customWidth="1"/>
    <col min="15110" max="15110" width="1.85546875" style="343" customWidth="1"/>
    <col min="15111" max="15111" width="19.5703125" style="343" customWidth="1"/>
    <col min="15112" max="15112" width="1.85546875" style="343" customWidth="1"/>
    <col min="15113" max="15113" width="1.42578125" style="343" customWidth="1"/>
    <col min="15114" max="15362" width="9.140625" style="343"/>
    <col min="15363" max="15363" width="7.28515625" style="343" customWidth="1"/>
    <col min="15364" max="15364" width="29.42578125" style="343" customWidth="1"/>
    <col min="15365" max="15365" width="19.42578125" style="343" customWidth="1"/>
    <col min="15366" max="15366" width="1.85546875" style="343" customWidth="1"/>
    <col min="15367" max="15367" width="19.5703125" style="343" customWidth="1"/>
    <col min="15368" max="15368" width="1.85546875" style="343" customWidth="1"/>
    <col min="15369" max="15369" width="1.42578125" style="343" customWidth="1"/>
    <col min="15370" max="15618" width="9.140625" style="343"/>
    <col min="15619" max="15619" width="7.28515625" style="343" customWidth="1"/>
    <col min="15620" max="15620" width="29.42578125" style="343" customWidth="1"/>
    <col min="15621" max="15621" width="19.42578125" style="343" customWidth="1"/>
    <col min="15622" max="15622" width="1.85546875" style="343" customWidth="1"/>
    <col min="15623" max="15623" width="19.5703125" style="343" customWidth="1"/>
    <col min="15624" max="15624" width="1.85546875" style="343" customWidth="1"/>
    <col min="15625" max="15625" width="1.42578125" style="343" customWidth="1"/>
    <col min="15626" max="15874" width="9.140625" style="343"/>
    <col min="15875" max="15875" width="7.28515625" style="343" customWidth="1"/>
    <col min="15876" max="15876" width="29.42578125" style="343" customWidth="1"/>
    <col min="15877" max="15877" width="19.42578125" style="343" customWidth="1"/>
    <col min="15878" max="15878" width="1.85546875" style="343" customWidth="1"/>
    <col min="15879" max="15879" width="19.5703125" style="343" customWidth="1"/>
    <col min="15880" max="15880" width="1.85546875" style="343" customWidth="1"/>
    <col min="15881" max="15881" width="1.42578125" style="343" customWidth="1"/>
    <col min="15882" max="16130" width="9.140625" style="343"/>
    <col min="16131" max="16131" width="7.28515625" style="343" customWidth="1"/>
    <col min="16132" max="16132" width="29.42578125" style="343" customWidth="1"/>
    <col min="16133" max="16133" width="19.42578125" style="343" customWidth="1"/>
    <col min="16134" max="16134" width="1.85546875" style="343" customWidth="1"/>
    <col min="16135" max="16135" width="19.5703125" style="343" customWidth="1"/>
    <col min="16136" max="16136" width="1.85546875" style="343" customWidth="1"/>
    <col min="16137" max="16137" width="1.42578125" style="343" customWidth="1"/>
    <col min="16138" max="16384" width="9.140625" style="343"/>
  </cols>
  <sheetData>
    <row r="1" spans="1:11" ht="15">
      <c r="G1" s="486"/>
      <c r="H1" s="486"/>
      <c r="I1" s="558" t="s">
        <v>0</v>
      </c>
    </row>
    <row r="2" spans="1:11">
      <c r="G2" s="486"/>
      <c r="H2" s="486"/>
      <c r="I2" s="560" t="s">
        <v>1</v>
      </c>
    </row>
    <row r="3" spans="1:11">
      <c r="G3" s="486"/>
      <c r="H3" s="486"/>
      <c r="I3" s="560"/>
    </row>
    <row r="4" spans="1:11">
      <c r="G4" s="487"/>
      <c r="H4" s="487"/>
      <c r="I4" s="622"/>
    </row>
    <row r="5" spans="1:11" ht="15" customHeight="1">
      <c r="B5" s="488" t="s">
        <v>337</v>
      </c>
      <c r="C5" s="561" t="s">
        <v>450</v>
      </c>
      <c r="G5" s="488"/>
      <c r="H5" s="488"/>
      <c r="I5" s="561"/>
    </row>
    <row r="6" spans="1:11" ht="15" customHeight="1">
      <c r="A6" s="561"/>
      <c r="B6" s="489"/>
      <c r="C6" s="561" t="s">
        <v>469</v>
      </c>
      <c r="G6" s="488"/>
      <c r="H6" s="488"/>
      <c r="I6" s="561"/>
    </row>
    <row r="7" spans="1:11" ht="15" customHeight="1">
      <c r="B7" s="490" t="s">
        <v>338</v>
      </c>
      <c r="C7" s="562" t="s">
        <v>480</v>
      </c>
    </row>
    <row r="8" spans="1:11" ht="9.9499999999999993" customHeight="1" thickBot="1"/>
    <row r="9" spans="1:11" ht="9" customHeight="1" thickTop="1">
      <c r="A9" s="623"/>
      <c r="B9" s="624"/>
      <c r="C9" s="624"/>
      <c r="D9" s="624"/>
      <c r="E9" s="624"/>
      <c r="F9" s="624"/>
      <c r="G9" s="625"/>
      <c r="H9" s="625"/>
      <c r="I9" s="624"/>
    </row>
    <row r="10" spans="1:11" ht="15">
      <c r="B10" s="626" t="s">
        <v>140</v>
      </c>
      <c r="C10" s="626"/>
      <c r="D10" s="488" t="s">
        <v>269</v>
      </c>
      <c r="E10" s="488" t="s">
        <v>65</v>
      </c>
      <c r="F10" s="488" t="s">
        <v>66</v>
      </c>
      <c r="G10" s="488" t="s">
        <v>270</v>
      </c>
      <c r="H10" s="488" t="s">
        <v>271</v>
      </c>
      <c r="I10" s="561"/>
    </row>
    <row r="11" spans="1:11" ht="15">
      <c r="B11" s="627" t="s">
        <v>141</v>
      </c>
      <c r="C11" s="627"/>
      <c r="D11" s="490" t="s">
        <v>3</v>
      </c>
      <c r="E11" s="490" t="s">
        <v>67</v>
      </c>
      <c r="F11" s="490" t="s">
        <v>68</v>
      </c>
      <c r="G11" s="490" t="s">
        <v>272</v>
      </c>
      <c r="H11" s="488" t="s">
        <v>323</v>
      </c>
    </row>
    <row r="12" spans="1:11" ht="15">
      <c r="B12" s="627"/>
      <c r="C12" s="627"/>
      <c r="G12" s="488" t="s">
        <v>278</v>
      </c>
      <c r="H12" s="490" t="s">
        <v>263</v>
      </c>
    </row>
    <row r="13" spans="1:11" ht="15">
      <c r="B13" s="627"/>
      <c r="C13" s="627"/>
      <c r="G13" s="488"/>
      <c r="H13" s="490" t="s">
        <v>300</v>
      </c>
    </row>
    <row r="14" spans="1:11" ht="9.75" customHeight="1">
      <c r="A14" s="628"/>
      <c r="B14" s="629"/>
      <c r="C14" s="629"/>
      <c r="D14" s="629"/>
      <c r="E14" s="629"/>
      <c r="F14" s="629"/>
      <c r="G14" s="630"/>
      <c r="H14" s="630"/>
      <c r="I14" s="628"/>
    </row>
    <row r="15" spans="1:11" ht="15">
      <c r="B15" s="561"/>
      <c r="C15" s="561"/>
      <c r="D15" s="561"/>
      <c r="E15" s="561"/>
      <c r="F15" s="561"/>
      <c r="G15" s="490"/>
      <c r="H15" s="490"/>
    </row>
    <row r="16" spans="1:11" ht="15" customHeight="1">
      <c r="B16" s="561" t="s">
        <v>2</v>
      </c>
      <c r="C16" s="561"/>
      <c r="D16" s="381">
        <f>SUM(D18:D32)</f>
        <v>8392031</v>
      </c>
      <c r="E16" s="381">
        <v>4553143</v>
      </c>
      <c r="F16" s="381">
        <v>3838888</v>
      </c>
      <c r="G16" s="491">
        <f>SUM(G18:G32)</f>
        <v>100</v>
      </c>
      <c r="H16" s="631">
        <v>775012393382.25</v>
      </c>
      <c r="K16" s="632"/>
    </row>
    <row r="17" spans="1:13" s="367" customFormat="1" ht="28.5" customHeight="1">
      <c r="A17" s="365"/>
      <c r="B17" s="482" t="s">
        <v>3</v>
      </c>
      <c r="C17" s="482"/>
      <c r="D17" s="482"/>
      <c r="E17" s="482"/>
      <c r="F17" s="482"/>
      <c r="G17" s="492"/>
      <c r="H17" s="492"/>
      <c r="I17" s="365"/>
    </row>
    <row r="18" spans="1:13" ht="33" customHeight="1">
      <c r="A18" s="343"/>
      <c r="B18" s="437" t="s">
        <v>318</v>
      </c>
      <c r="D18" s="633">
        <f>SUM(E18:F18)</f>
        <v>865</v>
      </c>
      <c r="E18" s="774">
        <v>475</v>
      </c>
      <c r="F18" s="774">
        <v>390</v>
      </c>
      <c r="G18" s="493">
        <f>H18/H16*100</f>
        <v>1.3990652398060521E-4</v>
      </c>
      <c r="H18" s="775">
        <v>1084292.8999999999</v>
      </c>
      <c r="K18" s="340"/>
      <c r="M18" s="437"/>
    </row>
    <row r="19" spans="1:13" ht="33" customHeight="1">
      <c r="A19" s="343"/>
      <c r="B19" s="437" t="s">
        <v>380</v>
      </c>
      <c r="D19" s="633">
        <f t="shared" ref="D19:D31" si="0">SUM(E19:F19)</f>
        <v>283004</v>
      </c>
      <c r="E19" s="774">
        <v>158690</v>
      </c>
      <c r="F19" s="774">
        <v>124314</v>
      </c>
      <c r="G19" s="493">
        <f>H19/H16*100</f>
        <v>6.6466128099184257E-2</v>
      </c>
      <c r="H19" s="775">
        <v>515120730.17000002</v>
      </c>
      <c r="K19" s="340"/>
      <c r="M19" s="441"/>
    </row>
    <row r="20" spans="1:13" ht="33" customHeight="1">
      <c r="A20" s="343"/>
      <c r="B20" s="437" t="s">
        <v>381</v>
      </c>
      <c r="D20" s="633">
        <f t="shared" si="0"/>
        <v>1240746</v>
      </c>
      <c r="E20" s="774">
        <v>661109</v>
      </c>
      <c r="F20" s="774">
        <v>579637</v>
      </c>
      <c r="G20" s="493">
        <f>H20/H16*100</f>
        <v>0.90133679864841076</v>
      </c>
      <c r="H20" s="775">
        <v>6985471895.6400003</v>
      </c>
      <c r="K20" s="340"/>
      <c r="M20" s="441"/>
    </row>
    <row r="21" spans="1:13" ht="33" customHeight="1">
      <c r="A21" s="343"/>
      <c r="B21" s="437" t="s">
        <v>382</v>
      </c>
      <c r="D21" s="633">
        <f t="shared" si="0"/>
        <v>1620431</v>
      </c>
      <c r="E21" s="774">
        <v>842963</v>
      </c>
      <c r="F21" s="774">
        <v>777468</v>
      </c>
      <c r="G21" s="493">
        <f t="shared" ref="G21:G32" si="1">H21/H$16*100</f>
        <v>3.7324153267743734</v>
      </c>
      <c r="H21" s="775">
        <v>28926681355</v>
      </c>
      <c r="K21" s="340"/>
      <c r="M21" s="437"/>
    </row>
    <row r="22" spans="1:13" ht="33" customHeight="1">
      <c r="A22" s="343"/>
      <c r="B22" s="437" t="s">
        <v>383</v>
      </c>
      <c r="D22" s="633">
        <f t="shared" si="0"/>
        <v>1277252</v>
      </c>
      <c r="E22" s="774">
        <v>699221</v>
      </c>
      <c r="F22" s="774">
        <v>578031</v>
      </c>
      <c r="G22" s="493">
        <f t="shared" si="1"/>
        <v>8.0699031242578858</v>
      </c>
      <c r="H22" s="775">
        <v>62542749346.940002</v>
      </c>
      <c r="K22" s="340"/>
      <c r="M22" s="441"/>
    </row>
    <row r="23" spans="1:13" ht="33" customHeight="1">
      <c r="A23" s="343"/>
      <c r="B23" s="438" t="s">
        <v>384</v>
      </c>
      <c r="C23" s="438"/>
      <c r="D23" s="633">
        <f t="shared" si="0"/>
        <v>1044467</v>
      </c>
      <c r="E23" s="774">
        <v>578839</v>
      </c>
      <c r="F23" s="774">
        <v>465628</v>
      </c>
      <c r="G23" s="493">
        <f t="shared" si="1"/>
        <v>12.709397174429228</v>
      </c>
      <c r="H23" s="775">
        <v>98499403226</v>
      </c>
      <c r="K23" s="340"/>
      <c r="M23" s="441"/>
    </row>
    <row r="24" spans="1:13" ht="33" customHeight="1">
      <c r="A24" s="343"/>
      <c r="B24" s="437" t="s">
        <v>385</v>
      </c>
      <c r="D24" s="633">
        <f t="shared" si="0"/>
        <v>846431</v>
      </c>
      <c r="E24" s="774">
        <v>460253</v>
      </c>
      <c r="F24" s="774">
        <v>386178</v>
      </c>
      <c r="G24" s="493">
        <f t="shared" si="1"/>
        <v>16.336129157301766</v>
      </c>
      <c r="H24" s="775">
        <v>126607025568.02</v>
      </c>
      <c r="K24" s="340"/>
      <c r="M24" s="437"/>
    </row>
    <row r="25" spans="1:13" ht="33" customHeight="1">
      <c r="A25" s="343"/>
      <c r="B25" s="438" t="s">
        <v>386</v>
      </c>
      <c r="C25" s="438"/>
      <c r="D25" s="633">
        <f t="shared" si="0"/>
        <v>724406</v>
      </c>
      <c r="E25" s="774">
        <v>385907</v>
      </c>
      <c r="F25" s="774">
        <v>338499</v>
      </c>
      <c r="G25" s="493">
        <f t="shared" si="1"/>
        <v>19.280138437573562</v>
      </c>
      <c r="H25" s="775">
        <v>149423462352.45001</v>
      </c>
      <c r="K25" s="340"/>
      <c r="M25" s="441"/>
    </row>
    <row r="26" spans="1:13" ht="33" customHeight="1">
      <c r="A26" s="343"/>
      <c r="B26" s="437" t="s">
        <v>387</v>
      </c>
      <c r="D26" s="633">
        <f t="shared" si="0"/>
        <v>600964</v>
      </c>
      <c r="E26" s="774">
        <v>322253</v>
      </c>
      <c r="F26" s="774">
        <v>278711</v>
      </c>
      <c r="G26" s="493">
        <f t="shared" si="1"/>
        <v>18.410627581659249</v>
      </c>
      <c r="H26" s="775">
        <v>142684645457.31</v>
      </c>
      <c r="K26" s="340"/>
      <c r="M26" s="441"/>
    </row>
    <row r="27" spans="1:13" ht="33" customHeight="1">
      <c r="A27" s="343"/>
      <c r="B27" s="438" t="s">
        <v>388</v>
      </c>
      <c r="C27" s="438"/>
      <c r="D27" s="633">
        <f t="shared" si="0"/>
        <v>412766</v>
      </c>
      <c r="E27" s="774">
        <v>233692</v>
      </c>
      <c r="F27" s="774">
        <v>179074</v>
      </c>
      <c r="G27" s="493">
        <f t="shared" si="1"/>
        <v>10.834956901626395</v>
      </c>
      <c r="H27" s="775">
        <v>83972258805.229996</v>
      </c>
      <c r="K27" s="340"/>
      <c r="M27" s="437"/>
    </row>
    <row r="28" spans="1:13" ht="33" customHeight="1">
      <c r="A28" s="343"/>
      <c r="B28" s="437" t="s">
        <v>389</v>
      </c>
      <c r="D28" s="633">
        <f t="shared" si="0"/>
        <v>202949</v>
      </c>
      <c r="E28" s="774">
        <v>121276</v>
      </c>
      <c r="F28" s="774">
        <v>81673</v>
      </c>
      <c r="G28" s="493">
        <f t="shared" si="1"/>
        <v>5.4158429222134954</v>
      </c>
      <c r="H28" s="775">
        <v>41973453853.269997</v>
      </c>
      <c r="K28" s="340"/>
      <c r="M28" s="441"/>
    </row>
    <row r="29" spans="1:13" ht="33" customHeight="1">
      <c r="A29" s="343"/>
      <c r="B29" s="439" t="s">
        <v>390</v>
      </c>
      <c r="C29" s="439"/>
      <c r="D29" s="633">
        <f t="shared" si="0"/>
        <v>92935</v>
      </c>
      <c r="E29" s="774">
        <v>58296</v>
      </c>
      <c r="F29" s="774">
        <v>34639</v>
      </c>
      <c r="G29" s="493">
        <f t="shared" si="1"/>
        <v>2.6615082776897463</v>
      </c>
      <c r="H29" s="775">
        <v>20627019002.990002</v>
      </c>
      <c r="K29" s="340"/>
      <c r="M29" s="441"/>
    </row>
    <row r="30" spans="1:13" ht="33" customHeight="1">
      <c r="A30" s="343"/>
      <c r="B30" s="437" t="s">
        <v>391</v>
      </c>
      <c r="D30" s="633">
        <f t="shared" si="0"/>
        <v>35461</v>
      </c>
      <c r="E30" s="774">
        <v>23529</v>
      </c>
      <c r="F30" s="774">
        <v>11932</v>
      </c>
      <c r="G30" s="493">
        <f t="shared" si="1"/>
        <v>1.1228725454597757</v>
      </c>
      <c r="H30" s="775">
        <v>8702401389.2000008</v>
      </c>
      <c r="K30" s="340"/>
      <c r="M30" s="438"/>
    </row>
    <row r="31" spans="1:13" ht="33" customHeight="1">
      <c r="A31" s="343"/>
      <c r="B31" s="341" t="s">
        <v>276</v>
      </c>
      <c r="C31" s="341"/>
      <c r="D31" s="633">
        <f t="shared" si="0"/>
        <v>8773</v>
      </c>
      <c r="E31" s="774">
        <v>6293</v>
      </c>
      <c r="F31" s="774">
        <v>2480</v>
      </c>
      <c r="G31" s="493">
        <f t="shared" si="1"/>
        <v>0.4582453780682133</v>
      </c>
      <c r="H31" s="775">
        <v>3551458472.1300001</v>
      </c>
      <c r="K31" s="340"/>
      <c r="M31" s="441"/>
    </row>
    <row r="32" spans="1:13" ht="33" customHeight="1">
      <c r="A32" s="343"/>
      <c r="B32" s="437" t="s">
        <v>481</v>
      </c>
      <c r="C32" s="341"/>
      <c r="D32" s="633">
        <f>SUM(E32:F32)</f>
        <v>581</v>
      </c>
      <c r="E32" s="774">
        <v>347</v>
      </c>
      <c r="F32" s="839">
        <v>234</v>
      </c>
      <c r="G32" s="493">
        <f t="shared" si="1"/>
        <v>2.0339674738885319E-5</v>
      </c>
      <c r="H32" s="775">
        <v>157635</v>
      </c>
      <c r="K32" s="340"/>
      <c r="M32" s="441"/>
    </row>
    <row r="33" spans="1:13" ht="15" thickBot="1">
      <c r="A33" s="634"/>
      <c r="B33" s="634"/>
      <c r="C33" s="634"/>
      <c r="D33" s="634"/>
      <c r="E33" s="634"/>
      <c r="F33" s="634"/>
      <c r="G33" s="634"/>
      <c r="H33" s="494"/>
      <c r="I33" s="634"/>
      <c r="M33" s="441"/>
    </row>
    <row r="34" spans="1:13" ht="15">
      <c r="G34" s="343"/>
      <c r="H34" s="635"/>
      <c r="I34" s="594" t="s">
        <v>169</v>
      </c>
      <c r="M34" s="437"/>
    </row>
    <row r="35" spans="1:13">
      <c r="G35" s="343"/>
      <c r="H35" s="636"/>
      <c r="I35" s="596" t="s">
        <v>108</v>
      </c>
      <c r="M35" s="441"/>
    </row>
    <row r="36" spans="1:13">
      <c r="M36" s="441"/>
    </row>
    <row r="37" spans="1:13">
      <c r="M37" s="438"/>
    </row>
    <row r="38" spans="1:13">
      <c r="M38" s="441"/>
    </row>
    <row r="39" spans="1:13">
      <c r="M39" s="441"/>
    </row>
    <row r="40" spans="1:13">
      <c r="M40" s="437"/>
    </row>
    <row r="41" spans="1:13">
      <c r="M41" s="441"/>
    </row>
    <row r="42" spans="1:13">
      <c r="M42" s="441"/>
    </row>
    <row r="43" spans="1:13">
      <c r="M43" s="438"/>
    </row>
    <row r="44" spans="1:13">
      <c r="M44" s="441"/>
    </row>
    <row r="45" spans="1:13">
      <c r="M45" s="441"/>
    </row>
    <row r="46" spans="1:13">
      <c r="M46" s="437"/>
    </row>
    <row r="47" spans="1:13">
      <c r="M47" s="441"/>
    </row>
    <row r="48" spans="1:13">
      <c r="M48" s="441"/>
    </row>
    <row r="49" spans="13:13">
      <c r="M49" s="439"/>
    </row>
    <row r="50" spans="13:13">
      <c r="M50" s="441"/>
    </row>
    <row r="51" spans="13:13">
      <c r="M51" s="441"/>
    </row>
    <row r="52" spans="13:13">
      <c r="M52" s="437"/>
    </row>
  </sheetData>
  <hyperlinks>
    <hyperlink ref="G1:G2" r:id="rId1" display="PERKHIDMATAN KEBAJIKAN" xr:uid="{00000000-0004-0000-0F00-000000000000}"/>
  </hyperlinks>
  <printOptions horizontalCentered="1"/>
  <pageMargins left="0.39370078740157483" right="0.39370078740157483" top="0.74803149606299213" bottom="0.74803149606299213" header="0.31496062992125984" footer="0.31496062992125984"/>
  <pageSetup paperSize="9" scale="93" fitToHeight="2"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P49"/>
  <sheetViews>
    <sheetView showGridLines="0" view="pageBreakPreview" topLeftCell="B1" zoomScale="80" zoomScaleNormal="90" zoomScaleSheetLayoutView="80" workbookViewId="0">
      <selection activeCell="I28" sqref="I28"/>
    </sheetView>
  </sheetViews>
  <sheetFormatPr defaultRowHeight="14.25"/>
  <cols>
    <col min="1" max="1" width="2.140625" style="437" customWidth="1"/>
    <col min="2" max="2" width="11.85546875" style="437" customWidth="1"/>
    <col min="3" max="3" width="12.28515625" style="437" customWidth="1"/>
    <col min="4" max="4" width="12.140625" style="489" customWidth="1"/>
    <col min="5" max="5" width="18" style="489" bestFit="1" customWidth="1"/>
    <col min="6" max="6" width="1.140625" style="489" customWidth="1"/>
    <col min="7" max="7" width="12.140625" style="489" customWidth="1"/>
    <col min="8" max="8" width="16.85546875" style="489" customWidth="1"/>
    <col min="9" max="9" width="1.140625" style="559" customWidth="1"/>
    <col min="10" max="10" width="12.140625" style="559" customWidth="1"/>
    <col min="11" max="11" width="16.85546875" style="559" customWidth="1"/>
    <col min="12" max="12" width="1.140625" style="559" customWidth="1"/>
    <col min="13" max="13" width="1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29" ht="15">
      <c r="F1" s="486"/>
      <c r="G1" s="486"/>
      <c r="K1" s="558" t="s">
        <v>0</v>
      </c>
    </row>
    <row r="2" spans="1:29">
      <c r="F2" s="486"/>
      <c r="G2" s="486"/>
      <c r="K2" s="560" t="s">
        <v>1</v>
      </c>
    </row>
    <row r="3" spans="1:29" ht="15" customHeight="1">
      <c r="F3" s="486"/>
      <c r="G3" s="486"/>
      <c r="H3" s="486"/>
    </row>
    <row r="4" spans="1:29" ht="15" customHeight="1">
      <c r="F4" s="487"/>
      <c r="G4" s="487"/>
      <c r="H4" s="487"/>
    </row>
    <row r="5" spans="1:29" ht="15" customHeight="1">
      <c r="B5" s="488" t="s">
        <v>339</v>
      </c>
      <c r="C5" s="561" t="s">
        <v>448</v>
      </c>
      <c r="F5" s="488"/>
      <c r="G5" s="488"/>
      <c r="H5" s="488"/>
    </row>
    <row r="6" spans="1:29" ht="15" customHeight="1">
      <c r="B6" s="489"/>
      <c r="C6" s="561" t="s">
        <v>469</v>
      </c>
      <c r="F6" s="488"/>
      <c r="G6" s="488"/>
      <c r="H6" s="488"/>
    </row>
    <row r="7" spans="1:29" ht="15" customHeight="1">
      <c r="B7" s="490" t="s">
        <v>340</v>
      </c>
      <c r="C7" s="562" t="s">
        <v>482</v>
      </c>
    </row>
    <row r="8" spans="1:29" ht="9.9499999999999993" customHeight="1" thickBot="1"/>
    <row r="9" spans="1:29" s="567" customFormat="1" ht="15.75" thickTop="1">
      <c r="A9" s="569"/>
      <c r="B9" s="570"/>
      <c r="C9" s="570"/>
      <c r="D9" s="571"/>
      <c r="E9" s="571"/>
      <c r="F9" s="571"/>
      <c r="G9" s="571"/>
      <c r="H9" s="571"/>
      <c r="I9" s="571"/>
      <c r="J9" s="571"/>
      <c r="K9" s="571"/>
      <c r="L9" s="571"/>
    </row>
    <row r="10" spans="1:29" s="567" customFormat="1" ht="15">
      <c r="A10" s="563"/>
      <c r="B10" s="572" t="s">
        <v>410</v>
      </c>
      <c r="C10" s="572"/>
      <c r="D10" s="862" t="s">
        <v>21</v>
      </c>
      <c r="E10" s="862"/>
      <c r="F10" s="617"/>
      <c r="G10" s="862" t="s">
        <v>20</v>
      </c>
      <c r="H10" s="862"/>
      <c r="I10" s="574"/>
      <c r="J10" s="862" t="s">
        <v>19</v>
      </c>
      <c r="K10" s="862"/>
      <c r="L10" s="574"/>
    </row>
    <row r="11" spans="1:29" s="567" customFormat="1" ht="15">
      <c r="A11" s="563"/>
      <c r="B11" s="572" t="s">
        <v>411</v>
      </c>
      <c r="C11" s="575"/>
      <c r="D11" s="577" t="s">
        <v>302</v>
      </c>
      <c r="E11" s="577" t="s">
        <v>411</v>
      </c>
      <c r="F11" s="564"/>
      <c r="G11" s="577" t="s">
        <v>302</v>
      </c>
      <c r="H11" s="577" t="s">
        <v>411</v>
      </c>
      <c r="I11" s="576"/>
      <c r="J11" s="577" t="s">
        <v>302</v>
      </c>
      <c r="K11" s="577" t="s">
        <v>411</v>
      </c>
      <c r="L11" s="576"/>
    </row>
    <row r="12" spans="1:29" s="567" customFormat="1">
      <c r="A12" s="563"/>
      <c r="B12" s="575" t="s">
        <v>412</v>
      </c>
      <c r="C12" s="575"/>
      <c r="D12" s="578" t="s">
        <v>288</v>
      </c>
      <c r="E12" s="564" t="s">
        <v>413</v>
      </c>
      <c r="F12" s="564"/>
      <c r="G12" s="578" t="s">
        <v>288</v>
      </c>
      <c r="H12" s="564" t="s">
        <v>413</v>
      </c>
      <c r="I12" s="564"/>
      <c r="J12" s="578" t="s">
        <v>288</v>
      </c>
      <c r="K12" s="564" t="s">
        <v>413</v>
      </c>
      <c r="L12" s="564"/>
    </row>
    <row r="13" spans="1:29" s="567" customFormat="1">
      <c r="A13" s="563"/>
      <c r="B13" s="575" t="s">
        <v>414</v>
      </c>
      <c r="C13" s="575"/>
      <c r="D13" s="578"/>
      <c r="E13" s="564"/>
      <c r="F13" s="564"/>
      <c r="G13" s="564"/>
      <c r="H13" s="564"/>
      <c r="I13" s="564"/>
      <c r="J13" s="564"/>
      <c r="K13" s="564"/>
      <c r="L13" s="564"/>
    </row>
    <row r="14" spans="1:29" s="567" customFormat="1" ht="15">
      <c r="A14" s="579"/>
      <c r="B14" s="580"/>
      <c r="C14" s="580"/>
      <c r="D14" s="581"/>
      <c r="E14" s="581"/>
      <c r="F14" s="581"/>
      <c r="G14" s="581"/>
      <c r="H14" s="581"/>
      <c r="I14" s="581"/>
      <c r="J14" s="581"/>
      <c r="K14" s="581"/>
      <c r="L14" s="581"/>
    </row>
    <row r="15" spans="1:29" s="567" customFormat="1" ht="8.1" customHeight="1">
      <c r="A15" s="563"/>
      <c r="B15" s="568"/>
      <c r="C15" s="568"/>
      <c r="D15" s="573"/>
      <c r="E15" s="573"/>
      <c r="F15" s="573"/>
      <c r="G15" s="573"/>
      <c r="H15" s="573"/>
      <c r="I15" s="573"/>
      <c r="J15" s="573"/>
      <c r="K15" s="573"/>
      <c r="L15" s="573"/>
    </row>
    <row r="16" spans="1:29" s="567" customFormat="1" ht="27" customHeight="1">
      <c r="A16" s="563"/>
      <c r="B16" s="568" t="s">
        <v>431</v>
      </c>
      <c r="C16" s="568"/>
      <c r="D16" s="549">
        <f>SUM(D18:D44)</f>
        <v>8392031</v>
      </c>
      <c r="E16" s="549">
        <f>SUM(E18:E44)</f>
        <v>775012393382.25012</v>
      </c>
      <c r="F16" s="549">
        <f t="shared" ref="F16:I16" si="0">SUM(F18:F44)</f>
        <v>0</v>
      </c>
      <c r="G16" s="549">
        <f>SUM(G18:G44)</f>
        <v>863774</v>
      </c>
      <c r="H16" s="549">
        <f>SUM(H18:H44)</f>
        <v>68387696732.980003</v>
      </c>
      <c r="I16" s="549">
        <f t="shared" si="0"/>
        <v>0</v>
      </c>
      <c r="J16" s="549">
        <f>SUM(J18:J44)</f>
        <v>460692</v>
      </c>
      <c r="K16" s="549">
        <f>SUM(K18:K44)</f>
        <v>25841111020.059998</v>
      </c>
      <c r="L16" s="573"/>
      <c r="M16" s="582"/>
      <c r="N16" s="582"/>
      <c r="O16" s="582"/>
      <c r="P16" s="582"/>
      <c r="Q16" s="582"/>
      <c r="R16" s="582"/>
      <c r="S16" s="582"/>
      <c r="T16" s="582"/>
      <c r="U16" s="582"/>
      <c r="V16" s="582"/>
      <c r="W16" s="582"/>
      <c r="X16" s="582"/>
      <c r="Y16" s="582"/>
      <c r="Z16" s="582"/>
      <c r="AA16" s="582"/>
      <c r="AB16" s="582"/>
      <c r="AC16" s="582"/>
    </row>
    <row r="17" spans="1:42" s="567" customFormat="1" ht="8.1" customHeight="1">
      <c r="A17" s="563"/>
      <c r="B17" s="568"/>
      <c r="C17" s="568"/>
      <c r="D17" s="549"/>
      <c r="E17" s="549"/>
      <c r="F17" s="573"/>
      <c r="G17" s="549"/>
      <c r="H17" s="549"/>
      <c r="I17" s="573"/>
      <c r="J17" s="549"/>
      <c r="K17" s="549"/>
      <c r="L17" s="573"/>
      <c r="M17" s="582"/>
      <c r="N17" s="582"/>
      <c r="O17" s="582"/>
      <c r="P17" s="582"/>
      <c r="Q17" s="582"/>
      <c r="R17" s="582"/>
      <c r="S17" s="582"/>
      <c r="T17" s="582"/>
      <c r="U17" s="582"/>
      <c r="V17" s="582"/>
      <c r="W17" s="582"/>
      <c r="X17" s="582"/>
      <c r="Y17" s="582"/>
      <c r="Z17" s="582"/>
      <c r="AA17" s="582"/>
      <c r="AB17" s="582"/>
      <c r="AC17" s="582"/>
    </row>
    <row r="18" spans="1:42" s="567" customFormat="1" ht="27" customHeight="1">
      <c r="A18" s="563"/>
      <c r="B18" s="572" t="s">
        <v>279</v>
      </c>
      <c r="C18" s="572"/>
      <c r="D18" s="776">
        <v>2328576</v>
      </c>
      <c r="E18" s="776">
        <v>5220266405.5299997</v>
      </c>
      <c r="F18" s="777"/>
      <c r="G18" s="759">
        <v>202262</v>
      </c>
      <c r="H18" s="759">
        <v>472017529.58999997</v>
      </c>
      <c r="I18" s="777"/>
      <c r="J18" s="759">
        <v>143795</v>
      </c>
      <c r="K18" s="759">
        <v>339319577.63</v>
      </c>
      <c r="L18" s="599"/>
      <c r="M18" s="582"/>
      <c r="N18" s="582"/>
      <c r="O18" s="582"/>
      <c r="P18" s="582"/>
      <c r="Q18" s="582"/>
      <c r="R18" s="582"/>
      <c r="S18" s="582"/>
      <c r="T18" s="582"/>
      <c r="U18" s="582"/>
      <c r="V18" s="582"/>
      <c r="W18" s="582"/>
      <c r="X18" s="582"/>
      <c r="Y18" s="582"/>
      <c r="Z18" s="582"/>
      <c r="AA18" s="582"/>
      <c r="AB18" s="582"/>
      <c r="AC18" s="582"/>
    </row>
    <row r="19" spans="1:42" s="567" customFormat="1" ht="8.1" customHeight="1">
      <c r="A19" s="563"/>
      <c r="B19" s="572"/>
      <c r="C19" s="572"/>
      <c r="D19" s="776"/>
      <c r="E19" s="776"/>
      <c r="F19" s="778"/>
      <c r="G19" s="759"/>
      <c r="H19" s="759"/>
      <c r="I19" s="778"/>
      <c r="J19" s="759"/>
      <c r="K19" s="759"/>
      <c r="L19" s="599"/>
      <c r="M19" s="582"/>
      <c r="N19" s="582"/>
      <c r="O19" s="582"/>
      <c r="P19" s="582"/>
      <c r="Q19" s="582"/>
      <c r="R19" s="582"/>
      <c r="S19" s="582"/>
      <c r="T19" s="582"/>
      <c r="U19" s="582"/>
      <c r="V19" s="582"/>
      <c r="W19" s="582"/>
      <c r="X19" s="582"/>
      <c r="Y19" s="582"/>
      <c r="Z19" s="582"/>
      <c r="AA19" s="582"/>
      <c r="AB19" s="582"/>
      <c r="AC19" s="582"/>
    </row>
    <row r="20" spans="1:42" s="567" customFormat="1" ht="27" customHeight="1">
      <c r="A20" s="563"/>
      <c r="B20" s="572" t="s">
        <v>415</v>
      </c>
      <c r="C20" s="572"/>
      <c r="D20" s="776">
        <v>836641</v>
      </c>
      <c r="E20" s="776">
        <v>5973298984.2799997</v>
      </c>
      <c r="F20" s="778"/>
      <c r="G20" s="759">
        <v>88381</v>
      </c>
      <c r="H20" s="759">
        <v>635429901.20000005</v>
      </c>
      <c r="I20" s="778"/>
      <c r="J20" s="759">
        <v>54053</v>
      </c>
      <c r="K20" s="759">
        <v>384909370.81</v>
      </c>
      <c r="L20" s="600"/>
      <c r="M20" s="582"/>
      <c r="N20" s="582"/>
      <c r="O20" s="582"/>
      <c r="P20" s="582"/>
      <c r="Q20" s="582"/>
      <c r="R20" s="582"/>
      <c r="S20" s="582"/>
      <c r="T20" s="582"/>
      <c r="U20" s="582"/>
      <c r="V20" s="582"/>
      <c r="W20" s="582"/>
      <c r="X20" s="582"/>
      <c r="Y20" s="582"/>
      <c r="Z20" s="582"/>
      <c r="AA20" s="582"/>
      <c r="AB20" s="582"/>
      <c r="AC20" s="582"/>
    </row>
    <row r="21" spans="1:42" s="567" customFormat="1" ht="8.1" customHeight="1">
      <c r="A21" s="563"/>
      <c r="B21" s="572"/>
      <c r="C21" s="572"/>
      <c r="D21" s="776"/>
      <c r="E21" s="776"/>
      <c r="F21" s="779"/>
      <c r="G21" s="759"/>
      <c r="H21" s="759"/>
      <c r="I21" s="779"/>
      <c r="J21" s="759"/>
      <c r="K21" s="759"/>
      <c r="L21" s="600"/>
      <c r="M21" s="582"/>
      <c r="N21" s="582"/>
      <c r="O21" s="582"/>
      <c r="P21" s="582"/>
      <c r="Q21" s="582"/>
      <c r="R21" s="582"/>
      <c r="S21" s="582"/>
      <c r="T21" s="582"/>
      <c r="U21" s="582"/>
      <c r="V21" s="582"/>
      <c r="W21" s="582"/>
      <c r="X21" s="582"/>
      <c r="Y21" s="582"/>
      <c r="Z21" s="582"/>
      <c r="AA21" s="582"/>
      <c r="AB21" s="582"/>
      <c r="AC21" s="582"/>
    </row>
    <row r="22" spans="1:42" s="567" customFormat="1" ht="27" customHeight="1">
      <c r="A22" s="563"/>
      <c r="B22" s="572" t="s">
        <v>416</v>
      </c>
      <c r="C22" s="572"/>
      <c r="D22" s="776">
        <v>817574</v>
      </c>
      <c r="E22" s="776">
        <v>11854841614.34</v>
      </c>
      <c r="F22" s="779"/>
      <c r="G22" s="759">
        <v>93298</v>
      </c>
      <c r="H22" s="759">
        <v>1355741048.03</v>
      </c>
      <c r="I22" s="779"/>
      <c r="J22" s="759">
        <v>51173</v>
      </c>
      <c r="K22" s="759">
        <v>742226856.73000002</v>
      </c>
      <c r="L22" s="601"/>
      <c r="M22" s="582"/>
      <c r="N22" s="582"/>
      <c r="O22" s="582"/>
      <c r="P22" s="582"/>
      <c r="Q22" s="582"/>
      <c r="R22" s="582"/>
      <c r="S22" s="582"/>
      <c r="T22" s="582"/>
      <c r="U22" s="582"/>
      <c r="V22" s="582"/>
      <c r="W22" s="582"/>
      <c r="X22" s="582"/>
      <c r="Y22" s="582"/>
      <c r="Z22" s="582"/>
      <c r="AA22" s="582"/>
      <c r="AB22" s="582"/>
      <c r="AC22" s="582"/>
    </row>
    <row r="23" spans="1:42" s="567" customFormat="1" ht="8.1" customHeight="1">
      <c r="A23" s="563"/>
      <c r="B23" s="572"/>
      <c r="C23" s="572"/>
      <c r="D23" s="776"/>
      <c r="E23" s="776"/>
      <c r="F23" s="780"/>
      <c r="G23" s="759"/>
      <c r="H23" s="759"/>
      <c r="I23" s="780"/>
      <c r="J23" s="759"/>
      <c r="K23" s="759"/>
      <c r="L23" s="601"/>
      <c r="M23" s="582"/>
      <c r="N23" s="582"/>
      <c r="O23" s="582"/>
      <c r="P23" s="582"/>
      <c r="Q23" s="582"/>
      <c r="R23" s="582"/>
      <c r="S23" s="582"/>
      <c r="T23" s="582"/>
      <c r="U23" s="582"/>
      <c r="V23" s="582"/>
      <c r="W23" s="582"/>
      <c r="X23" s="582"/>
      <c r="Y23" s="582"/>
      <c r="Z23" s="582"/>
      <c r="AA23" s="582"/>
      <c r="AB23" s="582"/>
      <c r="AC23" s="582"/>
    </row>
    <row r="24" spans="1:42" s="567" customFormat="1" ht="27" customHeight="1">
      <c r="A24" s="563"/>
      <c r="B24" s="572" t="s">
        <v>417</v>
      </c>
      <c r="C24" s="572"/>
      <c r="D24" s="776">
        <v>522694</v>
      </c>
      <c r="E24" s="776">
        <v>12926122137.74</v>
      </c>
      <c r="F24" s="780"/>
      <c r="G24" s="759">
        <v>61315</v>
      </c>
      <c r="H24" s="759">
        <v>1516320154</v>
      </c>
      <c r="I24" s="780"/>
      <c r="J24" s="759">
        <v>31938</v>
      </c>
      <c r="K24" s="759">
        <v>789623135.30999994</v>
      </c>
      <c r="L24" s="602"/>
      <c r="M24" s="582"/>
      <c r="N24" s="582"/>
      <c r="O24" s="582"/>
      <c r="P24" s="582"/>
      <c r="Q24" s="582"/>
      <c r="R24" s="582"/>
      <c r="S24" s="582"/>
      <c r="T24" s="582"/>
      <c r="U24" s="582"/>
      <c r="V24" s="582"/>
      <c r="W24" s="582"/>
      <c r="X24" s="582"/>
      <c r="Y24" s="582"/>
      <c r="Z24" s="582"/>
      <c r="AA24" s="582"/>
      <c r="AB24" s="582"/>
      <c r="AC24" s="582"/>
    </row>
    <row r="25" spans="1:42" s="567" customFormat="1" ht="8.1" customHeight="1">
      <c r="A25" s="563"/>
      <c r="B25" s="572"/>
      <c r="C25" s="572"/>
      <c r="D25" s="776"/>
      <c r="E25" s="776"/>
      <c r="F25" s="781"/>
      <c r="G25" s="759"/>
      <c r="H25" s="759"/>
      <c r="I25" s="781"/>
      <c r="J25" s="759"/>
      <c r="K25" s="759"/>
      <c r="L25" s="602"/>
      <c r="M25" s="582"/>
      <c r="N25" s="582"/>
      <c r="O25" s="582"/>
      <c r="P25" s="582"/>
      <c r="Q25" s="582"/>
      <c r="R25" s="582"/>
      <c r="S25" s="582"/>
      <c r="T25" s="582"/>
      <c r="U25" s="582"/>
      <c r="V25" s="582"/>
      <c r="W25" s="582"/>
      <c r="X25" s="582"/>
      <c r="Y25" s="582"/>
      <c r="Z25" s="582"/>
      <c r="AA25" s="582"/>
      <c r="AB25" s="582"/>
      <c r="AC25" s="582"/>
    </row>
    <row r="26" spans="1:42" s="567" customFormat="1" ht="27" customHeight="1">
      <c r="A26" s="563"/>
      <c r="B26" s="572" t="s">
        <v>418</v>
      </c>
      <c r="C26" s="473"/>
      <c r="D26" s="776">
        <v>401708</v>
      </c>
      <c r="E26" s="776">
        <v>13983294166.610001</v>
      </c>
      <c r="F26" s="781"/>
      <c r="G26" s="759">
        <v>47106</v>
      </c>
      <c r="H26" s="759">
        <v>1640483977.21</v>
      </c>
      <c r="I26" s="781"/>
      <c r="J26" s="759">
        <v>24040</v>
      </c>
      <c r="K26" s="759">
        <v>835230376.66999996</v>
      </c>
      <c r="L26" s="475"/>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row>
    <row r="27" spans="1:42" s="567" customFormat="1" ht="8.1" customHeight="1">
      <c r="A27" s="563"/>
      <c r="B27" s="572"/>
      <c r="C27" s="473"/>
      <c r="D27" s="776"/>
      <c r="E27" s="776"/>
      <c r="F27" s="781"/>
      <c r="G27" s="759"/>
      <c r="H27" s="759"/>
      <c r="I27" s="781"/>
      <c r="J27" s="759"/>
      <c r="K27" s="759"/>
      <c r="L27" s="475"/>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row>
    <row r="28" spans="1:42" s="567" customFormat="1" ht="27" customHeight="1">
      <c r="A28" s="563"/>
      <c r="B28" s="572" t="s">
        <v>419</v>
      </c>
      <c r="C28" s="473"/>
      <c r="D28" s="776">
        <v>331311</v>
      </c>
      <c r="E28" s="776">
        <v>14860064366.719999</v>
      </c>
      <c r="F28" s="781"/>
      <c r="G28" s="759">
        <v>38913</v>
      </c>
      <c r="H28" s="759">
        <v>1745025233.9100001</v>
      </c>
      <c r="I28" s="781"/>
      <c r="J28" s="759">
        <v>19591</v>
      </c>
      <c r="K28" s="759">
        <v>879193579.59000003</v>
      </c>
      <c r="L28" s="475"/>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row>
    <row r="29" spans="1:42" s="567" customFormat="1" ht="8.1" customHeight="1">
      <c r="A29" s="563"/>
      <c r="B29" s="572"/>
      <c r="C29" s="473"/>
      <c r="D29" s="776"/>
      <c r="E29" s="776"/>
      <c r="F29" s="781"/>
      <c r="G29" s="759"/>
      <c r="H29" s="759"/>
      <c r="I29" s="781"/>
      <c r="J29" s="759"/>
      <c r="K29" s="759"/>
      <c r="L29" s="475"/>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row>
    <row r="30" spans="1:42" s="567" customFormat="1" ht="27" customHeight="1">
      <c r="A30" s="563"/>
      <c r="B30" s="572" t="s">
        <v>420</v>
      </c>
      <c r="C30" s="473"/>
      <c r="D30" s="776">
        <v>534481</v>
      </c>
      <c r="E30" s="776">
        <v>31812952366.25</v>
      </c>
      <c r="F30" s="781"/>
      <c r="G30" s="759">
        <v>63089</v>
      </c>
      <c r="H30" s="759">
        <v>3754926068.1500001</v>
      </c>
      <c r="I30" s="781"/>
      <c r="J30" s="759">
        <v>30436</v>
      </c>
      <c r="K30" s="759">
        <v>1808404809.4300001</v>
      </c>
      <c r="L30" s="475"/>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row>
    <row r="31" spans="1:42" s="567" customFormat="1" ht="8.1" customHeight="1">
      <c r="A31" s="563"/>
      <c r="B31" s="572"/>
      <c r="C31" s="473"/>
      <c r="D31" s="776"/>
      <c r="E31" s="776"/>
      <c r="F31" s="781"/>
      <c r="G31" s="759"/>
      <c r="H31" s="759"/>
      <c r="I31" s="781"/>
      <c r="J31" s="759"/>
      <c r="K31" s="759"/>
      <c r="L31" s="475"/>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row>
    <row r="32" spans="1:42" s="567" customFormat="1" ht="27" customHeight="1">
      <c r="A32" s="563"/>
      <c r="B32" s="572" t="s">
        <v>421</v>
      </c>
      <c r="C32" s="473"/>
      <c r="D32" s="776">
        <v>582694</v>
      </c>
      <c r="E32" s="776">
        <v>49011693843.910004</v>
      </c>
      <c r="F32" s="781"/>
      <c r="G32" s="759">
        <v>68288</v>
      </c>
      <c r="H32" s="759">
        <v>5742468468.6800003</v>
      </c>
      <c r="I32" s="781"/>
      <c r="J32" s="759">
        <v>30771</v>
      </c>
      <c r="K32" s="759">
        <v>2582096989.6599998</v>
      </c>
      <c r="L32" s="475"/>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row>
    <row r="33" spans="1:42" s="567" customFormat="1" ht="8.1" customHeight="1">
      <c r="A33" s="563"/>
      <c r="B33" s="572"/>
      <c r="C33" s="473"/>
      <c r="D33" s="776"/>
      <c r="E33" s="776"/>
      <c r="F33" s="781"/>
      <c r="G33" s="759"/>
      <c r="H33" s="759"/>
      <c r="I33" s="781"/>
      <c r="J33" s="759"/>
      <c r="K33" s="759"/>
      <c r="L33" s="475"/>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row>
    <row r="34" spans="1:42" s="567" customFormat="1" ht="27" customHeight="1">
      <c r="A34" s="563"/>
      <c r="B34" s="572" t="s">
        <v>422</v>
      </c>
      <c r="C34" s="473"/>
      <c r="D34" s="776">
        <v>1029398</v>
      </c>
      <c r="E34" s="776">
        <v>146077364479.29001</v>
      </c>
      <c r="F34" s="781"/>
      <c r="G34" s="759">
        <v>114883</v>
      </c>
      <c r="H34" s="759">
        <v>16173572696.4</v>
      </c>
      <c r="I34" s="781"/>
      <c r="J34" s="759">
        <v>45963</v>
      </c>
      <c r="K34" s="759">
        <v>6412608680.0699997</v>
      </c>
      <c r="L34" s="475"/>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row>
    <row r="35" spans="1:42" s="567" customFormat="1" ht="8.1" customHeight="1">
      <c r="A35" s="563"/>
      <c r="B35" s="572"/>
      <c r="C35" s="473"/>
      <c r="D35" s="776"/>
      <c r="E35" s="776"/>
      <c r="F35" s="781"/>
      <c r="G35" s="759"/>
      <c r="H35" s="759"/>
      <c r="I35" s="781"/>
      <c r="J35" s="759"/>
      <c r="K35" s="759"/>
      <c r="L35" s="475"/>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row>
    <row r="36" spans="1:42" s="567" customFormat="1" ht="27" customHeight="1">
      <c r="A36" s="563"/>
      <c r="B36" s="572" t="s">
        <v>423</v>
      </c>
      <c r="C36" s="572"/>
      <c r="D36" s="776">
        <v>424847</v>
      </c>
      <c r="E36" s="776">
        <v>103290229156.27</v>
      </c>
      <c r="F36" s="781"/>
      <c r="G36" s="759">
        <v>41798</v>
      </c>
      <c r="H36" s="759">
        <v>10101300206.799999</v>
      </c>
      <c r="I36" s="781"/>
      <c r="J36" s="759">
        <v>15025</v>
      </c>
      <c r="K36" s="759">
        <v>3637898712.79</v>
      </c>
      <c r="L36" s="475"/>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row>
    <row r="37" spans="1:42" s="567" customFormat="1" ht="8.1" customHeight="1">
      <c r="A37" s="563"/>
      <c r="B37" s="572"/>
      <c r="C37" s="572"/>
      <c r="D37" s="776"/>
      <c r="E37" s="776"/>
      <c r="F37" s="781"/>
      <c r="G37" s="759"/>
      <c r="H37" s="759"/>
      <c r="I37" s="781"/>
      <c r="J37" s="759"/>
      <c r="K37" s="759"/>
      <c r="L37" s="475"/>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row>
    <row r="38" spans="1:42" s="567" customFormat="1" ht="27" customHeight="1">
      <c r="A38" s="563"/>
      <c r="B38" s="572" t="s">
        <v>424</v>
      </c>
      <c r="C38" s="572"/>
      <c r="D38" s="776">
        <v>203847</v>
      </c>
      <c r="E38" s="776">
        <v>70211578892.520004</v>
      </c>
      <c r="F38" s="781"/>
      <c r="G38" s="759">
        <v>17964</v>
      </c>
      <c r="H38" s="759">
        <v>6169125814.0100002</v>
      </c>
      <c r="I38" s="781"/>
      <c r="J38" s="759">
        <v>6002</v>
      </c>
      <c r="K38" s="759">
        <v>2059617312.9400001</v>
      </c>
      <c r="L38" s="475"/>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row>
    <row r="39" spans="1:42" s="567" customFormat="1" ht="8.1" customHeight="1">
      <c r="A39" s="563"/>
      <c r="B39" s="572"/>
      <c r="C39" s="572"/>
      <c r="D39" s="776"/>
      <c r="E39" s="776"/>
      <c r="F39" s="781"/>
      <c r="G39" s="759"/>
      <c r="H39" s="759"/>
      <c r="I39" s="781"/>
      <c r="J39" s="759"/>
      <c r="K39" s="759"/>
      <c r="L39" s="475"/>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row>
    <row r="40" spans="1:42" s="567" customFormat="1" ht="27" customHeight="1">
      <c r="A40" s="563"/>
      <c r="B40" s="572" t="s">
        <v>425</v>
      </c>
      <c r="C40" s="572"/>
      <c r="D40" s="776">
        <v>113916</v>
      </c>
      <c r="E40" s="776">
        <v>50756346711.889999</v>
      </c>
      <c r="F40" s="781"/>
      <c r="G40" s="759">
        <v>9358</v>
      </c>
      <c r="H40" s="759">
        <v>4163645923.3200002</v>
      </c>
      <c r="I40" s="781"/>
      <c r="J40" s="759">
        <v>2902</v>
      </c>
      <c r="K40" s="759">
        <v>1290636145.1400001</v>
      </c>
      <c r="L40" s="475"/>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row>
    <row r="41" spans="1:42" s="567" customFormat="1" ht="8.1" customHeight="1">
      <c r="A41" s="563"/>
      <c r="B41" s="572"/>
      <c r="C41" s="572"/>
      <c r="D41" s="776"/>
      <c r="E41" s="776"/>
      <c r="F41" s="781"/>
      <c r="G41" s="759"/>
      <c r="H41" s="759"/>
      <c r="I41" s="781"/>
      <c r="J41" s="759"/>
      <c r="K41" s="759"/>
      <c r="L41" s="475"/>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row>
    <row r="42" spans="1:42" s="567" customFormat="1" ht="27" customHeight="1">
      <c r="A42" s="563"/>
      <c r="B42" s="572" t="s">
        <v>426</v>
      </c>
      <c r="C42" s="572"/>
      <c r="D42" s="776">
        <v>188478</v>
      </c>
      <c r="E42" s="776">
        <v>127780794312.42</v>
      </c>
      <c r="F42" s="781"/>
      <c r="G42" s="759">
        <v>13365</v>
      </c>
      <c r="H42" s="759">
        <v>8912552969.2800007</v>
      </c>
      <c r="I42" s="781"/>
      <c r="J42" s="759">
        <v>4046</v>
      </c>
      <c r="K42" s="759">
        <v>2687866180.21</v>
      </c>
      <c r="L42" s="475"/>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row>
    <row r="43" spans="1:42" s="567" customFormat="1" ht="8.1" customHeight="1">
      <c r="A43" s="563"/>
      <c r="B43" s="572"/>
      <c r="C43" s="572"/>
      <c r="D43" s="776"/>
      <c r="E43" s="776"/>
      <c r="F43" s="781"/>
      <c r="G43" s="759"/>
      <c r="H43" s="759"/>
      <c r="I43" s="781"/>
      <c r="J43" s="759"/>
      <c r="K43" s="759"/>
      <c r="L43" s="475"/>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row>
    <row r="44" spans="1:42" s="567" customFormat="1" ht="27" customHeight="1">
      <c r="A44" s="563"/>
      <c r="B44" s="572" t="s">
        <v>280</v>
      </c>
      <c r="C44" s="572"/>
      <c r="D44" s="776">
        <v>75866</v>
      </c>
      <c r="E44" s="776">
        <v>131253545944.48</v>
      </c>
      <c r="F44" s="782"/>
      <c r="G44" s="759">
        <v>3754</v>
      </c>
      <c r="H44" s="759">
        <v>6005086742.3999996</v>
      </c>
      <c r="I44" s="781"/>
      <c r="J44" s="759">
        <v>957</v>
      </c>
      <c r="K44" s="759">
        <v>1391479293.0799999</v>
      </c>
      <c r="L44" s="475"/>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row>
    <row r="45" spans="1:42" s="567" customFormat="1" ht="8.1" customHeight="1" thickBot="1">
      <c r="A45" s="593"/>
      <c r="B45" s="494"/>
      <c r="C45" s="494"/>
      <c r="D45" s="494"/>
      <c r="E45" s="494"/>
      <c r="F45" s="494"/>
      <c r="G45" s="494"/>
      <c r="H45" s="494"/>
      <c r="I45" s="494"/>
      <c r="J45" s="494"/>
      <c r="K45" s="494"/>
      <c r="L45" s="494"/>
    </row>
    <row r="46" spans="1:42" s="567" customFormat="1" ht="15">
      <c r="A46" s="563"/>
      <c r="B46" s="563"/>
      <c r="C46" s="563"/>
      <c r="D46" s="566"/>
      <c r="E46" s="566"/>
      <c r="F46" s="480"/>
      <c r="G46" s="480"/>
      <c r="H46" s="480"/>
      <c r="I46" s="480"/>
      <c r="J46" s="480"/>
      <c r="K46" s="480"/>
      <c r="L46" s="594" t="s">
        <v>169</v>
      </c>
    </row>
    <row r="47" spans="1:42" s="567" customFormat="1">
      <c r="A47" s="563"/>
      <c r="B47" s="525"/>
      <c r="C47" s="563"/>
      <c r="D47" s="480"/>
      <c r="E47" s="480"/>
      <c r="F47" s="480"/>
      <c r="G47" s="566"/>
      <c r="H47" s="566"/>
      <c r="I47" s="566"/>
      <c r="J47" s="566"/>
      <c r="K47" s="566"/>
      <c r="L47" s="613" t="s">
        <v>108</v>
      </c>
    </row>
    <row r="48" spans="1:42" s="567" customFormat="1">
      <c r="A48" s="563"/>
      <c r="B48" s="598"/>
      <c r="C48" s="563"/>
      <c r="D48" s="566"/>
      <c r="E48" s="566"/>
      <c r="F48" s="566"/>
      <c r="G48" s="566"/>
      <c r="H48" s="566"/>
      <c r="I48" s="566"/>
      <c r="J48" s="566"/>
      <c r="K48" s="566"/>
      <c r="L48" s="566"/>
    </row>
    <row r="49" spans="1:12" s="567" customFormat="1">
      <c r="A49" s="563"/>
      <c r="B49" s="619"/>
      <c r="C49" s="563"/>
      <c r="D49" s="566"/>
      <c r="E49" s="566"/>
      <c r="F49" s="597"/>
      <c r="G49" s="597"/>
      <c r="H49" s="597"/>
      <c r="I49" s="597"/>
      <c r="J49" s="597"/>
      <c r="K49" s="597"/>
      <c r="L49" s="597"/>
    </row>
  </sheetData>
  <mergeCells count="3">
    <mergeCell ref="D10:E10"/>
    <mergeCell ref="G10:H10"/>
    <mergeCell ref="J10:K10"/>
  </mergeCells>
  <hyperlinks>
    <hyperlink ref="F1:F2" r:id="rId1" display="PERKHIDMATAN KEBAJIKAN" xr:uid="{00000000-0004-0000-1000-000000000000}"/>
  </hyperlinks>
  <printOptions horizontalCentered="1"/>
  <pageMargins left="0.39370078740157483" right="0.39370078740157483" top="0.74803149606299213" bottom="0.74803149606299213" header="0.31496062992125984" footer="0.31496062992125984"/>
  <pageSetup paperSize="9" scale="82" fitToHeight="2"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Q49"/>
  <sheetViews>
    <sheetView showGridLines="0" view="pageBreakPreview" zoomScale="90" zoomScaleSheetLayoutView="90" workbookViewId="0">
      <selection activeCell="C8" sqref="C8"/>
    </sheetView>
  </sheetViews>
  <sheetFormatPr defaultRowHeight="14.25"/>
  <cols>
    <col min="1" max="1" width="2.140625" style="437" customWidth="1"/>
    <col min="2" max="2" width="12.140625" style="437" customWidth="1"/>
    <col min="3" max="3" width="11" style="437" customWidth="1"/>
    <col min="4" max="4" width="11.42578125" style="489" customWidth="1"/>
    <col min="5" max="5" width="16.5703125" style="559" customWidth="1"/>
    <col min="6" max="6" width="1" style="489" customWidth="1"/>
    <col min="7" max="7" width="11.42578125" style="489" customWidth="1"/>
    <col min="8" max="8" width="16.5703125" style="489" customWidth="1"/>
    <col min="9" max="9" width="1" style="559" customWidth="1"/>
    <col min="10" max="10" width="11.42578125" style="559" customWidth="1"/>
    <col min="11" max="11" width="16.5703125" style="559" customWidth="1"/>
    <col min="12" max="12" width="1" style="559" customWidth="1"/>
    <col min="13" max="252" width="9.140625" style="343"/>
    <col min="253" max="253" width="7.28515625" style="343" customWidth="1"/>
    <col min="254" max="254" width="29.42578125" style="343" customWidth="1"/>
    <col min="255" max="255" width="19.42578125" style="343" customWidth="1"/>
    <col min="256" max="256" width="1.85546875" style="343" customWidth="1"/>
    <col min="257" max="257" width="19.5703125" style="343" customWidth="1"/>
    <col min="258" max="258" width="1.85546875" style="343" customWidth="1"/>
    <col min="259" max="259" width="1.42578125" style="343" customWidth="1"/>
    <col min="260" max="508" width="9.140625" style="343"/>
    <col min="509" max="509" width="7.28515625" style="343" customWidth="1"/>
    <col min="510" max="510" width="29.42578125" style="343" customWidth="1"/>
    <col min="511" max="511" width="19.42578125" style="343" customWidth="1"/>
    <col min="512" max="512" width="1.85546875" style="343" customWidth="1"/>
    <col min="513" max="513" width="19.5703125" style="343" customWidth="1"/>
    <col min="514" max="514" width="1.85546875" style="343" customWidth="1"/>
    <col min="515" max="515" width="1.42578125" style="343" customWidth="1"/>
    <col min="516" max="764" width="9.140625" style="343"/>
    <col min="765" max="765" width="7.28515625" style="343" customWidth="1"/>
    <col min="766" max="766" width="29.42578125" style="343" customWidth="1"/>
    <col min="767" max="767" width="19.42578125" style="343" customWidth="1"/>
    <col min="768" max="768" width="1.85546875" style="343" customWidth="1"/>
    <col min="769" max="769" width="19.5703125" style="343" customWidth="1"/>
    <col min="770" max="770" width="1.85546875" style="343" customWidth="1"/>
    <col min="771" max="771" width="1.42578125" style="343" customWidth="1"/>
    <col min="772" max="1020" width="9.140625" style="343"/>
    <col min="1021" max="1021" width="7.28515625" style="343" customWidth="1"/>
    <col min="1022" max="1022" width="29.42578125" style="343" customWidth="1"/>
    <col min="1023" max="1023" width="19.42578125" style="343" customWidth="1"/>
    <col min="1024" max="1024" width="1.85546875" style="343" customWidth="1"/>
    <col min="1025" max="1025" width="19.5703125" style="343" customWidth="1"/>
    <col min="1026" max="1026" width="1.85546875" style="343" customWidth="1"/>
    <col min="1027" max="1027" width="1.42578125" style="343" customWidth="1"/>
    <col min="1028" max="1276" width="9.140625" style="343"/>
    <col min="1277" max="1277" width="7.28515625" style="343" customWidth="1"/>
    <col min="1278" max="1278" width="29.42578125" style="343" customWidth="1"/>
    <col min="1279" max="1279" width="19.42578125" style="343" customWidth="1"/>
    <col min="1280" max="1280" width="1.85546875" style="343" customWidth="1"/>
    <col min="1281" max="1281" width="19.5703125" style="343" customWidth="1"/>
    <col min="1282" max="1282" width="1.85546875" style="343" customWidth="1"/>
    <col min="1283" max="1283" width="1.42578125" style="343" customWidth="1"/>
    <col min="1284" max="1532" width="9.140625" style="343"/>
    <col min="1533" max="1533" width="7.28515625" style="343" customWidth="1"/>
    <col min="1534" max="1534" width="29.42578125" style="343" customWidth="1"/>
    <col min="1535" max="1535" width="19.42578125" style="343" customWidth="1"/>
    <col min="1536" max="1536" width="1.85546875" style="343" customWidth="1"/>
    <col min="1537" max="1537" width="19.5703125" style="343" customWidth="1"/>
    <col min="1538" max="1538" width="1.85546875" style="343" customWidth="1"/>
    <col min="1539" max="1539" width="1.42578125" style="343" customWidth="1"/>
    <col min="1540" max="1788" width="9.140625" style="343"/>
    <col min="1789" max="1789" width="7.28515625" style="343" customWidth="1"/>
    <col min="1790" max="1790" width="29.42578125" style="343" customWidth="1"/>
    <col min="1791" max="1791" width="19.42578125" style="343" customWidth="1"/>
    <col min="1792" max="1792" width="1.85546875" style="343" customWidth="1"/>
    <col min="1793" max="1793" width="19.5703125" style="343" customWidth="1"/>
    <col min="1794" max="1794" width="1.85546875" style="343" customWidth="1"/>
    <col min="1795" max="1795" width="1.42578125" style="343" customWidth="1"/>
    <col min="1796" max="2044" width="9.140625" style="343"/>
    <col min="2045" max="2045" width="7.28515625" style="343" customWidth="1"/>
    <col min="2046" max="2046" width="29.42578125" style="343" customWidth="1"/>
    <col min="2047" max="2047" width="19.42578125" style="343" customWidth="1"/>
    <col min="2048" max="2048" width="1.85546875" style="343" customWidth="1"/>
    <col min="2049" max="2049" width="19.5703125" style="343" customWidth="1"/>
    <col min="2050" max="2050" width="1.85546875" style="343" customWidth="1"/>
    <col min="2051" max="2051" width="1.42578125" style="343" customWidth="1"/>
    <col min="2052" max="2300" width="9.140625" style="343"/>
    <col min="2301" max="2301" width="7.28515625" style="343" customWidth="1"/>
    <col min="2302" max="2302" width="29.42578125" style="343" customWidth="1"/>
    <col min="2303" max="2303" width="19.42578125" style="343" customWidth="1"/>
    <col min="2304" max="2304" width="1.85546875" style="343" customWidth="1"/>
    <col min="2305" max="2305" width="19.5703125" style="343" customWidth="1"/>
    <col min="2306" max="2306" width="1.85546875" style="343" customWidth="1"/>
    <col min="2307" max="2307" width="1.42578125" style="343" customWidth="1"/>
    <col min="2308" max="2556" width="9.140625" style="343"/>
    <col min="2557" max="2557" width="7.28515625" style="343" customWidth="1"/>
    <col min="2558" max="2558" width="29.42578125" style="343" customWidth="1"/>
    <col min="2559" max="2559" width="19.42578125" style="343" customWidth="1"/>
    <col min="2560" max="2560" width="1.85546875" style="343" customWidth="1"/>
    <col min="2561" max="2561" width="19.5703125" style="343" customWidth="1"/>
    <col min="2562" max="2562" width="1.85546875" style="343" customWidth="1"/>
    <col min="2563" max="2563" width="1.42578125" style="343" customWidth="1"/>
    <col min="2564" max="2812" width="9.140625" style="343"/>
    <col min="2813" max="2813" width="7.28515625" style="343" customWidth="1"/>
    <col min="2814" max="2814" width="29.42578125" style="343" customWidth="1"/>
    <col min="2815" max="2815" width="19.42578125" style="343" customWidth="1"/>
    <col min="2816" max="2816" width="1.85546875" style="343" customWidth="1"/>
    <col min="2817" max="2817" width="19.5703125" style="343" customWidth="1"/>
    <col min="2818" max="2818" width="1.85546875" style="343" customWidth="1"/>
    <col min="2819" max="2819" width="1.42578125" style="343" customWidth="1"/>
    <col min="2820" max="3068" width="9.140625" style="343"/>
    <col min="3069" max="3069" width="7.28515625" style="343" customWidth="1"/>
    <col min="3070" max="3070" width="29.42578125" style="343" customWidth="1"/>
    <col min="3071" max="3071" width="19.42578125" style="343" customWidth="1"/>
    <col min="3072" max="3072" width="1.85546875" style="343" customWidth="1"/>
    <col min="3073" max="3073" width="19.5703125" style="343" customWidth="1"/>
    <col min="3074" max="3074" width="1.85546875" style="343" customWidth="1"/>
    <col min="3075" max="3075" width="1.42578125" style="343" customWidth="1"/>
    <col min="3076" max="3324" width="9.140625" style="343"/>
    <col min="3325" max="3325" width="7.28515625" style="343" customWidth="1"/>
    <col min="3326" max="3326" width="29.42578125" style="343" customWidth="1"/>
    <col min="3327" max="3327" width="19.42578125" style="343" customWidth="1"/>
    <col min="3328" max="3328" width="1.85546875" style="343" customWidth="1"/>
    <col min="3329" max="3329" width="19.5703125" style="343" customWidth="1"/>
    <col min="3330" max="3330" width="1.85546875" style="343" customWidth="1"/>
    <col min="3331" max="3331" width="1.42578125" style="343" customWidth="1"/>
    <col min="3332" max="3580" width="9.140625" style="343"/>
    <col min="3581" max="3581" width="7.28515625" style="343" customWidth="1"/>
    <col min="3582" max="3582" width="29.42578125" style="343" customWidth="1"/>
    <col min="3583" max="3583" width="19.42578125" style="343" customWidth="1"/>
    <col min="3584" max="3584" width="1.85546875" style="343" customWidth="1"/>
    <col min="3585" max="3585" width="19.5703125" style="343" customWidth="1"/>
    <col min="3586" max="3586" width="1.85546875" style="343" customWidth="1"/>
    <col min="3587" max="3587" width="1.42578125" style="343" customWidth="1"/>
    <col min="3588" max="3836" width="9.140625" style="343"/>
    <col min="3837" max="3837" width="7.28515625" style="343" customWidth="1"/>
    <col min="3838" max="3838" width="29.42578125" style="343" customWidth="1"/>
    <col min="3839" max="3839" width="19.42578125" style="343" customWidth="1"/>
    <col min="3840" max="3840" width="1.85546875" style="343" customWidth="1"/>
    <col min="3841" max="3841" width="19.5703125" style="343" customWidth="1"/>
    <col min="3842" max="3842" width="1.85546875" style="343" customWidth="1"/>
    <col min="3843" max="3843" width="1.42578125" style="343" customWidth="1"/>
    <col min="3844" max="4092" width="9.140625" style="343"/>
    <col min="4093" max="4093" width="7.28515625" style="343" customWidth="1"/>
    <col min="4094" max="4094" width="29.42578125" style="343" customWidth="1"/>
    <col min="4095" max="4095" width="19.42578125" style="343" customWidth="1"/>
    <col min="4096" max="4096" width="1.85546875" style="343" customWidth="1"/>
    <col min="4097" max="4097" width="19.5703125" style="343" customWidth="1"/>
    <col min="4098" max="4098" width="1.85546875" style="343" customWidth="1"/>
    <col min="4099" max="4099" width="1.42578125" style="343" customWidth="1"/>
    <col min="4100" max="4348" width="9.140625" style="343"/>
    <col min="4349" max="4349" width="7.28515625" style="343" customWidth="1"/>
    <col min="4350" max="4350" width="29.42578125" style="343" customWidth="1"/>
    <col min="4351" max="4351" width="19.42578125" style="343" customWidth="1"/>
    <col min="4352" max="4352" width="1.85546875" style="343" customWidth="1"/>
    <col min="4353" max="4353" width="19.5703125" style="343" customWidth="1"/>
    <col min="4354" max="4354" width="1.85546875" style="343" customWidth="1"/>
    <col min="4355" max="4355" width="1.42578125" style="343" customWidth="1"/>
    <col min="4356" max="4604" width="9.140625" style="343"/>
    <col min="4605" max="4605" width="7.28515625" style="343" customWidth="1"/>
    <col min="4606" max="4606" width="29.42578125" style="343" customWidth="1"/>
    <col min="4607" max="4607" width="19.42578125" style="343" customWidth="1"/>
    <col min="4608" max="4608" width="1.85546875" style="343" customWidth="1"/>
    <col min="4609" max="4609" width="19.5703125" style="343" customWidth="1"/>
    <col min="4610" max="4610" width="1.85546875" style="343" customWidth="1"/>
    <col min="4611" max="4611" width="1.42578125" style="343" customWidth="1"/>
    <col min="4612" max="4860" width="9.140625" style="343"/>
    <col min="4861" max="4861" width="7.28515625" style="343" customWidth="1"/>
    <col min="4862" max="4862" width="29.42578125" style="343" customWidth="1"/>
    <col min="4863" max="4863" width="19.42578125" style="343" customWidth="1"/>
    <col min="4864" max="4864" width="1.85546875" style="343" customWidth="1"/>
    <col min="4865" max="4865" width="19.5703125" style="343" customWidth="1"/>
    <col min="4866" max="4866" width="1.85546875" style="343" customWidth="1"/>
    <col min="4867" max="4867" width="1.42578125" style="343" customWidth="1"/>
    <col min="4868" max="5116" width="9.140625" style="343"/>
    <col min="5117" max="5117" width="7.28515625" style="343" customWidth="1"/>
    <col min="5118" max="5118" width="29.42578125" style="343" customWidth="1"/>
    <col min="5119" max="5119" width="19.42578125" style="343" customWidth="1"/>
    <col min="5120" max="5120" width="1.85546875" style="343" customWidth="1"/>
    <col min="5121" max="5121" width="19.5703125" style="343" customWidth="1"/>
    <col min="5122" max="5122" width="1.85546875" style="343" customWidth="1"/>
    <col min="5123" max="5123" width="1.42578125" style="343" customWidth="1"/>
    <col min="5124" max="5372" width="9.140625" style="343"/>
    <col min="5373" max="5373" width="7.28515625" style="343" customWidth="1"/>
    <col min="5374" max="5374" width="29.42578125" style="343" customWidth="1"/>
    <col min="5375" max="5375" width="19.42578125" style="343" customWidth="1"/>
    <col min="5376" max="5376" width="1.85546875" style="343" customWidth="1"/>
    <col min="5377" max="5377" width="19.5703125" style="343" customWidth="1"/>
    <col min="5378" max="5378" width="1.85546875" style="343" customWidth="1"/>
    <col min="5379" max="5379" width="1.42578125" style="343" customWidth="1"/>
    <col min="5380" max="5628" width="9.140625" style="343"/>
    <col min="5629" max="5629" width="7.28515625" style="343" customWidth="1"/>
    <col min="5630" max="5630" width="29.42578125" style="343" customWidth="1"/>
    <col min="5631" max="5631" width="19.42578125" style="343" customWidth="1"/>
    <col min="5632" max="5632" width="1.85546875" style="343" customWidth="1"/>
    <col min="5633" max="5633" width="19.5703125" style="343" customWidth="1"/>
    <col min="5634" max="5634" width="1.85546875" style="343" customWidth="1"/>
    <col min="5635" max="5635" width="1.42578125" style="343" customWidth="1"/>
    <col min="5636" max="5884" width="9.140625" style="343"/>
    <col min="5885" max="5885" width="7.28515625" style="343" customWidth="1"/>
    <col min="5886" max="5886" width="29.42578125" style="343" customWidth="1"/>
    <col min="5887" max="5887" width="19.42578125" style="343" customWidth="1"/>
    <col min="5888" max="5888" width="1.85546875" style="343" customWidth="1"/>
    <col min="5889" max="5889" width="19.5703125" style="343" customWidth="1"/>
    <col min="5890" max="5890" width="1.85546875" style="343" customWidth="1"/>
    <col min="5891" max="5891" width="1.42578125" style="343" customWidth="1"/>
    <col min="5892" max="6140" width="9.140625" style="343"/>
    <col min="6141" max="6141" width="7.28515625" style="343" customWidth="1"/>
    <col min="6142" max="6142" width="29.42578125" style="343" customWidth="1"/>
    <col min="6143" max="6143" width="19.42578125" style="343" customWidth="1"/>
    <col min="6144" max="6144" width="1.85546875" style="343" customWidth="1"/>
    <col min="6145" max="6145" width="19.5703125" style="343" customWidth="1"/>
    <col min="6146" max="6146" width="1.85546875" style="343" customWidth="1"/>
    <col min="6147" max="6147" width="1.42578125" style="343" customWidth="1"/>
    <col min="6148" max="6396" width="9.140625" style="343"/>
    <col min="6397" max="6397" width="7.28515625" style="343" customWidth="1"/>
    <col min="6398" max="6398" width="29.42578125" style="343" customWidth="1"/>
    <col min="6399" max="6399" width="19.42578125" style="343" customWidth="1"/>
    <col min="6400" max="6400" width="1.85546875" style="343" customWidth="1"/>
    <col min="6401" max="6401" width="19.5703125" style="343" customWidth="1"/>
    <col min="6402" max="6402" width="1.85546875" style="343" customWidth="1"/>
    <col min="6403" max="6403" width="1.42578125" style="343" customWidth="1"/>
    <col min="6404" max="6652" width="9.140625" style="343"/>
    <col min="6653" max="6653" width="7.28515625" style="343" customWidth="1"/>
    <col min="6654" max="6654" width="29.42578125" style="343" customWidth="1"/>
    <col min="6655" max="6655" width="19.42578125" style="343" customWidth="1"/>
    <col min="6656" max="6656" width="1.85546875" style="343" customWidth="1"/>
    <col min="6657" max="6657" width="19.5703125" style="343" customWidth="1"/>
    <col min="6658" max="6658" width="1.85546875" style="343" customWidth="1"/>
    <col min="6659" max="6659" width="1.42578125" style="343" customWidth="1"/>
    <col min="6660" max="6908" width="9.140625" style="343"/>
    <col min="6909" max="6909" width="7.28515625" style="343" customWidth="1"/>
    <col min="6910" max="6910" width="29.42578125" style="343" customWidth="1"/>
    <col min="6911" max="6911" width="19.42578125" style="343" customWidth="1"/>
    <col min="6912" max="6912" width="1.85546875" style="343" customWidth="1"/>
    <col min="6913" max="6913" width="19.5703125" style="343" customWidth="1"/>
    <col min="6914" max="6914" width="1.85546875" style="343" customWidth="1"/>
    <col min="6915" max="6915" width="1.42578125" style="343" customWidth="1"/>
    <col min="6916" max="7164" width="9.140625" style="343"/>
    <col min="7165" max="7165" width="7.28515625" style="343" customWidth="1"/>
    <col min="7166" max="7166" width="29.42578125" style="343" customWidth="1"/>
    <col min="7167" max="7167" width="19.42578125" style="343" customWidth="1"/>
    <col min="7168" max="7168" width="1.85546875" style="343" customWidth="1"/>
    <col min="7169" max="7169" width="19.5703125" style="343" customWidth="1"/>
    <col min="7170" max="7170" width="1.85546875" style="343" customWidth="1"/>
    <col min="7171" max="7171" width="1.42578125" style="343" customWidth="1"/>
    <col min="7172" max="7420" width="9.140625" style="343"/>
    <col min="7421" max="7421" width="7.28515625" style="343" customWidth="1"/>
    <col min="7422" max="7422" width="29.42578125" style="343" customWidth="1"/>
    <col min="7423" max="7423" width="19.42578125" style="343" customWidth="1"/>
    <col min="7424" max="7424" width="1.85546875" style="343" customWidth="1"/>
    <col min="7425" max="7425" width="19.5703125" style="343" customWidth="1"/>
    <col min="7426" max="7426" width="1.85546875" style="343" customWidth="1"/>
    <col min="7427" max="7427" width="1.42578125" style="343" customWidth="1"/>
    <col min="7428" max="7676" width="9.140625" style="343"/>
    <col min="7677" max="7677" width="7.28515625" style="343" customWidth="1"/>
    <col min="7678" max="7678" width="29.42578125" style="343" customWidth="1"/>
    <col min="7679" max="7679" width="19.42578125" style="343" customWidth="1"/>
    <col min="7680" max="7680" width="1.85546875" style="343" customWidth="1"/>
    <col min="7681" max="7681" width="19.5703125" style="343" customWidth="1"/>
    <col min="7682" max="7682" width="1.85546875" style="343" customWidth="1"/>
    <col min="7683" max="7683" width="1.42578125" style="343" customWidth="1"/>
    <col min="7684" max="7932" width="9.140625" style="343"/>
    <col min="7933" max="7933" width="7.28515625" style="343" customWidth="1"/>
    <col min="7934" max="7934" width="29.42578125" style="343" customWidth="1"/>
    <col min="7935" max="7935" width="19.42578125" style="343" customWidth="1"/>
    <col min="7936" max="7936" width="1.85546875" style="343" customWidth="1"/>
    <col min="7937" max="7937" width="19.5703125" style="343" customWidth="1"/>
    <col min="7938" max="7938" width="1.85546875" style="343" customWidth="1"/>
    <col min="7939" max="7939" width="1.42578125" style="343" customWidth="1"/>
    <col min="7940" max="8188" width="9.140625" style="343"/>
    <col min="8189" max="8189" width="7.28515625" style="343" customWidth="1"/>
    <col min="8190" max="8190" width="29.42578125" style="343" customWidth="1"/>
    <col min="8191" max="8191" width="19.42578125" style="343" customWidth="1"/>
    <col min="8192" max="8192" width="1.85546875" style="343" customWidth="1"/>
    <col min="8193" max="8193" width="19.5703125" style="343" customWidth="1"/>
    <col min="8194" max="8194" width="1.85546875" style="343" customWidth="1"/>
    <col min="8195" max="8195" width="1.42578125" style="343" customWidth="1"/>
    <col min="8196" max="8444" width="9.140625" style="343"/>
    <col min="8445" max="8445" width="7.28515625" style="343" customWidth="1"/>
    <col min="8446" max="8446" width="29.42578125" style="343" customWidth="1"/>
    <col min="8447" max="8447" width="19.42578125" style="343" customWidth="1"/>
    <col min="8448" max="8448" width="1.85546875" style="343" customWidth="1"/>
    <col min="8449" max="8449" width="19.5703125" style="343" customWidth="1"/>
    <col min="8450" max="8450" width="1.85546875" style="343" customWidth="1"/>
    <col min="8451" max="8451" width="1.42578125" style="343" customWidth="1"/>
    <col min="8452" max="8700" width="9.140625" style="343"/>
    <col min="8701" max="8701" width="7.28515625" style="343" customWidth="1"/>
    <col min="8702" max="8702" width="29.42578125" style="343" customWidth="1"/>
    <col min="8703" max="8703" width="19.42578125" style="343" customWidth="1"/>
    <col min="8704" max="8704" width="1.85546875" style="343" customWidth="1"/>
    <col min="8705" max="8705" width="19.5703125" style="343" customWidth="1"/>
    <col min="8706" max="8706" width="1.85546875" style="343" customWidth="1"/>
    <col min="8707" max="8707" width="1.42578125" style="343" customWidth="1"/>
    <col min="8708" max="8956" width="9.140625" style="343"/>
    <col min="8957" max="8957" width="7.28515625" style="343" customWidth="1"/>
    <col min="8958" max="8958" width="29.42578125" style="343" customWidth="1"/>
    <col min="8959" max="8959" width="19.42578125" style="343" customWidth="1"/>
    <col min="8960" max="8960" width="1.85546875" style="343" customWidth="1"/>
    <col min="8961" max="8961" width="19.5703125" style="343" customWidth="1"/>
    <col min="8962" max="8962" width="1.85546875" style="343" customWidth="1"/>
    <col min="8963" max="8963" width="1.42578125" style="343" customWidth="1"/>
    <col min="8964" max="9212" width="9.140625" style="343"/>
    <col min="9213" max="9213" width="7.28515625" style="343" customWidth="1"/>
    <col min="9214" max="9214" width="29.42578125" style="343" customWidth="1"/>
    <col min="9215" max="9215" width="19.42578125" style="343" customWidth="1"/>
    <col min="9216" max="9216" width="1.85546875" style="343" customWidth="1"/>
    <col min="9217" max="9217" width="19.5703125" style="343" customWidth="1"/>
    <col min="9218" max="9218" width="1.85546875" style="343" customWidth="1"/>
    <col min="9219" max="9219" width="1.42578125" style="343" customWidth="1"/>
    <col min="9220" max="9468" width="9.140625" style="343"/>
    <col min="9469" max="9469" width="7.28515625" style="343" customWidth="1"/>
    <col min="9470" max="9470" width="29.42578125" style="343" customWidth="1"/>
    <col min="9471" max="9471" width="19.42578125" style="343" customWidth="1"/>
    <col min="9472" max="9472" width="1.85546875" style="343" customWidth="1"/>
    <col min="9473" max="9473" width="19.5703125" style="343" customWidth="1"/>
    <col min="9474" max="9474" width="1.85546875" style="343" customWidth="1"/>
    <col min="9475" max="9475" width="1.42578125" style="343" customWidth="1"/>
    <col min="9476" max="9724" width="9.140625" style="343"/>
    <col min="9725" max="9725" width="7.28515625" style="343" customWidth="1"/>
    <col min="9726" max="9726" width="29.42578125" style="343" customWidth="1"/>
    <col min="9727" max="9727" width="19.42578125" style="343" customWidth="1"/>
    <col min="9728" max="9728" width="1.85546875" style="343" customWidth="1"/>
    <col min="9729" max="9729" width="19.5703125" style="343" customWidth="1"/>
    <col min="9730" max="9730" width="1.85546875" style="343" customWidth="1"/>
    <col min="9731" max="9731" width="1.42578125" style="343" customWidth="1"/>
    <col min="9732" max="9980" width="9.140625" style="343"/>
    <col min="9981" max="9981" width="7.28515625" style="343" customWidth="1"/>
    <col min="9982" max="9982" width="29.42578125" style="343" customWidth="1"/>
    <col min="9983" max="9983" width="19.42578125" style="343" customWidth="1"/>
    <col min="9984" max="9984" width="1.85546875" style="343" customWidth="1"/>
    <col min="9985" max="9985" width="19.5703125" style="343" customWidth="1"/>
    <col min="9986" max="9986" width="1.85546875" style="343" customWidth="1"/>
    <col min="9987" max="9987" width="1.42578125" style="343" customWidth="1"/>
    <col min="9988" max="10236" width="9.140625" style="343"/>
    <col min="10237" max="10237" width="7.28515625" style="343" customWidth="1"/>
    <col min="10238" max="10238" width="29.42578125" style="343" customWidth="1"/>
    <col min="10239" max="10239" width="19.42578125" style="343" customWidth="1"/>
    <col min="10240" max="10240" width="1.85546875" style="343" customWidth="1"/>
    <col min="10241" max="10241" width="19.5703125" style="343" customWidth="1"/>
    <col min="10242" max="10242" width="1.85546875" style="343" customWidth="1"/>
    <col min="10243" max="10243" width="1.42578125" style="343" customWidth="1"/>
    <col min="10244" max="10492" width="9.140625" style="343"/>
    <col min="10493" max="10493" width="7.28515625" style="343" customWidth="1"/>
    <col min="10494" max="10494" width="29.42578125" style="343" customWidth="1"/>
    <col min="10495" max="10495" width="19.42578125" style="343" customWidth="1"/>
    <col min="10496" max="10496" width="1.85546875" style="343" customWidth="1"/>
    <col min="10497" max="10497" width="19.5703125" style="343" customWidth="1"/>
    <col min="10498" max="10498" width="1.85546875" style="343" customWidth="1"/>
    <col min="10499" max="10499" width="1.42578125" style="343" customWidth="1"/>
    <col min="10500" max="10748" width="9.140625" style="343"/>
    <col min="10749" max="10749" width="7.28515625" style="343" customWidth="1"/>
    <col min="10750" max="10750" width="29.42578125" style="343" customWidth="1"/>
    <col min="10751" max="10751" width="19.42578125" style="343" customWidth="1"/>
    <col min="10752" max="10752" width="1.85546875" style="343" customWidth="1"/>
    <col min="10753" max="10753" width="19.5703125" style="343" customWidth="1"/>
    <col min="10754" max="10754" width="1.85546875" style="343" customWidth="1"/>
    <col min="10755" max="10755" width="1.42578125" style="343" customWidth="1"/>
    <col min="10756" max="11004" width="9.140625" style="343"/>
    <col min="11005" max="11005" width="7.28515625" style="343" customWidth="1"/>
    <col min="11006" max="11006" width="29.42578125" style="343" customWidth="1"/>
    <col min="11007" max="11007" width="19.42578125" style="343" customWidth="1"/>
    <col min="11008" max="11008" width="1.85546875" style="343" customWidth="1"/>
    <col min="11009" max="11009" width="19.5703125" style="343" customWidth="1"/>
    <col min="11010" max="11010" width="1.85546875" style="343" customWidth="1"/>
    <col min="11011" max="11011" width="1.42578125" style="343" customWidth="1"/>
    <col min="11012" max="11260" width="9.140625" style="343"/>
    <col min="11261" max="11261" width="7.28515625" style="343" customWidth="1"/>
    <col min="11262" max="11262" width="29.42578125" style="343" customWidth="1"/>
    <col min="11263" max="11263" width="19.42578125" style="343" customWidth="1"/>
    <col min="11264" max="11264" width="1.85546875" style="343" customWidth="1"/>
    <col min="11265" max="11265" width="19.5703125" style="343" customWidth="1"/>
    <col min="11266" max="11266" width="1.85546875" style="343" customWidth="1"/>
    <col min="11267" max="11267" width="1.42578125" style="343" customWidth="1"/>
    <col min="11268" max="11516" width="9.140625" style="343"/>
    <col min="11517" max="11517" width="7.28515625" style="343" customWidth="1"/>
    <col min="11518" max="11518" width="29.42578125" style="343" customWidth="1"/>
    <col min="11519" max="11519" width="19.42578125" style="343" customWidth="1"/>
    <col min="11520" max="11520" width="1.85546875" style="343" customWidth="1"/>
    <col min="11521" max="11521" width="19.5703125" style="343" customWidth="1"/>
    <col min="11522" max="11522" width="1.85546875" style="343" customWidth="1"/>
    <col min="11523" max="11523" width="1.42578125" style="343" customWidth="1"/>
    <col min="11524" max="11772" width="9.140625" style="343"/>
    <col min="11773" max="11773" width="7.28515625" style="343" customWidth="1"/>
    <col min="11774" max="11774" width="29.42578125" style="343" customWidth="1"/>
    <col min="11775" max="11775" width="19.42578125" style="343" customWidth="1"/>
    <col min="11776" max="11776" width="1.85546875" style="343" customWidth="1"/>
    <col min="11777" max="11777" width="19.5703125" style="343" customWidth="1"/>
    <col min="11778" max="11778" width="1.85546875" style="343" customWidth="1"/>
    <col min="11779" max="11779" width="1.42578125" style="343" customWidth="1"/>
    <col min="11780" max="12028" width="9.140625" style="343"/>
    <col min="12029" max="12029" width="7.28515625" style="343" customWidth="1"/>
    <col min="12030" max="12030" width="29.42578125" style="343" customWidth="1"/>
    <col min="12031" max="12031" width="19.42578125" style="343" customWidth="1"/>
    <col min="12032" max="12032" width="1.85546875" style="343" customWidth="1"/>
    <col min="12033" max="12033" width="19.5703125" style="343" customWidth="1"/>
    <col min="12034" max="12034" width="1.85546875" style="343" customWidth="1"/>
    <col min="12035" max="12035" width="1.42578125" style="343" customWidth="1"/>
    <col min="12036" max="12284" width="9.140625" style="343"/>
    <col min="12285" max="12285" width="7.28515625" style="343" customWidth="1"/>
    <col min="12286" max="12286" width="29.42578125" style="343" customWidth="1"/>
    <col min="12287" max="12287" width="19.42578125" style="343" customWidth="1"/>
    <col min="12288" max="12288" width="1.85546875" style="343" customWidth="1"/>
    <col min="12289" max="12289" width="19.5703125" style="343" customWidth="1"/>
    <col min="12290" max="12290" width="1.85546875" style="343" customWidth="1"/>
    <col min="12291" max="12291" width="1.42578125" style="343" customWidth="1"/>
    <col min="12292" max="12540" width="9.140625" style="343"/>
    <col min="12541" max="12541" width="7.28515625" style="343" customWidth="1"/>
    <col min="12542" max="12542" width="29.42578125" style="343" customWidth="1"/>
    <col min="12543" max="12543" width="19.42578125" style="343" customWidth="1"/>
    <col min="12544" max="12544" width="1.85546875" style="343" customWidth="1"/>
    <col min="12545" max="12545" width="19.5703125" style="343" customWidth="1"/>
    <col min="12546" max="12546" width="1.85546875" style="343" customWidth="1"/>
    <col min="12547" max="12547" width="1.42578125" style="343" customWidth="1"/>
    <col min="12548" max="12796" width="9.140625" style="343"/>
    <col min="12797" max="12797" width="7.28515625" style="343" customWidth="1"/>
    <col min="12798" max="12798" width="29.42578125" style="343" customWidth="1"/>
    <col min="12799" max="12799" width="19.42578125" style="343" customWidth="1"/>
    <col min="12800" max="12800" width="1.85546875" style="343" customWidth="1"/>
    <col min="12801" max="12801" width="19.5703125" style="343" customWidth="1"/>
    <col min="12802" max="12802" width="1.85546875" style="343" customWidth="1"/>
    <col min="12803" max="12803" width="1.42578125" style="343" customWidth="1"/>
    <col min="12804" max="13052" width="9.140625" style="343"/>
    <col min="13053" max="13053" width="7.28515625" style="343" customWidth="1"/>
    <col min="13054" max="13054" width="29.42578125" style="343" customWidth="1"/>
    <col min="13055" max="13055" width="19.42578125" style="343" customWidth="1"/>
    <col min="13056" max="13056" width="1.85546875" style="343" customWidth="1"/>
    <col min="13057" max="13057" width="19.5703125" style="343" customWidth="1"/>
    <col min="13058" max="13058" width="1.85546875" style="343" customWidth="1"/>
    <col min="13059" max="13059" width="1.42578125" style="343" customWidth="1"/>
    <col min="13060" max="13308" width="9.140625" style="343"/>
    <col min="13309" max="13309" width="7.28515625" style="343" customWidth="1"/>
    <col min="13310" max="13310" width="29.42578125" style="343" customWidth="1"/>
    <col min="13311" max="13311" width="19.42578125" style="343" customWidth="1"/>
    <col min="13312" max="13312" width="1.85546875" style="343" customWidth="1"/>
    <col min="13313" max="13313" width="19.5703125" style="343" customWidth="1"/>
    <col min="13314" max="13314" width="1.85546875" style="343" customWidth="1"/>
    <col min="13315" max="13315" width="1.42578125" style="343" customWidth="1"/>
    <col min="13316" max="13564" width="9.140625" style="343"/>
    <col min="13565" max="13565" width="7.28515625" style="343" customWidth="1"/>
    <col min="13566" max="13566" width="29.42578125" style="343" customWidth="1"/>
    <col min="13567" max="13567" width="19.42578125" style="343" customWidth="1"/>
    <col min="13568" max="13568" width="1.85546875" style="343" customWidth="1"/>
    <col min="13569" max="13569" width="19.5703125" style="343" customWidth="1"/>
    <col min="13570" max="13570" width="1.85546875" style="343" customWidth="1"/>
    <col min="13571" max="13571" width="1.42578125" style="343" customWidth="1"/>
    <col min="13572" max="13820" width="9.140625" style="343"/>
    <col min="13821" max="13821" width="7.28515625" style="343" customWidth="1"/>
    <col min="13822" max="13822" width="29.42578125" style="343" customWidth="1"/>
    <col min="13823" max="13823" width="19.42578125" style="343" customWidth="1"/>
    <col min="13824" max="13824" width="1.85546875" style="343" customWidth="1"/>
    <col min="13825" max="13825" width="19.5703125" style="343" customWidth="1"/>
    <col min="13826" max="13826" width="1.85546875" style="343" customWidth="1"/>
    <col min="13827" max="13827" width="1.42578125" style="343" customWidth="1"/>
    <col min="13828" max="14076" width="9.140625" style="343"/>
    <col min="14077" max="14077" width="7.28515625" style="343" customWidth="1"/>
    <col min="14078" max="14078" width="29.42578125" style="343" customWidth="1"/>
    <col min="14079" max="14079" width="19.42578125" style="343" customWidth="1"/>
    <col min="14080" max="14080" width="1.85546875" style="343" customWidth="1"/>
    <col min="14081" max="14081" width="19.5703125" style="343" customWidth="1"/>
    <col min="14082" max="14082" width="1.85546875" style="343" customWidth="1"/>
    <col min="14083" max="14083" width="1.42578125" style="343" customWidth="1"/>
    <col min="14084" max="14332" width="9.140625" style="343"/>
    <col min="14333" max="14333" width="7.28515625" style="343" customWidth="1"/>
    <col min="14334" max="14334" width="29.42578125" style="343" customWidth="1"/>
    <col min="14335" max="14335" width="19.42578125" style="343" customWidth="1"/>
    <col min="14336" max="14336" width="1.85546875" style="343" customWidth="1"/>
    <col min="14337" max="14337" width="19.5703125" style="343" customWidth="1"/>
    <col min="14338" max="14338" width="1.85546875" style="343" customWidth="1"/>
    <col min="14339" max="14339" width="1.42578125" style="343" customWidth="1"/>
    <col min="14340" max="14588" width="9.140625" style="343"/>
    <col min="14589" max="14589" width="7.28515625" style="343" customWidth="1"/>
    <col min="14590" max="14590" width="29.42578125" style="343" customWidth="1"/>
    <col min="14591" max="14591" width="19.42578125" style="343" customWidth="1"/>
    <col min="14592" max="14592" width="1.85546875" style="343" customWidth="1"/>
    <col min="14593" max="14593" width="19.5703125" style="343" customWidth="1"/>
    <col min="14594" max="14594" width="1.85546875" style="343" customWidth="1"/>
    <col min="14595" max="14595" width="1.42578125" style="343" customWidth="1"/>
    <col min="14596" max="14844" width="9.140625" style="343"/>
    <col min="14845" max="14845" width="7.28515625" style="343" customWidth="1"/>
    <col min="14846" max="14846" width="29.42578125" style="343" customWidth="1"/>
    <col min="14847" max="14847" width="19.42578125" style="343" customWidth="1"/>
    <col min="14848" max="14848" width="1.85546875" style="343" customWidth="1"/>
    <col min="14849" max="14849" width="19.5703125" style="343" customWidth="1"/>
    <col min="14850" max="14850" width="1.85546875" style="343" customWidth="1"/>
    <col min="14851" max="14851" width="1.42578125" style="343" customWidth="1"/>
    <col min="14852" max="15100" width="9.140625" style="343"/>
    <col min="15101" max="15101" width="7.28515625" style="343" customWidth="1"/>
    <col min="15102" max="15102" width="29.42578125" style="343" customWidth="1"/>
    <col min="15103" max="15103" width="19.42578125" style="343" customWidth="1"/>
    <col min="15104" max="15104" width="1.85546875" style="343" customWidth="1"/>
    <col min="15105" max="15105" width="19.5703125" style="343" customWidth="1"/>
    <col min="15106" max="15106" width="1.85546875" style="343" customWidth="1"/>
    <col min="15107" max="15107" width="1.42578125" style="343" customWidth="1"/>
    <col min="15108" max="15356" width="9.140625" style="343"/>
    <col min="15357" max="15357" width="7.28515625" style="343" customWidth="1"/>
    <col min="15358" max="15358" width="29.42578125" style="343" customWidth="1"/>
    <col min="15359" max="15359" width="19.42578125" style="343" customWidth="1"/>
    <col min="15360" max="15360" width="1.85546875" style="343" customWidth="1"/>
    <col min="15361" max="15361" width="19.5703125" style="343" customWidth="1"/>
    <col min="15362" max="15362" width="1.85546875" style="343" customWidth="1"/>
    <col min="15363" max="15363" width="1.42578125" style="343" customWidth="1"/>
    <col min="15364" max="15612" width="9.140625" style="343"/>
    <col min="15613" max="15613" width="7.28515625" style="343" customWidth="1"/>
    <col min="15614" max="15614" width="29.42578125" style="343" customWidth="1"/>
    <col min="15615" max="15615" width="19.42578125" style="343" customWidth="1"/>
    <col min="15616" max="15616" width="1.85546875" style="343" customWidth="1"/>
    <col min="15617" max="15617" width="19.5703125" style="343" customWidth="1"/>
    <col min="15618" max="15618" width="1.85546875" style="343" customWidth="1"/>
    <col min="15619" max="15619" width="1.42578125" style="343" customWidth="1"/>
    <col min="15620" max="15868" width="9.140625" style="343"/>
    <col min="15869" max="15869" width="7.28515625" style="343" customWidth="1"/>
    <col min="15870" max="15870" width="29.42578125" style="343" customWidth="1"/>
    <col min="15871" max="15871" width="19.42578125" style="343" customWidth="1"/>
    <col min="15872" max="15872" width="1.85546875" style="343" customWidth="1"/>
    <col min="15873" max="15873" width="19.5703125" style="343" customWidth="1"/>
    <col min="15874" max="15874" width="1.85546875" style="343" customWidth="1"/>
    <col min="15875" max="15875" width="1.42578125" style="343" customWidth="1"/>
    <col min="15876" max="16124" width="9.140625" style="343"/>
    <col min="16125" max="16125" width="7.28515625" style="343" customWidth="1"/>
    <col min="16126" max="16126" width="29.42578125" style="343" customWidth="1"/>
    <col min="16127" max="16127" width="19.42578125" style="343" customWidth="1"/>
    <col min="16128" max="16128" width="1.85546875" style="343" customWidth="1"/>
    <col min="16129" max="16129" width="19.5703125" style="343" customWidth="1"/>
    <col min="16130" max="16130" width="1.85546875" style="343" customWidth="1"/>
    <col min="16131" max="16131" width="1.42578125" style="343" customWidth="1"/>
    <col min="16132" max="16384" width="9.140625" style="343"/>
  </cols>
  <sheetData>
    <row r="1" spans="1:30" ht="15">
      <c r="K1" s="558" t="s">
        <v>0</v>
      </c>
    </row>
    <row r="2" spans="1:30">
      <c r="K2" s="560" t="s">
        <v>1</v>
      </c>
    </row>
    <row r="3" spans="1:30" ht="15" customHeight="1">
      <c r="D3" s="560"/>
      <c r="H3" s="486"/>
    </row>
    <row r="4" spans="1:30" ht="15" customHeight="1">
      <c r="D4" s="487"/>
      <c r="H4" s="487"/>
    </row>
    <row r="5" spans="1:30" ht="15" customHeight="1">
      <c r="B5" s="488" t="s">
        <v>339</v>
      </c>
      <c r="C5" s="561" t="s">
        <v>448</v>
      </c>
      <c r="E5" s="489"/>
      <c r="F5" s="488"/>
      <c r="G5" s="488"/>
      <c r="H5" s="488"/>
      <c r="M5" s="559"/>
      <c r="N5" s="559"/>
      <c r="O5" s="559"/>
      <c r="P5" s="559"/>
      <c r="Q5" s="559"/>
    </row>
    <row r="6" spans="1:30" ht="15" customHeight="1">
      <c r="B6" s="489"/>
      <c r="C6" s="561" t="s">
        <v>483</v>
      </c>
      <c r="E6" s="489"/>
      <c r="F6" s="488"/>
      <c r="G6" s="488"/>
      <c r="H6" s="488"/>
      <c r="M6" s="559"/>
      <c r="N6" s="559"/>
      <c r="O6" s="559"/>
      <c r="P6" s="559"/>
      <c r="Q6" s="559"/>
    </row>
    <row r="7" spans="1:30" ht="15" customHeight="1">
      <c r="B7" s="490" t="s">
        <v>340</v>
      </c>
      <c r="C7" s="562" t="s">
        <v>484</v>
      </c>
      <c r="E7" s="489"/>
      <c r="M7" s="559"/>
      <c r="N7" s="559"/>
      <c r="O7" s="559"/>
      <c r="P7" s="559"/>
      <c r="Q7" s="559"/>
    </row>
    <row r="8" spans="1:30" s="437" customFormat="1" ht="15" thickBot="1">
      <c r="D8" s="489"/>
      <c r="E8" s="489"/>
      <c r="F8" s="489"/>
      <c r="G8" s="489"/>
      <c r="H8" s="489"/>
      <c r="I8" s="489"/>
      <c r="J8" s="489"/>
      <c r="K8" s="489"/>
      <c r="L8" s="489"/>
      <c r="M8" s="489"/>
      <c r="N8" s="489"/>
      <c r="O8" s="489"/>
      <c r="P8" s="489"/>
      <c r="Q8" s="489"/>
    </row>
    <row r="9" spans="1:30" s="567" customFormat="1" ht="15.75" thickTop="1">
      <c r="A9" s="569"/>
      <c r="B9" s="570"/>
      <c r="C9" s="570"/>
      <c r="D9" s="571"/>
      <c r="E9" s="571"/>
      <c r="F9" s="571"/>
      <c r="G9" s="571"/>
      <c r="H9" s="571"/>
      <c r="I9" s="571"/>
      <c r="J9" s="570"/>
      <c r="K9" s="571"/>
      <c r="L9" s="603"/>
    </row>
    <row r="10" spans="1:30" s="567" customFormat="1" ht="15">
      <c r="A10" s="563"/>
      <c r="B10" s="572" t="s">
        <v>410</v>
      </c>
      <c r="C10" s="572"/>
      <c r="D10" s="862" t="s">
        <v>18</v>
      </c>
      <c r="E10" s="862"/>
      <c r="F10" s="617"/>
      <c r="G10" s="862" t="s">
        <v>17</v>
      </c>
      <c r="H10" s="862"/>
      <c r="I10" s="617"/>
      <c r="J10" s="862" t="s">
        <v>16</v>
      </c>
      <c r="K10" s="862"/>
      <c r="L10" s="573"/>
    </row>
    <row r="11" spans="1:30" s="567" customFormat="1" ht="15">
      <c r="A11" s="563"/>
      <c r="B11" s="572" t="s">
        <v>411</v>
      </c>
      <c r="C11" s="575"/>
      <c r="D11" s="577" t="s">
        <v>302</v>
      </c>
      <c r="E11" s="577" t="s">
        <v>411</v>
      </c>
      <c r="F11" s="564"/>
      <c r="G11" s="577" t="s">
        <v>302</v>
      </c>
      <c r="H11" s="577" t="s">
        <v>411</v>
      </c>
      <c r="I11" s="564"/>
      <c r="J11" s="577" t="s">
        <v>302</v>
      </c>
      <c r="K11" s="577" t="s">
        <v>411</v>
      </c>
      <c r="L11" s="604">
        <v>400000</v>
      </c>
    </row>
    <row r="12" spans="1:30" s="567" customFormat="1" ht="15">
      <c r="A12" s="563"/>
      <c r="B12" s="575" t="s">
        <v>412</v>
      </c>
      <c r="C12" s="575"/>
      <c r="D12" s="578" t="s">
        <v>288</v>
      </c>
      <c r="E12" s="564" t="s">
        <v>413</v>
      </c>
      <c r="F12" s="564"/>
      <c r="G12" s="578" t="s">
        <v>288</v>
      </c>
      <c r="H12" s="564" t="s">
        <v>413</v>
      </c>
      <c r="I12" s="564"/>
      <c r="J12" s="578" t="s">
        <v>288</v>
      </c>
      <c r="K12" s="564" t="s">
        <v>413</v>
      </c>
      <c r="L12" s="604"/>
    </row>
    <row r="13" spans="1:30" s="567" customFormat="1" ht="15">
      <c r="A13" s="563"/>
      <c r="B13" s="575" t="s">
        <v>414</v>
      </c>
      <c r="C13" s="575"/>
      <c r="D13" s="564"/>
      <c r="E13" s="564"/>
      <c r="F13" s="564"/>
      <c r="G13" s="604"/>
      <c r="H13" s="604"/>
      <c r="I13" s="564"/>
      <c r="J13" s="578"/>
      <c r="K13" s="564"/>
      <c r="L13" s="604"/>
    </row>
    <row r="14" spans="1:30" s="567" customFormat="1" ht="15">
      <c r="A14" s="579"/>
      <c r="B14" s="580"/>
      <c r="C14" s="580"/>
      <c r="D14" s="581"/>
      <c r="E14" s="581"/>
      <c r="F14" s="581"/>
      <c r="G14" s="605"/>
      <c r="H14" s="605"/>
      <c r="I14" s="581"/>
      <c r="J14" s="581"/>
      <c r="K14" s="581"/>
      <c r="L14" s="605"/>
    </row>
    <row r="15" spans="1:30" s="567" customFormat="1" ht="8.1" customHeight="1">
      <c r="A15" s="563"/>
      <c r="B15" s="568"/>
      <c r="C15" s="568"/>
      <c r="D15" s="573"/>
      <c r="E15" s="573"/>
      <c r="F15" s="573"/>
      <c r="G15" s="564"/>
      <c r="H15" s="564"/>
      <c r="I15" s="573"/>
      <c r="J15" s="573"/>
      <c r="K15" s="573"/>
      <c r="L15" s="606"/>
    </row>
    <row r="16" spans="1:30" s="567" customFormat="1" ht="29.25" customHeight="1">
      <c r="A16" s="563"/>
      <c r="B16" s="568" t="s">
        <v>431</v>
      </c>
      <c r="C16" s="568"/>
      <c r="D16" s="549">
        <f>SUM(D18:D44)</f>
        <v>275261</v>
      </c>
      <c r="E16" s="549">
        <f>SUM(E18:E44)</f>
        <v>9392506486.789999</v>
      </c>
      <c r="F16" s="549"/>
      <c r="G16" s="549">
        <f>SUM(G18:G44)</f>
        <v>246053</v>
      </c>
      <c r="H16" s="549">
        <f>SUM(H18:H44)</f>
        <v>20192108087.399998</v>
      </c>
      <c r="I16" s="549"/>
      <c r="J16" s="549">
        <f>SUM(J18:J44)</f>
        <v>299812</v>
      </c>
      <c r="K16" s="549">
        <f>SUM(K18:K44)</f>
        <v>25380127840.620003</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9.25" customHeight="1">
      <c r="A18" s="563"/>
      <c r="B18" s="572" t="s">
        <v>279</v>
      </c>
      <c r="C18" s="572"/>
      <c r="D18" s="759">
        <v>111250</v>
      </c>
      <c r="E18" s="759">
        <v>253039723.99000001</v>
      </c>
      <c r="F18" s="777"/>
      <c r="G18" s="759">
        <v>60556</v>
      </c>
      <c r="H18" s="759">
        <v>139729543.16</v>
      </c>
      <c r="I18" s="777"/>
      <c r="J18" s="759">
        <v>66362</v>
      </c>
      <c r="K18" s="759">
        <v>153868684.22</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59"/>
      <c r="E19" s="759"/>
      <c r="F19" s="778"/>
      <c r="G19" s="759"/>
      <c r="H19" s="759"/>
      <c r="I19" s="778"/>
      <c r="J19" s="759"/>
      <c r="K19" s="759"/>
      <c r="L19" s="608"/>
      <c r="N19" s="582"/>
      <c r="O19" s="582"/>
      <c r="P19" s="582"/>
      <c r="Q19" s="582"/>
      <c r="R19" s="582"/>
      <c r="S19" s="582"/>
      <c r="T19" s="582"/>
      <c r="U19" s="582"/>
      <c r="V19" s="582"/>
      <c r="W19" s="582"/>
      <c r="X19" s="582"/>
      <c r="Y19" s="582"/>
      <c r="Z19" s="582"/>
      <c r="AA19" s="582"/>
      <c r="AB19" s="582"/>
      <c r="AC19" s="582"/>
      <c r="AD19" s="582"/>
    </row>
    <row r="20" spans="1:43" s="567" customFormat="1" ht="29.25" customHeight="1">
      <c r="A20" s="563"/>
      <c r="B20" s="572" t="s">
        <v>415</v>
      </c>
      <c r="C20" s="572"/>
      <c r="D20" s="759">
        <v>37698</v>
      </c>
      <c r="E20" s="759">
        <v>266950527.58000001</v>
      </c>
      <c r="F20" s="778"/>
      <c r="G20" s="759">
        <v>24800</v>
      </c>
      <c r="H20" s="759">
        <v>177820645.52000001</v>
      </c>
      <c r="I20" s="778"/>
      <c r="J20" s="759">
        <v>29293</v>
      </c>
      <c r="K20" s="759">
        <v>210180108.91</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59"/>
      <c r="E21" s="759"/>
      <c r="F21" s="779"/>
      <c r="G21" s="759"/>
      <c r="H21" s="759"/>
      <c r="I21" s="779"/>
      <c r="J21" s="759"/>
      <c r="K21" s="759"/>
      <c r="L21" s="608"/>
      <c r="N21" s="582"/>
      <c r="O21" s="582"/>
      <c r="P21" s="582"/>
      <c r="Q21" s="582"/>
      <c r="R21" s="582"/>
      <c r="S21" s="582"/>
      <c r="T21" s="582"/>
      <c r="U21" s="582"/>
      <c r="V21" s="582"/>
      <c r="W21" s="582"/>
      <c r="X21" s="582"/>
      <c r="Y21" s="582"/>
      <c r="Z21" s="582"/>
      <c r="AA21" s="582"/>
      <c r="AB21" s="582"/>
      <c r="AC21" s="582"/>
      <c r="AD21" s="582"/>
    </row>
    <row r="22" spans="1:43" s="567" customFormat="1" ht="29.25" customHeight="1">
      <c r="A22" s="563"/>
      <c r="B22" s="572" t="s">
        <v>416</v>
      </c>
      <c r="C22" s="572"/>
      <c r="D22" s="759">
        <v>32430</v>
      </c>
      <c r="E22" s="759">
        <v>468058440.74000001</v>
      </c>
      <c r="F22" s="779"/>
      <c r="G22" s="759">
        <v>25398</v>
      </c>
      <c r="H22" s="759">
        <v>368914048.85000002</v>
      </c>
      <c r="I22" s="779"/>
      <c r="J22" s="759">
        <v>31310</v>
      </c>
      <c r="K22" s="759">
        <v>455803374.75999999</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59"/>
      <c r="E23" s="759"/>
      <c r="F23" s="780"/>
      <c r="G23" s="759"/>
      <c r="H23" s="759"/>
      <c r="I23" s="780"/>
      <c r="J23" s="759"/>
      <c r="K23" s="759"/>
      <c r="L23" s="608"/>
      <c r="N23" s="582"/>
      <c r="O23" s="582"/>
      <c r="P23" s="582"/>
      <c r="Q23" s="582"/>
      <c r="R23" s="582"/>
      <c r="S23" s="582"/>
      <c r="T23" s="582"/>
      <c r="U23" s="582"/>
      <c r="V23" s="582"/>
      <c r="W23" s="582"/>
      <c r="X23" s="582"/>
      <c r="Y23" s="582"/>
      <c r="Z23" s="582"/>
      <c r="AA23" s="582"/>
      <c r="AB23" s="582"/>
      <c r="AC23" s="582"/>
      <c r="AD23" s="582"/>
    </row>
    <row r="24" spans="1:43" s="567" customFormat="1" ht="29.25" customHeight="1">
      <c r="A24" s="563"/>
      <c r="B24" s="572" t="s">
        <v>417</v>
      </c>
      <c r="C24" s="572"/>
      <c r="D24" s="759">
        <v>19200</v>
      </c>
      <c r="E24" s="759">
        <v>473129206.07999998</v>
      </c>
      <c r="F24" s="780"/>
      <c r="G24" s="759">
        <v>16702</v>
      </c>
      <c r="H24" s="759">
        <v>413219483.23000002</v>
      </c>
      <c r="I24" s="780"/>
      <c r="J24" s="759">
        <v>20861</v>
      </c>
      <c r="K24" s="759">
        <v>516831524.00999999</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59"/>
      <c r="E25" s="759"/>
      <c r="F25" s="781"/>
      <c r="G25" s="759"/>
      <c r="H25" s="759"/>
      <c r="I25" s="781"/>
      <c r="J25" s="759"/>
      <c r="K25" s="759"/>
      <c r="L25" s="608"/>
      <c r="N25" s="582"/>
      <c r="O25" s="582"/>
      <c r="P25" s="582"/>
      <c r="Q25" s="582"/>
      <c r="R25" s="582"/>
      <c r="S25" s="582"/>
      <c r="T25" s="582"/>
      <c r="U25" s="582"/>
      <c r="V25" s="582"/>
      <c r="W25" s="582"/>
      <c r="X25" s="582"/>
      <c r="Y25" s="582"/>
      <c r="Z25" s="582"/>
      <c r="AA25" s="582"/>
      <c r="AB25" s="582"/>
      <c r="AC25" s="582"/>
      <c r="AD25" s="582"/>
    </row>
    <row r="26" spans="1:43" s="567" customFormat="1" ht="29.25" customHeight="1">
      <c r="A26" s="563"/>
      <c r="B26" s="572" t="s">
        <v>418</v>
      </c>
      <c r="C26" s="473"/>
      <c r="D26" s="759">
        <v>13507</v>
      </c>
      <c r="E26" s="759">
        <v>468960764.5</v>
      </c>
      <c r="F26" s="781"/>
      <c r="G26" s="759">
        <v>12975</v>
      </c>
      <c r="H26" s="759">
        <v>451202417.25999999</v>
      </c>
      <c r="I26" s="781"/>
      <c r="J26" s="759">
        <v>16324</v>
      </c>
      <c r="K26" s="759">
        <v>568730965.26999998</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59"/>
      <c r="E27" s="759"/>
      <c r="F27" s="781"/>
      <c r="G27" s="759"/>
      <c r="H27" s="759"/>
      <c r="I27" s="781"/>
      <c r="J27" s="759"/>
      <c r="K27" s="759"/>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9.25" customHeight="1">
      <c r="A28" s="563"/>
      <c r="B28" s="572" t="s">
        <v>419</v>
      </c>
      <c r="C28" s="473"/>
      <c r="D28" s="759">
        <v>10002</v>
      </c>
      <c r="E28" s="759">
        <v>448273692.95999998</v>
      </c>
      <c r="F28" s="781"/>
      <c r="G28" s="759">
        <v>10637</v>
      </c>
      <c r="H28" s="759">
        <v>477081165.73000002</v>
      </c>
      <c r="I28" s="781"/>
      <c r="J28" s="759">
        <v>14058</v>
      </c>
      <c r="K28" s="759">
        <v>629786630.75</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59"/>
      <c r="E29" s="759"/>
      <c r="F29" s="781"/>
      <c r="G29" s="759"/>
      <c r="H29" s="759"/>
      <c r="I29" s="781"/>
      <c r="J29" s="759"/>
      <c r="K29" s="759"/>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9.25" customHeight="1">
      <c r="A30" s="563"/>
      <c r="B30" s="572" t="s">
        <v>420</v>
      </c>
      <c r="C30" s="473"/>
      <c r="D30" s="759">
        <v>14216</v>
      </c>
      <c r="E30" s="759">
        <v>842872884.84000003</v>
      </c>
      <c r="F30" s="781"/>
      <c r="G30" s="759">
        <v>17374</v>
      </c>
      <c r="H30" s="759">
        <v>1033667144.49</v>
      </c>
      <c r="I30" s="781"/>
      <c r="J30" s="759">
        <v>22694</v>
      </c>
      <c r="K30" s="759">
        <v>1351480911.8499999</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59"/>
      <c r="E31" s="759"/>
      <c r="F31" s="781"/>
      <c r="G31" s="759"/>
      <c r="H31" s="759"/>
      <c r="I31" s="781"/>
      <c r="J31" s="759"/>
      <c r="K31" s="759"/>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9.25" customHeight="1">
      <c r="A32" s="563"/>
      <c r="B32" s="572" t="s">
        <v>421</v>
      </c>
      <c r="C32" s="473"/>
      <c r="D32" s="759">
        <v>13108</v>
      </c>
      <c r="E32" s="759">
        <v>1096324826.6800001</v>
      </c>
      <c r="F32" s="781"/>
      <c r="G32" s="759">
        <v>19249</v>
      </c>
      <c r="H32" s="759">
        <v>1618899872.6099999</v>
      </c>
      <c r="I32" s="781"/>
      <c r="J32" s="759">
        <v>25073</v>
      </c>
      <c r="K32" s="759">
        <v>2110096006.48</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59"/>
      <c r="E33" s="759"/>
      <c r="F33" s="781"/>
      <c r="G33" s="759"/>
      <c r="H33" s="759"/>
      <c r="I33" s="781"/>
      <c r="J33" s="759"/>
      <c r="K33" s="759"/>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9.25" customHeight="1">
      <c r="A34" s="563"/>
      <c r="B34" s="572" t="s">
        <v>422</v>
      </c>
      <c r="C34" s="473"/>
      <c r="D34" s="759">
        <v>15798</v>
      </c>
      <c r="E34" s="759">
        <v>2171639541.9699998</v>
      </c>
      <c r="F34" s="781"/>
      <c r="G34" s="759">
        <v>32455</v>
      </c>
      <c r="H34" s="759">
        <v>4585401602.7799997</v>
      </c>
      <c r="I34" s="781"/>
      <c r="J34" s="759">
        <v>41466</v>
      </c>
      <c r="K34" s="759">
        <v>5845301263.9399996</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59"/>
      <c r="E35" s="759"/>
      <c r="F35" s="781"/>
      <c r="G35" s="759"/>
      <c r="H35" s="759"/>
      <c r="I35" s="781"/>
      <c r="J35" s="759"/>
      <c r="K35" s="759"/>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9.25" customHeight="1">
      <c r="A36" s="563"/>
      <c r="B36" s="572" t="s">
        <v>423</v>
      </c>
      <c r="C36" s="572"/>
      <c r="D36" s="759">
        <v>4383</v>
      </c>
      <c r="E36" s="759">
        <v>1055365761.02</v>
      </c>
      <c r="F36" s="781"/>
      <c r="G36" s="759">
        <v>12007</v>
      </c>
      <c r="H36" s="759">
        <v>2913681459.21</v>
      </c>
      <c r="I36" s="781"/>
      <c r="J36" s="759">
        <v>15298</v>
      </c>
      <c r="K36" s="759">
        <v>3708007327.1300001</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59"/>
      <c r="E37" s="759"/>
      <c r="F37" s="781"/>
      <c r="G37" s="759"/>
      <c r="H37" s="759"/>
      <c r="I37" s="781"/>
      <c r="J37" s="759"/>
      <c r="K37" s="759"/>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9.25" customHeight="1">
      <c r="A38" s="563"/>
      <c r="B38" s="572" t="s">
        <v>424</v>
      </c>
      <c r="C38" s="572"/>
      <c r="D38" s="759">
        <v>1697</v>
      </c>
      <c r="E38" s="759">
        <v>580819506.41999996</v>
      </c>
      <c r="F38" s="781"/>
      <c r="G38" s="759">
        <v>5473</v>
      </c>
      <c r="H38" s="759">
        <v>1878593402.3699999</v>
      </c>
      <c r="I38" s="781"/>
      <c r="J38" s="759">
        <v>6807</v>
      </c>
      <c r="K38" s="759">
        <v>2341967818.3299999</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59"/>
      <c r="E39" s="759"/>
      <c r="F39" s="781"/>
      <c r="G39" s="759"/>
      <c r="H39" s="759"/>
      <c r="I39" s="781"/>
      <c r="J39" s="759"/>
      <c r="K39" s="759"/>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9.25" customHeight="1">
      <c r="A40" s="563"/>
      <c r="B40" s="572" t="s">
        <v>425</v>
      </c>
      <c r="C40" s="572"/>
      <c r="D40" s="759">
        <v>812</v>
      </c>
      <c r="E40" s="759">
        <v>360312594.69</v>
      </c>
      <c r="F40" s="781"/>
      <c r="G40" s="759">
        <v>2916</v>
      </c>
      <c r="H40" s="759">
        <v>1296628266.45</v>
      </c>
      <c r="I40" s="781"/>
      <c r="J40" s="759">
        <v>3498</v>
      </c>
      <c r="K40" s="759">
        <v>1555804119.27</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59"/>
      <c r="E41" s="759"/>
      <c r="F41" s="781"/>
      <c r="G41" s="759"/>
      <c r="H41" s="759"/>
      <c r="I41" s="781"/>
      <c r="J41" s="759"/>
      <c r="K41" s="759"/>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9.25" customHeight="1">
      <c r="A42" s="563"/>
      <c r="B42" s="572" t="s">
        <v>426</v>
      </c>
      <c r="C42" s="572"/>
      <c r="D42" s="759">
        <v>972</v>
      </c>
      <c r="E42" s="759">
        <v>640446201.16999996</v>
      </c>
      <c r="F42" s="781"/>
      <c r="G42" s="759">
        <v>4213</v>
      </c>
      <c r="H42" s="759">
        <v>2814414731.6399999</v>
      </c>
      <c r="I42" s="781"/>
      <c r="J42" s="759">
        <v>5114</v>
      </c>
      <c r="K42" s="759">
        <v>3428586737.2199998</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59"/>
      <c r="E43" s="759"/>
      <c r="F43" s="781"/>
      <c r="G43" s="759"/>
      <c r="H43" s="759"/>
      <c r="I43" s="781"/>
      <c r="J43" s="759"/>
      <c r="K43" s="759"/>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9.25" customHeight="1">
      <c r="A44" s="563"/>
      <c r="B44" s="572" t="s">
        <v>280</v>
      </c>
      <c r="C44" s="572"/>
      <c r="D44" s="783">
        <v>188</v>
      </c>
      <c r="E44" s="783">
        <v>266312814.15000001</v>
      </c>
      <c r="F44" s="783"/>
      <c r="G44" s="783">
        <v>1298</v>
      </c>
      <c r="H44" s="783">
        <v>2022854304.0999999</v>
      </c>
      <c r="I44" s="783"/>
      <c r="J44" s="783">
        <v>1654</v>
      </c>
      <c r="K44" s="783">
        <v>2503682368.48</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5">
      <c r="A46" s="563"/>
      <c r="B46" s="563"/>
      <c r="C46" s="563"/>
      <c r="D46" s="480"/>
      <c r="E46" s="480"/>
      <c r="F46" s="480"/>
      <c r="G46" s="566"/>
      <c r="H46" s="566"/>
      <c r="I46" s="480"/>
      <c r="J46" s="563"/>
      <c r="K46" s="566"/>
      <c r="L46" s="594" t="s">
        <v>169</v>
      </c>
    </row>
    <row r="47" spans="1:43" s="567" customFormat="1">
      <c r="A47" s="563"/>
      <c r="B47" s="525"/>
      <c r="C47" s="563"/>
      <c r="D47" s="566"/>
      <c r="E47" s="566"/>
      <c r="F47" s="566"/>
      <c r="G47" s="566"/>
      <c r="H47" s="566"/>
      <c r="I47" s="566"/>
      <c r="J47" s="563"/>
      <c r="K47" s="566"/>
      <c r="L47" s="596" t="s">
        <v>108</v>
      </c>
    </row>
    <row r="48" spans="1:43">
      <c r="B48" s="598"/>
    </row>
    <row r="49" spans="2:2">
      <c r="B49" s="619"/>
    </row>
  </sheetData>
  <mergeCells count="3">
    <mergeCell ref="D10:E10"/>
    <mergeCell ref="G10:H10"/>
    <mergeCell ref="J10:K10"/>
  </mergeCells>
  <printOptions horizontalCentered="1"/>
  <pageMargins left="0.39370078740157483" right="0.39370078740157483" top="0.74803149606299213" bottom="0.74803149606299213" header="0.31496062992125984" footer="0.31496062992125984"/>
  <pageSetup paperSize="9" scale="77" fitToHeight="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Q49"/>
  <sheetViews>
    <sheetView showGridLines="0" view="pageBreakPreview" zoomScale="80" zoomScaleSheetLayoutView="80" workbookViewId="0">
      <selection activeCell="C8" sqref="C8"/>
    </sheetView>
  </sheetViews>
  <sheetFormatPr defaultRowHeight="14.25"/>
  <cols>
    <col min="1" max="1" width="2.140625" style="437" customWidth="1"/>
    <col min="2" max="3" width="12.28515625" style="437" customWidth="1"/>
    <col min="4" max="4" width="10.42578125" style="489" customWidth="1"/>
    <col min="5" max="5" width="17.5703125" style="489" customWidth="1"/>
    <col min="6" max="6" width="2" style="489" customWidth="1"/>
    <col min="7" max="7" width="10.42578125" style="489" customWidth="1"/>
    <col min="8" max="8" width="17.5703125" style="559" customWidth="1"/>
    <col min="9" max="9" width="2" style="559" customWidth="1"/>
    <col min="10" max="10" width="10.42578125" style="559" customWidth="1"/>
    <col min="11" max="11" width="17.5703125" style="559" customWidth="1"/>
    <col min="12" max="12" width="2" style="559" customWidth="1"/>
    <col min="13" max="13" width="13.42578125" style="559" customWidth="1"/>
    <col min="14" max="14" width="13.5703125" style="559" customWidth="1"/>
    <col min="15" max="254" width="9.140625" style="343"/>
    <col min="255" max="255" width="7.28515625" style="343" customWidth="1"/>
    <col min="256" max="256" width="29.42578125" style="343" customWidth="1"/>
    <col min="257" max="257" width="19.42578125" style="343" customWidth="1"/>
    <col min="258" max="258" width="1.85546875" style="343" customWidth="1"/>
    <col min="259" max="259" width="19.5703125" style="343" customWidth="1"/>
    <col min="260" max="260" width="1.85546875" style="343" customWidth="1"/>
    <col min="261" max="261" width="1.42578125" style="343" customWidth="1"/>
    <col min="262" max="510" width="9.140625" style="343"/>
    <col min="511" max="511" width="7.28515625" style="343" customWidth="1"/>
    <col min="512" max="512" width="29.42578125" style="343" customWidth="1"/>
    <col min="513" max="513" width="19.42578125" style="343" customWidth="1"/>
    <col min="514" max="514" width="1.85546875" style="343" customWidth="1"/>
    <col min="515" max="515" width="19.5703125" style="343" customWidth="1"/>
    <col min="516" max="516" width="1.85546875" style="343" customWidth="1"/>
    <col min="517" max="517" width="1.42578125" style="343" customWidth="1"/>
    <col min="518" max="766" width="9.140625" style="343"/>
    <col min="767" max="767" width="7.28515625" style="343" customWidth="1"/>
    <col min="768" max="768" width="29.42578125" style="343" customWidth="1"/>
    <col min="769" max="769" width="19.42578125" style="343" customWidth="1"/>
    <col min="770" max="770" width="1.85546875" style="343" customWidth="1"/>
    <col min="771" max="771" width="19.5703125" style="343" customWidth="1"/>
    <col min="772" max="772" width="1.85546875" style="343" customWidth="1"/>
    <col min="773" max="773" width="1.42578125" style="343" customWidth="1"/>
    <col min="774" max="1022" width="9.140625" style="343"/>
    <col min="1023" max="1023" width="7.28515625" style="343" customWidth="1"/>
    <col min="1024" max="1024" width="29.42578125" style="343" customWidth="1"/>
    <col min="1025" max="1025" width="19.42578125" style="343" customWidth="1"/>
    <col min="1026" max="1026" width="1.85546875" style="343" customWidth="1"/>
    <col min="1027" max="1027" width="19.5703125" style="343" customWidth="1"/>
    <col min="1028" max="1028" width="1.85546875" style="343" customWidth="1"/>
    <col min="1029" max="1029" width="1.42578125" style="343" customWidth="1"/>
    <col min="1030" max="1278" width="9.140625" style="343"/>
    <col min="1279" max="1279" width="7.28515625" style="343" customWidth="1"/>
    <col min="1280" max="1280" width="29.42578125" style="343" customWidth="1"/>
    <col min="1281" max="1281" width="19.42578125" style="343" customWidth="1"/>
    <col min="1282" max="1282" width="1.85546875" style="343" customWidth="1"/>
    <col min="1283" max="1283" width="19.5703125" style="343" customWidth="1"/>
    <col min="1284" max="1284" width="1.85546875" style="343" customWidth="1"/>
    <col min="1285" max="1285" width="1.42578125" style="343" customWidth="1"/>
    <col min="1286" max="1534" width="9.140625" style="343"/>
    <col min="1535" max="1535" width="7.28515625" style="343" customWidth="1"/>
    <col min="1536" max="1536" width="29.42578125" style="343" customWidth="1"/>
    <col min="1537" max="1537" width="19.42578125" style="343" customWidth="1"/>
    <col min="1538" max="1538" width="1.85546875" style="343" customWidth="1"/>
    <col min="1539" max="1539" width="19.5703125" style="343" customWidth="1"/>
    <col min="1540" max="1540" width="1.85546875" style="343" customWidth="1"/>
    <col min="1541" max="1541" width="1.42578125" style="343" customWidth="1"/>
    <col min="1542" max="1790" width="9.140625" style="343"/>
    <col min="1791" max="1791" width="7.28515625" style="343" customWidth="1"/>
    <col min="1792" max="1792" width="29.42578125" style="343" customWidth="1"/>
    <col min="1793" max="1793" width="19.42578125" style="343" customWidth="1"/>
    <col min="1794" max="1794" width="1.85546875" style="343" customWidth="1"/>
    <col min="1795" max="1795" width="19.5703125" style="343" customWidth="1"/>
    <col min="1796" max="1796" width="1.85546875" style="343" customWidth="1"/>
    <col min="1797" max="1797" width="1.42578125" style="343" customWidth="1"/>
    <col min="1798" max="2046" width="9.140625" style="343"/>
    <col min="2047" max="2047" width="7.28515625" style="343" customWidth="1"/>
    <col min="2048" max="2048" width="29.42578125" style="343" customWidth="1"/>
    <col min="2049" max="2049" width="19.42578125" style="343" customWidth="1"/>
    <col min="2050" max="2050" width="1.85546875" style="343" customWidth="1"/>
    <col min="2051" max="2051" width="19.5703125" style="343" customWidth="1"/>
    <col min="2052" max="2052" width="1.85546875" style="343" customWidth="1"/>
    <col min="2053" max="2053" width="1.42578125" style="343" customWidth="1"/>
    <col min="2054" max="2302" width="9.140625" style="343"/>
    <col min="2303" max="2303" width="7.28515625" style="343" customWidth="1"/>
    <col min="2304" max="2304" width="29.42578125" style="343" customWidth="1"/>
    <col min="2305" max="2305" width="19.42578125" style="343" customWidth="1"/>
    <col min="2306" max="2306" width="1.85546875" style="343" customWidth="1"/>
    <col min="2307" max="2307" width="19.5703125" style="343" customWidth="1"/>
    <col min="2308" max="2308" width="1.85546875" style="343" customWidth="1"/>
    <col min="2309" max="2309" width="1.42578125" style="343" customWidth="1"/>
    <col min="2310" max="2558" width="9.140625" style="343"/>
    <col min="2559" max="2559" width="7.28515625" style="343" customWidth="1"/>
    <col min="2560" max="2560" width="29.42578125" style="343" customWidth="1"/>
    <col min="2561" max="2561" width="19.42578125" style="343" customWidth="1"/>
    <col min="2562" max="2562" width="1.85546875" style="343" customWidth="1"/>
    <col min="2563" max="2563" width="19.5703125" style="343" customWidth="1"/>
    <col min="2564" max="2564" width="1.85546875" style="343" customWidth="1"/>
    <col min="2565" max="2565" width="1.42578125" style="343" customWidth="1"/>
    <col min="2566" max="2814" width="9.140625" style="343"/>
    <col min="2815" max="2815" width="7.28515625" style="343" customWidth="1"/>
    <col min="2816" max="2816" width="29.42578125" style="343" customWidth="1"/>
    <col min="2817" max="2817" width="19.42578125" style="343" customWidth="1"/>
    <col min="2818" max="2818" width="1.85546875" style="343" customWidth="1"/>
    <col min="2819" max="2819" width="19.5703125" style="343" customWidth="1"/>
    <col min="2820" max="2820" width="1.85546875" style="343" customWidth="1"/>
    <col min="2821" max="2821" width="1.42578125" style="343" customWidth="1"/>
    <col min="2822" max="3070" width="9.140625" style="343"/>
    <col min="3071" max="3071" width="7.28515625" style="343" customWidth="1"/>
    <col min="3072" max="3072" width="29.42578125" style="343" customWidth="1"/>
    <col min="3073" max="3073" width="19.42578125" style="343" customWidth="1"/>
    <col min="3074" max="3074" width="1.85546875" style="343" customWidth="1"/>
    <col min="3075" max="3075" width="19.5703125" style="343" customWidth="1"/>
    <col min="3076" max="3076" width="1.85546875" style="343" customWidth="1"/>
    <col min="3077" max="3077" width="1.42578125" style="343" customWidth="1"/>
    <col min="3078" max="3326" width="9.140625" style="343"/>
    <col min="3327" max="3327" width="7.28515625" style="343" customWidth="1"/>
    <col min="3328" max="3328" width="29.42578125" style="343" customWidth="1"/>
    <col min="3329" max="3329" width="19.42578125" style="343" customWidth="1"/>
    <col min="3330" max="3330" width="1.85546875" style="343" customWidth="1"/>
    <col min="3331" max="3331" width="19.5703125" style="343" customWidth="1"/>
    <col min="3332" max="3332" width="1.85546875" style="343" customWidth="1"/>
    <col min="3333" max="3333" width="1.42578125" style="343" customWidth="1"/>
    <col min="3334" max="3582" width="9.140625" style="343"/>
    <col min="3583" max="3583" width="7.28515625" style="343" customWidth="1"/>
    <col min="3584" max="3584" width="29.42578125" style="343" customWidth="1"/>
    <col min="3585" max="3585" width="19.42578125" style="343" customWidth="1"/>
    <col min="3586" max="3586" width="1.85546875" style="343" customWidth="1"/>
    <col min="3587" max="3587" width="19.5703125" style="343" customWidth="1"/>
    <col min="3588" max="3588" width="1.85546875" style="343" customWidth="1"/>
    <col min="3589" max="3589" width="1.42578125" style="343" customWidth="1"/>
    <col min="3590" max="3838" width="9.140625" style="343"/>
    <col min="3839" max="3839" width="7.28515625" style="343" customWidth="1"/>
    <col min="3840" max="3840" width="29.42578125" style="343" customWidth="1"/>
    <col min="3841" max="3841" width="19.42578125" style="343" customWidth="1"/>
    <col min="3842" max="3842" width="1.85546875" style="343" customWidth="1"/>
    <col min="3843" max="3843" width="19.5703125" style="343" customWidth="1"/>
    <col min="3844" max="3844" width="1.85546875" style="343" customWidth="1"/>
    <col min="3845" max="3845" width="1.42578125" style="343" customWidth="1"/>
    <col min="3846" max="4094" width="9.140625" style="343"/>
    <col min="4095" max="4095" width="7.28515625" style="343" customWidth="1"/>
    <col min="4096" max="4096" width="29.42578125" style="343" customWidth="1"/>
    <col min="4097" max="4097" width="19.42578125" style="343" customWidth="1"/>
    <col min="4098" max="4098" width="1.85546875" style="343" customWidth="1"/>
    <col min="4099" max="4099" width="19.5703125" style="343" customWidth="1"/>
    <col min="4100" max="4100" width="1.85546875" style="343" customWidth="1"/>
    <col min="4101" max="4101" width="1.42578125" style="343" customWidth="1"/>
    <col min="4102" max="4350" width="9.140625" style="343"/>
    <col min="4351" max="4351" width="7.28515625" style="343" customWidth="1"/>
    <col min="4352" max="4352" width="29.42578125" style="343" customWidth="1"/>
    <col min="4353" max="4353" width="19.42578125" style="343" customWidth="1"/>
    <col min="4354" max="4354" width="1.85546875" style="343" customWidth="1"/>
    <col min="4355" max="4355" width="19.5703125" style="343" customWidth="1"/>
    <col min="4356" max="4356" width="1.85546875" style="343" customWidth="1"/>
    <col min="4357" max="4357" width="1.42578125" style="343" customWidth="1"/>
    <col min="4358" max="4606" width="9.140625" style="343"/>
    <col min="4607" max="4607" width="7.28515625" style="343" customWidth="1"/>
    <col min="4608" max="4608" width="29.42578125" style="343" customWidth="1"/>
    <col min="4609" max="4609" width="19.42578125" style="343" customWidth="1"/>
    <col min="4610" max="4610" width="1.85546875" style="343" customWidth="1"/>
    <col min="4611" max="4611" width="19.5703125" style="343" customWidth="1"/>
    <col min="4612" max="4612" width="1.85546875" style="343" customWidth="1"/>
    <col min="4613" max="4613" width="1.42578125" style="343" customWidth="1"/>
    <col min="4614" max="4862" width="9.140625" style="343"/>
    <col min="4863" max="4863" width="7.28515625" style="343" customWidth="1"/>
    <col min="4864" max="4864" width="29.42578125" style="343" customWidth="1"/>
    <col min="4865" max="4865" width="19.42578125" style="343" customWidth="1"/>
    <col min="4866" max="4866" width="1.85546875" style="343" customWidth="1"/>
    <col min="4867" max="4867" width="19.5703125" style="343" customWidth="1"/>
    <col min="4868" max="4868" width="1.85546875" style="343" customWidth="1"/>
    <col min="4869" max="4869" width="1.42578125" style="343" customWidth="1"/>
    <col min="4870" max="5118" width="9.140625" style="343"/>
    <col min="5119" max="5119" width="7.28515625" style="343" customWidth="1"/>
    <col min="5120" max="5120" width="29.42578125" style="343" customWidth="1"/>
    <col min="5121" max="5121" width="19.42578125" style="343" customWidth="1"/>
    <col min="5122" max="5122" width="1.85546875" style="343" customWidth="1"/>
    <col min="5123" max="5123" width="19.5703125" style="343" customWidth="1"/>
    <col min="5124" max="5124" width="1.85546875" style="343" customWidth="1"/>
    <col min="5125" max="5125" width="1.42578125" style="343" customWidth="1"/>
    <col min="5126" max="5374" width="9.140625" style="343"/>
    <col min="5375" max="5375" width="7.28515625" style="343" customWidth="1"/>
    <col min="5376" max="5376" width="29.42578125" style="343" customWidth="1"/>
    <col min="5377" max="5377" width="19.42578125" style="343" customWidth="1"/>
    <col min="5378" max="5378" width="1.85546875" style="343" customWidth="1"/>
    <col min="5379" max="5379" width="19.5703125" style="343" customWidth="1"/>
    <col min="5380" max="5380" width="1.85546875" style="343" customWidth="1"/>
    <col min="5381" max="5381" width="1.42578125" style="343" customWidth="1"/>
    <col min="5382" max="5630" width="9.140625" style="343"/>
    <col min="5631" max="5631" width="7.28515625" style="343" customWidth="1"/>
    <col min="5632" max="5632" width="29.42578125" style="343" customWidth="1"/>
    <col min="5633" max="5633" width="19.42578125" style="343" customWidth="1"/>
    <col min="5634" max="5634" width="1.85546875" style="343" customWidth="1"/>
    <col min="5635" max="5635" width="19.5703125" style="343" customWidth="1"/>
    <col min="5636" max="5636" width="1.85546875" style="343" customWidth="1"/>
    <col min="5637" max="5637" width="1.42578125" style="343" customWidth="1"/>
    <col min="5638" max="5886" width="9.140625" style="343"/>
    <col min="5887" max="5887" width="7.28515625" style="343" customWidth="1"/>
    <col min="5888" max="5888" width="29.42578125" style="343" customWidth="1"/>
    <col min="5889" max="5889" width="19.42578125" style="343" customWidth="1"/>
    <col min="5890" max="5890" width="1.85546875" style="343" customWidth="1"/>
    <col min="5891" max="5891" width="19.5703125" style="343" customWidth="1"/>
    <col min="5892" max="5892" width="1.85546875" style="343" customWidth="1"/>
    <col min="5893" max="5893" width="1.42578125" style="343" customWidth="1"/>
    <col min="5894" max="6142" width="9.140625" style="343"/>
    <col min="6143" max="6143" width="7.28515625" style="343" customWidth="1"/>
    <col min="6144" max="6144" width="29.42578125" style="343" customWidth="1"/>
    <col min="6145" max="6145" width="19.42578125" style="343" customWidth="1"/>
    <col min="6146" max="6146" width="1.85546875" style="343" customWidth="1"/>
    <col min="6147" max="6147" width="19.5703125" style="343" customWidth="1"/>
    <col min="6148" max="6148" width="1.85546875" style="343" customWidth="1"/>
    <col min="6149" max="6149" width="1.42578125" style="343" customWidth="1"/>
    <col min="6150" max="6398" width="9.140625" style="343"/>
    <col min="6399" max="6399" width="7.28515625" style="343" customWidth="1"/>
    <col min="6400" max="6400" width="29.42578125" style="343" customWidth="1"/>
    <col min="6401" max="6401" width="19.42578125" style="343" customWidth="1"/>
    <col min="6402" max="6402" width="1.85546875" style="343" customWidth="1"/>
    <col min="6403" max="6403" width="19.5703125" style="343" customWidth="1"/>
    <col min="6404" max="6404" width="1.85546875" style="343" customWidth="1"/>
    <col min="6405" max="6405" width="1.42578125" style="343" customWidth="1"/>
    <col min="6406" max="6654" width="9.140625" style="343"/>
    <col min="6655" max="6655" width="7.28515625" style="343" customWidth="1"/>
    <col min="6656" max="6656" width="29.42578125" style="343" customWidth="1"/>
    <col min="6657" max="6657" width="19.42578125" style="343" customWidth="1"/>
    <col min="6658" max="6658" width="1.85546875" style="343" customWidth="1"/>
    <col min="6659" max="6659" width="19.5703125" style="343" customWidth="1"/>
    <col min="6660" max="6660" width="1.85546875" style="343" customWidth="1"/>
    <col min="6661" max="6661" width="1.42578125" style="343" customWidth="1"/>
    <col min="6662" max="6910" width="9.140625" style="343"/>
    <col min="6911" max="6911" width="7.28515625" style="343" customWidth="1"/>
    <col min="6912" max="6912" width="29.42578125" style="343" customWidth="1"/>
    <col min="6913" max="6913" width="19.42578125" style="343" customWidth="1"/>
    <col min="6914" max="6914" width="1.85546875" style="343" customWidth="1"/>
    <col min="6915" max="6915" width="19.5703125" style="343" customWidth="1"/>
    <col min="6916" max="6916" width="1.85546875" style="343" customWidth="1"/>
    <col min="6917" max="6917" width="1.42578125" style="343" customWidth="1"/>
    <col min="6918" max="7166" width="9.140625" style="343"/>
    <col min="7167" max="7167" width="7.28515625" style="343" customWidth="1"/>
    <col min="7168" max="7168" width="29.42578125" style="343" customWidth="1"/>
    <col min="7169" max="7169" width="19.42578125" style="343" customWidth="1"/>
    <col min="7170" max="7170" width="1.85546875" style="343" customWidth="1"/>
    <col min="7171" max="7171" width="19.5703125" style="343" customWidth="1"/>
    <col min="7172" max="7172" width="1.85546875" style="343" customWidth="1"/>
    <col min="7173" max="7173" width="1.42578125" style="343" customWidth="1"/>
    <col min="7174" max="7422" width="9.140625" style="343"/>
    <col min="7423" max="7423" width="7.28515625" style="343" customWidth="1"/>
    <col min="7424" max="7424" width="29.42578125" style="343" customWidth="1"/>
    <col min="7425" max="7425" width="19.42578125" style="343" customWidth="1"/>
    <col min="7426" max="7426" width="1.85546875" style="343" customWidth="1"/>
    <col min="7427" max="7427" width="19.5703125" style="343" customWidth="1"/>
    <col min="7428" max="7428" width="1.85546875" style="343" customWidth="1"/>
    <col min="7429" max="7429" width="1.42578125" style="343" customWidth="1"/>
    <col min="7430" max="7678" width="9.140625" style="343"/>
    <col min="7679" max="7679" width="7.28515625" style="343" customWidth="1"/>
    <col min="7680" max="7680" width="29.42578125" style="343" customWidth="1"/>
    <col min="7681" max="7681" width="19.42578125" style="343" customWidth="1"/>
    <col min="7682" max="7682" width="1.85546875" style="343" customWidth="1"/>
    <col min="7683" max="7683" width="19.5703125" style="343" customWidth="1"/>
    <col min="7684" max="7684" width="1.85546875" style="343" customWidth="1"/>
    <col min="7685" max="7685" width="1.42578125" style="343" customWidth="1"/>
    <col min="7686" max="7934" width="9.140625" style="343"/>
    <col min="7935" max="7935" width="7.28515625" style="343" customWidth="1"/>
    <col min="7936" max="7936" width="29.42578125" style="343" customWidth="1"/>
    <col min="7937" max="7937" width="19.42578125" style="343" customWidth="1"/>
    <col min="7938" max="7938" width="1.85546875" style="343" customWidth="1"/>
    <col min="7939" max="7939" width="19.5703125" style="343" customWidth="1"/>
    <col min="7940" max="7940" width="1.85546875" style="343" customWidth="1"/>
    <col min="7941" max="7941" width="1.42578125" style="343" customWidth="1"/>
    <col min="7942" max="8190" width="9.140625" style="343"/>
    <col min="8191" max="8191" width="7.28515625" style="343" customWidth="1"/>
    <col min="8192" max="8192" width="29.42578125" style="343" customWidth="1"/>
    <col min="8193" max="8193" width="19.42578125" style="343" customWidth="1"/>
    <col min="8194" max="8194" width="1.85546875" style="343" customWidth="1"/>
    <col min="8195" max="8195" width="19.5703125" style="343" customWidth="1"/>
    <col min="8196" max="8196" width="1.85546875" style="343" customWidth="1"/>
    <col min="8197" max="8197" width="1.42578125" style="343" customWidth="1"/>
    <col min="8198" max="8446" width="9.140625" style="343"/>
    <col min="8447" max="8447" width="7.28515625" style="343" customWidth="1"/>
    <col min="8448" max="8448" width="29.42578125" style="343" customWidth="1"/>
    <col min="8449" max="8449" width="19.42578125" style="343" customWidth="1"/>
    <col min="8450" max="8450" width="1.85546875" style="343" customWidth="1"/>
    <col min="8451" max="8451" width="19.5703125" style="343" customWidth="1"/>
    <col min="8452" max="8452" width="1.85546875" style="343" customWidth="1"/>
    <col min="8453" max="8453" width="1.42578125" style="343" customWidth="1"/>
    <col min="8454" max="8702" width="9.140625" style="343"/>
    <col min="8703" max="8703" width="7.28515625" style="343" customWidth="1"/>
    <col min="8704" max="8704" width="29.42578125" style="343" customWidth="1"/>
    <col min="8705" max="8705" width="19.42578125" style="343" customWidth="1"/>
    <col min="8706" max="8706" width="1.85546875" style="343" customWidth="1"/>
    <col min="8707" max="8707" width="19.5703125" style="343" customWidth="1"/>
    <col min="8708" max="8708" width="1.85546875" style="343" customWidth="1"/>
    <col min="8709" max="8709" width="1.42578125" style="343" customWidth="1"/>
    <col min="8710" max="8958" width="9.140625" style="343"/>
    <col min="8959" max="8959" width="7.28515625" style="343" customWidth="1"/>
    <col min="8960" max="8960" width="29.42578125" style="343" customWidth="1"/>
    <col min="8961" max="8961" width="19.42578125" style="343" customWidth="1"/>
    <col min="8962" max="8962" width="1.85546875" style="343" customWidth="1"/>
    <col min="8963" max="8963" width="19.5703125" style="343" customWidth="1"/>
    <col min="8964" max="8964" width="1.85546875" style="343" customWidth="1"/>
    <col min="8965" max="8965" width="1.42578125" style="343" customWidth="1"/>
    <col min="8966" max="9214" width="9.140625" style="343"/>
    <col min="9215" max="9215" width="7.28515625" style="343" customWidth="1"/>
    <col min="9216" max="9216" width="29.42578125" style="343" customWidth="1"/>
    <col min="9217" max="9217" width="19.42578125" style="343" customWidth="1"/>
    <col min="9218" max="9218" width="1.85546875" style="343" customWidth="1"/>
    <col min="9219" max="9219" width="19.5703125" style="343" customWidth="1"/>
    <col min="9220" max="9220" width="1.85546875" style="343" customWidth="1"/>
    <col min="9221" max="9221" width="1.42578125" style="343" customWidth="1"/>
    <col min="9222" max="9470" width="9.140625" style="343"/>
    <col min="9471" max="9471" width="7.28515625" style="343" customWidth="1"/>
    <col min="9472" max="9472" width="29.42578125" style="343" customWidth="1"/>
    <col min="9473" max="9473" width="19.42578125" style="343" customWidth="1"/>
    <col min="9474" max="9474" width="1.85546875" style="343" customWidth="1"/>
    <col min="9475" max="9475" width="19.5703125" style="343" customWidth="1"/>
    <col min="9476" max="9476" width="1.85546875" style="343" customWidth="1"/>
    <col min="9477" max="9477" width="1.42578125" style="343" customWidth="1"/>
    <col min="9478" max="9726" width="9.140625" style="343"/>
    <col min="9727" max="9727" width="7.28515625" style="343" customWidth="1"/>
    <col min="9728" max="9728" width="29.42578125" style="343" customWidth="1"/>
    <col min="9729" max="9729" width="19.42578125" style="343" customWidth="1"/>
    <col min="9730" max="9730" width="1.85546875" style="343" customWidth="1"/>
    <col min="9731" max="9731" width="19.5703125" style="343" customWidth="1"/>
    <col min="9732" max="9732" width="1.85546875" style="343" customWidth="1"/>
    <col min="9733" max="9733" width="1.42578125" style="343" customWidth="1"/>
    <col min="9734" max="9982" width="9.140625" style="343"/>
    <col min="9983" max="9983" width="7.28515625" style="343" customWidth="1"/>
    <col min="9984" max="9984" width="29.42578125" style="343" customWidth="1"/>
    <col min="9985" max="9985" width="19.42578125" style="343" customWidth="1"/>
    <col min="9986" max="9986" width="1.85546875" style="343" customWidth="1"/>
    <col min="9987" max="9987" width="19.5703125" style="343" customWidth="1"/>
    <col min="9988" max="9988" width="1.85546875" style="343" customWidth="1"/>
    <col min="9989" max="9989" width="1.42578125" style="343" customWidth="1"/>
    <col min="9990" max="10238" width="9.140625" style="343"/>
    <col min="10239" max="10239" width="7.28515625" style="343" customWidth="1"/>
    <col min="10240" max="10240" width="29.42578125" style="343" customWidth="1"/>
    <col min="10241" max="10241" width="19.42578125" style="343" customWidth="1"/>
    <col min="10242" max="10242" width="1.85546875" style="343" customWidth="1"/>
    <col min="10243" max="10243" width="19.5703125" style="343" customWidth="1"/>
    <col min="10244" max="10244" width="1.85546875" style="343" customWidth="1"/>
    <col min="10245" max="10245" width="1.42578125" style="343" customWidth="1"/>
    <col min="10246" max="10494" width="9.140625" style="343"/>
    <col min="10495" max="10495" width="7.28515625" style="343" customWidth="1"/>
    <col min="10496" max="10496" width="29.42578125" style="343" customWidth="1"/>
    <col min="10497" max="10497" width="19.42578125" style="343" customWidth="1"/>
    <col min="10498" max="10498" width="1.85546875" style="343" customWidth="1"/>
    <col min="10499" max="10499" width="19.5703125" style="343" customWidth="1"/>
    <col min="10500" max="10500" width="1.85546875" style="343" customWidth="1"/>
    <col min="10501" max="10501" width="1.42578125" style="343" customWidth="1"/>
    <col min="10502" max="10750" width="9.140625" style="343"/>
    <col min="10751" max="10751" width="7.28515625" style="343" customWidth="1"/>
    <col min="10752" max="10752" width="29.42578125" style="343" customWidth="1"/>
    <col min="10753" max="10753" width="19.42578125" style="343" customWidth="1"/>
    <col min="10754" max="10754" width="1.85546875" style="343" customWidth="1"/>
    <col min="10755" max="10755" width="19.5703125" style="343" customWidth="1"/>
    <col min="10756" max="10756" width="1.85546875" style="343" customWidth="1"/>
    <col min="10757" max="10757" width="1.42578125" style="343" customWidth="1"/>
    <col min="10758" max="11006" width="9.140625" style="343"/>
    <col min="11007" max="11007" width="7.28515625" style="343" customWidth="1"/>
    <col min="11008" max="11008" width="29.42578125" style="343" customWidth="1"/>
    <col min="11009" max="11009" width="19.42578125" style="343" customWidth="1"/>
    <col min="11010" max="11010" width="1.85546875" style="343" customWidth="1"/>
    <col min="11011" max="11011" width="19.5703125" style="343" customWidth="1"/>
    <col min="11012" max="11012" width="1.85546875" style="343" customWidth="1"/>
    <col min="11013" max="11013" width="1.42578125" style="343" customWidth="1"/>
    <col min="11014" max="11262" width="9.140625" style="343"/>
    <col min="11263" max="11263" width="7.28515625" style="343" customWidth="1"/>
    <col min="11264" max="11264" width="29.42578125" style="343" customWidth="1"/>
    <col min="11265" max="11265" width="19.42578125" style="343" customWidth="1"/>
    <col min="11266" max="11266" width="1.85546875" style="343" customWidth="1"/>
    <col min="11267" max="11267" width="19.5703125" style="343" customWidth="1"/>
    <col min="11268" max="11268" width="1.85546875" style="343" customWidth="1"/>
    <col min="11269" max="11269" width="1.42578125" style="343" customWidth="1"/>
    <col min="11270" max="11518" width="9.140625" style="343"/>
    <col min="11519" max="11519" width="7.28515625" style="343" customWidth="1"/>
    <col min="11520" max="11520" width="29.42578125" style="343" customWidth="1"/>
    <col min="11521" max="11521" width="19.42578125" style="343" customWidth="1"/>
    <col min="11522" max="11522" width="1.85546875" style="343" customWidth="1"/>
    <col min="11523" max="11523" width="19.5703125" style="343" customWidth="1"/>
    <col min="11524" max="11524" width="1.85546875" style="343" customWidth="1"/>
    <col min="11525" max="11525" width="1.42578125" style="343" customWidth="1"/>
    <col min="11526" max="11774" width="9.140625" style="343"/>
    <col min="11775" max="11775" width="7.28515625" style="343" customWidth="1"/>
    <col min="11776" max="11776" width="29.42578125" style="343" customWidth="1"/>
    <col min="11777" max="11777" width="19.42578125" style="343" customWidth="1"/>
    <col min="11778" max="11778" width="1.85546875" style="343" customWidth="1"/>
    <col min="11779" max="11779" width="19.5703125" style="343" customWidth="1"/>
    <col min="11780" max="11780" width="1.85546875" style="343" customWidth="1"/>
    <col min="11781" max="11781" width="1.42578125" style="343" customWidth="1"/>
    <col min="11782" max="12030" width="9.140625" style="343"/>
    <col min="12031" max="12031" width="7.28515625" style="343" customWidth="1"/>
    <col min="12032" max="12032" width="29.42578125" style="343" customWidth="1"/>
    <col min="12033" max="12033" width="19.42578125" style="343" customWidth="1"/>
    <col min="12034" max="12034" width="1.85546875" style="343" customWidth="1"/>
    <col min="12035" max="12035" width="19.5703125" style="343" customWidth="1"/>
    <col min="12036" max="12036" width="1.85546875" style="343" customWidth="1"/>
    <col min="12037" max="12037" width="1.42578125" style="343" customWidth="1"/>
    <col min="12038" max="12286" width="9.140625" style="343"/>
    <col min="12287" max="12287" width="7.28515625" style="343" customWidth="1"/>
    <col min="12288" max="12288" width="29.42578125" style="343" customWidth="1"/>
    <col min="12289" max="12289" width="19.42578125" style="343" customWidth="1"/>
    <col min="12290" max="12290" width="1.85546875" style="343" customWidth="1"/>
    <col min="12291" max="12291" width="19.5703125" style="343" customWidth="1"/>
    <col min="12292" max="12292" width="1.85546875" style="343" customWidth="1"/>
    <col min="12293" max="12293" width="1.42578125" style="343" customWidth="1"/>
    <col min="12294" max="12542" width="9.140625" style="343"/>
    <col min="12543" max="12543" width="7.28515625" style="343" customWidth="1"/>
    <col min="12544" max="12544" width="29.42578125" style="343" customWidth="1"/>
    <col min="12545" max="12545" width="19.42578125" style="343" customWidth="1"/>
    <col min="12546" max="12546" width="1.85546875" style="343" customWidth="1"/>
    <col min="12547" max="12547" width="19.5703125" style="343" customWidth="1"/>
    <col min="12548" max="12548" width="1.85546875" style="343" customWidth="1"/>
    <col min="12549" max="12549" width="1.42578125" style="343" customWidth="1"/>
    <col min="12550" max="12798" width="9.140625" style="343"/>
    <col min="12799" max="12799" width="7.28515625" style="343" customWidth="1"/>
    <col min="12800" max="12800" width="29.42578125" style="343" customWidth="1"/>
    <col min="12801" max="12801" width="19.42578125" style="343" customWidth="1"/>
    <col min="12802" max="12802" width="1.85546875" style="343" customWidth="1"/>
    <col min="12803" max="12803" width="19.5703125" style="343" customWidth="1"/>
    <col min="12804" max="12804" width="1.85546875" style="343" customWidth="1"/>
    <col min="12805" max="12805" width="1.42578125" style="343" customWidth="1"/>
    <col min="12806" max="13054" width="9.140625" style="343"/>
    <col min="13055" max="13055" width="7.28515625" style="343" customWidth="1"/>
    <col min="13056" max="13056" width="29.42578125" style="343" customWidth="1"/>
    <col min="13057" max="13057" width="19.42578125" style="343" customWidth="1"/>
    <col min="13058" max="13058" width="1.85546875" style="343" customWidth="1"/>
    <col min="13059" max="13059" width="19.5703125" style="343" customWidth="1"/>
    <col min="13060" max="13060" width="1.85546875" style="343" customWidth="1"/>
    <col min="13061" max="13061" width="1.42578125" style="343" customWidth="1"/>
    <col min="13062" max="13310" width="9.140625" style="343"/>
    <col min="13311" max="13311" width="7.28515625" style="343" customWidth="1"/>
    <col min="13312" max="13312" width="29.42578125" style="343" customWidth="1"/>
    <col min="13313" max="13313" width="19.42578125" style="343" customWidth="1"/>
    <col min="13314" max="13314" width="1.85546875" style="343" customWidth="1"/>
    <col min="13315" max="13315" width="19.5703125" style="343" customWidth="1"/>
    <col min="13316" max="13316" width="1.85546875" style="343" customWidth="1"/>
    <col min="13317" max="13317" width="1.42578125" style="343" customWidth="1"/>
    <col min="13318" max="13566" width="9.140625" style="343"/>
    <col min="13567" max="13567" width="7.28515625" style="343" customWidth="1"/>
    <col min="13568" max="13568" width="29.42578125" style="343" customWidth="1"/>
    <col min="13569" max="13569" width="19.42578125" style="343" customWidth="1"/>
    <col min="13570" max="13570" width="1.85546875" style="343" customWidth="1"/>
    <col min="13571" max="13571" width="19.5703125" style="343" customWidth="1"/>
    <col min="13572" max="13572" width="1.85546875" style="343" customWidth="1"/>
    <col min="13573" max="13573" width="1.42578125" style="343" customWidth="1"/>
    <col min="13574" max="13822" width="9.140625" style="343"/>
    <col min="13823" max="13823" width="7.28515625" style="343" customWidth="1"/>
    <col min="13824" max="13824" width="29.42578125" style="343" customWidth="1"/>
    <col min="13825" max="13825" width="19.42578125" style="343" customWidth="1"/>
    <col min="13826" max="13826" width="1.85546875" style="343" customWidth="1"/>
    <col min="13827" max="13827" width="19.5703125" style="343" customWidth="1"/>
    <col min="13828" max="13828" width="1.85546875" style="343" customWidth="1"/>
    <col min="13829" max="13829" width="1.42578125" style="343" customWidth="1"/>
    <col min="13830" max="14078" width="9.140625" style="343"/>
    <col min="14079" max="14079" width="7.28515625" style="343" customWidth="1"/>
    <col min="14080" max="14080" width="29.42578125" style="343" customWidth="1"/>
    <col min="14081" max="14081" width="19.42578125" style="343" customWidth="1"/>
    <col min="14082" max="14082" width="1.85546875" style="343" customWidth="1"/>
    <col min="14083" max="14083" width="19.5703125" style="343" customWidth="1"/>
    <col min="14084" max="14084" width="1.85546875" style="343" customWidth="1"/>
    <col min="14085" max="14085" width="1.42578125" style="343" customWidth="1"/>
    <col min="14086" max="14334" width="9.140625" style="343"/>
    <col min="14335" max="14335" width="7.28515625" style="343" customWidth="1"/>
    <col min="14336" max="14336" width="29.42578125" style="343" customWidth="1"/>
    <col min="14337" max="14337" width="19.42578125" style="343" customWidth="1"/>
    <col min="14338" max="14338" width="1.85546875" style="343" customWidth="1"/>
    <col min="14339" max="14339" width="19.5703125" style="343" customWidth="1"/>
    <col min="14340" max="14340" width="1.85546875" style="343" customWidth="1"/>
    <col min="14341" max="14341" width="1.42578125" style="343" customWidth="1"/>
    <col min="14342" max="14590" width="9.140625" style="343"/>
    <col min="14591" max="14591" width="7.28515625" style="343" customWidth="1"/>
    <col min="14592" max="14592" width="29.42578125" style="343" customWidth="1"/>
    <col min="14593" max="14593" width="19.42578125" style="343" customWidth="1"/>
    <col min="14594" max="14594" width="1.85546875" style="343" customWidth="1"/>
    <col min="14595" max="14595" width="19.5703125" style="343" customWidth="1"/>
    <col min="14596" max="14596" width="1.85546875" style="343" customWidth="1"/>
    <col min="14597" max="14597" width="1.42578125" style="343" customWidth="1"/>
    <col min="14598" max="14846" width="9.140625" style="343"/>
    <col min="14847" max="14847" width="7.28515625" style="343" customWidth="1"/>
    <col min="14848" max="14848" width="29.42578125" style="343" customWidth="1"/>
    <col min="14849" max="14849" width="19.42578125" style="343" customWidth="1"/>
    <col min="14850" max="14850" width="1.85546875" style="343" customWidth="1"/>
    <col min="14851" max="14851" width="19.5703125" style="343" customWidth="1"/>
    <col min="14852" max="14852" width="1.85546875" style="343" customWidth="1"/>
    <col min="14853" max="14853" width="1.42578125" style="343" customWidth="1"/>
    <col min="14854" max="15102" width="9.140625" style="343"/>
    <col min="15103" max="15103" width="7.28515625" style="343" customWidth="1"/>
    <col min="15104" max="15104" width="29.42578125" style="343" customWidth="1"/>
    <col min="15105" max="15105" width="19.42578125" style="343" customWidth="1"/>
    <col min="15106" max="15106" width="1.85546875" style="343" customWidth="1"/>
    <col min="15107" max="15107" width="19.5703125" style="343" customWidth="1"/>
    <col min="15108" max="15108" width="1.85546875" style="343" customWidth="1"/>
    <col min="15109" max="15109" width="1.42578125" style="343" customWidth="1"/>
    <col min="15110" max="15358" width="9.140625" style="343"/>
    <col min="15359" max="15359" width="7.28515625" style="343" customWidth="1"/>
    <col min="15360" max="15360" width="29.42578125" style="343" customWidth="1"/>
    <col min="15361" max="15361" width="19.42578125" style="343" customWidth="1"/>
    <col min="15362" max="15362" width="1.85546875" style="343" customWidth="1"/>
    <col min="15363" max="15363" width="19.5703125" style="343" customWidth="1"/>
    <col min="15364" max="15364" width="1.85546875" style="343" customWidth="1"/>
    <col min="15365" max="15365" width="1.42578125" style="343" customWidth="1"/>
    <col min="15366" max="15614" width="9.140625" style="343"/>
    <col min="15615" max="15615" width="7.28515625" style="343" customWidth="1"/>
    <col min="15616" max="15616" width="29.42578125" style="343" customWidth="1"/>
    <col min="15617" max="15617" width="19.42578125" style="343" customWidth="1"/>
    <col min="15618" max="15618" width="1.85546875" style="343" customWidth="1"/>
    <col min="15619" max="15619" width="19.5703125" style="343" customWidth="1"/>
    <col min="15620" max="15620" width="1.85546875" style="343" customWidth="1"/>
    <col min="15621" max="15621" width="1.42578125" style="343" customWidth="1"/>
    <col min="15622" max="15870" width="9.140625" style="343"/>
    <col min="15871" max="15871" width="7.28515625" style="343" customWidth="1"/>
    <col min="15872" max="15872" width="29.42578125" style="343" customWidth="1"/>
    <col min="15873" max="15873" width="19.42578125" style="343" customWidth="1"/>
    <col min="15874" max="15874" width="1.85546875" style="343" customWidth="1"/>
    <col min="15875" max="15875" width="19.5703125" style="343" customWidth="1"/>
    <col min="15876" max="15876" width="1.85546875" style="343" customWidth="1"/>
    <col min="15877" max="15877" width="1.42578125" style="343" customWidth="1"/>
    <col min="15878" max="16126" width="9.140625" style="343"/>
    <col min="16127" max="16127" width="7.28515625" style="343" customWidth="1"/>
    <col min="16128" max="16128" width="29.42578125" style="343" customWidth="1"/>
    <col min="16129" max="16129" width="19.42578125" style="343" customWidth="1"/>
    <col min="16130" max="16130" width="1.85546875" style="343" customWidth="1"/>
    <col min="16131" max="16131" width="19.5703125" style="343" customWidth="1"/>
    <col min="16132" max="16132" width="1.85546875" style="343" customWidth="1"/>
    <col min="16133" max="16133" width="1.42578125" style="343" customWidth="1"/>
    <col min="16134" max="16384" width="9.140625" style="343"/>
  </cols>
  <sheetData>
    <row r="1" spans="1:30" ht="15">
      <c r="D1" s="559"/>
      <c r="L1" s="558" t="s">
        <v>0</v>
      </c>
      <c r="M1" s="343"/>
      <c r="N1" s="343"/>
    </row>
    <row r="2" spans="1:30">
      <c r="D2" s="559"/>
      <c r="L2" s="560" t="s">
        <v>1</v>
      </c>
      <c r="M2" s="343"/>
      <c r="N2" s="343"/>
    </row>
    <row r="3" spans="1:30" ht="15" customHeight="1">
      <c r="D3" s="559"/>
      <c r="G3" s="486"/>
      <c r="L3" s="343"/>
      <c r="M3" s="343"/>
      <c r="N3" s="343"/>
    </row>
    <row r="4" spans="1:30" ht="15" customHeight="1">
      <c r="D4" s="559"/>
      <c r="G4" s="487"/>
      <c r="L4" s="343"/>
      <c r="M4" s="343"/>
      <c r="N4" s="343"/>
    </row>
    <row r="5" spans="1:30" ht="15" customHeight="1">
      <c r="B5" s="488" t="s">
        <v>339</v>
      </c>
      <c r="C5" s="561" t="s">
        <v>448</v>
      </c>
      <c r="F5" s="488"/>
      <c r="G5" s="488"/>
      <c r="H5" s="488"/>
      <c r="O5" s="559"/>
      <c r="P5" s="559"/>
      <c r="Q5" s="559"/>
    </row>
    <row r="6" spans="1:30" ht="15" customHeight="1">
      <c r="B6" s="489"/>
      <c r="C6" s="561" t="s">
        <v>483</v>
      </c>
      <c r="F6" s="488"/>
      <c r="G6" s="488"/>
      <c r="H6" s="488"/>
      <c r="O6" s="559"/>
      <c r="P6" s="559"/>
      <c r="Q6" s="559"/>
    </row>
    <row r="7" spans="1:30" ht="15" customHeight="1">
      <c r="B7" s="490" t="s">
        <v>340</v>
      </c>
      <c r="C7" s="562" t="s">
        <v>484</v>
      </c>
      <c r="H7" s="489"/>
      <c r="O7" s="559"/>
      <c r="P7" s="559"/>
      <c r="Q7" s="559"/>
    </row>
    <row r="8" spans="1:30" ht="15" thickBot="1">
      <c r="H8" s="489"/>
      <c r="O8" s="559"/>
      <c r="P8" s="559"/>
      <c r="Q8" s="559"/>
    </row>
    <row r="9" spans="1:30" s="567" customFormat="1" ht="15.75" thickTop="1">
      <c r="A9" s="569"/>
      <c r="B9" s="570"/>
      <c r="C9" s="570"/>
      <c r="D9" s="571"/>
      <c r="E9" s="571"/>
      <c r="F9" s="571"/>
      <c r="G9" s="571"/>
      <c r="H9" s="571"/>
      <c r="I9" s="571"/>
      <c r="J9" s="571"/>
      <c r="K9" s="571"/>
      <c r="L9" s="603"/>
    </row>
    <row r="10" spans="1:30" s="567" customFormat="1" ht="15">
      <c r="A10" s="563"/>
      <c r="B10" s="572" t="s">
        <v>410</v>
      </c>
      <c r="C10" s="572"/>
      <c r="D10" s="862" t="s">
        <v>15</v>
      </c>
      <c r="E10" s="862"/>
      <c r="F10" s="574"/>
      <c r="G10" s="862" t="s">
        <v>14</v>
      </c>
      <c r="H10" s="862"/>
      <c r="I10" s="574"/>
      <c r="J10" s="862" t="s">
        <v>13</v>
      </c>
      <c r="K10" s="862"/>
      <c r="L10" s="573"/>
    </row>
    <row r="11" spans="1:30" s="567" customFormat="1" ht="15">
      <c r="A11" s="563"/>
      <c r="B11" s="572" t="s">
        <v>411</v>
      </c>
      <c r="C11" s="575"/>
      <c r="D11" s="577" t="s">
        <v>302</v>
      </c>
      <c r="E11" s="577" t="s">
        <v>411</v>
      </c>
      <c r="F11" s="576"/>
      <c r="G11" s="577" t="s">
        <v>302</v>
      </c>
      <c r="H11" s="577" t="s">
        <v>411</v>
      </c>
      <c r="I11" s="576"/>
      <c r="J11" s="577" t="s">
        <v>302</v>
      </c>
      <c r="K11" s="577" t="s">
        <v>411</v>
      </c>
      <c r="L11" s="604"/>
    </row>
    <row r="12" spans="1:30" s="567" customFormat="1" ht="15">
      <c r="A12" s="563"/>
      <c r="B12" s="575" t="s">
        <v>412</v>
      </c>
      <c r="C12" s="575"/>
      <c r="D12" s="578" t="s">
        <v>288</v>
      </c>
      <c r="E12" s="564" t="s">
        <v>413</v>
      </c>
      <c r="F12" s="564"/>
      <c r="G12" s="578" t="s">
        <v>288</v>
      </c>
      <c r="H12" s="564" t="s">
        <v>413</v>
      </c>
      <c r="I12" s="564"/>
      <c r="J12" s="578" t="s">
        <v>288</v>
      </c>
      <c r="K12" s="564" t="s">
        <v>413</v>
      </c>
      <c r="L12" s="604"/>
    </row>
    <row r="13" spans="1:30" s="567" customFormat="1" ht="15">
      <c r="A13" s="563"/>
      <c r="B13" s="575" t="s">
        <v>414</v>
      </c>
      <c r="C13" s="575"/>
      <c r="D13" s="564"/>
      <c r="E13" s="564"/>
      <c r="F13" s="564"/>
      <c r="G13" s="564"/>
      <c r="H13" s="564"/>
      <c r="I13" s="564"/>
      <c r="J13" s="564"/>
      <c r="K13" s="564"/>
      <c r="L13" s="604"/>
    </row>
    <row r="14" spans="1:30" s="567" customFormat="1" ht="15">
      <c r="A14" s="579"/>
      <c r="B14" s="580"/>
      <c r="C14" s="580"/>
      <c r="D14" s="581"/>
      <c r="E14" s="581"/>
      <c r="F14" s="581"/>
      <c r="G14" s="581"/>
      <c r="H14" s="581"/>
      <c r="I14" s="581"/>
      <c r="J14" s="581"/>
      <c r="K14" s="581"/>
      <c r="L14" s="605"/>
    </row>
    <row r="15" spans="1:30" s="567" customFormat="1" ht="8.1" customHeight="1">
      <c r="A15" s="563"/>
      <c r="B15" s="568"/>
      <c r="C15" s="568"/>
      <c r="D15" s="573"/>
      <c r="E15" s="573"/>
      <c r="F15" s="573"/>
      <c r="G15" s="573"/>
      <c r="H15" s="573"/>
      <c r="I15" s="573"/>
      <c r="J15" s="573"/>
      <c r="K15" s="573"/>
      <c r="L15" s="606"/>
    </row>
    <row r="16" spans="1:30" s="567" customFormat="1" ht="29.25" customHeight="1">
      <c r="A16" s="563"/>
      <c r="B16" s="568" t="s">
        <v>431</v>
      </c>
      <c r="C16" s="568"/>
      <c r="D16" s="549">
        <f>SUM(D18:D44)</f>
        <v>324676</v>
      </c>
      <c r="E16" s="549">
        <f>SUM(E18:E44)</f>
        <v>18919410649.09</v>
      </c>
      <c r="F16" s="549"/>
      <c r="G16" s="549">
        <f>SUM(G18:G44)</f>
        <v>586367</v>
      </c>
      <c r="H16" s="549">
        <f>SUM(H18:H44)</f>
        <v>39987579984.630005</v>
      </c>
      <c r="I16" s="549"/>
      <c r="J16" s="549">
        <f>SUM(J18:J44)</f>
        <v>45257</v>
      </c>
      <c r="K16" s="549">
        <f>SUM(K18:K44)</f>
        <v>1734811998.0500002</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9.25" customHeight="1">
      <c r="A18" s="563"/>
      <c r="B18" s="572" t="s">
        <v>279</v>
      </c>
      <c r="C18" s="572"/>
      <c r="D18" s="759">
        <v>99394</v>
      </c>
      <c r="E18" s="759">
        <v>227787193.38999999</v>
      </c>
      <c r="F18" s="777"/>
      <c r="G18" s="759">
        <v>154228</v>
      </c>
      <c r="H18" s="759">
        <v>353670036.06</v>
      </c>
      <c r="I18" s="777"/>
      <c r="J18" s="759">
        <v>18250</v>
      </c>
      <c r="K18" s="759">
        <v>40353750.770000003</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59"/>
      <c r="E19" s="759"/>
      <c r="F19" s="778"/>
      <c r="G19" s="759"/>
      <c r="H19" s="759"/>
      <c r="I19" s="778"/>
      <c r="J19" s="759"/>
      <c r="K19" s="759"/>
      <c r="L19" s="608"/>
      <c r="N19" s="582"/>
      <c r="O19" s="582"/>
      <c r="P19" s="582"/>
      <c r="Q19" s="582"/>
      <c r="R19" s="582"/>
      <c r="S19" s="582"/>
      <c r="T19" s="582"/>
      <c r="U19" s="582"/>
      <c r="V19" s="582"/>
      <c r="W19" s="582"/>
      <c r="X19" s="582"/>
      <c r="Y19" s="582"/>
      <c r="Z19" s="582"/>
      <c r="AA19" s="582"/>
      <c r="AB19" s="582"/>
      <c r="AC19" s="582"/>
      <c r="AD19" s="582"/>
    </row>
    <row r="20" spans="1:43" s="567" customFormat="1" ht="29.25" customHeight="1">
      <c r="A20" s="563"/>
      <c r="B20" s="572" t="s">
        <v>415</v>
      </c>
      <c r="C20" s="572"/>
      <c r="D20" s="759">
        <v>37105</v>
      </c>
      <c r="E20" s="759">
        <v>263981877.16</v>
      </c>
      <c r="F20" s="778"/>
      <c r="G20" s="759">
        <v>62674</v>
      </c>
      <c r="H20" s="759">
        <v>450140784.17000002</v>
      </c>
      <c r="I20" s="778"/>
      <c r="J20" s="759">
        <v>5689</v>
      </c>
      <c r="K20" s="759">
        <v>40385031.770000003</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59"/>
      <c r="E21" s="759"/>
      <c r="F21" s="779"/>
      <c r="G21" s="759"/>
      <c r="H21" s="759"/>
      <c r="I21" s="779"/>
      <c r="J21" s="759"/>
      <c r="K21" s="759"/>
      <c r="L21" s="608"/>
      <c r="N21" s="582"/>
      <c r="O21" s="582"/>
      <c r="P21" s="582"/>
      <c r="Q21" s="582"/>
      <c r="R21" s="582"/>
      <c r="S21" s="582"/>
      <c r="T21" s="582"/>
      <c r="U21" s="582"/>
      <c r="V21" s="582"/>
      <c r="W21" s="582"/>
      <c r="X21" s="582"/>
      <c r="Y21" s="582"/>
      <c r="Z21" s="582"/>
      <c r="AA21" s="582"/>
      <c r="AB21" s="582"/>
      <c r="AC21" s="582"/>
      <c r="AD21" s="582"/>
    </row>
    <row r="22" spans="1:43" s="567" customFormat="1" ht="29.25" customHeight="1">
      <c r="A22" s="563"/>
      <c r="B22" s="572" t="s">
        <v>416</v>
      </c>
      <c r="C22" s="572"/>
      <c r="D22" s="759">
        <v>35025</v>
      </c>
      <c r="E22" s="759">
        <v>508250216.44999999</v>
      </c>
      <c r="F22" s="779"/>
      <c r="G22" s="759">
        <v>65964</v>
      </c>
      <c r="H22" s="759">
        <v>958990582.13</v>
      </c>
      <c r="I22" s="779"/>
      <c r="J22" s="759">
        <v>5091</v>
      </c>
      <c r="K22" s="759">
        <v>73332354.260000005</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59"/>
      <c r="E23" s="759"/>
      <c r="F23" s="780"/>
      <c r="G23" s="759"/>
      <c r="H23" s="759"/>
      <c r="I23" s="780"/>
      <c r="J23" s="759"/>
      <c r="K23" s="759"/>
      <c r="L23" s="608"/>
      <c r="N23" s="582"/>
      <c r="O23" s="582"/>
      <c r="P23" s="582"/>
      <c r="Q23" s="582"/>
      <c r="R23" s="582"/>
      <c r="S23" s="582"/>
      <c r="T23" s="582"/>
      <c r="U23" s="582"/>
      <c r="V23" s="582"/>
      <c r="W23" s="582"/>
      <c r="X23" s="582"/>
      <c r="Y23" s="582"/>
      <c r="Z23" s="582"/>
      <c r="AA23" s="582"/>
      <c r="AB23" s="582"/>
      <c r="AC23" s="582"/>
      <c r="AD23" s="582"/>
    </row>
    <row r="24" spans="1:43" s="567" customFormat="1" ht="29.25" customHeight="1">
      <c r="A24" s="563"/>
      <c r="B24" s="572" t="s">
        <v>417</v>
      </c>
      <c r="C24" s="572"/>
      <c r="D24" s="759">
        <v>22592</v>
      </c>
      <c r="E24" s="759">
        <v>558350538.96000004</v>
      </c>
      <c r="F24" s="780"/>
      <c r="G24" s="759">
        <v>43023</v>
      </c>
      <c r="H24" s="759">
        <v>1063555993.74</v>
      </c>
      <c r="I24" s="780"/>
      <c r="J24" s="759">
        <v>2962</v>
      </c>
      <c r="K24" s="759">
        <v>73089409.209999993</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59"/>
      <c r="E25" s="759"/>
      <c r="F25" s="781"/>
      <c r="G25" s="759"/>
      <c r="H25" s="759"/>
      <c r="I25" s="781"/>
      <c r="J25" s="759"/>
      <c r="K25" s="759"/>
      <c r="L25" s="608"/>
      <c r="N25" s="582"/>
      <c r="O25" s="582"/>
      <c r="P25" s="582"/>
      <c r="Q25" s="582"/>
      <c r="R25" s="582"/>
      <c r="S25" s="582"/>
      <c r="T25" s="582"/>
      <c r="U25" s="582"/>
      <c r="V25" s="582"/>
      <c r="W25" s="582"/>
      <c r="X25" s="582"/>
      <c r="Y25" s="582"/>
      <c r="Z25" s="582"/>
      <c r="AA25" s="582"/>
      <c r="AB25" s="582"/>
      <c r="AC25" s="582"/>
      <c r="AD25" s="582"/>
    </row>
    <row r="26" spans="1:43" s="567" customFormat="1" ht="29.25" customHeight="1">
      <c r="A26" s="563"/>
      <c r="B26" s="572" t="s">
        <v>418</v>
      </c>
      <c r="C26" s="473"/>
      <c r="D26" s="759">
        <v>17107</v>
      </c>
      <c r="E26" s="759">
        <v>595873916.17999995</v>
      </c>
      <c r="F26" s="781"/>
      <c r="G26" s="759">
        <v>32825</v>
      </c>
      <c r="H26" s="759">
        <v>1142673531.8599999</v>
      </c>
      <c r="I26" s="781"/>
      <c r="J26" s="759">
        <v>2051</v>
      </c>
      <c r="K26" s="759">
        <v>71296714.849999994</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59"/>
      <c r="E27" s="759"/>
      <c r="F27" s="781"/>
      <c r="G27" s="759"/>
      <c r="H27" s="759"/>
      <c r="I27" s="781"/>
      <c r="J27" s="759"/>
      <c r="K27" s="759"/>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9.25" customHeight="1">
      <c r="A28" s="563"/>
      <c r="B28" s="572" t="s">
        <v>419</v>
      </c>
      <c r="C28" s="473"/>
      <c r="D28" s="759">
        <v>14163</v>
      </c>
      <c r="E28" s="759">
        <v>635358339.38</v>
      </c>
      <c r="F28" s="781"/>
      <c r="G28" s="759">
        <v>26752</v>
      </c>
      <c r="H28" s="759">
        <v>1199647844.04</v>
      </c>
      <c r="I28" s="781"/>
      <c r="J28" s="759">
        <v>1648</v>
      </c>
      <c r="K28" s="759">
        <v>73895946.099999994</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59"/>
      <c r="E29" s="759"/>
      <c r="F29" s="781"/>
      <c r="G29" s="759"/>
      <c r="H29" s="759"/>
      <c r="I29" s="781"/>
      <c r="J29" s="759"/>
      <c r="K29" s="759"/>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9.25" customHeight="1">
      <c r="A30" s="563"/>
      <c r="B30" s="572" t="s">
        <v>420</v>
      </c>
      <c r="C30" s="473"/>
      <c r="D30" s="759">
        <v>22002</v>
      </c>
      <c r="E30" s="759">
        <v>1309214107.54</v>
      </c>
      <c r="F30" s="781"/>
      <c r="G30" s="759">
        <v>42446</v>
      </c>
      <c r="H30" s="759">
        <v>2524971602.9499998</v>
      </c>
      <c r="I30" s="781"/>
      <c r="J30" s="759">
        <v>2419</v>
      </c>
      <c r="K30" s="759">
        <v>143538137.37</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59"/>
      <c r="E31" s="759"/>
      <c r="F31" s="781"/>
      <c r="G31" s="759"/>
      <c r="H31" s="759"/>
      <c r="I31" s="781"/>
      <c r="J31" s="759"/>
      <c r="K31" s="759"/>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9.25" customHeight="1">
      <c r="A32" s="563"/>
      <c r="B32" s="572" t="s">
        <v>421</v>
      </c>
      <c r="C32" s="473"/>
      <c r="D32" s="759">
        <v>22576</v>
      </c>
      <c r="E32" s="759">
        <v>1892884764.1800001</v>
      </c>
      <c r="F32" s="781"/>
      <c r="G32" s="759">
        <v>43307</v>
      </c>
      <c r="H32" s="759">
        <v>3631968763.3400002</v>
      </c>
      <c r="I32" s="781"/>
      <c r="J32" s="759">
        <v>2408</v>
      </c>
      <c r="K32" s="759">
        <v>202529936.41999999</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59"/>
      <c r="E33" s="759"/>
      <c r="F33" s="781"/>
      <c r="G33" s="759"/>
      <c r="H33" s="759"/>
      <c r="I33" s="781"/>
      <c r="J33" s="759"/>
      <c r="K33" s="759"/>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9.25" customHeight="1">
      <c r="A34" s="563"/>
      <c r="B34" s="572" t="s">
        <v>422</v>
      </c>
      <c r="C34" s="473"/>
      <c r="D34" s="759">
        <v>33570</v>
      </c>
      <c r="E34" s="759">
        <v>4683457584.2799997</v>
      </c>
      <c r="F34" s="781"/>
      <c r="G34" s="759">
        <v>67152</v>
      </c>
      <c r="H34" s="759">
        <v>9416799352.5799999</v>
      </c>
      <c r="I34" s="781"/>
      <c r="J34" s="759">
        <v>3089</v>
      </c>
      <c r="K34" s="759">
        <v>424109250.39999998</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59"/>
      <c r="E35" s="759"/>
      <c r="F35" s="781"/>
      <c r="G35" s="759"/>
      <c r="H35" s="759"/>
      <c r="I35" s="781"/>
      <c r="J35" s="759"/>
      <c r="K35" s="759"/>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9.25" customHeight="1">
      <c r="A36" s="563"/>
      <c r="B36" s="572" t="s">
        <v>423</v>
      </c>
      <c r="C36" s="572"/>
      <c r="D36" s="759">
        <v>10689</v>
      </c>
      <c r="E36" s="759">
        <v>2583030830.9899998</v>
      </c>
      <c r="F36" s="781"/>
      <c r="G36" s="759">
        <v>23585</v>
      </c>
      <c r="H36" s="759">
        <v>5704643608.3999996</v>
      </c>
      <c r="I36" s="781"/>
      <c r="J36" s="759">
        <v>879</v>
      </c>
      <c r="K36" s="759">
        <v>211688415.69</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59"/>
      <c r="E37" s="759"/>
      <c r="F37" s="781"/>
      <c r="G37" s="759"/>
      <c r="H37" s="759"/>
      <c r="I37" s="781"/>
      <c r="J37" s="759"/>
      <c r="K37" s="759"/>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9.25" customHeight="1">
      <c r="A38" s="563"/>
      <c r="B38" s="572" t="s">
        <v>424</v>
      </c>
      <c r="C38" s="572"/>
      <c r="D38" s="759">
        <v>4511</v>
      </c>
      <c r="E38" s="759">
        <v>1548380845.6800001</v>
      </c>
      <c r="F38" s="781"/>
      <c r="G38" s="759">
        <v>10160</v>
      </c>
      <c r="H38" s="759">
        <v>3488765297.6999998</v>
      </c>
      <c r="I38" s="781"/>
      <c r="J38" s="759">
        <v>351</v>
      </c>
      <c r="K38" s="759">
        <v>120323978.56999999</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59"/>
      <c r="E39" s="759"/>
      <c r="F39" s="781"/>
      <c r="G39" s="759"/>
      <c r="H39" s="759"/>
      <c r="I39" s="781"/>
      <c r="J39" s="759"/>
      <c r="K39" s="759"/>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9.25" customHeight="1">
      <c r="A40" s="563"/>
      <c r="B40" s="572" t="s">
        <v>425</v>
      </c>
      <c r="C40" s="572"/>
      <c r="D40" s="759">
        <v>2248</v>
      </c>
      <c r="E40" s="759">
        <v>1000623184.79</v>
      </c>
      <c r="F40" s="781"/>
      <c r="G40" s="759">
        <v>5224</v>
      </c>
      <c r="H40" s="759">
        <v>2325886917.79</v>
      </c>
      <c r="I40" s="781"/>
      <c r="J40" s="759">
        <v>180</v>
      </c>
      <c r="K40" s="759">
        <v>79981620.829999998</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59"/>
      <c r="E41" s="759"/>
      <c r="F41" s="781"/>
      <c r="G41" s="759"/>
      <c r="H41" s="759"/>
      <c r="I41" s="781"/>
      <c r="J41" s="759"/>
      <c r="K41" s="759"/>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9.25" customHeight="1">
      <c r="A42" s="563"/>
      <c r="B42" s="572" t="s">
        <v>426</v>
      </c>
      <c r="C42" s="572"/>
      <c r="D42" s="759">
        <v>2939</v>
      </c>
      <c r="E42" s="759">
        <v>1967492388.5</v>
      </c>
      <c r="F42" s="781"/>
      <c r="G42" s="759">
        <v>7135</v>
      </c>
      <c r="H42" s="759">
        <v>4746529813.5100002</v>
      </c>
      <c r="I42" s="781"/>
      <c r="J42" s="759">
        <v>207</v>
      </c>
      <c r="K42" s="759">
        <v>136318999.66999999</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59"/>
      <c r="E43" s="759"/>
      <c r="F43" s="781"/>
      <c r="G43" s="759"/>
      <c r="H43" s="759"/>
      <c r="I43" s="781"/>
      <c r="J43" s="759"/>
      <c r="K43" s="759"/>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9.25" customHeight="1">
      <c r="A44" s="563"/>
      <c r="B44" s="572" t="s">
        <v>280</v>
      </c>
      <c r="C44" s="572"/>
      <c r="D44" s="759">
        <v>755</v>
      </c>
      <c r="E44" s="759">
        <v>1144724861.6099999</v>
      </c>
      <c r="F44" s="781"/>
      <c r="G44" s="759">
        <v>1892</v>
      </c>
      <c r="H44" s="759">
        <v>2979335856.3600001</v>
      </c>
      <c r="I44" s="781"/>
      <c r="J44" s="759">
        <v>33</v>
      </c>
      <c r="K44" s="759">
        <v>43968452.140000001</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5">
      <c r="A46" s="563"/>
      <c r="B46" s="563"/>
      <c r="C46" s="563"/>
      <c r="D46" s="480"/>
      <c r="E46" s="480"/>
      <c r="F46" s="480"/>
      <c r="G46" s="480"/>
      <c r="H46" s="480"/>
      <c r="I46" s="480"/>
      <c r="J46" s="480"/>
      <c r="K46" s="595"/>
      <c r="L46" s="594" t="s">
        <v>169</v>
      </c>
    </row>
    <row r="47" spans="1:43" s="567" customFormat="1">
      <c r="A47" s="563"/>
      <c r="B47" s="525"/>
      <c r="C47" s="563"/>
      <c r="D47" s="566"/>
      <c r="E47" s="566"/>
      <c r="F47" s="566"/>
      <c r="G47" s="566"/>
      <c r="H47" s="566"/>
      <c r="I47" s="566"/>
      <c r="J47" s="566"/>
      <c r="K47" s="563"/>
      <c r="L47" s="621" t="s">
        <v>108</v>
      </c>
    </row>
    <row r="48" spans="1:43" s="567" customFormat="1">
      <c r="A48" s="563"/>
      <c r="B48" s="598"/>
      <c r="C48" s="563"/>
      <c r="D48" s="566"/>
      <c r="E48" s="566"/>
      <c r="F48" s="566"/>
      <c r="G48" s="566"/>
      <c r="H48" s="566"/>
      <c r="I48" s="566"/>
      <c r="J48" s="566"/>
      <c r="K48" s="566"/>
      <c r="L48" s="606"/>
    </row>
    <row r="49" spans="2:2">
      <c r="B49" s="619"/>
    </row>
  </sheetData>
  <mergeCells count="3">
    <mergeCell ref="D10:E10"/>
    <mergeCell ref="G10:H10"/>
    <mergeCell ref="J10:K10"/>
  </mergeCells>
  <hyperlinks>
    <hyperlink ref="E1:E2" r:id="rId1" display="PERKHIDMATAN KEBAJIKAN" xr:uid="{00000000-0004-0000-1200-000000000000}"/>
  </hyperlinks>
  <printOptions horizontalCentered="1"/>
  <pageMargins left="0.39370078740157483" right="0.39370078740157483" top="0.74803149606299213" bottom="0.74803149606299213" header="0.31496062992125984" footer="0.31496062992125984"/>
  <pageSetup paperSize="9" scale="83"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O58"/>
  <sheetViews>
    <sheetView showGridLines="0" view="pageBreakPreview" zoomScale="110" zoomScaleSheetLayoutView="110" workbookViewId="0">
      <selection activeCell="J16" sqref="J16"/>
    </sheetView>
  </sheetViews>
  <sheetFormatPr defaultRowHeight="16.5"/>
  <cols>
    <col min="1" max="1" width="1.7109375" style="25" customWidth="1"/>
    <col min="2" max="2" width="16.7109375" style="25" customWidth="1"/>
    <col min="3" max="3" width="7.42578125" style="25" customWidth="1"/>
    <col min="4" max="4" width="1.5703125" style="25" customWidth="1"/>
    <col min="5" max="5" width="11" style="29" customWidth="1"/>
    <col min="6" max="6" width="12.140625" style="29" customWidth="1"/>
    <col min="7" max="7" width="7.42578125" style="29" customWidth="1"/>
    <col min="8" max="8" width="1.7109375" style="29" customWidth="1"/>
    <col min="9" max="9" width="11.85546875" style="29" customWidth="1"/>
    <col min="10" max="10" width="9.85546875" style="29" customWidth="1"/>
    <col min="11" max="11" width="6.5703125" style="29" customWidth="1"/>
    <col min="12" max="12" width="8.140625" style="29" customWidth="1"/>
    <col min="13" max="13" width="1" style="29" customWidth="1"/>
    <col min="14" max="14" width="1.85546875" style="25" customWidth="1"/>
    <col min="15" max="16384" width="9.140625" style="25"/>
  </cols>
  <sheetData>
    <row r="1" spans="1:15" s="32" customFormat="1" ht="15" customHeight="1">
      <c r="E1" s="58"/>
      <c r="F1" s="58"/>
      <c r="G1" s="58"/>
      <c r="H1" s="58"/>
      <c r="I1" s="27"/>
      <c r="J1" s="58"/>
      <c r="K1" s="58"/>
      <c r="L1" s="26"/>
      <c r="M1" s="27" t="s">
        <v>0</v>
      </c>
    </row>
    <row r="2" spans="1:15" s="32" customFormat="1" ht="15" customHeight="1">
      <c r="E2" s="58"/>
      <c r="F2" s="58"/>
      <c r="G2" s="58"/>
      <c r="H2" s="58"/>
      <c r="I2" s="28"/>
      <c r="J2" s="58"/>
      <c r="K2" s="58"/>
      <c r="L2" s="26"/>
      <c r="M2" s="28" t="s">
        <v>1</v>
      </c>
    </row>
    <row r="3" spans="1:15" s="32" customFormat="1" ht="15" customHeight="1">
      <c r="E3" s="58"/>
      <c r="F3" s="58"/>
      <c r="G3" s="58"/>
      <c r="H3" s="58"/>
      <c r="I3" s="58"/>
      <c r="J3" s="58"/>
      <c r="K3" s="58"/>
      <c r="L3" s="58"/>
      <c r="M3" s="58"/>
    </row>
    <row r="4" spans="1:15" s="32" customFormat="1" ht="15" customHeight="1">
      <c r="E4" s="58"/>
      <c r="F4" s="58"/>
      <c r="G4" s="58"/>
      <c r="H4" s="58"/>
      <c r="I4" s="58"/>
      <c r="J4" s="58"/>
      <c r="K4" s="58"/>
      <c r="L4" s="58"/>
      <c r="M4" s="58"/>
    </row>
    <row r="5" spans="1:15" s="32" customFormat="1" ht="18" customHeight="1">
      <c r="A5" s="33" t="s">
        <v>224</v>
      </c>
      <c r="B5" s="35"/>
      <c r="C5" s="35"/>
      <c r="D5" s="35"/>
      <c r="E5" s="77"/>
      <c r="F5" s="77"/>
      <c r="G5" s="77"/>
      <c r="H5" s="77"/>
      <c r="I5" s="77"/>
      <c r="J5" s="58"/>
      <c r="K5" s="58"/>
      <c r="L5" s="58"/>
      <c r="M5" s="58"/>
    </row>
    <row r="6" spans="1:15" s="32" customFormat="1" ht="18" customHeight="1">
      <c r="A6" s="33"/>
      <c r="B6" s="35" t="s">
        <v>249</v>
      </c>
      <c r="C6" s="35"/>
      <c r="D6" s="35"/>
      <c r="E6" s="77"/>
      <c r="F6" s="77"/>
      <c r="G6" s="77"/>
      <c r="H6" s="77"/>
      <c r="I6" s="77"/>
      <c r="J6" s="58"/>
      <c r="K6" s="58"/>
      <c r="L6" s="58"/>
      <c r="M6" s="58"/>
    </row>
    <row r="7" spans="1:15" s="59" customFormat="1" ht="14.25" customHeight="1">
      <c r="A7" s="34" t="s">
        <v>250</v>
      </c>
      <c r="B7" s="85"/>
      <c r="C7" s="85"/>
      <c r="D7" s="85"/>
      <c r="E7" s="58"/>
      <c r="F7" s="58"/>
      <c r="G7" s="58"/>
      <c r="H7" s="58"/>
      <c r="I7" s="58"/>
      <c r="J7" s="58"/>
      <c r="K7" s="58"/>
      <c r="L7" s="58"/>
      <c r="M7" s="58"/>
    </row>
    <row r="8" spans="1:15" s="32" customFormat="1" ht="15" customHeight="1" thickBot="1">
      <c r="A8" s="120"/>
      <c r="B8" s="121"/>
      <c r="C8" s="121"/>
      <c r="D8" s="121"/>
      <c r="E8" s="122"/>
      <c r="F8" s="122"/>
      <c r="G8" s="122"/>
      <c r="H8" s="122"/>
      <c r="I8" s="122"/>
      <c r="J8" s="122"/>
      <c r="K8" s="122"/>
      <c r="L8" s="122"/>
      <c r="M8" s="122"/>
    </row>
    <row r="9" spans="1:15" s="32" customFormat="1" ht="5.25" customHeight="1">
      <c r="A9" s="36"/>
      <c r="B9" s="42" t="s">
        <v>4</v>
      </c>
      <c r="C9" s="42"/>
      <c r="D9" s="42"/>
      <c r="E9" s="37" t="s">
        <v>4</v>
      </c>
      <c r="F9" s="37" t="s">
        <v>4</v>
      </c>
      <c r="G9" s="37"/>
      <c r="H9" s="37"/>
      <c r="I9" s="37"/>
      <c r="J9" s="37"/>
      <c r="K9" s="37"/>
      <c r="L9" s="37"/>
      <c r="M9" s="37"/>
    </row>
    <row r="10" spans="1:15" s="32" customFormat="1" ht="18" customHeight="1">
      <c r="A10" s="36"/>
      <c r="B10" s="42" t="s">
        <v>34</v>
      </c>
      <c r="C10" s="37" t="s">
        <v>2</v>
      </c>
      <c r="D10" s="91" t="s">
        <v>174</v>
      </c>
      <c r="E10" s="37" t="s">
        <v>32</v>
      </c>
      <c r="F10" s="37" t="s">
        <v>31</v>
      </c>
      <c r="G10" s="37" t="s">
        <v>162</v>
      </c>
      <c r="H10" s="90" t="s">
        <v>217</v>
      </c>
      <c r="I10" s="37" t="s">
        <v>30</v>
      </c>
      <c r="J10" s="37" t="s">
        <v>62</v>
      </c>
      <c r="K10" s="37" t="s">
        <v>64</v>
      </c>
      <c r="L10" s="37" t="s">
        <v>29</v>
      </c>
      <c r="M10" s="37"/>
      <c r="O10" s="38"/>
    </row>
    <row r="11" spans="1:15" s="32" customFormat="1" ht="15" customHeight="1">
      <c r="A11" s="36"/>
      <c r="B11" s="70" t="s">
        <v>33</v>
      </c>
      <c r="C11" s="39" t="s">
        <v>3</v>
      </c>
      <c r="D11" s="39"/>
      <c r="E11" s="39" t="s">
        <v>28</v>
      </c>
      <c r="F11" s="39" t="s">
        <v>27</v>
      </c>
      <c r="G11" s="39" t="s">
        <v>61</v>
      </c>
      <c r="H11" s="39"/>
      <c r="I11" s="37" t="s">
        <v>26</v>
      </c>
      <c r="J11" s="39" t="s">
        <v>63</v>
      </c>
      <c r="K11" s="39"/>
      <c r="L11" s="39" t="s">
        <v>25</v>
      </c>
      <c r="M11" s="39"/>
    </row>
    <row r="12" spans="1:15" s="32" customFormat="1" ht="15.75" customHeight="1">
      <c r="A12" s="36"/>
      <c r="B12" s="36"/>
      <c r="C12" s="39"/>
      <c r="D12" s="39"/>
      <c r="E12" s="39" t="s">
        <v>24</v>
      </c>
      <c r="F12" s="39"/>
      <c r="G12" s="39"/>
      <c r="H12" s="39"/>
      <c r="I12" s="39" t="s">
        <v>23</v>
      </c>
      <c r="J12" s="39"/>
      <c r="K12" s="39"/>
      <c r="L12" s="39"/>
      <c r="M12" s="80"/>
    </row>
    <row r="13" spans="1:15" s="32" customFormat="1" ht="15.75" customHeight="1">
      <c r="A13" s="36"/>
      <c r="B13" s="36"/>
      <c r="C13" s="39"/>
      <c r="D13" s="39"/>
      <c r="E13" s="39"/>
      <c r="F13" s="39"/>
      <c r="G13" s="39"/>
      <c r="H13" s="39"/>
      <c r="I13" s="39" t="s">
        <v>22</v>
      </c>
      <c r="J13" s="39"/>
      <c r="K13" s="78"/>
      <c r="L13" s="39"/>
      <c r="M13" s="80"/>
    </row>
    <row r="14" spans="1:15" s="32" customFormat="1" ht="6.75" customHeight="1">
      <c r="A14" s="40"/>
      <c r="B14" s="40"/>
      <c r="C14" s="60"/>
      <c r="D14" s="60"/>
      <c r="E14" s="79"/>
      <c r="F14" s="60"/>
      <c r="G14" s="60"/>
      <c r="H14" s="60"/>
      <c r="I14" s="60"/>
      <c r="J14" s="60"/>
      <c r="K14" s="60"/>
      <c r="L14" s="60"/>
      <c r="M14" s="60"/>
    </row>
    <row r="15" spans="1:15" s="32" customFormat="1" ht="12" customHeight="1">
      <c r="A15" s="38"/>
      <c r="B15" s="36"/>
      <c r="C15" s="31"/>
      <c r="D15" s="80"/>
      <c r="E15" s="80"/>
      <c r="F15" s="80"/>
      <c r="G15" s="80"/>
      <c r="H15" s="80"/>
      <c r="I15" s="80"/>
      <c r="J15" s="80"/>
      <c r="K15" s="80"/>
      <c r="L15" s="80"/>
      <c r="M15" s="80"/>
    </row>
    <row r="16" spans="1:15" s="32" customFormat="1" ht="17.25" customHeight="1">
      <c r="A16" s="38"/>
      <c r="B16" s="38" t="s">
        <v>21</v>
      </c>
      <c r="C16" s="30"/>
      <c r="D16" s="62"/>
      <c r="E16" s="62"/>
      <c r="F16" s="62"/>
      <c r="G16" s="62"/>
      <c r="H16" s="62"/>
      <c r="I16" s="62"/>
      <c r="J16" s="62"/>
      <c r="K16" s="62"/>
      <c r="L16" s="62"/>
      <c r="M16" s="64"/>
      <c r="N16" s="65"/>
      <c r="O16" s="264"/>
    </row>
    <row r="17" spans="1:14" s="32" customFormat="1" ht="31.5" customHeight="1">
      <c r="A17" s="38"/>
      <c r="B17" s="124" t="s">
        <v>20</v>
      </c>
      <c r="C17" s="31"/>
      <c r="D17" s="31"/>
      <c r="E17" s="49"/>
      <c r="F17" s="49"/>
      <c r="G17" s="49"/>
      <c r="H17" s="49"/>
      <c r="I17" s="49"/>
      <c r="J17" s="31"/>
      <c r="K17" s="31"/>
      <c r="L17" s="31"/>
      <c r="M17" s="80"/>
      <c r="N17" s="81"/>
    </row>
    <row r="18" spans="1:14" s="32" customFormat="1" ht="31.5" customHeight="1">
      <c r="A18" s="38"/>
      <c r="B18" s="124" t="s">
        <v>19</v>
      </c>
      <c r="C18" s="31"/>
      <c r="D18" s="31"/>
      <c r="E18" s="49"/>
      <c r="F18" s="31"/>
      <c r="G18" s="49"/>
      <c r="H18" s="49"/>
      <c r="I18" s="49"/>
      <c r="J18" s="31"/>
      <c r="K18" s="31"/>
      <c r="L18" s="31"/>
      <c r="M18" s="52"/>
      <c r="N18" s="65"/>
    </row>
    <row r="19" spans="1:14" s="32" customFormat="1" ht="31.5" customHeight="1">
      <c r="A19" s="38"/>
      <c r="B19" s="124" t="s">
        <v>18</v>
      </c>
      <c r="C19" s="31"/>
      <c r="D19" s="31"/>
      <c r="E19" s="49"/>
      <c r="F19" s="49"/>
      <c r="G19" s="49"/>
      <c r="H19" s="49"/>
      <c r="I19" s="49"/>
      <c r="J19" s="31"/>
      <c r="K19" s="31"/>
      <c r="L19" s="31"/>
      <c r="M19" s="52"/>
    </row>
    <row r="20" spans="1:14" s="32" customFormat="1" ht="31.5" customHeight="1">
      <c r="A20" s="38"/>
      <c r="B20" s="124" t="s">
        <v>17</v>
      </c>
      <c r="C20" s="31"/>
      <c r="D20" s="31"/>
      <c r="E20" s="49"/>
      <c r="F20" s="132"/>
      <c r="G20" s="49"/>
      <c r="H20" s="49"/>
      <c r="I20" s="49"/>
      <c r="J20" s="31"/>
      <c r="K20" s="31"/>
      <c r="L20" s="31"/>
      <c r="M20" s="52"/>
    </row>
    <row r="21" spans="1:14" s="32" customFormat="1" ht="31.5" customHeight="1">
      <c r="A21" s="38"/>
      <c r="B21" s="124" t="s">
        <v>16</v>
      </c>
      <c r="C21" s="31"/>
      <c r="D21" s="31"/>
      <c r="E21" s="49"/>
      <c r="F21" s="49"/>
      <c r="G21" s="49"/>
      <c r="H21" s="49"/>
      <c r="I21" s="49"/>
      <c r="J21" s="31"/>
      <c r="K21" s="31"/>
      <c r="L21" s="31"/>
      <c r="M21" s="52"/>
    </row>
    <row r="22" spans="1:14" s="32" customFormat="1" ht="31.5" customHeight="1">
      <c r="A22" s="38"/>
      <c r="B22" s="124" t="s">
        <v>15</v>
      </c>
      <c r="C22" s="31"/>
      <c r="D22" s="31"/>
      <c r="E22" s="49"/>
      <c r="F22" s="31"/>
      <c r="G22" s="49"/>
      <c r="H22" s="49"/>
      <c r="I22" s="49"/>
      <c r="J22" s="31"/>
      <c r="K22" s="31"/>
      <c r="L22" s="31"/>
      <c r="M22" s="52"/>
    </row>
    <row r="23" spans="1:14" s="32" customFormat="1" ht="31.5" customHeight="1">
      <c r="A23" s="38"/>
      <c r="B23" s="124" t="s">
        <v>14</v>
      </c>
      <c r="C23" s="31"/>
      <c r="D23" s="31"/>
      <c r="E23" s="49"/>
      <c r="F23" s="49"/>
      <c r="G23" s="49"/>
      <c r="H23" s="49"/>
      <c r="I23" s="49"/>
      <c r="J23" s="31"/>
      <c r="K23" s="31"/>
      <c r="L23" s="31"/>
      <c r="M23" s="52"/>
    </row>
    <row r="24" spans="1:14" s="32" customFormat="1" ht="31.5" customHeight="1">
      <c r="A24" s="38"/>
      <c r="B24" s="124" t="s">
        <v>13</v>
      </c>
      <c r="C24" s="31"/>
      <c r="D24" s="31"/>
      <c r="E24" s="49"/>
      <c r="F24" s="49"/>
      <c r="G24" s="49"/>
      <c r="H24" s="49"/>
      <c r="I24" s="49"/>
      <c r="J24" s="31"/>
      <c r="K24" s="31"/>
      <c r="L24" s="31"/>
      <c r="M24" s="52"/>
    </row>
    <row r="25" spans="1:14" s="32" customFormat="1" ht="31.5" customHeight="1">
      <c r="A25" s="38"/>
      <c r="B25" s="124" t="s">
        <v>12</v>
      </c>
      <c r="C25" s="31"/>
      <c r="D25" s="31"/>
      <c r="E25" s="49"/>
      <c r="F25" s="49"/>
      <c r="G25" s="49"/>
      <c r="H25" s="49"/>
      <c r="I25" s="49"/>
      <c r="J25" s="31"/>
      <c r="K25" s="31"/>
      <c r="L25" s="31"/>
      <c r="M25" s="80"/>
    </row>
    <row r="26" spans="1:14" s="32" customFormat="1" ht="31.5" customHeight="1">
      <c r="A26" s="38"/>
      <c r="B26" s="124" t="s">
        <v>11</v>
      </c>
      <c r="C26" s="31"/>
      <c r="D26" s="31"/>
      <c r="E26" s="49"/>
      <c r="F26" s="49"/>
      <c r="G26" s="49"/>
      <c r="H26" s="49"/>
      <c r="I26" s="49"/>
      <c r="J26" s="31"/>
      <c r="K26" s="31"/>
      <c r="L26" s="31"/>
      <c r="M26" s="52"/>
    </row>
    <row r="27" spans="1:14" s="32" customFormat="1" ht="31.5" customHeight="1">
      <c r="A27" s="38"/>
      <c r="B27" s="124" t="s">
        <v>10</v>
      </c>
      <c r="C27" s="31"/>
      <c r="D27" s="31"/>
      <c r="E27" s="49"/>
      <c r="F27" s="49"/>
      <c r="G27" s="49"/>
      <c r="H27" s="49"/>
      <c r="I27" s="49"/>
      <c r="J27" s="31"/>
      <c r="K27" s="31"/>
      <c r="L27" s="31"/>
      <c r="M27" s="52"/>
    </row>
    <row r="28" spans="1:14" s="32" customFormat="1" ht="31.5" customHeight="1">
      <c r="A28" s="38"/>
      <c r="B28" s="124" t="s">
        <v>9</v>
      </c>
      <c r="C28" s="31"/>
      <c r="D28" s="31"/>
      <c r="E28" s="49"/>
      <c r="F28" s="49"/>
      <c r="G28" s="49"/>
      <c r="H28" s="49"/>
      <c r="I28" s="49"/>
      <c r="J28" s="31"/>
      <c r="K28" s="31"/>
      <c r="L28" s="31"/>
      <c r="M28" s="52"/>
    </row>
    <row r="29" spans="1:14" s="32" customFormat="1" ht="31.5" customHeight="1">
      <c r="A29" s="38"/>
      <c r="B29" s="124" t="s">
        <v>8</v>
      </c>
      <c r="C29" s="31"/>
      <c r="D29" s="31"/>
      <c r="E29" s="49"/>
      <c r="F29" s="49"/>
      <c r="G29" s="49"/>
      <c r="H29" s="49"/>
      <c r="I29" s="49"/>
      <c r="J29" s="31"/>
      <c r="K29" s="31"/>
      <c r="L29" s="31"/>
      <c r="M29" s="52"/>
    </row>
    <row r="30" spans="1:14" s="32" customFormat="1" ht="31.5" customHeight="1">
      <c r="A30" s="38"/>
      <c r="B30" s="124" t="s">
        <v>218</v>
      </c>
      <c r="C30" s="31"/>
      <c r="D30" s="31"/>
      <c r="E30" s="49"/>
      <c r="F30" s="49"/>
      <c r="G30" s="49"/>
      <c r="H30" s="49"/>
      <c r="I30" s="49"/>
      <c r="J30" s="31"/>
      <c r="K30" s="31"/>
      <c r="L30" s="31"/>
      <c r="M30" s="52"/>
    </row>
    <row r="31" spans="1:14" s="32" customFormat="1" ht="31.5" customHeight="1">
      <c r="A31" s="38"/>
      <c r="B31" s="124" t="s">
        <v>7</v>
      </c>
      <c r="C31" s="31"/>
      <c r="D31" s="31"/>
      <c r="E31" s="49"/>
      <c r="F31" s="49"/>
      <c r="G31" s="49"/>
      <c r="H31" s="49"/>
      <c r="I31" s="49"/>
      <c r="J31" s="31"/>
      <c r="K31" s="31"/>
      <c r="L31" s="31"/>
      <c r="M31" s="52"/>
    </row>
    <row r="32" spans="1:14" s="32" customFormat="1" ht="12" customHeight="1" thickBot="1">
      <c r="A32" s="123"/>
      <c r="B32" s="123"/>
      <c r="C32" s="123"/>
      <c r="D32" s="123"/>
      <c r="E32" s="122"/>
      <c r="F32" s="122"/>
      <c r="G32" s="122"/>
      <c r="H32" s="122"/>
      <c r="I32" s="122"/>
      <c r="J32" s="122"/>
      <c r="K32" s="122"/>
      <c r="L32" s="122"/>
      <c r="M32" s="122"/>
    </row>
    <row r="33" spans="1:13" s="55" customFormat="1" ht="15" customHeight="1">
      <c r="B33" s="105"/>
      <c r="C33" s="105"/>
      <c r="D33" s="105"/>
      <c r="E33" s="76"/>
      <c r="F33" s="24"/>
      <c r="G33" s="24"/>
      <c r="H33" s="24"/>
      <c r="K33" s="24"/>
      <c r="L33" s="24"/>
      <c r="M33" s="24" t="s">
        <v>216</v>
      </c>
    </row>
    <row r="34" spans="1:13" s="55" customFormat="1" ht="12" customHeight="1">
      <c r="C34" s="56"/>
      <c r="D34" s="56"/>
      <c r="E34" s="76"/>
      <c r="F34" s="57"/>
      <c r="G34" s="57"/>
      <c r="H34" s="57"/>
      <c r="K34" s="57"/>
      <c r="L34" s="57"/>
      <c r="M34" s="57" t="s">
        <v>109</v>
      </c>
    </row>
    <row r="35" spans="1:13" s="55" customFormat="1" ht="12" customHeight="1">
      <c r="A35" s="263" t="s">
        <v>174</v>
      </c>
      <c r="B35" s="54" t="s">
        <v>219</v>
      </c>
      <c r="C35" s="56"/>
      <c r="D35" s="56"/>
      <c r="E35" s="76"/>
      <c r="F35" s="57"/>
      <c r="G35" s="57"/>
      <c r="H35" s="57"/>
      <c r="K35" s="57"/>
      <c r="L35" s="57"/>
      <c r="M35" s="57"/>
    </row>
    <row r="36" spans="1:13" s="55" customFormat="1" ht="12" customHeight="1">
      <c r="A36" s="263"/>
      <c r="B36" s="56" t="s">
        <v>227</v>
      </c>
      <c r="C36" s="56"/>
      <c r="D36" s="56"/>
      <c r="E36" s="76"/>
      <c r="F36" s="57"/>
      <c r="G36" s="57"/>
      <c r="H36" s="57"/>
      <c r="K36" s="57"/>
      <c r="L36" s="57"/>
      <c r="M36" s="57"/>
    </row>
    <row r="37" spans="1:13" s="55" customFormat="1" ht="18" customHeight="1">
      <c r="A37" s="144" t="s">
        <v>220</v>
      </c>
      <c r="B37" s="54" t="s">
        <v>175</v>
      </c>
      <c r="F37" s="76"/>
      <c r="G37" s="76"/>
      <c r="H37" s="76"/>
      <c r="I37" s="76"/>
      <c r="J37" s="76"/>
      <c r="K37" s="76"/>
      <c r="L37" s="76"/>
      <c r="M37" s="76"/>
    </row>
    <row r="38" spans="1:13" s="55" customFormat="1" ht="10.5" customHeight="1">
      <c r="A38" s="145"/>
      <c r="B38" s="84" t="s">
        <v>176</v>
      </c>
      <c r="F38" s="76"/>
      <c r="G38" s="76"/>
      <c r="H38" s="76"/>
      <c r="I38" s="76"/>
      <c r="J38" s="76"/>
      <c r="K38" s="76"/>
      <c r="L38" s="76"/>
      <c r="M38" s="76"/>
    </row>
    <row r="39" spans="1:13" s="32" customFormat="1" ht="18" customHeight="1">
      <c r="A39" s="146" t="s">
        <v>221</v>
      </c>
      <c r="B39" s="54" t="s">
        <v>210</v>
      </c>
      <c r="E39" s="58"/>
      <c r="F39" s="58"/>
      <c r="G39" s="58"/>
      <c r="H39" s="58"/>
      <c r="I39" s="58"/>
      <c r="J39" s="58"/>
      <c r="K39" s="58"/>
      <c r="L39" s="58"/>
      <c r="M39" s="58"/>
    </row>
    <row r="40" spans="1:13" s="32" customFormat="1">
      <c r="A40" s="145"/>
      <c r="B40" s="265" t="s">
        <v>211</v>
      </c>
      <c r="E40" s="58"/>
      <c r="F40" s="58"/>
      <c r="G40" s="58"/>
      <c r="H40" s="58"/>
      <c r="I40" s="58"/>
      <c r="J40" s="58"/>
      <c r="K40" s="58"/>
      <c r="L40" s="58"/>
      <c r="M40" s="58"/>
    </row>
    <row r="41" spans="1:13" s="32" customFormat="1">
      <c r="A41" s="147"/>
      <c r="E41" s="58"/>
      <c r="F41" s="58"/>
      <c r="G41" s="58"/>
      <c r="H41" s="58"/>
      <c r="I41" s="58"/>
      <c r="J41" s="58"/>
      <c r="K41" s="58"/>
      <c r="L41" s="58"/>
      <c r="M41" s="58"/>
    </row>
    <row r="42" spans="1:13" s="32" customFormat="1">
      <c r="E42" s="58"/>
      <c r="F42" s="58"/>
      <c r="G42" s="58"/>
      <c r="H42" s="58"/>
      <c r="I42" s="58"/>
      <c r="J42" s="58"/>
      <c r="K42" s="58"/>
      <c r="L42" s="58"/>
      <c r="M42" s="58"/>
    </row>
    <row r="43" spans="1:13" s="32" customFormat="1">
      <c r="E43" s="58"/>
      <c r="F43" s="58"/>
      <c r="G43" s="58"/>
      <c r="H43" s="58"/>
      <c r="I43" s="58"/>
      <c r="J43" s="58"/>
      <c r="K43" s="58"/>
      <c r="L43" s="58"/>
      <c r="M43" s="58"/>
    </row>
    <row r="44" spans="1:13" s="32" customFormat="1">
      <c r="E44" s="58"/>
      <c r="F44" s="58"/>
      <c r="G44" s="58"/>
      <c r="H44" s="58"/>
      <c r="I44" s="58"/>
      <c r="J44" s="58"/>
      <c r="K44" s="58"/>
      <c r="L44" s="58"/>
      <c r="M44" s="58"/>
    </row>
    <row r="45" spans="1:13" s="32" customFormat="1">
      <c r="E45" s="58"/>
      <c r="F45" s="58"/>
      <c r="G45" s="58"/>
      <c r="H45" s="58"/>
      <c r="I45" s="58"/>
      <c r="J45" s="58"/>
      <c r="K45" s="58"/>
      <c r="L45" s="58"/>
      <c r="M45" s="58"/>
    </row>
    <row r="46" spans="1:13" s="32" customFormat="1">
      <c r="E46" s="58"/>
      <c r="F46" s="58"/>
      <c r="G46" s="58"/>
      <c r="H46" s="58"/>
      <c r="I46" s="58"/>
      <c r="J46" s="58"/>
      <c r="K46" s="58"/>
      <c r="L46" s="58"/>
      <c r="M46" s="58"/>
    </row>
    <row r="47" spans="1:13" s="32" customFormat="1">
      <c r="E47" s="58"/>
      <c r="F47" s="58"/>
      <c r="G47" s="58"/>
      <c r="H47" s="58"/>
      <c r="I47" s="58"/>
      <c r="J47" s="58"/>
      <c r="K47" s="58"/>
      <c r="L47" s="58"/>
      <c r="M47" s="58"/>
    </row>
    <row r="48" spans="1:13" s="32" customFormat="1">
      <c r="E48" s="58"/>
      <c r="F48" s="58"/>
      <c r="G48" s="58"/>
      <c r="H48" s="58"/>
      <c r="I48" s="58"/>
      <c r="J48" s="58"/>
      <c r="K48" s="58"/>
      <c r="L48" s="58"/>
      <c r="M48" s="58"/>
    </row>
    <row r="49" spans="5:13" s="32" customFormat="1">
      <c r="E49" s="58"/>
      <c r="F49" s="58"/>
      <c r="G49" s="58"/>
      <c r="H49" s="58"/>
      <c r="I49" s="58"/>
      <c r="J49" s="58"/>
      <c r="K49" s="58"/>
      <c r="L49" s="58"/>
      <c r="M49" s="58"/>
    </row>
    <row r="50" spans="5:13" s="32" customFormat="1">
      <c r="E50" s="58"/>
      <c r="F50" s="58"/>
      <c r="G50" s="58"/>
      <c r="H50" s="58"/>
      <c r="I50" s="58"/>
      <c r="J50" s="58"/>
      <c r="K50" s="58"/>
      <c r="L50" s="58"/>
      <c r="M50" s="58"/>
    </row>
    <row r="51" spans="5:13" s="32" customFormat="1">
      <c r="E51" s="58"/>
      <c r="F51" s="58"/>
      <c r="G51" s="58"/>
      <c r="H51" s="58"/>
      <c r="I51" s="58"/>
      <c r="J51" s="58"/>
      <c r="K51" s="58"/>
      <c r="L51" s="58"/>
      <c r="M51" s="58"/>
    </row>
    <row r="52" spans="5:13" s="32" customFormat="1">
      <c r="E52" s="58"/>
      <c r="F52" s="58"/>
      <c r="G52" s="58"/>
      <c r="H52" s="58"/>
      <c r="I52" s="58"/>
      <c r="J52" s="58"/>
      <c r="K52" s="58"/>
      <c r="L52" s="58"/>
      <c r="M52" s="58"/>
    </row>
    <row r="53" spans="5:13" s="32" customFormat="1">
      <c r="E53" s="58"/>
      <c r="F53" s="58"/>
      <c r="G53" s="58"/>
      <c r="H53" s="58"/>
      <c r="I53" s="58"/>
      <c r="J53" s="58"/>
      <c r="K53" s="58"/>
      <c r="L53" s="58"/>
      <c r="M53" s="58"/>
    </row>
    <row r="54" spans="5:13" s="32" customFormat="1">
      <c r="E54" s="58"/>
      <c r="F54" s="58"/>
      <c r="G54" s="58"/>
      <c r="H54" s="58"/>
      <c r="I54" s="58"/>
      <c r="J54" s="58"/>
      <c r="K54" s="58"/>
      <c r="L54" s="58"/>
      <c r="M54" s="58"/>
    </row>
    <row r="55" spans="5:13" s="32" customFormat="1">
      <c r="E55" s="58"/>
      <c r="F55" s="58"/>
      <c r="G55" s="58"/>
      <c r="H55" s="58"/>
      <c r="I55" s="58"/>
      <c r="J55" s="58"/>
      <c r="K55" s="58"/>
      <c r="L55" s="58"/>
      <c r="M55" s="58"/>
    </row>
    <row r="56" spans="5:13" s="32" customFormat="1">
      <c r="E56" s="58"/>
      <c r="F56" s="58"/>
      <c r="G56" s="58"/>
      <c r="H56" s="58"/>
      <c r="I56" s="58"/>
      <c r="J56" s="58"/>
      <c r="K56" s="58"/>
      <c r="L56" s="58"/>
      <c r="M56" s="58"/>
    </row>
    <row r="57" spans="5:13" s="32" customFormat="1">
      <c r="E57" s="58"/>
      <c r="F57" s="58"/>
      <c r="G57" s="58"/>
      <c r="H57" s="58"/>
      <c r="I57" s="58"/>
      <c r="J57" s="58"/>
      <c r="K57" s="58"/>
      <c r="L57" s="58"/>
      <c r="M57" s="58"/>
    </row>
    <row r="58" spans="5:13" s="32" customFormat="1">
      <c r="E58" s="58"/>
      <c r="F58" s="58"/>
      <c r="G58" s="58"/>
      <c r="H58" s="58"/>
      <c r="I58" s="58"/>
      <c r="J58" s="58"/>
      <c r="K58" s="58"/>
      <c r="L58" s="58"/>
      <c r="M58" s="58"/>
    </row>
  </sheetData>
  <phoneticPr fontId="13" type="noConversion"/>
  <hyperlinks>
    <hyperlink ref="J1:L2" r:id="rId1" display="PERKHIDMATAN KEBAJIKAN" xr:uid="{00000000-0004-0000-0100-000000000000}"/>
  </hyperlinks>
  <printOptions horizontalCentered="1"/>
  <pageMargins left="0.75" right="0.5" top="0.75" bottom="0.5" header="0.24" footer="0.4"/>
  <pageSetup paperSize="9" scale="93" orientation="portrait" r:id="rId2"/>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Q49"/>
  <sheetViews>
    <sheetView view="pageBreakPreview" zoomScale="90" zoomScaleNormal="100" zoomScaleSheetLayoutView="90" workbookViewId="0">
      <selection activeCell="K28" sqref="K28"/>
    </sheetView>
  </sheetViews>
  <sheetFormatPr defaultRowHeight="14.25"/>
  <cols>
    <col min="1" max="1" width="2.140625" style="437" customWidth="1"/>
    <col min="2" max="3" width="12.28515625" style="437" customWidth="1"/>
    <col min="4" max="4" width="10.42578125" style="489" customWidth="1"/>
    <col min="5" max="5" width="17.5703125" style="489" customWidth="1"/>
    <col min="6" max="6" width="2" style="489" customWidth="1"/>
    <col min="7" max="7" width="10.42578125" style="489" customWidth="1"/>
    <col min="8" max="8" width="17.5703125" style="559" customWidth="1"/>
    <col min="9" max="9" width="2" style="559" customWidth="1"/>
    <col min="10" max="10" width="10.42578125" style="559" customWidth="1"/>
    <col min="11" max="11" width="17.5703125" style="559" customWidth="1"/>
    <col min="12" max="12" width="2" style="559" customWidth="1"/>
    <col min="13" max="13" width="13.42578125" style="559" customWidth="1"/>
    <col min="14" max="14" width="13.5703125" style="559" customWidth="1"/>
    <col min="15" max="254" width="9.140625" style="343"/>
    <col min="255" max="255" width="7.28515625" style="343" customWidth="1"/>
    <col min="256" max="256" width="29.42578125" style="343" customWidth="1"/>
    <col min="257" max="257" width="19.42578125" style="343" customWidth="1"/>
    <col min="258" max="258" width="1.85546875" style="343" customWidth="1"/>
    <col min="259" max="259" width="19.5703125" style="343" customWidth="1"/>
    <col min="260" max="260" width="1.85546875" style="343" customWidth="1"/>
    <col min="261" max="261" width="1.42578125" style="343" customWidth="1"/>
    <col min="262" max="510" width="9.140625" style="343"/>
    <col min="511" max="511" width="7.28515625" style="343" customWidth="1"/>
    <col min="512" max="512" width="29.42578125" style="343" customWidth="1"/>
    <col min="513" max="513" width="19.42578125" style="343" customWidth="1"/>
    <col min="514" max="514" width="1.85546875" style="343" customWidth="1"/>
    <col min="515" max="515" width="19.5703125" style="343" customWidth="1"/>
    <col min="516" max="516" width="1.85546875" style="343" customWidth="1"/>
    <col min="517" max="517" width="1.42578125" style="343" customWidth="1"/>
    <col min="518" max="766" width="9.140625" style="343"/>
    <col min="767" max="767" width="7.28515625" style="343" customWidth="1"/>
    <col min="768" max="768" width="29.42578125" style="343" customWidth="1"/>
    <col min="769" max="769" width="19.42578125" style="343" customWidth="1"/>
    <col min="770" max="770" width="1.85546875" style="343" customWidth="1"/>
    <col min="771" max="771" width="19.5703125" style="343" customWidth="1"/>
    <col min="772" max="772" width="1.85546875" style="343" customWidth="1"/>
    <col min="773" max="773" width="1.42578125" style="343" customWidth="1"/>
    <col min="774" max="1022" width="9.140625" style="343"/>
    <col min="1023" max="1023" width="7.28515625" style="343" customWidth="1"/>
    <col min="1024" max="1024" width="29.42578125" style="343" customWidth="1"/>
    <col min="1025" max="1025" width="19.42578125" style="343" customWidth="1"/>
    <col min="1026" max="1026" width="1.85546875" style="343" customWidth="1"/>
    <col min="1027" max="1027" width="19.5703125" style="343" customWidth="1"/>
    <col min="1028" max="1028" width="1.85546875" style="343" customWidth="1"/>
    <col min="1029" max="1029" width="1.42578125" style="343" customWidth="1"/>
    <col min="1030" max="1278" width="9.140625" style="343"/>
    <col min="1279" max="1279" width="7.28515625" style="343" customWidth="1"/>
    <col min="1280" max="1280" width="29.42578125" style="343" customWidth="1"/>
    <col min="1281" max="1281" width="19.42578125" style="343" customWidth="1"/>
    <col min="1282" max="1282" width="1.85546875" style="343" customWidth="1"/>
    <col min="1283" max="1283" width="19.5703125" style="343" customWidth="1"/>
    <col min="1284" max="1284" width="1.85546875" style="343" customWidth="1"/>
    <col min="1285" max="1285" width="1.42578125" style="343" customWidth="1"/>
    <col min="1286" max="1534" width="9.140625" style="343"/>
    <col min="1535" max="1535" width="7.28515625" style="343" customWidth="1"/>
    <col min="1536" max="1536" width="29.42578125" style="343" customWidth="1"/>
    <col min="1537" max="1537" width="19.42578125" style="343" customWidth="1"/>
    <col min="1538" max="1538" width="1.85546875" style="343" customWidth="1"/>
    <col min="1539" max="1539" width="19.5703125" style="343" customWidth="1"/>
    <col min="1540" max="1540" width="1.85546875" style="343" customWidth="1"/>
    <col min="1541" max="1541" width="1.42578125" style="343" customWidth="1"/>
    <col min="1542" max="1790" width="9.140625" style="343"/>
    <col min="1791" max="1791" width="7.28515625" style="343" customWidth="1"/>
    <col min="1792" max="1792" width="29.42578125" style="343" customWidth="1"/>
    <col min="1793" max="1793" width="19.42578125" style="343" customWidth="1"/>
    <col min="1794" max="1794" width="1.85546875" style="343" customWidth="1"/>
    <col min="1795" max="1795" width="19.5703125" style="343" customWidth="1"/>
    <col min="1796" max="1796" width="1.85546875" style="343" customWidth="1"/>
    <col min="1797" max="1797" width="1.42578125" style="343" customWidth="1"/>
    <col min="1798" max="2046" width="9.140625" style="343"/>
    <col min="2047" max="2047" width="7.28515625" style="343" customWidth="1"/>
    <col min="2048" max="2048" width="29.42578125" style="343" customWidth="1"/>
    <col min="2049" max="2049" width="19.42578125" style="343" customWidth="1"/>
    <col min="2050" max="2050" width="1.85546875" style="343" customWidth="1"/>
    <col min="2051" max="2051" width="19.5703125" style="343" customWidth="1"/>
    <col min="2052" max="2052" width="1.85546875" style="343" customWidth="1"/>
    <col min="2053" max="2053" width="1.42578125" style="343" customWidth="1"/>
    <col min="2054" max="2302" width="9.140625" style="343"/>
    <col min="2303" max="2303" width="7.28515625" style="343" customWidth="1"/>
    <col min="2304" max="2304" width="29.42578125" style="343" customWidth="1"/>
    <col min="2305" max="2305" width="19.42578125" style="343" customWidth="1"/>
    <col min="2306" max="2306" width="1.85546875" style="343" customWidth="1"/>
    <col min="2307" max="2307" width="19.5703125" style="343" customWidth="1"/>
    <col min="2308" max="2308" width="1.85546875" style="343" customWidth="1"/>
    <col min="2309" max="2309" width="1.42578125" style="343" customWidth="1"/>
    <col min="2310" max="2558" width="9.140625" style="343"/>
    <col min="2559" max="2559" width="7.28515625" style="343" customWidth="1"/>
    <col min="2560" max="2560" width="29.42578125" style="343" customWidth="1"/>
    <col min="2561" max="2561" width="19.42578125" style="343" customWidth="1"/>
    <col min="2562" max="2562" width="1.85546875" style="343" customWidth="1"/>
    <col min="2563" max="2563" width="19.5703125" style="343" customWidth="1"/>
    <col min="2564" max="2564" width="1.85546875" style="343" customWidth="1"/>
    <col min="2565" max="2565" width="1.42578125" style="343" customWidth="1"/>
    <col min="2566" max="2814" width="9.140625" style="343"/>
    <col min="2815" max="2815" width="7.28515625" style="343" customWidth="1"/>
    <col min="2816" max="2816" width="29.42578125" style="343" customWidth="1"/>
    <col min="2817" max="2817" width="19.42578125" style="343" customWidth="1"/>
    <col min="2818" max="2818" width="1.85546875" style="343" customWidth="1"/>
    <col min="2819" max="2819" width="19.5703125" style="343" customWidth="1"/>
    <col min="2820" max="2820" width="1.85546875" style="343" customWidth="1"/>
    <col min="2821" max="2821" width="1.42578125" style="343" customWidth="1"/>
    <col min="2822" max="3070" width="9.140625" style="343"/>
    <col min="3071" max="3071" width="7.28515625" style="343" customWidth="1"/>
    <col min="3072" max="3072" width="29.42578125" style="343" customWidth="1"/>
    <col min="3073" max="3073" width="19.42578125" style="343" customWidth="1"/>
    <col min="3074" max="3074" width="1.85546875" style="343" customWidth="1"/>
    <col min="3075" max="3075" width="19.5703125" style="343" customWidth="1"/>
    <col min="3076" max="3076" width="1.85546875" style="343" customWidth="1"/>
    <col min="3077" max="3077" width="1.42578125" style="343" customWidth="1"/>
    <col min="3078" max="3326" width="9.140625" style="343"/>
    <col min="3327" max="3327" width="7.28515625" style="343" customWidth="1"/>
    <col min="3328" max="3328" width="29.42578125" style="343" customWidth="1"/>
    <col min="3329" max="3329" width="19.42578125" style="343" customWidth="1"/>
    <col min="3330" max="3330" width="1.85546875" style="343" customWidth="1"/>
    <col min="3331" max="3331" width="19.5703125" style="343" customWidth="1"/>
    <col min="3332" max="3332" width="1.85546875" style="343" customWidth="1"/>
    <col min="3333" max="3333" width="1.42578125" style="343" customWidth="1"/>
    <col min="3334" max="3582" width="9.140625" style="343"/>
    <col min="3583" max="3583" width="7.28515625" style="343" customWidth="1"/>
    <col min="3584" max="3584" width="29.42578125" style="343" customWidth="1"/>
    <col min="3585" max="3585" width="19.42578125" style="343" customWidth="1"/>
    <col min="3586" max="3586" width="1.85546875" style="343" customWidth="1"/>
    <col min="3587" max="3587" width="19.5703125" style="343" customWidth="1"/>
    <col min="3588" max="3588" width="1.85546875" style="343" customWidth="1"/>
    <col min="3589" max="3589" width="1.42578125" style="343" customWidth="1"/>
    <col min="3590" max="3838" width="9.140625" style="343"/>
    <col min="3839" max="3839" width="7.28515625" style="343" customWidth="1"/>
    <col min="3840" max="3840" width="29.42578125" style="343" customWidth="1"/>
    <col min="3841" max="3841" width="19.42578125" style="343" customWidth="1"/>
    <col min="3842" max="3842" width="1.85546875" style="343" customWidth="1"/>
    <col min="3843" max="3843" width="19.5703125" style="343" customWidth="1"/>
    <col min="3844" max="3844" width="1.85546875" style="343" customWidth="1"/>
    <col min="3845" max="3845" width="1.42578125" style="343" customWidth="1"/>
    <col min="3846" max="4094" width="9.140625" style="343"/>
    <col min="4095" max="4095" width="7.28515625" style="343" customWidth="1"/>
    <col min="4096" max="4096" width="29.42578125" style="343" customWidth="1"/>
    <col min="4097" max="4097" width="19.42578125" style="343" customWidth="1"/>
    <col min="4098" max="4098" width="1.85546875" style="343" customWidth="1"/>
    <col min="4099" max="4099" width="19.5703125" style="343" customWidth="1"/>
    <col min="4100" max="4100" width="1.85546875" style="343" customWidth="1"/>
    <col min="4101" max="4101" width="1.42578125" style="343" customWidth="1"/>
    <col min="4102" max="4350" width="9.140625" style="343"/>
    <col min="4351" max="4351" width="7.28515625" style="343" customWidth="1"/>
    <col min="4352" max="4352" width="29.42578125" style="343" customWidth="1"/>
    <col min="4353" max="4353" width="19.42578125" style="343" customWidth="1"/>
    <col min="4354" max="4354" width="1.85546875" style="343" customWidth="1"/>
    <col min="4355" max="4355" width="19.5703125" style="343" customWidth="1"/>
    <col min="4356" max="4356" width="1.85546875" style="343" customWidth="1"/>
    <col min="4357" max="4357" width="1.42578125" style="343" customWidth="1"/>
    <col min="4358" max="4606" width="9.140625" style="343"/>
    <col min="4607" max="4607" width="7.28515625" style="343" customWidth="1"/>
    <col min="4608" max="4608" width="29.42578125" style="343" customWidth="1"/>
    <col min="4609" max="4609" width="19.42578125" style="343" customWidth="1"/>
    <col min="4610" max="4610" width="1.85546875" style="343" customWidth="1"/>
    <col min="4611" max="4611" width="19.5703125" style="343" customWidth="1"/>
    <col min="4612" max="4612" width="1.85546875" style="343" customWidth="1"/>
    <col min="4613" max="4613" width="1.42578125" style="343" customWidth="1"/>
    <col min="4614" max="4862" width="9.140625" style="343"/>
    <col min="4863" max="4863" width="7.28515625" style="343" customWidth="1"/>
    <col min="4864" max="4864" width="29.42578125" style="343" customWidth="1"/>
    <col min="4865" max="4865" width="19.42578125" style="343" customWidth="1"/>
    <col min="4866" max="4866" width="1.85546875" style="343" customWidth="1"/>
    <col min="4867" max="4867" width="19.5703125" style="343" customWidth="1"/>
    <col min="4868" max="4868" width="1.85546875" style="343" customWidth="1"/>
    <col min="4869" max="4869" width="1.42578125" style="343" customWidth="1"/>
    <col min="4870" max="5118" width="9.140625" style="343"/>
    <col min="5119" max="5119" width="7.28515625" style="343" customWidth="1"/>
    <col min="5120" max="5120" width="29.42578125" style="343" customWidth="1"/>
    <col min="5121" max="5121" width="19.42578125" style="343" customWidth="1"/>
    <col min="5122" max="5122" width="1.85546875" style="343" customWidth="1"/>
    <col min="5123" max="5123" width="19.5703125" style="343" customWidth="1"/>
    <col min="5124" max="5124" width="1.85546875" style="343" customWidth="1"/>
    <col min="5125" max="5125" width="1.42578125" style="343" customWidth="1"/>
    <col min="5126" max="5374" width="9.140625" style="343"/>
    <col min="5375" max="5375" width="7.28515625" style="343" customWidth="1"/>
    <col min="5376" max="5376" width="29.42578125" style="343" customWidth="1"/>
    <col min="5377" max="5377" width="19.42578125" style="343" customWidth="1"/>
    <col min="5378" max="5378" width="1.85546875" style="343" customWidth="1"/>
    <col min="5379" max="5379" width="19.5703125" style="343" customWidth="1"/>
    <col min="5380" max="5380" width="1.85546875" style="343" customWidth="1"/>
    <col min="5381" max="5381" width="1.42578125" style="343" customWidth="1"/>
    <col min="5382" max="5630" width="9.140625" style="343"/>
    <col min="5631" max="5631" width="7.28515625" style="343" customWidth="1"/>
    <col min="5632" max="5632" width="29.42578125" style="343" customWidth="1"/>
    <col min="5633" max="5633" width="19.42578125" style="343" customWidth="1"/>
    <col min="5634" max="5634" width="1.85546875" style="343" customWidth="1"/>
    <col min="5635" max="5635" width="19.5703125" style="343" customWidth="1"/>
    <col min="5636" max="5636" width="1.85546875" style="343" customWidth="1"/>
    <col min="5637" max="5637" width="1.42578125" style="343" customWidth="1"/>
    <col min="5638" max="5886" width="9.140625" style="343"/>
    <col min="5887" max="5887" width="7.28515625" style="343" customWidth="1"/>
    <col min="5888" max="5888" width="29.42578125" style="343" customWidth="1"/>
    <col min="5889" max="5889" width="19.42578125" style="343" customWidth="1"/>
    <col min="5890" max="5890" width="1.85546875" style="343" customWidth="1"/>
    <col min="5891" max="5891" width="19.5703125" style="343" customWidth="1"/>
    <col min="5892" max="5892" width="1.85546875" style="343" customWidth="1"/>
    <col min="5893" max="5893" width="1.42578125" style="343" customWidth="1"/>
    <col min="5894" max="6142" width="9.140625" style="343"/>
    <col min="6143" max="6143" width="7.28515625" style="343" customWidth="1"/>
    <col min="6144" max="6144" width="29.42578125" style="343" customWidth="1"/>
    <col min="6145" max="6145" width="19.42578125" style="343" customWidth="1"/>
    <col min="6146" max="6146" width="1.85546875" style="343" customWidth="1"/>
    <col min="6147" max="6147" width="19.5703125" style="343" customWidth="1"/>
    <col min="6148" max="6148" width="1.85546875" style="343" customWidth="1"/>
    <col min="6149" max="6149" width="1.42578125" style="343" customWidth="1"/>
    <col min="6150" max="6398" width="9.140625" style="343"/>
    <col min="6399" max="6399" width="7.28515625" style="343" customWidth="1"/>
    <col min="6400" max="6400" width="29.42578125" style="343" customWidth="1"/>
    <col min="6401" max="6401" width="19.42578125" style="343" customWidth="1"/>
    <col min="6402" max="6402" width="1.85546875" style="343" customWidth="1"/>
    <col min="6403" max="6403" width="19.5703125" style="343" customWidth="1"/>
    <col min="6404" max="6404" width="1.85546875" style="343" customWidth="1"/>
    <col min="6405" max="6405" width="1.42578125" style="343" customWidth="1"/>
    <col min="6406" max="6654" width="9.140625" style="343"/>
    <col min="6655" max="6655" width="7.28515625" style="343" customWidth="1"/>
    <col min="6656" max="6656" width="29.42578125" style="343" customWidth="1"/>
    <col min="6657" max="6657" width="19.42578125" style="343" customWidth="1"/>
    <col min="6658" max="6658" width="1.85546875" style="343" customWidth="1"/>
    <col min="6659" max="6659" width="19.5703125" style="343" customWidth="1"/>
    <col min="6660" max="6660" width="1.85546875" style="343" customWidth="1"/>
    <col min="6661" max="6661" width="1.42578125" style="343" customWidth="1"/>
    <col min="6662" max="6910" width="9.140625" style="343"/>
    <col min="6911" max="6911" width="7.28515625" style="343" customWidth="1"/>
    <col min="6912" max="6912" width="29.42578125" style="343" customWidth="1"/>
    <col min="6913" max="6913" width="19.42578125" style="343" customWidth="1"/>
    <col min="6914" max="6914" width="1.85546875" style="343" customWidth="1"/>
    <col min="6915" max="6915" width="19.5703125" style="343" customWidth="1"/>
    <col min="6916" max="6916" width="1.85546875" style="343" customWidth="1"/>
    <col min="6917" max="6917" width="1.42578125" style="343" customWidth="1"/>
    <col min="6918" max="7166" width="9.140625" style="343"/>
    <col min="7167" max="7167" width="7.28515625" style="343" customWidth="1"/>
    <col min="7168" max="7168" width="29.42578125" style="343" customWidth="1"/>
    <col min="7169" max="7169" width="19.42578125" style="343" customWidth="1"/>
    <col min="7170" max="7170" width="1.85546875" style="343" customWidth="1"/>
    <col min="7171" max="7171" width="19.5703125" style="343" customWidth="1"/>
    <col min="7172" max="7172" width="1.85546875" style="343" customWidth="1"/>
    <col min="7173" max="7173" width="1.42578125" style="343" customWidth="1"/>
    <col min="7174" max="7422" width="9.140625" style="343"/>
    <col min="7423" max="7423" width="7.28515625" style="343" customWidth="1"/>
    <col min="7424" max="7424" width="29.42578125" style="343" customWidth="1"/>
    <col min="7425" max="7425" width="19.42578125" style="343" customWidth="1"/>
    <col min="7426" max="7426" width="1.85546875" style="343" customWidth="1"/>
    <col min="7427" max="7427" width="19.5703125" style="343" customWidth="1"/>
    <col min="7428" max="7428" width="1.85546875" style="343" customWidth="1"/>
    <col min="7429" max="7429" width="1.42578125" style="343" customWidth="1"/>
    <col min="7430" max="7678" width="9.140625" style="343"/>
    <col min="7679" max="7679" width="7.28515625" style="343" customWidth="1"/>
    <col min="7680" max="7680" width="29.42578125" style="343" customWidth="1"/>
    <col min="7681" max="7681" width="19.42578125" style="343" customWidth="1"/>
    <col min="7682" max="7682" width="1.85546875" style="343" customWidth="1"/>
    <col min="7683" max="7683" width="19.5703125" style="343" customWidth="1"/>
    <col min="7684" max="7684" width="1.85546875" style="343" customWidth="1"/>
    <col min="7685" max="7685" width="1.42578125" style="343" customWidth="1"/>
    <col min="7686" max="7934" width="9.140625" style="343"/>
    <col min="7935" max="7935" width="7.28515625" style="343" customWidth="1"/>
    <col min="7936" max="7936" width="29.42578125" style="343" customWidth="1"/>
    <col min="7937" max="7937" width="19.42578125" style="343" customWidth="1"/>
    <col min="7938" max="7938" width="1.85546875" style="343" customWidth="1"/>
    <col min="7939" max="7939" width="19.5703125" style="343" customWidth="1"/>
    <col min="7940" max="7940" width="1.85546875" style="343" customWidth="1"/>
    <col min="7941" max="7941" width="1.42578125" style="343" customWidth="1"/>
    <col min="7942" max="8190" width="9.140625" style="343"/>
    <col min="8191" max="8191" width="7.28515625" style="343" customWidth="1"/>
    <col min="8192" max="8192" width="29.42578125" style="343" customWidth="1"/>
    <col min="8193" max="8193" width="19.42578125" style="343" customWidth="1"/>
    <col min="8194" max="8194" width="1.85546875" style="343" customWidth="1"/>
    <col min="8195" max="8195" width="19.5703125" style="343" customWidth="1"/>
    <col min="8196" max="8196" width="1.85546875" style="343" customWidth="1"/>
    <col min="8197" max="8197" width="1.42578125" style="343" customWidth="1"/>
    <col min="8198" max="8446" width="9.140625" style="343"/>
    <col min="8447" max="8447" width="7.28515625" style="343" customWidth="1"/>
    <col min="8448" max="8448" width="29.42578125" style="343" customWidth="1"/>
    <col min="8449" max="8449" width="19.42578125" style="343" customWidth="1"/>
    <col min="8450" max="8450" width="1.85546875" style="343" customWidth="1"/>
    <col min="8451" max="8451" width="19.5703125" style="343" customWidth="1"/>
    <col min="8452" max="8452" width="1.85546875" style="343" customWidth="1"/>
    <col min="8453" max="8453" width="1.42578125" style="343" customWidth="1"/>
    <col min="8454" max="8702" width="9.140625" style="343"/>
    <col min="8703" max="8703" width="7.28515625" style="343" customWidth="1"/>
    <col min="8704" max="8704" width="29.42578125" style="343" customWidth="1"/>
    <col min="8705" max="8705" width="19.42578125" style="343" customWidth="1"/>
    <col min="8706" max="8706" width="1.85546875" style="343" customWidth="1"/>
    <col min="8707" max="8707" width="19.5703125" style="343" customWidth="1"/>
    <col min="8708" max="8708" width="1.85546875" style="343" customWidth="1"/>
    <col min="8709" max="8709" width="1.42578125" style="343" customWidth="1"/>
    <col min="8710" max="8958" width="9.140625" style="343"/>
    <col min="8959" max="8959" width="7.28515625" style="343" customWidth="1"/>
    <col min="8960" max="8960" width="29.42578125" style="343" customWidth="1"/>
    <col min="8961" max="8961" width="19.42578125" style="343" customWidth="1"/>
    <col min="8962" max="8962" width="1.85546875" style="343" customWidth="1"/>
    <col min="8963" max="8963" width="19.5703125" style="343" customWidth="1"/>
    <col min="8964" max="8964" width="1.85546875" style="343" customWidth="1"/>
    <col min="8965" max="8965" width="1.42578125" style="343" customWidth="1"/>
    <col min="8966" max="9214" width="9.140625" style="343"/>
    <col min="9215" max="9215" width="7.28515625" style="343" customWidth="1"/>
    <col min="9216" max="9216" width="29.42578125" style="343" customWidth="1"/>
    <col min="9217" max="9217" width="19.42578125" style="343" customWidth="1"/>
    <col min="9218" max="9218" width="1.85546875" style="343" customWidth="1"/>
    <col min="9219" max="9219" width="19.5703125" style="343" customWidth="1"/>
    <col min="9220" max="9220" width="1.85546875" style="343" customWidth="1"/>
    <col min="9221" max="9221" width="1.42578125" style="343" customWidth="1"/>
    <col min="9222" max="9470" width="9.140625" style="343"/>
    <col min="9471" max="9471" width="7.28515625" style="343" customWidth="1"/>
    <col min="9472" max="9472" width="29.42578125" style="343" customWidth="1"/>
    <col min="9473" max="9473" width="19.42578125" style="343" customWidth="1"/>
    <col min="9474" max="9474" width="1.85546875" style="343" customWidth="1"/>
    <col min="9475" max="9475" width="19.5703125" style="343" customWidth="1"/>
    <col min="9476" max="9476" width="1.85546875" style="343" customWidth="1"/>
    <col min="9477" max="9477" width="1.42578125" style="343" customWidth="1"/>
    <col min="9478" max="9726" width="9.140625" style="343"/>
    <col min="9727" max="9727" width="7.28515625" style="343" customWidth="1"/>
    <col min="9728" max="9728" width="29.42578125" style="343" customWidth="1"/>
    <col min="9729" max="9729" width="19.42578125" style="343" customWidth="1"/>
    <col min="9730" max="9730" width="1.85546875" style="343" customWidth="1"/>
    <col min="9731" max="9731" width="19.5703125" style="343" customWidth="1"/>
    <col min="9732" max="9732" width="1.85546875" style="343" customWidth="1"/>
    <col min="9733" max="9733" width="1.42578125" style="343" customWidth="1"/>
    <col min="9734" max="9982" width="9.140625" style="343"/>
    <col min="9983" max="9983" width="7.28515625" style="343" customWidth="1"/>
    <col min="9984" max="9984" width="29.42578125" style="343" customWidth="1"/>
    <col min="9985" max="9985" width="19.42578125" style="343" customWidth="1"/>
    <col min="9986" max="9986" width="1.85546875" style="343" customWidth="1"/>
    <col min="9987" max="9987" width="19.5703125" style="343" customWidth="1"/>
    <col min="9988" max="9988" width="1.85546875" style="343" customWidth="1"/>
    <col min="9989" max="9989" width="1.42578125" style="343" customWidth="1"/>
    <col min="9990" max="10238" width="9.140625" style="343"/>
    <col min="10239" max="10239" width="7.28515625" style="343" customWidth="1"/>
    <col min="10240" max="10240" width="29.42578125" style="343" customWidth="1"/>
    <col min="10241" max="10241" width="19.42578125" style="343" customWidth="1"/>
    <col min="10242" max="10242" width="1.85546875" style="343" customWidth="1"/>
    <col min="10243" max="10243" width="19.5703125" style="343" customWidth="1"/>
    <col min="10244" max="10244" width="1.85546875" style="343" customWidth="1"/>
    <col min="10245" max="10245" width="1.42578125" style="343" customWidth="1"/>
    <col min="10246" max="10494" width="9.140625" style="343"/>
    <col min="10495" max="10495" width="7.28515625" style="343" customWidth="1"/>
    <col min="10496" max="10496" width="29.42578125" style="343" customWidth="1"/>
    <col min="10497" max="10497" width="19.42578125" style="343" customWidth="1"/>
    <col min="10498" max="10498" width="1.85546875" style="343" customWidth="1"/>
    <col min="10499" max="10499" width="19.5703125" style="343" customWidth="1"/>
    <col min="10500" max="10500" width="1.85546875" style="343" customWidth="1"/>
    <col min="10501" max="10501" width="1.42578125" style="343" customWidth="1"/>
    <col min="10502" max="10750" width="9.140625" style="343"/>
    <col min="10751" max="10751" width="7.28515625" style="343" customWidth="1"/>
    <col min="10752" max="10752" width="29.42578125" style="343" customWidth="1"/>
    <col min="10753" max="10753" width="19.42578125" style="343" customWidth="1"/>
    <col min="10754" max="10754" width="1.85546875" style="343" customWidth="1"/>
    <col min="10755" max="10755" width="19.5703125" style="343" customWidth="1"/>
    <col min="10756" max="10756" width="1.85546875" style="343" customWidth="1"/>
    <col min="10757" max="10757" width="1.42578125" style="343" customWidth="1"/>
    <col min="10758" max="11006" width="9.140625" style="343"/>
    <col min="11007" max="11007" width="7.28515625" style="343" customWidth="1"/>
    <col min="11008" max="11008" width="29.42578125" style="343" customWidth="1"/>
    <col min="11009" max="11009" width="19.42578125" style="343" customWidth="1"/>
    <col min="11010" max="11010" width="1.85546875" style="343" customWidth="1"/>
    <col min="11011" max="11011" width="19.5703125" style="343" customWidth="1"/>
    <col min="11012" max="11012" width="1.85546875" style="343" customWidth="1"/>
    <col min="11013" max="11013" width="1.42578125" style="343" customWidth="1"/>
    <col min="11014" max="11262" width="9.140625" style="343"/>
    <col min="11263" max="11263" width="7.28515625" style="343" customWidth="1"/>
    <col min="11264" max="11264" width="29.42578125" style="343" customWidth="1"/>
    <col min="11265" max="11265" width="19.42578125" style="343" customWidth="1"/>
    <col min="11266" max="11266" width="1.85546875" style="343" customWidth="1"/>
    <col min="11267" max="11267" width="19.5703125" style="343" customWidth="1"/>
    <col min="11268" max="11268" width="1.85546875" style="343" customWidth="1"/>
    <col min="11269" max="11269" width="1.42578125" style="343" customWidth="1"/>
    <col min="11270" max="11518" width="9.140625" style="343"/>
    <col min="11519" max="11519" width="7.28515625" style="343" customWidth="1"/>
    <col min="11520" max="11520" width="29.42578125" style="343" customWidth="1"/>
    <col min="11521" max="11521" width="19.42578125" style="343" customWidth="1"/>
    <col min="11522" max="11522" width="1.85546875" style="343" customWidth="1"/>
    <col min="11523" max="11523" width="19.5703125" style="343" customWidth="1"/>
    <col min="11524" max="11524" width="1.85546875" style="343" customWidth="1"/>
    <col min="11525" max="11525" width="1.42578125" style="343" customWidth="1"/>
    <col min="11526" max="11774" width="9.140625" style="343"/>
    <col min="11775" max="11775" width="7.28515625" style="343" customWidth="1"/>
    <col min="11776" max="11776" width="29.42578125" style="343" customWidth="1"/>
    <col min="11777" max="11777" width="19.42578125" style="343" customWidth="1"/>
    <col min="11778" max="11778" width="1.85546875" style="343" customWidth="1"/>
    <col min="11779" max="11779" width="19.5703125" style="343" customWidth="1"/>
    <col min="11780" max="11780" width="1.85546875" style="343" customWidth="1"/>
    <col min="11781" max="11781" width="1.42578125" style="343" customWidth="1"/>
    <col min="11782" max="12030" width="9.140625" style="343"/>
    <col min="12031" max="12031" width="7.28515625" style="343" customWidth="1"/>
    <col min="12032" max="12032" width="29.42578125" style="343" customWidth="1"/>
    <col min="12033" max="12033" width="19.42578125" style="343" customWidth="1"/>
    <col min="12034" max="12034" width="1.85546875" style="343" customWidth="1"/>
    <col min="12035" max="12035" width="19.5703125" style="343" customWidth="1"/>
    <col min="12036" max="12036" width="1.85546875" style="343" customWidth="1"/>
    <col min="12037" max="12037" width="1.42578125" style="343" customWidth="1"/>
    <col min="12038" max="12286" width="9.140625" style="343"/>
    <col min="12287" max="12287" width="7.28515625" style="343" customWidth="1"/>
    <col min="12288" max="12288" width="29.42578125" style="343" customWidth="1"/>
    <col min="12289" max="12289" width="19.42578125" style="343" customWidth="1"/>
    <col min="12290" max="12290" width="1.85546875" style="343" customWidth="1"/>
    <col min="12291" max="12291" width="19.5703125" style="343" customWidth="1"/>
    <col min="12292" max="12292" width="1.85546875" style="343" customWidth="1"/>
    <col min="12293" max="12293" width="1.42578125" style="343" customWidth="1"/>
    <col min="12294" max="12542" width="9.140625" style="343"/>
    <col min="12543" max="12543" width="7.28515625" style="343" customWidth="1"/>
    <col min="12544" max="12544" width="29.42578125" style="343" customWidth="1"/>
    <col min="12545" max="12545" width="19.42578125" style="343" customWidth="1"/>
    <col min="12546" max="12546" width="1.85546875" style="343" customWidth="1"/>
    <col min="12547" max="12547" width="19.5703125" style="343" customWidth="1"/>
    <col min="12548" max="12548" width="1.85546875" style="343" customWidth="1"/>
    <col min="12549" max="12549" width="1.42578125" style="343" customWidth="1"/>
    <col min="12550" max="12798" width="9.140625" style="343"/>
    <col min="12799" max="12799" width="7.28515625" style="343" customWidth="1"/>
    <col min="12800" max="12800" width="29.42578125" style="343" customWidth="1"/>
    <col min="12801" max="12801" width="19.42578125" style="343" customWidth="1"/>
    <col min="12802" max="12802" width="1.85546875" style="343" customWidth="1"/>
    <col min="12803" max="12803" width="19.5703125" style="343" customWidth="1"/>
    <col min="12804" max="12804" width="1.85546875" style="343" customWidth="1"/>
    <col min="12805" max="12805" width="1.42578125" style="343" customWidth="1"/>
    <col min="12806" max="13054" width="9.140625" style="343"/>
    <col min="13055" max="13055" width="7.28515625" style="343" customWidth="1"/>
    <col min="13056" max="13056" width="29.42578125" style="343" customWidth="1"/>
    <col min="13057" max="13057" width="19.42578125" style="343" customWidth="1"/>
    <col min="13058" max="13058" width="1.85546875" style="343" customWidth="1"/>
    <col min="13059" max="13059" width="19.5703125" style="343" customWidth="1"/>
    <col min="13060" max="13060" width="1.85546875" style="343" customWidth="1"/>
    <col min="13061" max="13061" width="1.42578125" style="343" customWidth="1"/>
    <col min="13062" max="13310" width="9.140625" style="343"/>
    <col min="13311" max="13311" width="7.28515625" style="343" customWidth="1"/>
    <col min="13312" max="13312" width="29.42578125" style="343" customWidth="1"/>
    <col min="13313" max="13313" width="19.42578125" style="343" customWidth="1"/>
    <col min="13314" max="13314" width="1.85546875" style="343" customWidth="1"/>
    <col min="13315" max="13315" width="19.5703125" style="343" customWidth="1"/>
    <col min="13316" max="13316" width="1.85546875" style="343" customWidth="1"/>
    <col min="13317" max="13317" width="1.42578125" style="343" customWidth="1"/>
    <col min="13318" max="13566" width="9.140625" style="343"/>
    <col min="13567" max="13567" width="7.28515625" style="343" customWidth="1"/>
    <col min="13568" max="13568" width="29.42578125" style="343" customWidth="1"/>
    <col min="13569" max="13569" width="19.42578125" style="343" customWidth="1"/>
    <col min="13570" max="13570" width="1.85546875" style="343" customWidth="1"/>
    <col min="13571" max="13571" width="19.5703125" style="343" customWidth="1"/>
    <col min="13572" max="13572" width="1.85546875" style="343" customWidth="1"/>
    <col min="13573" max="13573" width="1.42578125" style="343" customWidth="1"/>
    <col min="13574" max="13822" width="9.140625" style="343"/>
    <col min="13823" max="13823" width="7.28515625" style="343" customWidth="1"/>
    <col min="13824" max="13824" width="29.42578125" style="343" customWidth="1"/>
    <col min="13825" max="13825" width="19.42578125" style="343" customWidth="1"/>
    <col min="13826" max="13826" width="1.85546875" style="343" customWidth="1"/>
    <col min="13827" max="13827" width="19.5703125" style="343" customWidth="1"/>
    <col min="13828" max="13828" width="1.85546875" style="343" customWidth="1"/>
    <col min="13829" max="13829" width="1.42578125" style="343" customWidth="1"/>
    <col min="13830" max="14078" width="9.140625" style="343"/>
    <col min="14079" max="14079" width="7.28515625" style="343" customWidth="1"/>
    <col min="14080" max="14080" width="29.42578125" style="343" customWidth="1"/>
    <col min="14081" max="14081" width="19.42578125" style="343" customWidth="1"/>
    <col min="14082" max="14082" width="1.85546875" style="343" customWidth="1"/>
    <col min="14083" max="14083" width="19.5703125" style="343" customWidth="1"/>
    <col min="14084" max="14084" width="1.85546875" style="343" customWidth="1"/>
    <col min="14085" max="14085" width="1.42578125" style="343" customWidth="1"/>
    <col min="14086" max="14334" width="9.140625" style="343"/>
    <col min="14335" max="14335" width="7.28515625" style="343" customWidth="1"/>
    <col min="14336" max="14336" width="29.42578125" style="343" customWidth="1"/>
    <col min="14337" max="14337" width="19.42578125" style="343" customWidth="1"/>
    <col min="14338" max="14338" width="1.85546875" style="343" customWidth="1"/>
    <col min="14339" max="14339" width="19.5703125" style="343" customWidth="1"/>
    <col min="14340" max="14340" width="1.85546875" style="343" customWidth="1"/>
    <col min="14341" max="14341" width="1.42578125" style="343" customWidth="1"/>
    <col min="14342" max="14590" width="9.140625" style="343"/>
    <col min="14591" max="14591" width="7.28515625" style="343" customWidth="1"/>
    <col min="14592" max="14592" width="29.42578125" style="343" customWidth="1"/>
    <col min="14593" max="14593" width="19.42578125" style="343" customWidth="1"/>
    <col min="14594" max="14594" width="1.85546875" style="343" customWidth="1"/>
    <col min="14595" max="14595" width="19.5703125" style="343" customWidth="1"/>
    <col min="14596" max="14596" width="1.85546875" style="343" customWidth="1"/>
    <col min="14597" max="14597" width="1.42578125" style="343" customWidth="1"/>
    <col min="14598" max="14846" width="9.140625" style="343"/>
    <col min="14847" max="14847" width="7.28515625" style="343" customWidth="1"/>
    <col min="14848" max="14848" width="29.42578125" style="343" customWidth="1"/>
    <col min="14849" max="14849" width="19.42578125" style="343" customWidth="1"/>
    <col min="14850" max="14850" width="1.85546875" style="343" customWidth="1"/>
    <col min="14851" max="14851" width="19.5703125" style="343" customWidth="1"/>
    <col min="14852" max="14852" width="1.85546875" style="343" customWidth="1"/>
    <col min="14853" max="14853" width="1.42578125" style="343" customWidth="1"/>
    <col min="14854" max="15102" width="9.140625" style="343"/>
    <col min="15103" max="15103" width="7.28515625" style="343" customWidth="1"/>
    <col min="15104" max="15104" width="29.42578125" style="343" customWidth="1"/>
    <col min="15105" max="15105" width="19.42578125" style="343" customWidth="1"/>
    <col min="15106" max="15106" width="1.85546875" style="343" customWidth="1"/>
    <col min="15107" max="15107" width="19.5703125" style="343" customWidth="1"/>
    <col min="15108" max="15108" width="1.85546875" style="343" customWidth="1"/>
    <col min="15109" max="15109" width="1.42578125" style="343" customWidth="1"/>
    <col min="15110" max="15358" width="9.140625" style="343"/>
    <col min="15359" max="15359" width="7.28515625" style="343" customWidth="1"/>
    <col min="15360" max="15360" width="29.42578125" style="343" customWidth="1"/>
    <col min="15361" max="15361" width="19.42578125" style="343" customWidth="1"/>
    <col min="15362" max="15362" width="1.85546875" style="343" customWidth="1"/>
    <col min="15363" max="15363" width="19.5703125" style="343" customWidth="1"/>
    <col min="15364" max="15364" width="1.85546875" style="343" customWidth="1"/>
    <col min="15365" max="15365" width="1.42578125" style="343" customWidth="1"/>
    <col min="15366" max="15614" width="9.140625" style="343"/>
    <col min="15615" max="15615" width="7.28515625" style="343" customWidth="1"/>
    <col min="15616" max="15616" width="29.42578125" style="343" customWidth="1"/>
    <col min="15617" max="15617" width="19.42578125" style="343" customWidth="1"/>
    <col min="15618" max="15618" width="1.85546875" style="343" customWidth="1"/>
    <col min="15619" max="15619" width="19.5703125" style="343" customWidth="1"/>
    <col min="15620" max="15620" width="1.85546875" style="343" customWidth="1"/>
    <col min="15621" max="15621" width="1.42578125" style="343" customWidth="1"/>
    <col min="15622" max="15870" width="9.140625" style="343"/>
    <col min="15871" max="15871" width="7.28515625" style="343" customWidth="1"/>
    <col min="15872" max="15872" width="29.42578125" style="343" customWidth="1"/>
    <col min="15873" max="15873" width="19.42578125" style="343" customWidth="1"/>
    <col min="15874" max="15874" width="1.85546875" style="343" customWidth="1"/>
    <col min="15875" max="15875" width="19.5703125" style="343" customWidth="1"/>
    <col min="15876" max="15876" width="1.85546875" style="343" customWidth="1"/>
    <col min="15877" max="15877" width="1.42578125" style="343" customWidth="1"/>
    <col min="15878" max="16126" width="9.140625" style="343"/>
    <col min="16127" max="16127" width="7.28515625" style="343" customWidth="1"/>
    <col min="16128" max="16128" width="29.42578125" style="343" customWidth="1"/>
    <col min="16129" max="16129" width="19.42578125" style="343" customWidth="1"/>
    <col min="16130" max="16130" width="1.85546875" style="343" customWidth="1"/>
    <col min="16131" max="16131" width="19.5703125" style="343" customWidth="1"/>
    <col min="16132" max="16132" width="1.85546875" style="343" customWidth="1"/>
    <col min="16133" max="16133" width="1.42578125" style="343" customWidth="1"/>
    <col min="16134" max="16384" width="9.140625" style="343"/>
  </cols>
  <sheetData>
    <row r="1" spans="1:30" ht="15">
      <c r="D1" s="559"/>
      <c r="L1" s="558" t="s">
        <v>0</v>
      </c>
      <c r="M1" s="343"/>
      <c r="N1" s="343"/>
    </row>
    <row r="2" spans="1:30">
      <c r="D2" s="559"/>
      <c r="L2" s="560" t="s">
        <v>1</v>
      </c>
      <c r="M2" s="343"/>
      <c r="N2" s="343"/>
    </row>
    <row r="3" spans="1:30" ht="15" customHeight="1">
      <c r="D3" s="559"/>
      <c r="G3" s="486"/>
      <c r="L3" s="343"/>
      <c r="M3" s="343"/>
      <c r="N3" s="343"/>
    </row>
    <row r="4" spans="1:30" ht="15" customHeight="1">
      <c r="D4" s="559"/>
      <c r="G4" s="487"/>
      <c r="L4" s="343"/>
      <c r="M4" s="343"/>
      <c r="N4" s="343"/>
    </row>
    <row r="5" spans="1:30" ht="15" customHeight="1">
      <c r="B5" s="488" t="s">
        <v>339</v>
      </c>
      <c r="C5" s="561" t="s">
        <v>448</v>
      </c>
      <c r="F5" s="488"/>
      <c r="G5" s="488"/>
      <c r="H5" s="488"/>
      <c r="O5" s="559"/>
      <c r="P5" s="559"/>
      <c r="Q5" s="559"/>
    </row>
    <row r="6" spans="1:30" ht="15" customHeight="1">
      <c r="B6" s="489"/>
      <c r="C6" s="561" t="s">
        <v>483</v>
      </c>
      <c r="F6" s="488"/>
      <c r="G6" s="488"/>
      <c r="H6" s="488"/>
      <c r="O6" s="559"/>
      <c r="P6" s="559"/>
      <c r="Q6" s="559"/>
    </row>
    <row r="7" spans="1:30" ht="15" customHeight="1">
      <c r="B7" s="490" t="s">
        <v>340</v>
      </c>
      <c r="C7" s="562" t="s">
        <v>484</v>
      </c>
      <c r="H7" s="489"/>
      <c r="O7" s="559"/>
      <c r="P7" s="559"/>
      <c r="Q7" s="559"/>
    </row>
    <row r="8" spans="1:30" ht="15" thickBot="1">
      <c r="H8" s="489"/>
      <c r="O8" s="559"/>
      <c r="P8" s="559"/>
      <c r="Q8" s="559"/>
    </row>
    <row r="9" spans="1:30" s="567" customFormat="1" ht="15.75" thickTop="1">
      <c r="A9" s="569"/>
      <c r="B9" s="570"/>
      <c r="C9" s="570"/>
      <c r="D9" s="571"/>
      <c r="E9" s="571"/>
      <c r="F9" s="571"/>
      <c r="G9" s="570"/>
      <c r="H9" s="571"/>
      <c r="I9" s="571"/>
      <c r="J9" s="571"/>
      <c r="K9" s="571"/>
      <c r="L9" s="603"/>
    </row>
    <row r="10" spans="1:30" s="567" customFormat="1" ht="15">
      <c r="A10" s="563"/>
      <c r="B10" s="572" t="s">
        <v>410</v>
      </c>
      <c r="C10" s="572"/>
      <c r="D10" s="862" t="s">
        <v>12</v>
      </c>
      <c r="E10" s="862"/>
      <c r="F10" s="573"/>
      <c r="G10" s="862" t="s">
        <v>113</v>
      </c>
      <c r="H10" s="862"/>
      <c r="I10" s="573"/>
      <c r="J10" s="862" t="s">
        <v>10</v>
      </c>
      <c r="K10" s="862"/>
      <c r="L10" s="573"/>
    </row>
    <row r="11" spans="1:30" s="567" customFormat="1" ht="15">
      <c r="A11" s="563"/>
      <c r="B11" s="572" t="s">
        <v>411</v>
      </c>
      <c r="C11" s="575"/>
      <c r="D11" s="577" t="s">
        <v>302</v>
      </c>
      <c r="E11" s="577" t="s">
        <v>411</v>
      </c>
      <c r="F11" s="565"/>
      <c r="G11" s="577" t="s">
        <v>302</v>
      </c>
      <c r="H11" s="577" t="s">
        <v>411</v>
      </c>
      <c r="I11" s="564"/>
      <c r="J11" s="577" t="s">
        <v>302</v>
      </c>
      <c r="K11" s="577" t="s">
        <v>411</v>
      </c>
      <c r="L11" s="604"/>
    </row>
    <row r="12" spans="1:30" s="567" customFormat="1" ht="15">
      <c r="A12" s="563"/>
      <c r="B12" s="575" t="s">
        <v>412</v>
      </c>
      <c r="C12" s="575"/>
      <c r="D12" s="578" t="s">
        <v>288</v>
      </c>
      <c r="E12" s="564" t="s">
        <v>413</v>
      </c>
      <c r="F12" s="565"/>
      <c r="G12" s="578" t="s">
        <v>288</v>
      </c>
      <c r="H12" s="564" t="s">
        <v>413</v>
      </c>
      <c r="I12" s="564"/>
      <c r="J12" s="578" t="s">
        <v>288</v>
      </c>
      <c r="K12" s="564" t="s">
        <v>413</v>
      </c>
      <c r="L12" s="604"/>
    </row>
    <row r="13" spans="1:30" s="567" customFormat="1" ht="15">
      <c r="A13" s="563"/>
      <c r="B13" s="575" t="s">
        <v>414</v>
      </c>
      <c r="C13" s="575"/>
      <c r="D13" s="618"/>
      <c r="E13" s="618"/>
      <c r="F13" s="565"/>
      <c r="G13" s="578"/>
      <c r="H13" s="564"/>
      <c r="I13" s="564"/>
      <c r="J13" s="564"/>
      <c r="K13" s="564"/>
      <c r="L13" s="604"/>
    </row>
    <row r="14" spans="1:30" s="567" customFormat="1" ht="15">
      <c r="A14" s="579"/>
      <c r="B14" s="580"/>
      <c r="C14" s="580"/>
      <c r="D14" s="579"/>
      <c r="E14" s="579"/>
      <c r="F14" s="580"/>
      <c r="G14" s="581"/>
      <c r="H14" s="581"/>
      <c r="I14" s="581"/>
      <c r="J14" s="581"/>
      <c r="K14" s="581"/>
      <c r="L14" s="605"/>
    </row>
    <row r="15" spans="1:30" s="567" customFormat="1" ht="8.1" customHeight="1">
      <c r="A15" s="563"/>
      <c r="B15" s="568"/>
      <c r="C15" s="568"/>
      <c r="D15" s="573"/>
      <c r="E15" s="573"/>
      <c r="F15" s="573"/>
      <c r="G15" s="573"/>
      <c r="H15" s="573"/>
      <c r="I15" s="573"/>
      <c r="J15" s="573"/>
      <c r="K15" s="573"/>
      <c r="L15" s="606"/>
    </row>
    <row r="16" spans="1:30" s="567" customFormat="1" ht="29.25" customHeight="1">
      <c r="A16" s="563"/>
      <c r="B16" s="568" t="s">
        <v>431</v>
      </c>
      <c r="C16" s="568"/>
      <c r="D16" s="620">
        <f>SUM(D18:D44)</f>
        <v>488389</v>
      </c>
      <c r="E16" s="620">
        <f>SUM(E18:E44)</f>
        <v>62696076138.039993</v>
      </c>
      <c r="F16" s="620"/>
      <c r="G16" s="620">
        <f>SUM(G18:G44)</f>
        <v>508707</v>
      </c>
      <c r="H16" s="620">
        <f>SUM(H18:H44)</f>
        <v>23995845303.369999</v>
      </c>
      <c r="I16" s="620"/>
      <c r="J16" s="620">
        <f>SUM(J18:J44)</f>
        <v>641658</v>
      </c>
      <c r="K16" s="620">
        <f>SUM(K18:K44)</f>
        <v>43016024776.470001</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9.25" customHeight="1">
      <c r="A18" s="563"/>
      <c r="B18" s="572" t="s">
        <v>279</v>
      </c>
      <c r="C18" s="572"/>
      <c r="D18" s="784">
        <v>83254</v>
      </c>
      <c r="E18" s="784">
        <v>192273148.53</v>
      </c>
      <c r="F18" s="568"/>
      <c r="G18" s="785">
        <v>224159</v>
      </c>
      <c r="H18" s="785">
        <v>495745314.82999998</v>
      </c>
      <c r="I18" s="786"/>
      <c r="J18" s="785">
        <v>200306</v>
      </c>
      <c r="K18" s="785">
        <v>463691232.25</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84"/>
      <c r="E19" s="784"/>
      <c r="F19" s="787"/>
      <c r="G19" s="785"/>
      <c r="H19" s="785"/>
      <c r="I19" s="788"/>
      <c r="J19" s="785"/>
      <c r="K19" s="785"/>
      <c r="L19" s="608"/>
      <c r="N19" s="582"/>
      <c r="O19" s="582"/>
      <c r="P19" s="582"/>
      <c r="Q19" s="582"/>
      <c r="R19" s="582"/>
      <c r="S19" s="582"/>
      <c r="T19" s="582"/>
      <c r="U19" s="582"/>
      <c r="V19" s="582"/>
      <c r="W19" s="582"/>
      <c r="X19" s="582"/>
      <c r="Y19" s="582"/>
      <c r="Z19" s="582"/>
      <c r="AA19" s="582"/>
      <c r="AB19" s="582"/>
      <c r="AC19" s="582"/>
      <c r="AD19" s="582"/>
    </row>
    <row r="20" spans="1:43" s="567" customFormat="1" ht="29.25" customHeight="1">
      <c r="A20" s="563"/>
      <c r="B20" s="572" t="s">
        <v>415</v>
      </c>
      <c r="C20" s="572"/>
      <c r="D20" s="784">
        <v>36826</v>
      </c>
      <c r="E20" s="784">
        <v>265170645.77000001</v>
      </c>
      <c r="F20" s="787"/>
      <c r="G20" s="785">
        <v>55917</v>
      </c>
      <c r="H20" s="785">
        <v>394269330.77999997</v>
      </c>
      <c r="I20" s="788"/>
      <c r="J20" s="785">
        <v>74225</v>
      </c>
      <c r="K20" s="785">
        <v>531546201.29000002</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84"/>
      <c r="E21" s="784"/>
      <c r="F21" s="789"/>
      <c r="G21" s="785"/>
      <c r="H21" s="785"/>
      <c r="I21" s="790"/>
      <c r="J21" s="785"/>
      <c r="K21" s="785"/>
      <c r="L21" s="608"/>
      <c r="N21" s="582"/>
      <c r="O21" s="582"/>
      <c r="P21" s="582"/>
      <c r="Q21" s="582"/>
      <c r="R21" s="582"/>
      <c r="S21" s="582"/>
      <c r="T21" s="582"/>
      <c r="U21" s="582"/>
      <c r="V21" s="582"/>
      <c r="W21" s="582"/>
      <c r="X21" s="582"/>
      <c r="Y21" s="582"/>
      <c r="Z21" s="582"/>
      <c r="AA21" s="582"/>
      <c r="AB21" s="582"/>
      <c r="AC21" s="582"/>
      <c r="AD21" s="582"/>
    </row>
    <row r="22" spans="1:43" s="567" customFormat="1" ht="29.25" customHeight="1">
      <c r="A22" s="563"/>
      <c r="B22" s="572" t="s">
        <v>416</v>
      </c>
      <c r="C22" s="572"/>
      <c r="D22" s="784">
        <v>42591</v>
      </c>
      <c r="E22" s="784">
        <v>622108834.89999998</v>
      </c>
      <c r="F22" s="789"/>
      <c r="G22" s="785">
        <v>48691</v>
      </c>
      <c r="H22" s="785">
        <v>702589003.95000005</v>
      </c>
      <c r="I22" s="790"/>
      <c r="J22" s="785">
        <v>72621</v>
      </c>
      <c r="K22" s="785">
        <v>1050358252.12</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84"/>
      <c r="E23" s="784"/>
      <c r="F23" s="791"/>
      <c r="G23" s="785"/>
      <c r="H23" s="785"/>
      <c r="I23" s="792"/>
      <c r="J23" s="785"/>
      <c r="K23" s="785"/>
      <c r="L23" s="608"/>
      <c r="N23" s="582"/>
      <c r="O23" s="582"/>
      <c r="P23" s="582"/>
      <c r="Q23" s="582"/>
      <c r="R23" s="582"/>
      <c r="S23" s="582"/>
      <c r="T23" s="582"/>
      <c r="U23" s="582"/>
      <c r="V23" s="582"/>
      <c r="W23" s="582"/>
      <c r="X23" s="582"/>
      <c r="Y23" s="582"/>
      <c r="Z23" s="582"/>
      <c r="AA23" s="582"/>
      <c r="AB23" s="582"/>
      <c r="AC23" s="582"/>
      <c r="AD23" s="582"/>
    </row>
    <row r="24" spans="1:43" s="567" customFormat="1" ht="29.25" customHeight="1">
      <c r="A24" s="563"/>
      <c r="B24" s="572" t="s">
        <v>417</v>
      </c>
      <c r="C24" s="572"/>
      <c r="D24" s="784">
        <v>29691</v>
      </c>
      <c r="E24" s="784">
        <v>735896721.38</v>
      </c>
      <c r="F24" s="791"/>
      <c r="G24" s="785">
        <v>28471</v>
      </c>
      <c r="H24" s="785">
        <v>703014850.17999995</v>
      </c>
      <c r="I24" s="792"/>
      <c r="J24" s="785">
        <v>44130</v>
      </c>
      <c r="K24" s="785">
        <v>1090338555.1600001</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84"/>
      <c r="E25" s="784"/>
      <c r="F25" s="793"/>
      <c r="G25" s="785"/>
      <c r="H25" s="785"/>
      <c r="I25" s="794"/>
      <c r="J25" s="785"/>
      <c r="K25" s="785"/>
      <c r="L25" s="608"/>
      <c r="N25" s="582"/>
      <c r="O25" s="582"/>
      <c r="P25" s="582"/>
      <c r="Q25" s="582"/>
      <c r="R25" s="582"/>
      <c r="S25" s="582"/>
      <c r="T25" s="582"/>
      <c r="U25" s="582"/>
      <c r="V25" s="582"/>
      <c r="W25" s="582"/>
      <c r="X25" s="582"/>
      <c r="Y25" s="582"/>
      <c r="Z25" s="582"/>
      <c r="AA25" s="582"/>
      <c r="AB25" s="582"/>
      <c r="AC25" s="582"/>
      <c r="AD25" s="582"/>
    </row>
    <row r="26" spans="1:43" s="567" customFormat="1" ht="29.25" customHeight="1">
      <c r="A26" s="563"/>
      <c r="B26" s="572" t="s">
        <v>418</v>
      </c>
      <c r="C26" s="473"/>
      <c r="D26" s="784">
        <v>24787</v>
      </c>
      <c r="E26" s="784">
        <v>863974908.30999994</v>
      </c>
      <c r="F26" s="793"/>
      <c r="G26" s="785">
        <v>20515</v>
      </c>
      <c r="H26" s="785">
        <v>713099966.33000004</v>
      </c>
      <c r="I26" s="794"/>
      <c r="J26" s="785">
        <v>31974</v>
      </c>
      <c r="K26" s="785">
        <v>1112015767.76</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84"/>
      <c r="E27" s="784"/>
      <c r="F27" s="793"/>
      <c r="G27" s="785"/>
      <c r="H27" s="785"/>
      <c r="I27" s="794"/>
      <c r="J27" s="785"/>
      <c r="K27" s="785"/>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9.25" customHeight="1">
      <c r="A28" s="563"/>
      <c r="B28" s="572" t="s">
        <v>419</v>
      </c>
      <c r="C28" s="473"/>
      <c r="D28" s="784">
        <v>21304</v>
      </c>
      <c r="E28" s="784">
        <v>956785379.34000003</v>
      </c>
      <c r="F28" s="793"/>
      <c r="G28" s="785">
        <v>16037</v>
      </c>
      <c r="H28" s="785">
        <v>718616877.45000005</v>
      </c>
      <c r="I28" s="794"/>
      <c r="J28" s="785">
        <v>24937</v>
      </c>
      <c r="K28" s="785">
        <v>1117371555.29</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84"/>
      <c r="E29" s="784"/>
      <c r="F29" s="793"/>
      <c r="G29" s="785"/>
      <c r="H29" s="785"/>
      <c r="I29" s="794"/>
      <c r="J29" s="785"/>
      <c r="K29" s="785"/>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9.25" customHeight="1">
      <c r="A30" s="563"/>
      <c r="B30" s="572" t="s">
        <v>420</v>
      </c>
      <c r="C30" s="473"/>
      <c r="D30" s="784">
        <v>36204</v>
      </c>
      <c r="E30" s="784">
        <v>2158130432.0100002</v>
      </c>
      <c r="F30" s="793"/>
      <c r="G30" s="785">
        <v>24386</v>
      </c>
      <c r="H30" s="785">
        <v>1446755817.3299999</v>
      </c>
      <c r="I30" s="794"/>
      <c r="J30" s="785">
        <v>38661</v>
      </c>
      <c r="K30" s="785">
        <v>2297773012.4200001</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84"/>
      <c r="E31" s="784"/>
      <c r="F31" s="793"/>
      <c r="G31" s="785"/>
      <c r="H31" s="785"/>
      <c r="I31" s="794"/>
      <c r="J31" s="785"/>
      <c r="K31" s="785"/>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9.25" customHeight="1">
      <c r="A32" s="563"/>
      <c r="B32" s="572" t="s">
        <v>421</v>
      </c>
      <c r="C32" s="473"/>
      <c r="D32" s="784">
        <v>41525</v>
      </c>
      <c r="E32" s="784">
        <v>3500108716.25</v>
      </c>
      <c r="F32" s="793"/>
      <c r="G32" s="785">
        <v>24486</v>
      </c>
      <c r="H32" s="785">
        <v>2054941147.1199999</v>
      </c>
      <c r="I32" s="794"/>
      <c r="J32" s="785">
        <v>39883</v>
      </c>
      <c r="K32" s="785">
        <v>3348649360.1999998</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84"/>
      <c r="E33" s="784"/>
      <c r="F33" s="793"/>
      <c r="G33" s="785"/>
      <c r="H33" s="785"/>
      <c r="I33" s="794"/>
      <c r="J33" s="785"/>
      <c r="K33" s="785"/>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9.25" customHeight="1">
      <c r="A34" s="563"/>
      <c r="B34" s="572" t="s">
        <v>422</v>
      </c>
      <c r="C34" s="473"/>
      <c r="D34" s="784">
        <v>83539</v>
      </c>
      <c r="E34" s="784">
        <v>11931471488.110001</v>
      </c>
      <c r="F34" s="793"/>
      <c r="G34" s="785">
        <v>38048</v>
      </c>
      <c r="H34" s="785">
        <v>5348263643.5600004</v>
      </c>
      <c r="I34" s="794"/>
      <c r="J34" s="785">
        <v>63577</v>
      </c>
      <c r="K34" s="785">
        <v>8956136275.5400009</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84"/>
      <c r="E35" s="784"/>
      <c r="F35" s="793"/>
      <c r="G35" s="785"/>
      <c r="H35" s="785"/>
      <c r="I35" s="794"/>
      <c r="J35" s="785"/>
      <c r="K35" s="785"/>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9.25" customHeight="1">
      <c r="A36" s="563"/>
      <c r="B36" s="572" t="s">
        <v>423</v>
      </c>
      <c r="C36" s="572"/>
      <c r="D36" s="784">
        <v>36994</v>
      </c>
      <c r="E36" s="784">
        <v>9008375434.3500004</v>
      </c>
      <c r="F36" s="793"/>
      <c r="G36" s="785">
        <v>13818</v>
      </c>
      <c r="H36" s="785">
        <v>3348366785.3600001</v>
      </c>
      <c r="I36" s="794"/>
      <c r="J36" s="785">
        <v>23630</v>
      </c>
      <c r="K36" s="785">
        <v>5731086329</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84"/>
      <c r="E37" s="784"/>
      <c r="F37" s="793"/>
      <c r="G37" s="785"/>
      <c r="H37" s="785"/>
      <c r="I37" s="794"/>
      <c r="J37" s="785"/>
      <c r="K37" s="785"/>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9.25" customHeight="1">
      <c r="A38" s="563"/>
      <c r="B38" s="572" t="s">
        <v>424</v>
      </c>
      <c r="C38" s="572"/>
      <c r="D38" s="784">
        <v>18156</v>
      </c>
      <c r="E38" s="784">
        <v>6259551103.46</v>
      </c>
      <c r="F38" s="793"/>
      <c r="G38" s="785">
        <v>5867</v>
      </c>
      <c r="H38" s="785">
        <v>2017436238.6300001</v>
      </c>
      <c r="I38" s="794"/>
      <c r="J38" s="785">
        <v>10496</v>
      </c>
      <c r="K38" s="785">
        <v>3607281401.0900002</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84"/>
      <c r="E39" s="784"/>
      <c r="F39" s="793"/>
      <c r="G39" s="785"/>
      <c r="H39" s="785"/>
      <c r="I39" s="794"/>
      <c r="J39" s="785"/>
      <c r="K39" s="785"/>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9.25" customHeight="1">
      <c r="A40" s="563"/>
      <c r="B40" s="572" t="s">
        <v>425</v>
      </c>
      <c r="C40" s="572"/>
      <c r="D40" s="784">
        <v>10358</v>
      </c>
      <c r="E40" s="784">
        <v>4612000109.4300003</v>
      </c>
      <c r="F40" s="793"/>
      <c r="G40" s="785">
        <v>2934</v>
      </c>
      <c r="H40" s="785">
        <v>1304801165.3499999</v>
      </c>
      <c r="I40" s="794"/>
      <c r="J40" s="785">
        <v>5687</v>
      </c>
      <c r="K40" s="785">
        <v>2531424982.3000002</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84"/>
      <c r="E41" s="784"/>
      <c r="F41" s="793"/>
      <c r="G41" s="785"/>
      <c r="H41" s="785"/>
      <c r="I41" s="794"/>
      <c r="J41" s="785"/>
      <c r="K41" s="785"/>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9.25" customHeight="1">
      <c r="A42" s="563"/>
      <c r="B42" s="572" t="s">
        <v>426</v>
      </c>
      <c r="C42" s="572"/>
      <c r="D42" s="784">
        <v>17108</v>
      </c>
      <c r="E42" s="784">
        <v>11580454625.700001</v>
      </c>
      <c r="F42" s="793"/>
      <c r="G42" s="785">
        <v>4181</v>
      </c>
      <c r="H42" s="785">
        <v>2799860994.4099998</v>
      </c>
      <c r="I42" s="794"/>
      <c r="J42" s="785">
        <v>8498</v>
      </c>
      <c r="K42" s="785">
        <v>5728090398.04</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84"/>
      <c r="E43" s="784"/>
      <c r="F43" s="793"/>
      <c r="G43" s="785"/>
      <c r="H43" s="785"/>
      <c r="I43" s="794"/>
      <c r="J43" s="785"/>
      <c r="K43" s="785"/>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9.25" customHeight="1">
      <c r="A44" s="563"/>
      <c r="B44" s="572" t="s">
        <v>280</v>
      </c>
      <c r="C44" s="572"/>
      <c r="D44" s="784">
        <v>6052</v>
      </c>
      <c r="E44" s="784">
        <v>10009774590.5</v>
      </c>
      <c r="F44" s="793"/>
      <c r="G44" s="785">
        <v>1197</v>
      </c>
      <c r="H44" s="785">
        <v>1948084168.0899999</v>
      </c>
      <c r="I44" s="794"/>
      <c r="J44" s="785">
        <v>3033</v>
      </c>
      <c r="K44" s="785">
        <v>5450261454.0100002</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5">
      <c r="A46" s="563"/>
      <c r="B46" s="563"/>
      <c r="C46" s="563"/>
      <c r="D46" s="480"/>
      <c r="E46" s="480"/>
      <c r="F46" s="480"/>
      <c r="G46" s="480"/>
      <c r="H46" s="480"/>
      <c r="I46" s="480"/>
      <c r="J46" s="480"/>
      <c r="K46" s="595"/>
      <c r="L46" s="594" t="s">
        <v>169</v>
      </c>
    </row>
    <row r="47" spans="1:43" s="567" customFormat="1">
      <c r="A47" s="563"/>
      <c r="B47" s="525"/>
      <c r="C47" s="563"/>
      <c r="D47" s="566"/>
      <c r="E47" s="566"/>
      <c r="F47" s="566"/>
      <c r="G47" s="566"/>
      <c r="H47" s="566"/>
      <c r="I47" s="566"/>
      <c r="J47" s="566"/>
      <c r="K47" s="583"/>
      <c r="L47" s="596" t="s">
        <v>108</v>
      </c>
    </row>
    <row r="48" spans="1:43" s="567" customFormat="1">
      <c r="A48" s="563"/>
      <c r="B48" s="598"/>
      <c r="C48" s="563"/>
      <c r="D48" s="566"/>
      <c r="E48" s="566"/>
      <c r="F48" s="566"/>
      <c r="G48" s="566"/>
      <c r="H48" s="566"/>
      <c r="I48" s="566"/>
      <c r="J48" s="566"/>
      <c r="K48" s="566"/>
      <c r="L48" s="606"/>
    </row>
    <row r="49" spans="2:2">
      <c r="B49" s="619"/>
    </row>
  </sheetData>
  <mergeCells count="3">
    <mergeCell ref="D10:E10"/>
    <mergeCell ref="G10:H10"/>
    <mergeCell ref="J10:K10"/>
  </mergeCells>
  <hyperlinks>
    <hyperlink ref="E1:E2" r:id="rId1" display="PERKHIDMATAN KEBAJIKAN" xr:uid="{00000000-0004-0000-1300-000000000000}"/>
  </hyperlinks>
  <printOptions horizontalCentered="1"/>
  <pageMargins left="0.39370078740157483" right="0.39370078740157483" top="0.74803149606299213" bottom="0.74803149606299213" header="0.31496062992125984" footer="0.31496062992125984"/>
  <pageSetup paperSize="9" scale="83" fitToHeight="2"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Q49"/>
  <sheetViews>
    <sheetView view="pageBreakPreview" zoomScale="80" zoomScaleNormal="100" zoomScaleSheetLayoutView="80" workbookViewId="0">
      <selection activeCell="J24" sqref="J24"/>
    </sheetView>
  </sheetViews>
  <sheetFormatPr defaultRowHeight="14.25"/>
  <cols>
    <col min="1" max="1" width="2.140625" style="437" customWidth="1"/>
    <col min="2" max="3" width="12.28515625" style="437" customWidth="1"/>
    <col min="4" max="4" width="11" style="489" bestFit="1" customWidth="1"/>
    <col min="5" max="5" width="17.5703125" style="489" customWidth="1"/>
    <col min="6" max="6" width="2" style="489" customWidth="1"/>
    <col min="7" max="7" width="10.42578125" style="489" customWidth="1"/>
    <col min="8" max="8" width="17.5703125" style="559" customWidth="1"/>
    <col min="9" max="9" width="2" style="559" customWidth="1"/>
    <col min="10" max="10" width="10.42578125" style="559" customWidth="1"/>
    <col min="11" max="11" width="17.5703125" style="559" customWidth="1"/>
    <col min="12" max="12" width="2" style="559" customWidth="1"/>
    <col min="13" max="13" width="13.42578125" style="559" customWidth="1"/>
    <col min="14" max="14" width="13.5703125" style="559" customWidth="1"/>
    <col min="15" max="254" width="9.140625" style="343"/>
    <col min="255" max="255" width="7.28515625" style="343" customWidth="1"/>
    <col min="256" max="256" width="29.42578125" style="343" customWidth="1"/>
    <col min="257" max="257" width="19.42578125" style="343" customWidth="1"/>
    <col min="258" max="258" width="1.85546875" style="343" customWidth="1"/>
    <col min="259" max="259" width="19.5703125" style="343" customWidth="1"/>
    <col min="260" max="260" width="1.85546875" style="343" customWidth="1"/>
    <col min="261" max="261" width="1.42578125" style="343" customWidth="1"/>
    <col min="262" max="510" width="9.140625" style="343"/>
    <col min="511" max="511" width="7.28515625" style="343" customWidth="1"/>
    <col min="512" max="512" width="29.42578125" style="343" customWidth="1"/>
    <col min="513" max="513" width="19.42578125" style="343" customWidth="1"/>
    <col min="514" max="514" width="1.85546875" style="343" customWidth="1"/>
    <col min="515" max="515" width="19.5703125" style="343" customWidth="1"/>
    <col min="516" max="516" width="1.85546875" style="343" customWidth="1"/>
    <col min="517" max="517" width="1.42578125" style="343" customWidth="1"/>
    <col min="518" max="766" width="9.140625" style="343"/>
    <col min="767" max="767" width="7.28515625" style="343" customWidth="1"/>
    <col min="768" max="768" width="29.42578125" style="343" customWidth="1"/>
    <col min="769" max="769" width="19.42578125" style="343" customWidth="1"/>
    <col min="770" max="770" width="1.85546875" style="343" customWidth="1"/>
    <col min="771" max="771" width="19.5703125" style="343" customWidth="1"/>
    <col min="772" max="772" width="1.85546875" style="343" customWidth="1"/>
    <col min="773" max="773" width="1.42578125" style="343" customWidth="1"/>
    <col min="774" max="1022" width="9.140625" style="343"/>
    <col min="1023" max="1023" width="7.28515625" style="343" customWidth="1"/>
    <col min="1024" max="1024" width="29.42578125" style="343" customWidth="1"/>
    <col min="1025" max="1025" width="19.42578125" style="343" customWidth="1"/>
    <col min="1026" max="1026" width="1.85546875" style="343" customWidth="1"/>
    <col min="1027" max="1027" width="19.5703125" style="343" customWidth="1"/>
    <col min="1028" max="1028" width="1.85546875" style="343" customWidth="1"/>
    <col min="1029" max="1029" width="1.42578125" style="343" customWidth="1"/>
    <col min="1030" max="1278" width="9.140625" style="343"/>
    <col min="1279" max="1279" width="7.28515625" style="343" customWidth="1"/>
    <col min="1280" max="1280" width="29.42578125" style="343" customWidth="1"/>
    <col min="1281" max="1281" width="19.42578125" style="343" customWidth="1"/>
    <col min="1282" max="1282" width="1.85546875" style="343" customWidth="1"/>
    <col min="1283" max="1283" width="19.5703125" style="343" customWidth="1"/>
    <col min="1284" max="1284" width="1.85546875" style="343" customWidth="1"/>
    <col min="1285" max="1285" width="1.42578125" style="343" customWidth="1"/>
    <col min="1286" max="1534" width="9.140625" style="343"/>
    <col min="1535" max="1535" width="7.28515625" style="343" customWidth="1"/>
    <col min="1536" max="1536" width="29.42578125" style="343" customWidth="1"/>
    <col min="1537" max="1537" width="19.42578125" style="343" customWidth="1"/>
    <col min="1538" max="1538" width="1.85546875" style="343" customWidth="1"/>
    <col min="1539" max="1539" width="19.5703125" style="343" customWidth="1"/>
    <col min="1540" max="1540" width="1.85546875" style="343" customWidth="1"/>
    <col min="1541" max="1541" width="1.42578125" style="343" customWidth="1"/>
    <col min="1542" max="1790" width="9.140625" style="343"/>
    <col min="1791" max="1791" width="7.28515625" style="343" customWidth="1"/>
    <col min="1792" max="1792" width="29.42578125" style="343" customWidth="1"/>
    <col min="1793" max="1793" width="19.42578125" style="343" customWidth="1"/>
    <col min="1794" max="1794" width="1.85546875" style="343" customWidth="1"/>
    <col min="1795" max="1795" width="19.5703125" style="343" customWidth="1"/>
    <col min="1796" max="1796" width="1.85546875" style="343" customWidth="1"/>
    <col min="1797" max="1797" width="1.42578125" style="343" customWidth="1"/>
    <col min="1798" max="2046" width="9.140625" style="343"/>
    <col min="2047" max="2047" width="7.28515625" style="343" customWidth="1"/>
    <col min="2048" max="2048" width="29.42578125" style="343" customWidth="1"/>
    <col min="2049" max="2049" width="19.42578125" style="343" customWidth="1"/>
    <col min="2050" max="2050" width="1.85546875" style="343" customWidth="1"/>
    <col min="2051" max="2051" width="19.5703125" style="343" customWidth="1"/>
    <col min="2052" max="2052" width="1.85546875" style="343" customWidth="1"/>
    <col min="2053" max="2053" width="1.42578125" style="343" customWidth="1"/>
    <col min="2054" max="2302" width="9.140625" style="343"/>
    <col min="2303" max="2303" width="7.28515625" style="343" customWidth="1"/>
    <col min="2304" max="2304" width="29.42578125" style="343" customWidth="1"/>
    <col min="2305" max="2305" width="19.42578125" style="343" customWidth="1"/>
    <col min="2306" max="2306" width="1.85546875" style="343" customWidth="1"/>
    <col min="2307" max="2307" width="19.5703125" style="343" customWidth="1"/>
    <col min="2308" max="2308" width="1.85546875" style="343" customWidth="1"/>
    <col min="2309" max="2309" width="1.42578125" style="343" customWidth="1"/>
    <col min="2310" max="2558" width="9.140625" style="343"/>
    <col min="2559" max="2559" width="7.28515625" style="343" customWidth="1"/>
    <col min="2560" max="2560" width="29.42578125" style="343" customWidth="1"/>
    <col min="2561" max="2561" width="19.42578125" style="343" customWidth="1"/>
    <col min="2562" max="2562" width="1.85546875" style="343" customWidth="1"/>
    <col min="2563" max="2563" width="19.5703125" style="343" customWidth="1"/>
    <col min="2564" max="2564" width="1.85546875" style="343" customWidth="1"/>
    <col min="2565" max="2565" width="1.42578125" style="343" customWidth="1"/>
    <col min="2566" max="2814" width="9.140625" style="343"/>
    <col min="2815" max="2815" width="7.28515625" style="343" customWidth="1"/>
    <col min="2816" max="2816" width="29.42578125" style="343" customWidth="1"/>
    <col min="2817" max="2817" width="19.42578125" style="343" customWidth="1"/>
    <col min="2818" max="2818" width="1.85546875" style="343" customWidth="1"/>
    <col min="2819" max="2819" width="19.5703125" style="343" customWidth="1"/>
    <col min="2820" max="2820" width="1.85546875" style="343" customWidth="1"/>
    <col min="2821" max="2821" width="1.42578125" style="343" customWidth="1"/>
    <col min="2822" max="3070" width="9.140625" style="343"/>
    <col min="3071" max="3071" width="7.28515625" style="343" customWidth="1"/>
    <col min="3072" max="3072" width="29.42578125" style="343" customWidth="1"/>
    <col min="3073" max="3073" width="19.42578125" style="343" customWidth="1"/>
    <col min="3074" max="3074" width="1.85546875" style="343" customWidth="1"/>
    <col min="3075" max="3075" width="19.5703125" style="343" customWidth="1"/>
    <col min="3076" max="3076" width="1.85546875" style="343" customWidth="1"/>
    <col min="3077" max="3077" width="1.42578125" style="343" customWidth="1"/>
    <col min="3078" max="3326" width="9.140625" style="343"/>
    <col min="3327" max="3327" width="7.28515625" style="343" customWidth="1"/>
    <col min="3328" max="3328" width="29.42578125" style="343" customWidth="1"/>
    <col min="3329" max="3329" width="19.42578125" style="343" customWidth="1"/>
    <col min="3330" max="3330" width="1.85546875" style="343" customWidth="1"/>
    <col min="3331" max="3331" width="19.5703125" style="343" customWidth="1"/>
    <col min="3332" max="3332" width="1.85546875" style="343" customWidth="1"/>
    <col min="3333" max="3333" width="1.42578125" style="343" customWidth="1"/>
    <col min="3334" max="3582" width="9.140625" style="343"/>
    <col min="3583" max="3583" width="7.28515625" style="343" customWidth="1"/>
    <col min="3584" max="3584" width="29.42578125" style="343" customWidth="1"/>
    <col min="3585" max="3585" width="19.42578125" style="343" customWidth="1"/>
    <col min="3586" max="3586" width="1.85546875" style="343" customWidth="1"/>
    <col min="3587" max="3587" width="19.5703125" style="343" customWidth="1"/>
    <col min="3588" max="3588" width="1.85546875" style="343" customWidth="1"/>
    <col min="3589" max="3589" width="1.42578125" style="343" customWidth="1"/>
    <col min="3590" max="3838" width="9.140625" style="343"/>
    <col min="3839" max="3839" width="7.28515625" style="343" customWidth="1"/>
    <col min="3840" max="3840" width="29.42578125" style="343" customWidth="1"/>
    <col min="3841" max="3841" width="19.42578125" style="343" customWidth="1"/>
    <col min="3842" max="3842" width="1.85546875" style="343" customWidth="1"/>
    <col min="3843" max="3843" width="19.5703125" style="343" customWidth="1"/>
    <col min="3844" max="3844" width="1.85546875" style="343" customWidth="1"/>
    <col min="3845" max="3845" width="1.42578125" style="343" customWidth="1"/>
    <col min="3846" max="4094" width="9.140625" style="343"/>
    <col min="4095" max="4095" width="7.28515625" style="343" customWidth="1"/>
    <col min="4096" max="4096" width="29.42578125" style="343" customWidth="1"/>
    <col min="4097" max="4097" width="19.42578125" style="343" customWidth="1"/>
    <col min="4098" max="4098" width="1.85546875" style="343" customWidth="1"/>
    <col min="4099" max="4099" width="19.5703125" style="343" customWidth="1"/>
    <col min="4100" max="4100" width="1.85546875" style="343" customWidth="1"/>
    <col min="4101" max="4101" width="1.42578125" style="343" customWidth="1"/>
    <col min="4102" max="4350" width="9.140625" style="343"/>
    <col min="4351" max="4351" width="7.28515625" style="343" customWidth="1"/>
    <col min="4352" max="4352" width="29.42578125" style="343" customWidth="1"/>
    <col min="4353" max="4353" width="19.42578125" style="343" customWidth="1"/>
    <col min="4354" max="4354" width="1.85546875" style="343" customWidth="1"/>
    <col min="4355" max="4355" width="19.5703125" style="343" customWidth="1"/>
    <col min="4356" max="4356" width="1.85546875" style="343" customWidth="1"/>
    <col min="4357" max="4357" width="1.42578125" style="343" customWidth="1"/>
    <col min="4358" max="4606" width="9.140625" style="343"/>
    <col min="4607" max="4607" width="7.28515625" style="343" customWidth="1"/>
    <col min="4608" max="4608" width="29.42578125" style="343" customWidth="1"/>
    <col min="4609" max="4609" width="19.42578125" style="343" customWidth="1"/>
    <col min="4610" max="4610" width="1.85546875" style="343" customWidth="1"/>
    <col min="4611" max="4611" width="19.5703125" style="343" customWidth="1"/>
    <col min="4612" max="4612" width="1.85546875" style="343" customWidth="1"/>
    <col min="4613" max="4613" width="1.42578125" style="343" customWidth="1"/>
    <col min="4614" max="4862" width="9.140625" style="343"/>
    <col min="4863" max="4863" width="7.28515625" style="343" customWidth="1"/>
    <col min="4864" max="4864" width="29.42578125" style="343" customWidth="1"/>
    <col min="4865" max="4865" width="19.42578125" style="343" customWidth="1"/>
    <col min="4866" max="4866" width="1.85546875" style="343" customWidth="1"/>
    <col min="4867" max="4867" width="19.5703125" style="343" customWidth="1"/>
    <col min="4868" max="4868" width="1.85546875" style="343" customWidth="1"/>
    <col min="4869" max="4869" width="1.42578125" style="343" customWidth="1"/>
    <col min="4870" max="5118" width="9.140625" style="343"/>
    <col min="5119" max="5119" width="7.28515625" style="343" customWidth="1"/>
    <col min="5120" max="5120" width="29.42578125" style="343" customWidth="1"/>
    <col min="5121" max="5121" width="19.42578125" style="343" customWidth="1"/>
    <col min="5122" max="5122" width="1.85546875" style="343" customWidth="1"/>
    <col min="5123" max="5123" width="19.5703125" style="343" customWidth="1"/>
    <col min="5124" max="5124" width="1.85546875" style="343" customWidth="1"/>
    <col min="5125" max="5125" width="1.42578125" style="343" customWidth="1"/>
    <col min="5126" max="5374" width="9.140625" style="343"/>
    <col min="5375" max="5375" width="7.28515625" style="343" customWidth="1"/>
    <col min="5376" max="5376" width="29.42578125" style="343" customWidth="1"/>
    <col min="5377" max="5377" width="19.42578125" style="343" customWidth="1"/>
    <col min="5378" max="5378" width="1.85546875" style="343" customWidth="1"/>
    <col min="5379" max="5379" width="19.5703125" style="343" customWidth="1"/>
    <col min="5380" max="5380" width="1.85546875" style="343" customWidth="1"/>
    <col min="5381" max="5381" width="1.42578125" style="343" customWidth="1"/>
    <col min="5382" max="5630" width="9.140625" style="343"/>
    <col min="5631" max="5631" width="7.28515625" style="343" customWidth="1"/>
    <col min="5632" max="5632" width="29.42578125" style="343" customWidth="1"/>
    <col min="5633" max="5633" width="19.42578125" style="343" customWidth="1"/>
    <col min="5634" max="5634" width="1.85546875" style="343" customWidth="1"/>
    <col min="5635" max="5635" width="19.5703125" style="343" customWidth="1"/>
    <col min="5636" max="5636" width="1.85546875" style="343" customWidth="1"/>
    <col min="5637" max="5637" width="1.42578125" style="343" customWidth="1"/>
    <col min="5638" max="5886" width="9.140625" style="343"/>
    <col min="5887" max="5887" width="7.28515625" style="343" customWidth="1"/>
    <col min="5888" max="5888" width="29.42578125" style="343" customWidth="1"/>
    <col min="5889" max="5889" width="19.42578125" style="343" customWidth="1"/>
    <col min="5890" max="5890" width="1.85546875" style="343" customWidth="1"/>
    <col min="5891" max="5891" width="19.5703125" style="343" customWidth="1"/>
    <col min="5892" max="5892" width="1.85546875" style="343" customWidth="1"/>
    <col min="5893" max="5893" width="1.42578125" style="343" customWidth="1"/>
    <col min="5894" max="6142" width="9.140625" style="343"/>
    <col min="6143" max="6143" width="7.28515625" style="343" customWidth="1"/>
    <col min="6144" max="6144" width="29.42578125" style="343" customWidth="1"/>
    <col min="6145" max="6145" width="19.42578125" style="343" customWidth="1"/>
    <col min="6146" max="6146" width="1.85546875" style="343" customWidth="1"/>
    <col min="6147" max="6147" width="19.5703125" style="343" customWidth="1"/>
    <col min="6148" max="6148" width="1.85546875" style="343" customWidth="1"/>
    <col min="6149" max="6149" width="1.42578125" style="343" customWidth="1"/>
    <col min="6150" max="6398" width="9.140625" style="343"/>
    <col min="6399" max="6399" width="7.28515625" style="343" customWidth="1"/>
    <col min="6400" max="6400" width="29.42578125" style="343" customWidth="1"/>
    <col min="6401" max="6401" width="19.42578125" style="343" customWidth="1"/>
    <col min="6402" max="6402" width="1.85546875" style="343" customWidth="1"/>
    <col min="6403" max="6403" width="19.5703125" style="343" customWidth="1"/>
    <col min="6404" max="6404" width="1.85546875" style="343" customWidth="1"/>
    <col min="6405" max="6405" width="1.42578125" style="343" customWidth="1"/>
    <col min="6406" max="6654" width="9.140625" style="343"/>
    <col min="6655" max="6655" width="7.28515625" style="343" customWidth="1"/>
    <col min="6656" max="6656" width="29.42578125" style="343" customWidth="1"/>
    <col min="6657" max="6657" width="19.42578125" style="343" customWidth="1"/>
    <col min="6658" max="6658" width="1.85546875" style="343" customWidth="1"/>
    <col min="6659" max="6659" width="19.5703125" style="343" customWidth="1"/>
    <col min="6660" max="6660" width="1.85546875" style="343" customWidth="1"/>
    <col min="6661" max="6661" width="1.42578125" style="343" customWidth="1"/>
    <col min="6662" max="6910" width="9.140625" style="343"/>
    <col min="6911" max="6911" width="7.28515625" style="343" customWidth="1"/>
    <col min="6912" max="6912" width="29.42578125" style="343" customWidth="1"/>
    <col min="6913" max="6913" width="19.42578125" style="343" customWidth="1"/>
    <col min="6914" max="6914" width="1.85546875" style="343" customWidth="1"/>
    <col min="6915" max="6915" width="19.5703125" style="343" customWidth="1"/>
    <col min="6916" max="6916" width="1.85546875" style="343" customWidth="1"/>
    <col min="6917" max="6917" width="1.42578125" style="343" customWidth="1"/>
    <col min="6918" max="7166" width="9.140625" style="343"/>
    <col min="7167" max="7167" width="7.28515625" style="343" customWidth="1"/>
    <col min="7168" max="7168" width="29.42578125" style="343" customWidth="1"/>
    <col min="7169" max="7169" width="19.42578125" style="343" customWidth="1"/>
    <col min="7170" max="7170" width="1.85546875" style="343" customWidth="1"/>
    <col min="7171" max="7171" width="19.5703125" style="343" customWidth="1"/>
    <col min="7172" max="7172" width="1.85546875" style="343" customWidth="1"/>
    <col min="7173" max="7173" width="1.42578125" style="343" customWidth="1"/>
    <col min="7174" max="7422" width="9.140625" style="343"/>
    <col min="7423" max="7423" width="7.28515625" style="343" customWidth="1"/>
    <col min="7424" max="7424" width="29.42578125" style="343" customWidth="1"/>
    <col min="7425" max="7425" width="19.42578125" style="343" customWidth="1"/>
    <col min="7426" max="7426" width="1.85546875" style="343" customWidth="1"/>
    <col min="7427" max="7427" width="19.5703125" style="343" customWidth="1"/>
    <col min="7428" max="7428" width="1.85546875" style="343" customWidth="1"/>
    <col min="7429" max="7429" width="1.42578125" style="343" customWidth="1"/>
    <col min="7430" max="7678" width="9.140625" style="343"/>
    <col min="7679" max="7679" width="7.28515625" style="343" customWidth="1"/>
    <col min="7680" max="7680" width="29.42578125" style="343" customWidth="1"/>
    <col min="7681" max="7681" width="19.42578125" style="343" customWidth="1"/>
    <col min="7682" max="7682" width="1.85546875" style="343" customWidth="1"/>
    <col min="7683" max="7683" width="19.5703125" style="343" customWidth="1"/>
    <col min="7684" max="7684" width="1.85546875" style="343" customWidth="1"/>
    <col min="7685" max="7685" width="1.42578125" style="343" customWidth="1"/>
    <col min="7686" max="7934" width="9.140625" style="343"/>
    <col min="7935" max="7935" width="7.28515625" style="343" customWidth="1"/>
    <col min="7936" max="7936" width="29.42578125" style="343" customWidth="1"/>
    <col min="7937" max="7937" width="19.42578125" style="343" customWidth="1"/>
    <col min="7938" max="7938" width="1.85546875" style="343" customWidth="1"/>
    <col min="7939" max="7939" width="19.5703125" style="343" customWidth="1"/>
    <col min="7940" max="7940" width="1.85546875" style="343" customWidth="1"/>
    <col min="7941" max="7941" width="1.42578125" style="343" customWidth="1"/>
    <col min="7942" max="8190" width="9.140625" style="343"/>
    <col min="8191" max="8191" width="7.28515625" style="343" customWidth="1"/>
    <col min="8192" max="8192" width="29.42578125" style="343" customWidth="1"/>
    <col min="8193" max="8193" width="19.42578125" style="343" customWidth="1"/>
    <col min="8194" max="8194" width="1.85546875" style="343" customWidth="1"/>
    <col min="8195" max="8195" width="19.5703125" style="343" customWidth="1"/>
    <col min="8196" max="8196" width="1.85546875" style="343" customWidth="1"/>
    <col min="8197" max="8197" width="1.42578125" style="343" customWidth="1"/>
    <col min="8198" max="8446" width="9.140625" style="343"/>
    <col min="8447" max="8447" width="7.28515625" style="343" customWidth="1"/>
    <col min="8448" max="8448" width="29.42578125" style="343" customWidth="1"/>
    <col min="8449" max="8449" width="19.42578125" style="343" customWidth="1"/>
    <col min="8450" max="8450" width="1.85546875" style="343" customWidth="1"/>
    <col min="8451" max="8451" width="19.5703125" style="343" customWidth="1"/>
    <col min="8452" max="8452" width="1.85546875" style="343" customWidth="1"/>
    <col min="8453" max="8453" width="1.42578125" style="343" customWidth="1"/>
    <col min="8454" max="8702" width="9.140625" style="343"/>
    <col min="8703" max="8703" width="7.28515625" style="343" customWidth="1"/>
    <col min="8704" max="8704" width="29.42578125" style="343" customWidth="1"/>
    <col min="8705" max="8705" width="19.42578125" style="343" customWidth="1"/>
    <col min="8706" max="8706" width="1.85546875" style="343" customWidth="1"/>
    <col min="8707" max="8707" width="19.5703125" style="343" customWidth="1"/>
    <col min="8708" max="8708" width="1.85546875" style="343" customWidth="1"/>
    <col min="8709" max="8709" width="1.42578125" style="343" customWidth="1"/>
    <col min="8710" max="8958" width="9.140625" style="343"/>
    <col min="8959" max="8959" width="7.28515625" style="343" customWidth="1"/>
    <col min="8960" max="8960" width="29.42578125" style="343" customWidth="1"/>
    <col min="8961" max="8961" width="19.42578125" style="343" customWidth="1"/>
    <col min="8962" max="8962" width="1.85546875" style="343" customWidth="1"/>
    <col min="8963" max="8963" width="19.5703125" style="343" customWidth="1"/>
    <col min="8964" max="8964" width="1.85546875" style="343" customWidth="1"/>
    <col min="8965" max="8965" width="1.42578125" style="343" customWidth="1"/>
    <col min="8966" max="9214" width="9.140625" style="343"/>
    <col min="9215" max="9215" width="7.28515625" style="343" customWidth="1"/>
    <col min="9216" max="9216" width="29.42578125" style="343" customWidth="1"/>
    <col min="9217" max="9217" width="19.42578125" style="343" customWidth="1"/>
    <col min="9218" max="9218" width="1.85546875" style="343" customWidth="1"/>
    <col min="9219" max="9219" width="19.5703125" style="343" customWidth="1"/>
    <col min="9220" max="9220" width="1.85546875" style="343" customWidth="1"/>
    <col min="9221" max="9221" width="1.42578125" style="343" customWidth="1"/>
    <col min="9222" max="9470" width="9.140625" style="343"/>
    <col min="9471" max="9471" width="7.28515625" style="343" customWidth="1"/>
    <col min="9472" max="9472" width="29.42578125" style="343" customWidth="1"/>
    <col min="9473" max="9473" width="19.42578125" style="343" customWidth="1"/>
    <col min="9474" max="9474" width="1.85546875" style="343" customWidth="1"/>
    <col min="9475" max="9475" width="19.5703125" style="343" customWidth="1"/>
    <col min="9476" max="9476" width="1.85546875" style="343" customWidth="1"/>
    <col min="9477" max="9477" width="1.42578125" style="343" customWidth="1"/>
    <col min="9478" max="9726" width="9.140625" style="343"/>
    <col min="9727" max="9727" width="7.28515625" style="343" customWidth="1"/>
    <col min="9728" max="9728" width="29.42578125" style="343" customWidth="1"/>
    <col min="9729" max="9729" width="19.42578125" style="343" customWidth="1"/>
    <col min="9730" max="9730" width="1.85546875" style="343" customWidth="1"/>
    <col min="9731" max="9731" width="19.5703125" style="343" customWidth="1"/>
    <col min="9732" max="9732" width="1.85546875" style="343" customWidth="1"/>
    <col min="9733" max="9733" width="1.42578125" style="343" customWidth="1"/>
    <col min="9734" max="9982" width="9.140625" style="343"/>
    <col min="9983" max="9983" width="7.28515625" style="343" customWidth="1"/>
    <col min="9984" max="9984" width="29.42578125" style="343" customWidth="1"/>
    <col min="9985" max="9985" width="19.42578125" style="343" customWidth="1"/>
    <col min="9986" max="9986" width="1.85546875" style="343" customWidth="1"/>
    <col min="9987" max="9987" width="19.5703125" style="343" customWidth="1"/>
    <col min="9988" max="9988" width="1.85546875" style="343" customWidth="1"/>
    <col min="9989" max="9989" width="1.42578125" style="343" customWidth="1"/>
    <col min="9990" max="10238" width="9.140625" style="343"/>
    <col min="10239" max="10239" width="7.28515625" style="343" customWidth="1"/>
    <col min="10240" max="10240" width="29.42578125" style="343" customWidth="1"/>
    <col min="10241" max="10241" width="19.42578125" style="343" customWidth="1"/>
    <col min="10242" max="10242" width="1.85546875" style="343" customWidth="1"/>
    <col min="10243" max="10243" width="19.5703125" style="343" customWidth="1"/>
    <col min="10244" max="10244" width="1.85546875" style="343" customWidth="1"/>
    <col min="10245" max="10245" width="1.42578125" style="343" customWidth="1"/>
    <col min="10246" max="10494" width="9.140625" style="343"/>
    <col min="10495" max="10495" width="7.28515625" style="343" customWidth="1"/>
    <col min="10496" max="10496" width="29.42578125" style="343" customWidth="1"/>
    <col min="10497" max="10497" width="19.42578125" style="343" customWidth="1"/>
    <col min="10498" max="10498" width="1.85546875" style="343" customWidth="1"/>
    <col min="10499" max="10499" width="19.5703125" style="343" customWidth="1"/>
    <col min="10500" max="10500" width="1.85546875" style="343" customWidth="1"/>
    <col min="10501" max="10501" width="1.42578125" style="343" customWidth="1"/>
    <col min="10502" max="10750" width="9.140625" style="343"/>
    <col min="10751" max="10751" width="7.28515625" style="343" customWidth="1"/>
    <col min="10752" max="10752" width="29.42578125" style="343" customWidth="1"/>
    <col min="10753" max="10753" width="19.42578125" style="343" customWidth="1"/>
    <col min="10754" max="10754" width="1.85546875" style="343" customWidth="1"/>
    <col min="10755" max="10755" width="19.5703125" style="343" customWidth="1"/>
    <col min="10756" max="10756" width="1.85546875" style="343" customWidth="1"/>
    <col min="10757" max="10757" width="1.42578125" style="343" customWidth="1"/>
    <col min="10758" max="11006" width="9.140625" style="343"/>
    <col min="11007" max="11007" width="7.28515625" style="343" customWidth="1"/>
    <col min="11008" max="11008" width="29.42578125" style="343" customWidth="1"/>
    <col min="11009" max="11009" width="19.42578125" style="343" customWidth="1"/>
    <col min="11010" max="11010" width="1.85546875" style="343" customWidth="1"/>
    <col min="11011" max="11011" width="19.5703125" style="343" customWidth="1"/>
    <col min="11012" max="11012" width="1.85546875" style="343" customWidth="1"/>
    <col min="11013" max="11013" width="1.42578125" style="343" customWidth="1"/>
    <col min="11014" max="11262" width="9.140625" style="343"/>
    <col min="11263" max="11263" width="7.28515625" style="343" customWidth="1"/>
    <col min="11264" max="11264" width="29.42578125" style="343" customWidth="1"/>
    <col min="11265" max="11265" width="19.42578125" style="343" customWidth="1"/>
    <col min="11266" max="11266" width="1.85546875" style="343" customWidth="1"/>
    <col min="11267" max="11267" width="19.5703125" style="343" customWidth="1"/>
    <col min="11268" max="11268" width="1.85546875" style="343" customWidth="1"/>
    <col min="11269" max="11269" width="1.42578125" style="343" customWidth="1"/>
    <col min="11270" max="11518" width="9.140625" style="343"/>
    <col min="11519" max="11519" width="7.28515625" style="343" customWidth="1"/>
    <col min="11520" max="11520" width="29.42578125" style="343" customWidth="1"/>
    <col min="11521" max="11521" width="19.42578125" style="343" customWidth="1"/>
    <col min="11522" max="11522" width="1.85546875" style="343" customWidth="1"/>
    <col min="11523" max="11523" width="19.5703125" style="343" customWidth="1"/>
    <col min="11524" max="11524" width="1.85546875" style="343" customWidth="1"/>
    <col min="11525" max="11525" width="1.42578125" style="343" customWidth="1"/>
    <col min="11526" max="11774" width="9.140625" style="343"/>
    <col min="11775" max="11775" width="7.28515625" style="343" customWidth="1"/>
    <col min="11776" max="11776" width="29.42578125" style="343" customWidth="1"/>
    <col min="11777" max="11777" width="19.42578125" style="343" customWidth="1"/>
    <col min="11778" max="11778" width="1.85546875" style="343" customWidth="1"/>
    <col min="11779" max="11779" width="19.5703125" style="343" customWidth="1"/>
    <col min="11780" max="11780" width="1.85546875" style="343" customWidth="1"/>
    <col min="11781" max="11781" width="1.42578125" style="343" customWidth="1"/>
    <col min="11782" max="12030" width="9.140625" style="343"/>
    <col min="12031" max="12031" width="7.28515625" style="343" customWidth="1"/>
    <col min="12032" max="12032" width="29.42578125" style="343" customWidth="1"/>
    <col min="12033" max="12033" width="19.42578125" style="343" customWidth="1"/>
    <col min="12034" max="12034" width="1.85546875" style="343" customWidth="1"/>
    <col min="12035" max="12035" width="19.5703125" style="343" customWidth="1"/>
    <col min="12036" max="12036" width="1.85546875" style="343" customWidth="1"/>
    <col min="12037" max="12037" width="1.42578125" style="343" customWidth="1"/>
    <col min="12038" max="12286" width="9.140625" style="343"/>
    <col min="12287" max="12287" width="7.28515625" style="343" customWidth="1"/>
    <col min="12288" max="12288" width="29.42578125" style="343" customWidth="1"/>
    <col min="12289" max="12289" width="19.42578125" style="343" customWidth="1"/>
    <col min="12290" max="12290" width="1.85546875" style="343" customWidth="1"/>
    <col min="12291" max="12291" width="19.5703125" style="343" customWidth="1"/>
    <col min="12292" max="12292" width="1.85546875" style="343" customWidth="1"/>
    <col min="12293" max="12293" width="1.42578125" style="343" customWidth="1"/>
    <col min="12294" max="12542" width="9.140625" style="343"/>
    <col min="12543" max="12543" width="7.28515625" style="343" customWidth="1"/>
    <col min="12544" max="12544" width="29.42578125" style="343" customWidth="1"/>
    <col min="12545" max="12545" width="19.42578125" style="343" customWidth="1"/>
    <col min="12546" max="12546" width="1.85546875" style="343" customWidth="1"/>
    <col min="12547" max="12547" width="19.5703125" style="343" customWidth="1"/>
    <col min="12548" max="12548" width="1.85546875" style="343" customWidth="1"/>
    <col min="12549" max="12549" width="1.42578125" style="343" customWidth="1"/>
    <col min="12550" max="12798" width="9.140625" style="343"/>
    <col min="12799" max="12799" width="7.28515625" style="343" customWidth="1"/>
    <col min="12800" max="12800" width="29.42578125" style="343" customWidth="1"/>
    <col min="12801" max="12801" width="19.42578125" style="343" customWidth="1"/>
    <col min="12802" max="12802" width="1.85546875" style="343" customWidth="1"/>
    <col min="12803" max="12803" width="19.5703125" style="343" customWidth="1"/>
    <col min="12804" max="12804" width="1.85546875" style="343" customWidth="1"/>
    <col min="12805" max="12805" width="1.42578125" style="343" customWidth="1"/>
    <col min="12806" max="13054" width="9.140625" style="343"/>
    <col min="13055" max="13055" width="7.28515625" style="343" customWidth="1"/>
    <col min="13056" max="13056" width="29.42578125" style="343" customWidth="1"/>
    <col min="13057" max="13057" width="19.42578125" style="343" customWidth="1"/>
    <col min="13058" max="13058" width="1.85546875" style="343" customWidth="1"/>
    <col min="13059" max="13059" width="19.5703125" style="343" customWidth="1"/>
    <col min="13060" max="13060" width="1.85546875" style="343" customWidth="1"/>
    <col min="13061" max="13061" width="1.42578125" style="343" customWidth="1"/>
    <col min="13062" max="13310" width="9.140625" style="343"/>
    <col min="13311" max="13311" width="7.28515625" style="343" customWidth="1"/>
    <col min="13312" max="13312" width="29.42578125" style="343" customWidth="1"/>
    <col min="13313" max="13313" width="19.42578125" style="343" customWidth="1"/>
    <col min="13314" max="13314" width="1.85546875" style="343" customWidth="1"/>
    <col min="13315" max="13315" width="19.5703125" style="343" customWidth="1"/>
    <col min="13316" max="13316" width="1.85546875" style="343" customWidth="1"/>
    <col min="13317" max="13317" width="1.42578125" style="343" customWidth="1"/>
    <col min="13318" max="13566" width="9.140625" style="343"/>
    <col min="13567" max="13567" width="7.28515625" style="343" customWidth="1"/>
    <col min="13568" max="13568" width="29.42578125" style="343" customWidth="1"/>
    <col min="13569" max="13569" width="19.42578125" style="343" customWidth="1"/>
    <col min="13570" max="13570" width="1.85546875" style="343" customWidth="1"/>
    <col min="13571" max="13571" width="19.5703125" style="343" customWidth="1"/>
    <col min="13572" max="13572" width="1.85546875" style="343" customWidth="1"/>
    <col min="13573" max="13573" width="1.42578125" style="343" customWidth="1"/>
    <col min="13574" max="13822" width="9.140625" style="343"/>
    <col min="13823" max="13823" width="7.28515625" style="343" customWidth="1"/>
    <col min="13824" max="13824" width="29.42578125" style="343" customWidth="1"/>
    <col min="13825" max="13825" width="19.42578125" style="343" customWidth="1"/>
    <col min="13826" max="13826" width="1.85546875" style="343" customWidth="1"/>
    <col min="13827" max="13827" width="19.5703125" style="343" customWidth="1"/>
    <col min="13828" max="13828" width="1.85546875" style="343" customWidth="1"/>
    <col min="13829" max="13829" width="1.42578125" style="343" customWidth="1"/>
    <col min="13830" max="14078" width="9.140625" style="343"/>
    <col min="14079" max="14079" width="7.28515625" style="343" customWidth="1"/>
    <col min="14080" max="14080" width="29.42578125" style="343" customWidth="1"/>
    <col min="14081" max="14081" width="19.42578125" style="343" customWidth="1"/>
    <col min="14082" max="14082" width="1.85546875" style="343" customWidth="1"/>
    <col min="14083" max="14083" width="19.5703125" style="343" customWidth="1"/>
    <col min="14084" max="14084" width="1.85546875" style="343" customWidth="1"/>
    <col min="14085" max="14085" width="1.42578125" style="343" customWidth="1"/>
    <col min="14086" max="14334" width="9.140625" style="343"/>
    <col min="14335" max="14335" width="7.28515625" style="343" customWidth="1"/>
    <col min="14336" max="14336" width="29.42578125" style="343" customWidth="1"/>
    <col min="14337" max="14337" width="19.42578125" style="343" customWidth="1"/>
    <col min="14338" max="14338" width="1.85546875" style="343" customWidth="1"/>
    <col min="14339" max="14339" width="19.5703125" style="343" customWidth="1"/>
    <col min="14340" max="14340" width="1.85546875" style="343" customWidth="1"/>
    <col min="14341" max="14341" width="1.42578125" style="343" customWidth="1"/>
    <col min="14342" max="14590" width="9.140625" style="343"/>
    <col min="14591" max="14591" width="7.28515625" style="343" customWidth="1"/>
    <col min="14592" max="14592" width="29.42578125" style="343" customWidth="1"/>
    <col min="14593" max="14593" width="19.42578125" style="343" customWidth="1"/>
    <col min="14594" max="14594" width="1.85546875" style="343" customWidth="1"/>
    <col min="14595" max="14595" width="19.5703125" style="343" customWidth="1"/>
    <col min="14596" max="14596" width="1.85546875" style="343" customWidth="1"/>
    <col min="14597" max="14597" width="1.42578125" style="343" customWidth="1"/>
    <col min="14598" max="14846" width="9.140625" style="343"/>
    <col min="14847" max="14847" width="7.28515625" style="343" customWidth="1"/>
    <col min="14848" max="14848" width="29.42578125" style="343" customWidth="1"/>
    <col min="14849" max="14849" width="19.42578125" style="343" customWidth="1"/>
    <col min="14850" max="14850" width="1.85546875" style="343" customWidth="1"/>
    <col min="14851" max="14851" width="19.5703125" style="343" customWidth="1"/>
    <col min="14852" max="14852" width="1.85546875" style="343" customWidth="1"/>
    <col min="14853" max="14853" width="1.42578125" style="343" customWidth="1"/>
    <col min="14854" max="15102" width="9.140625" style="343"/>
    <col min="15103" max="15103" width="7.28515625" style="343" customWidth="1"/>
    <col min="15104" max="15104" width="29.42578125" style="343" customWidth="1"/>
    <col min="15105" max="15105" width="19.42578125" style="343" customWidth="1"/>
    <col min="15106" max="15106" width="1.85546875" style="343" customWidth="1"/>
    <col min="15107" max="15107" width="19.5703125" style="343" customWidth="1"/>
    <col min="15108" max="15108" width="1.85546875" style="343" customWidth="1"/>
    <col min="15109" max="15109" width="1.42578125" style="343" customWidth="1"/>
    <col min="15110" max="15358" width="9.140625" style="343"/>
    <col min="15359" max="15359" width="7.28515625" style="343" customWidth="1"/>
    <col min="15360" max="15360" width="29.42578125" style="343" customWidth="1"/>
    <col min="15361" max="15361" width="19.42578125" style="343" customWidth="1"/>
    <col min="15362" max="15362" width="1.85546875" style="343" customWidth="1"/>
    <col min="15363" max="15363" width="19.5703125" style="343" customWidth="1"/>
    <col min="15364" max="15364" width="1.85546875" style="343" customWidth="1"/>
    <col min="15365" max="15365" width="1.42578125" style="343" customWidth="1"/>
    <col min="15366" max="15614" width="9.140625" style="343"/>
    <col min="15615" max="15615" width="7.28515625" style="343" customWidth="1"/>
    <col min="15616" max="15616" width="29.42578125" style="343" customWidth="1"/>
    <col min="15617" max="15617" width="19.42578125" style="343" customWidth="1"/>
    <col min="15618" max="15618" width="1.85546875" style="343" customWidth="1"/>
    <col min="15619" max="15619" width="19.5703125" style="343" customWidth="1"/>
    <col min="15620" max="15620" width="1.85546875" style="343" customWidth="1"/>
    <col min="15621" max="15621" width="1.42578125" style="343" customWidth="1"/>
    <col min="15622" max="15870" width="9.140625" style="343"/>
    <col min="15871" max="15871" width="7.28515625" style="343" customWidth="1"/>
    <col min="15872" max="15872" width="29.42578125" style="343" customWidth="1"/>
    <col min="15873" max="15873" width="19.42578125" style="343" customWidth="1"/>
    <col min="15874" max="15874" width="1.85546875" style="343" customWidth="1"/>
    <col min="15875" max="15875" width="19.5703125" style="343" customWidth="1"/>
    <col min="15876" max="15876" width="1.85546875" style="343" customWidth="1"/>
    <col min="15877" max="15877" width="1.42578125" style="343" customWidth="1"/>
    <col min="15878" max="16126" width="9.140625" style="343"/>
    <col min="16127" max="16127" width="7.28515625" style="343" customWidth="1"/>
    <col min="16128" max="16128" width="29.42578125" style="343" customWidth="1"/>
    <col min="16129" max="16129" width="19.42578125" style="343" customWidth="1"/>
    <col min="16130" max="16130" width="1.85546875" style="343" customWidth="1"/>
    <col min="16131" max="16131" width="19.5703125" style="343" customWidth="1"/>
    <col min="16132" max="16132" width="1.85546875" style="343" customWidth="1"/>
    <col min="16133" max="16133" width="1.42578125" style="343" customWidth="1"/>
    <col min="16134" max="16384" width="9.140625" style="343"/>
  </cols>
  <sheetData>
    <row r="1" spans="1:30" ht="15">
      <c r="D1" s="559"/>
      <c r="L1" s="558" t="s">
        <v>0</v>
      </c>
      <c r="M1" s="343"/>
      <c r="N1" s="343"/>
    </row>
    <row r="2" spans="1:30">
      <c r="D2" s="559"/>
      <c r="L2" s="560" t="s">
        <v>1</v>
      </c>
      <c r="M2" s="343"/>
      <c r="N2" s="343"/>
    </row>
    <row r="3" spans="1:30" ht="15" customHeight="1">
      <c r="D3" s="559"/>
      <c r="G3" s="486"/>
      <c r="L3" s="343"/>
      <c r="M3" s="343"/>
      <c r="N3" s="343"/>
    </row>
    <row r="4" spans="1:30" ht="15" customHeight="1">
      <c r="D4" s="559"/>
      <c r="G4" s="487"/>
      <c r="L4" s="343"/>
      <c r="M4" s="343"/>
      <c r="N4" s="343"/>
    </row>
    <row r="5" spans="1:30" ht="15" customHeight="1">
      <c r="B5" s="488" t="s">
        <v>339</v>
      </c>
      <c r="C5" s="561" t="s">
        <v>448</v>
      </c>
      <c r="F5" s="488"/>
      <c r="G5" s="488"/>
      <c r="H5" s="488"/>
      <c r="O5" s="559"/>
      <c r="P5" s="559"/>
      <c r="Q5" s="559"/>
    </row>
    <row r="6" spans="1:30" ht="15" customHeight="1">
      <c r="B6" s="489"/>
      <c r="C6" s="561" t="s">
        <v>483</v>
      </c>
      <c r="F6" s="488"/>
      <c r="G6" s="488"/>
      <c r="H6" s="488"/>
      <c r="O6" s="559"/>
      <c r="P6" s="559"/>
      <c r="Q6" s="559"/>
    </row>
    <row r="7" spans="1:30" ht="15" customHeight="1">
      <c r="B7" s="490" t="s">
        <v>340</v>
      </c>
      <c r="C7" s="562" t="s">
        <v>484</v>
      </c>
      <c r="H7" s="489"/>
      <c r="O7" s="559"/>
      <c r="P7" s="559"/>
      <c r="Q7" s="559"/>
    </row>
    <row r="8" spans="1:30" ht="15" thickBot="1">
      <c r="H8" s="489"/>
      <c r="O8" s="559"/>
      <c r="P8" s="559"/>
      <c r="Q8" s="559"/>
    </row>
    <row r="9" spans="1:30" s="567" customFormat="1" ht="15.75" thickTop="1">
      <c r="A9" s="569"/>
      <c r="B9" s="570"/>
      <c r="C9" s="570"/>
      <c r="D9" s="571"/>
      <c r="E9" s="571"/>
      <c r="F9" s="571"/>
      <c r="G9" s="570"/>
      <c r="H9" s="571"/>
      <c r="I9" s="571"/>
      <c r="J9" s="571"/>
      <c r="K9" s="571"/>
      <c r="L9" s="603"/>
    </row>
    <row r="10" spans="1:30" s="567" customFormat="1" ht="15">
      <c r="A10" s="563"/>
      <c r="B10" s="572" t="s">
        <v>410</v>
      </c>
      <c r="C10" s="572"/>
      <c r="D10" s="862" t="s">
        <v>9</v>
      </c>
      <c r="E10" s="862"/>
      <c r="F10" s="574"/>
      <c r="G10" s="862" t="s">
        <v>8</v>
      </c>
      <c r="H10" s="862"/>
      <c r="I10" s="573"/>
      <c r="J10" s="862" t="s">
        <v>296</v>
      </c>
      <c r="K10" s="862"/>
      <c r="L10" s="573"/>
    </row>
    <row r="11" spans="1:30" s="567" customFormat="1" ht="15">
      <c r="A11" s="563"/>
      <c r="B11" s="572" t="s">
        <v>411</v>
      </c>
      <c r="C11" s="575"/>
      <c r="D11" s="577" t="s">
        <v>302</v>
      </c>
      <c r="E11" s="577" t="s">
        <v>411</v>
      </c>
      <c r="F11" s="565"/>
      <c r="G11" s="577" t="s">
        <v>302</v>
      </c>
      <c r="H11" s="577" t="s">
        <v>411</v>
      </c>
      <c r="I11" s="564"/>
      <c r="J11" s="577" t="s">
        <v>302</v>
      </c>
      <c r="K11" s="577" t="s">
        <v>411</v>
      </c>
      <c r="L11" s="604"/>
    </row>
    <row r="12" spans="1:30" s="567" customFormat="1" ht="15">
      <c r="A12" s="563"/>
      <c r="B12" s="575" t="s">
        <v>412</v>
      </c>
      <c r="C12" s="575"/>
      <c r="D12" s="578" t="s">
        <v>288</v>
      </c>
      <c r="E12" s="564" t="s">
        <v>413</v>
      </c>
      <c r="F12" s="565"/>
      <c r="G12" s="578" t="s">
        <v>288</v>
      </c>
      <c r="H12" s="564" t="s">
        <v>413</v>
      </c>
      <c r="I12" s="564"/>
      <c r="J12" s="578" t="s">
        <v>288</v>
      </c>
      <c r="K12" s="564" t="s">
        <v>413</v>
      </c>
      <c r="L12" s="604"/>
    </row>
    <row r="13" spans="1:30" s="567" customFormat="1" ht="15">
      <c r="A13" s="563"/>
      <c r="B13" s="575" t="s">
        <v>414</v>
      </c>
      <c r="C13" s="575"/>
      <c r="D13" s="618"/>
      <c r="E13" s="618"/>
      <c r="F13" s="565"/>
      <c r="G13" s="578"/>
      <c r="H13" s="564"/>
      <c r="I13" s="564"/>
      <c r="J13" s="564"/>
      <c r="K13" s="564"/>
      <c r="L13" s="604"/>
    </row>
    <row r="14" spans="1:30" s="567" customFormat="1" ht="15">
      <c r="A14" s="579"/>
      <c r="B14" s="580"/>
      <c r="C14" s="580"/>
      <c r="D14" s="579"/>
      <c r="E14" s="579"/>
      <c r="F14" s="580"/>
      <c r="G14" s="581"/>
      <c r="H14" s="581"/>
      <c r="I14" s="581"/>
      <c r="J14" s="581"/>
      <c r="K14" s="581"/>
      <c r="L14" s="605"/>
    </row>
    <row r="15" spans="1:30" s="567" customFormat="1" ht="8.1" customHeight="1">
      <c r="A15" s="563"/>
      <c r="B15" s="568"/>
      <c r="C15" s="568"/>
      <c r="D15" s="573"/>
      <c r="E15" s="573"/>
      <c r="F15" s="573"/>
      <c r="G15" s="573"/>
      <c r="H15" s="573"/>
      <c r="I15" s="573"/>
      <c r="J15" s="573"/>
      <c r="K15" s="573"/>
      <c r="L15" s="606"/>
    </row>
    <row r="16" spans="1:30" s="567" customFormat="1" ht="29.25" customHeight="1">
      <c r="A16" s="563"/>
      <c r="B16" s="568" t="s">
        <v>431</v>
      </c>
      <c r="C16" s="568"/>
      <c r="D16" s="549">
        <f>SUM(D18:D44)</f>
        <v>1658070</v>
      </c>
      <c r="E16" s="549">
        <f>SUM(E18:E44)</f>
        <v>254953014984.69</v>
      </c>
      <c r="F16" s="573"/>
      <c r="G16" s="549">
        <f>SUM(G18:G44)</f>
        <v>234907</v>
      </c>
      <c r="H16" s="549">
        <f>SUM(H18:H44)</f>
        <v>10733995703.030001</v>
      </c>
      <c r="I16" s="573"/>
      <c r="J16" s="549">
        <f>SUM(J18:J44)</f>
        <v>579290</v>
      </c>
      <c r="K16" s="549">
        <f>SUM(K18:K44)</f>
        <v>105368275127.65999</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9.25" customHeight="1">
      <c r="A18" s="563"/>
      <c r="B18" s="572" t="s">
        <v>279</v>
      </c>
      <c r="C18" s="572"/>
      <c r="D18" s="785">
        <v>251224</v>
      </c>
      <c r="E18" s="785">
        <v>587230111.47000003</v>
      </c>
      <c r="F18" s="795"/>
      <c r="G18" s="785">
        <v>91299</v>
      </c>
      <c r="H18" s="785">
        <v>197523440.69</v>
      </c>
      <c r="I18" s="795"/>
      <c r="J18" s="785">
        <v>76263</v>
      </c>
      <c r="K18" s="785">
        <v>173484262.22</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85"/>
      <c r="E19" s="785"/>
      <c r="F19" s="788"/>
      <c r="G19" s="785"/>
      <c r="H19" s="785"/>
      <c r="I19" s="788"/>
      <c r="J19" s="785"/>
      <c r="K19" s="785"/>
      <c r="L19" s="608"/>
      <c r="N19" s="582"/>
      <c r="O19" s="582"/>
      <c r="P19" s="582"/>
      <c r="Q19" s="582"/>
      <c r="R19" s="582"/>
      <c r="S19" s="582"/>
      <c r="T19" s="582"/>
      <c r="U19" s="582"/>
      <c r="V19" s="582"/>
      <c r="W19" s="582"/>
      <c r="X19" s="582"/>
      <c r="Y19" s="582"/>
      <c r="Z19" s="582"/>
      <c r="AA19" s="582"/>
      <c r="AB19" s="582"/>
      <c r="AC19" s="582"/>
      <c r="AD19" s="582"/>
    </row>
    <row r="20" spans="1:43" s="567" customFormat="1" ht="29.25" customHeight="1">
      <c r="A20" s="563"/>
      <c r="B20" s="572" t="s">
        <v>415</v>
      </c>
      <c r="C20" s="572"/>
      <c r="D20" s="785">
        <v>123087</v>
      </c>
      <c r="E20" s="785">
        <v>886848588.50999999</v>
      </c>
      <c r="F20" s="788"/>
      <c r="G20" s="785">
        <v>29101</v>
      </c>
      <c r="H20" s="785">
        <v>206949359.37</v>
      </c>
      <c r="I20" s="788"/>
      <c r="J20" s="785">
        <v>37462</v>
      </c>
      <c r="K20" s="785">
        <v>270701661.74000001</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85"/>
      <c r="E21" s="785"/>
      <c r="F21" s="790"/>
      <c r="G21" s="785"/>
      <c r="H21" s="785"/>
      <c r="I21" s="790"/>
      <c r="J21" s="785"/>
      <c r="K21" s="785"/>
      <c r="L21" s="608"/>
      <c r="N21" s="582"/>
      <c r="O21" s="582"/>
      <c r="P21" s="582"/>
      <c r="Q21" s="582"/>
      <c r="R21" s="582"/>
      <c r="S21" s="582"/>
      <c r="T21" s="582"/>
      <c r="U21" s="582"/>
      <c r="V21" s="582"/>
      <c r="W21" s="582"/>
      <c r="X21" s="582"/>
      <c r="Y21" s="582"/>
      <c r="Z21" s="582"/>
      <c r="AA21" s="582"/>
      <c r="AB21" s="582"/>
      <c r="AC21" s="582"/>
      <c r="AD21" s="582"/>
    </row>
    <row r="22" spans="1:43" s="567" customFormat="1" ht="29.25" customHeight="1">
      <c r="A22" s="563"/>
      <c r="B22" s="572" t="s">
        <v>416</v>
      </c>
      <c r="C22" s="572"/>
      <c r="D22" s="785">
        <v>134880</v>
      </c>
      <c r="E22" s="785">
        <v>1967450754.78</v>
      </c>
      <c r="F22" s="790"/>
      <c r="G22" s="785">
        <v>26061</v>
      </c>
      <c r="H22" s="785">
        <v>376357838.76999998</v>
      </c>
      <c r="I22" s="790"/>
      <c r="J22" s="785">
        <v>43941</v>
      </c>
      <c r="K22" s="785">
        <v>642610056.50999999</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85"/>
      <c r="E23" s="785"/>
      <c r="F23" s="792"/>
      <c r="G23" s="785"/>
      <c r="H23" s="785"/>
      <c r="I23" s="792"/>
      <c r="J23" s="785"/>
      <c r="K23" s="785"/>
      <c r="L23" s="608"/>
      <c r="N23" s="582"/>
      <c r="O23" s="582"/>
      <c r="P23" s="582"/>
      <c r="Q23" s="582"/>
      <c r="R23" s="582"/>
      <c r="S23" s="582"/>
      <c r="T23" s="582"/>
      <c r="U23" s="582"/>
      <c r="V23" s="582"/>
      <c r="W23" s="582"/>
      <c r="X23" s="582"/>
      <c r="Y23" s="582"/>
      <c r="Z23" s="582"/>
      <c r="AA23" s="582"/>
      <c r="AB23" s="582"/>
      <c r="AC23" s="582"/>
      <c r="AD23" s="582"/>
    </row>
    <row r="24" spans="1:43" s="567" customFormat="1" ht="29.25" customHeight="1">
      <c r="A24" s="563"/>
      <c r="B24" s="572" t="s">
        <v>417</v>
      </c>
      <c r="C24" s="572"/>
      <c r="D24" s="785">
        <v>94551</v>
      </c>
      <c r="E24" s="785">
        <v>2343727031.8499999</v>
      </c>
      <c r="F24" s="792"/>
      <c r="G24" s="785">
        <v>15396</v>
      </c>
      <c r="H24" s="785">
        <v>379705385.49000001</v>
      </c>
      <c r="I24" s="792"/>
      <c r="J24" s="785">
        <v>32118</v>
      </c>
      <c r="K24" s="785">
        <v>796559731.32000005</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85"/>
      <c r="E25" s="785"/>
      <c r="F25" s="794"/>
      <c r="G25" s="785"/>
      <c r="H25" s="785"/>
      <c r="I25" s="794"/>
      <c r="J25" s="785"/>
      <c r="K25" s="785"/>
      <c r="L25" s="608"/>
      <c r="N25" s="582"/>
      <c r="O25" s="582"/>
      <c r="P25" s="582"/>
      <c r="Q25" s="582"/>
      <c r="R25" s="582"/>
      <c r="S25" s="582"/>
      <c r="T25" s="582"/>
      <c r="U25" s="582"/>
      <c r="V25" s="582"/>
      <c r="W25" s="582"/>
      <c r="X25" s="582"/>
      <c r="Y25" s="582"/>
      <c r="Z25" s="582"/>
      <c r="AA25" s="582"/>
      <c r="AB25" s="582"/>
      <c r="AC25" s="582"/>
      <c r="AD25" s="582"/>
    </row>
    <row r="26" spans="1:43" s="567" customFormat="1" ht="29.25" customHeight="1">
      <c r="A26" s="563"/>
      <c r="B26" s="572" t="s">
        <v>418</v>
      </c>
      <c r="C26" s="473"/>
      <c r="D26" s="785">
        <v>78160</v>
      </c>
      <c r="E26" s="785">
        <v>2723716698.46</v>
      </c>
      <c r="F26" s="794"/>
      <c r="G26" s="785">
        <v>11036</v>
      </c>
      <c r="H26" s="785">
        <v>383557927.06</v>
      </c>
      <c r="I26" s="794"/>
      <c r="J26" s="785">
        <v>27215</v>
      </c>
      <c r="K26" s="785">
        <v>949016844.92999995</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85"/>
      <c r="E27" s="785"/>
      <c r="F27" s="794"/>
      <c r="G27" s="785"/>
      <c r="H27" s="785"/>
      <c r="I27" s="794"/>
      <c r="J27" s="785"/>
      <c r="K27" s="785"/>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9.25" customHeight="1">
      <c r="A28" s="563"/>
      <c r="B28" s="572" t="s">
        <v>419</v>
      </c>
      <c r="C28" s="473"/>
      <c r="D28" s="785">
        <v>68034</v>
      </c>
      <c r="E28" s="785">
        <v>3053327341.8800001</v>
      </c>
      <c r="F28" s="794"/>
      <c r="G28" s="785">
        <v>8396</v>
      </c>
      <c r="H28" s="785">
        <v>376090103.83999997</v>
      </c>
      <c r="I28" s="794"/>
      <c r="J28" s="785">
        <v>23810</v>
      </c>
      <c r="K28" s="785">
        <v>1068792631.02</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85"/>
      <c r="E29" s="785"/>
      <c r="F29" s="794"/>
      <c r="G29" s="785"/>
      <c r="H29" s="785"/>
      <c r="I29" s="794"/>
      <c r="J29" s="785"/>
      <c r="K29" s="785"/>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9.25" customHeight="1">
      <c r="A30" s="563"/>
      <c r="B30" s="572" t="s">
        <v>420</v>
      </c>
      <c r="C30" s="473"/>
      <c r="D30" s="785">
        <v>117673</v>
      </c>
      <c r="E30" s="785">
        <v>7021741989.9799995</v>
      </c>
      <c r="F30" s="794"/>
      <c r="G30" s="785">
        <v>12635</v>
      </c>
      <c r="H30" s="785">
        <v>749990576.35000002</v>
      </c>
      <c r="I30" s="794"/>
      <c r="J30" s="785">
        <v>41275</v>
      </c>
      <c r="K30" s="785">
        <v>2463228424.4899998</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85"/>
      <c r="E31" s="785"/>
      <c r="F31" s="794"/>
      <c r="G31" s="785"/>
      <c r="H31" s="785"/>
      <c r="I31" s="794"/>
      <c r="J31" s="785"/>
      <c r="K31" s="785"/>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9.25" customHeight="1">
      <c r="A32" s="563"/>
      <c r="B32" s="572" t="s">
        <v>421</v>
      </c>
      <c r="C32" s="473"/>
      <c r="D32" s="785">
        <v>141374</v>
      </c>
      <c r="E32" s="785">
        <v>11927270236.450001</v>
      </c>
      <c r="F32" s="794"/>
      <c r="G32" s="785">
        <v>12285</v>
      </c>
      <c r="H32" s="785">
        <v>1028031692.95</v>
      </c>
      <c r="I32" s="794"/>
      <c r="J32" s="785">
        <v>49403</v>
      </c>
      <c r="K32" s="785">
        <v>4169300843.1900001</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85"/>
      <c r="E33" s="785"/>
      <c r="F33" s="794"/>
      <c r="G33" s="785"/>
      <c r="H33" s="785"/>
      <c r="I33" s="794"/>
      <c r="J33" s="785"/>
      <c r="K33" s="785"/>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9.25" customHeight="1">
      <c r="A34" s="563"/>
      <c r="B34" s="572" t="s">
        <v>422</v>
      </c>
      <c r="C34" s="473"/>
      <c r="D34" s="785">
        <v>292978</v>
      </c>
      <c r="E34" s="785">
        <v>42099894590.32</v>
      </c>
      <c r="F34" s="794"/>
      <c r="G34" s="785">
        <v>17318</v>
      </c>
      <c r="H34" s="785">
        <v>2401946191.7800002</v>
      </c>
      <c r="I34" s="794"/>
      <c r="J34" s="785">
        <v>103474</v>
      </c>
      <c r="K34" s="785">
        <v>14897148738.549999</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85"/>
      <c r="E35" s="785"/>
      <c r="F35" s="794"/>
      <c r="G35" s="785"/>
      <c r="H35" s="785"/>
      <c r="I35" s="794"/>
      <c r="J35" s="785"/>
      <c r="K35" s="785"/>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9.25" customHeight="1">
      <c r="A36" s="563"/>
      <c r="B36" s="572" t="s">
        <v>423</v>
      </c>
      <c r="C36" s="572"/>
      <c r="D36" s="785">
        <v>139193</v>
      </c>
      <c r="E36" s="785">
        <v>33922223562.799999</v>
      </c>
      <c r="F36" s="794"/>
      <c r="G36" s="785">
        <v>5339</v>
      </c>
      <c r="H36" s="785">
        <v>1297800909.5999999</v>
      </c>
      <c r="I36" s="794"/>
      <c r="J36" s="785">
        <v>52559</v>
      </c>
      <c r="K36" s="785">
        <v>12841960743.969999</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85"/>
      <c r="E37" s="785"/>
      <c r="F37" s="794"/>
      <c r="G37" s="785"/>
      <c r="H37" s="785"/>
      <c r="I37" s="794"/>
      <c r="J37" s="785"/>
      <c r="K37" s="785"/>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9.25" customHeight="1">
      <c r="A38" s="563"/>
      <c r="B38" s="572" t="s">
        <v>424</v>
      </c>
      <c r="C38" s="572"/>
      <c r="D38" s="785">
        <v>70639</v>
      </c>
      <c r="E38" s="785">
        <v>24358713572.130001</v>
      </c>
      <c r="F38" s="794"/>
      <c r="G38" s="785">
        <v>2364</v>
      </c>
      <c r="H38" s="785">
        <v>813945273.36000001</v>
      </c>
      <c r="I38" s="794"/>
      <c r="J38" s="785">
        <v>28373</v>
      </c>
      <c r="K38" s="785">
        <v>9792158529.0699997</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85"/>
      <c r="E39" s="785"/>
      <c r="F39" s="794"/>
      <c r="G39" s="785"/>
      <c r="H39" s="785"/>
      <c r="I39" s="794"/>
      <c r="J39" s="785"/>
      <c r="K39" s="785"/>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9.25" customHeight="1">
      <c r="A40" s="563"/>
      <c r="B40" s="572" t="s">
        <v>425</v>
      </c>
      <c r="C40" s="572"/>
      <c r="D40" s="785">
        <v>40839</v>
      </c>
      <c r="E40" s="785">
        <v>18207975373.25</v>
      </c>
      <c r="F40" s="794"/>
      <c r="G40" s="785">
        <v>1272</v>
      </c>
      <c r="H40" s="785">
        <v>565310866.58000004</v>
      </c>
      <c r="I40" s="794"/>
      <c r="J40" s="785">
        <v>17024</v>
      </c>
      <c r="K40" s="785">
        <v>7594108320.7700005</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85"/>
      <c r="E41" s="785"/>
      <c r="F41" s="794"/>
      <c r="G41" s="785"/>
      <c r="H41" s="785"/>
      <c r="I41" s="794"/>
      <c r="J41" s="785"/>
      <c r="K41" s="785"/>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9.25" customHeight="1">
      <c r="A42" s="563"/>
      <c r="B42" s="572" t="s">
        <v>426</v>
      </c>
      <c r="C42" s="572"/>
      <c r="D42" s="785">
        <v>72397</v>
      </c>
      <c r="E42" s="785">
        <v>49396394291.25</v>
      </c>
      <c r="F42" s="794"/>
      <c r="G42" s="785">
        <v>1926</v>
      </c>
      <c r="H42" s="785">
        <v>1287601749.1700001</v>
      </c>
      <c r="I42" s="794"/>
      <c r="J42" s="785">
        <v>31244</v>
      </c>
      <c r="K42" s="785">
        <v>21359134076.509998</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85"/>
      <c r="E43" s="785"/>
      <c r="F43" s="794"/>
      <c r="G43" s="785"/>
      <c r="H43" s="785"/>
      <c r="I43" s="794"/>
      <c r="J43" s="785"/>
      <c r="K43" s="785"/>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9.25" customHeight="1">
      <c r="A44" s="563"/>
      <c r="B44" s="572" t="s">
        <v>280</v>
      </c>
      <c r="C44" s="572"/>
      <c r="D44" s="785">
        <v>33041</v>
      </c>
      <c r="E44" s="785">
        <v>56456500841.559998</v>
      </c>
      <c r="F44" s="794"/>
      <c r="G44" s="785">
        <v>479</v>
      </c>
      <c r="H44" s="785">
        <v>669184388.01999998</v>
      </c>
      <c r="I44" s="794"/>
      <c r="J44" s="785">
        <v>15129</v>
      </c>
      <c r="K44" s="785">
        <v>28350070263.369999</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5">
      <c r="A46" s="563"/>
      <c r="B46" s="563"/>
      <c r="C46" s="563"/>
      <c r="D46" s="480"/>
      <c r="E46" s="480"/>
      <c r="F46" s="480"/>
      <c r="G46" s="480"/>
      <c r="H46" s="480"/>
      <c r="I46" s="480"/>
      <c r="J46" s="480"/>
      <c r="K46" s="595"/>
      <c r="L46" s="594" t="s">
        <v>169</v>
      </c>
    </row>
    <row r="47" spans="1:43" s="567" customFormat="1">
      <c r="A47" s="563"/>
      <c r="B47" s="525"/>
      <c r="C47" s="563"/>
      <c r="D47" s="566"/>
      <c r="E47" s="566"/>
      <c r="F47" s="566"/>
      <c r="G47" s="566"/>
      <c r="H47" s="566"/>
      <c r="I47" s="566"/>
      <c r="J47" s="566"/>
      <c r="K47" s="563"/>
      <c r="L47" s="596" t="s">
        <v>108</v>
      </c>
    </row>
    <row r="48" spans="1:43" s="567" customFormat="1">
      <c r="A48" s="563"/>
      <c r="B48" s="598"/>
      <c r="C48" s="563"/>
      <c r="D48" s="566"/>
      <c r="E48" s="566"/>
      <c r="F48" s="566"/>
      <c r="G48" s="566"/>
      <c r="H48" s="566"/>
      <c r="I48" s="566"/>
      <c r="J48" s="566"/>
      <c r="K48" s="566"/>
      <c r="L48" s="606"/>
    </row>
    <row r="49" spans="2:2">
      <c r="B49" s="619"/>
    </row>
  </sheetData>
  <mergeCells count="3">
    <mergeCell ref="D10:E10"/>
    <mergeCell ref="G10:H10"/>
    <mergeCell ref="J10:K10"/>
  </mergeCells>
  <hyperlinks>
    <hyperlink ref="E1:E2" r:id="rId1" display="PERKHIDMATAN KEBAJIKAN" xr:uid="{00000000-0004-0000-1400-000000000000}"/>
  </hyperlinks>
  <printOptions horizontalCentered="1"/>
  <pageMargins left="0.39370078740157483" right="0.39370078740157483" top="0.74803149606299213" bottom="0.74803149606299213" header="0.31496062992125984" footer="0.31496062992125984"/>
  <pageSetup paperSize="9" scale="83" fitToHeight="2"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Q49"/>
  <sheetViews>
    <sheetView view="pageBreakPreview" zoomScale="80" zoomScaleNormal="100" zoomScaleSheetLayoutView="80" workbookViewId="0">
      <selection activeCell="C8" sqref="C8"/>
    </sheetView>
  </sheetViews>
  <sheetFormatPr defaultRowHeight="14.25"/>
  <cols>
    <col min="1" max="1" width="2.140625" style="437" customWidth="1"/>
    <col min="2" max="3" width="12.28515625" style="437" customWidth="1"/>
    <col min="4" max="4" width="10.42578125" style="489" customWidth="1"/>
    <col min="5" max="5" width="17.5703125" style="489" customWidth="1"/>
    <col min="6" max="6" width="2" style="489" customWidth="1"/>
    <col min="7" max="7" width="10.42578125" style="489" customWidth="1"/>
    <col min="8" max="8" width="17.5703125" style="559" customWidth="1"/>
    <col min="9" max="9" width="2" style="559" customWidth="1"/>
    <col min="10" max="10" width="11" style="559" bestFit="1" customWidth="1"/>
    <col min="11" max="11" width="17.5703125" style="559" customWidth="1"/>
    <col min="12" max="12" width="2" style="559" customWidth="1"/>
    <col min="13" max="13" width="13.42578125" style="559" customWidth="1"/>
    <col min="14" max="14" width="13.5703125" style="559" customWidth="1"/>
    <col min="15" max="254" width="9.140625" style="343"/>
    <col min="255" max="255" width="7.28515625" style="343" customWidth="1"/>
    <col min="256" max="256" width="29.42578125" style="343" customWidth="1"/>
    <col min="257" max="257" width="19.42578125" style="343" customWidth="1"/>
    <col min="258" max="258" width="1.85546875" style="343" customWidth="1"/>
    <col min="259" max="259" width="19.5703125" style="343" customWidth="1"/>
    <col min="260" max="260" width="1.85546875" style="343" customWidth="1"/>
    <col min="261" max="261" width="1.42578125" style="343" customWidth="1"/>
    <col min="262" max="510" width="9.140625" style="343"/>
    <col min="511" max="511" width="7.28515625" style="343" customWidth="1"/>
    <col min="512" max="512" width="29.42578125" style="343" customWidth="1"/>
    <col min="513" max="513" width="19.42578125" style="343" customWidth="1"/>
    <col min="514" max="514" width="1.85546875" style="343" customWidth="1"/>
    <col min="515" max="515" width="19.5703125" style="343" customWidth="1"/>
    <col min="516" max="516" width="1.85546875" style="343" customWidth="1"/>
    <col min="517" max="517" width="1.42578125" style="343" customWidth="1"/>
    <col min="518" max="766" width="9.140625" style="343"/>
    <col min="767" max="767" width="7.28515625" style="343" customWidth="1"/>
    <col min="768" max="768" width="29.42578125" style="343" customWidth="1"/>
    <col min="769" max="769" width="19.42578125" style="343" customWidth="1"/>
    <col min="770" max="770" width="1.85546875" style="343" customWidth="1"/>
    <col min="771" max="771" width="19.5703125" style="343" customWidth="1"/>
    <col min="772" max="772" width="1.85546875" style="343" customWidth="1"/>
    <col min="773" max="773" width="1.42578125" style="343" customWidth="1"/>
    <col min="774" max="1022" width="9.140625" style="343"/>
    <col min="1023" max="1023" width="7.28515625" style="343" customWidth="1"/>
    <col min="1024" max="1024" width="29.42578125" style="343" customWidth="1"/>
    <col min="1025" max="1025" width="19.42578125" style="343" customWidth="1"/>
    <col min="1026" max="1026" width="1.85546875" style="343" customWidth="1"/>
    <col min="1027" max="1027" width="19.5703125" style="343" customWidth="1"/>
    <col min="1028" max="1028" width="1.85546875" style="343" customWidth="1"/>
    <col min="1029" max="1029" width="1.42578125" style="343" customWidth="1"/>
    <col min="1030" max="1278" width="9.140625" style="343"/>
    <col min="1279" max="1279" width="7.28515625" style="343" customWidth="1"/>
    <col min="1280" max="1280" width="29.42578125" style="343" customWidth="1"/>
    <col min="1281" max="1281" width="19.42578125" style="343" customWidth="1"/>
    <col min="1282" max="1282" width="1.85546875" style="343" customWidth="1"/>
    <col min="1283" max="1283" width="19.5703125" style="343" customWidth="1"/>
    <col min="1284" max="1284" width="1.85546875" style="343" customWidth="1"/>
    <col min="1285" max="1285" width="1.42578125" style="343" customWidth="1"/>
    <col min="1286" max="1534" width="9.140625" style="343"/>
    <col min="1535" max="1535" width="7.28515625" style="343" customWidth="1"/>
    <col min="1536" max="1536" width="29.42578125" style="343" customWidth="1"/>
    <col min="1537" max="1537" width="19.42578125" style="343" customWidth="1"/>
    <col min="1538" max="1538" width="1.85546875" style="343" customWidth="1"/>
    <col min="1539" max="1539" width="19.5703125" style="343" customWidth="1"/>
    <col min="1540" max="1540" width="1.85546875" style="343" customWidth="1"/>
    <col min="1541" max="1541" width="1.42578125" style="343" customWidth="1"/>
    <col min="1542" max="1790" width="9.140625" style="343"/>
    <col min="1791" max="1791" width="7.28515625" style="343" customWidth="1"/>
    <col min="1792" max="1792" width="29.42578125" style="343" customWidth="1"/>
    <col min="1793" max="1793" width="19.42578125" style="343" customWidth="1"/>
    <col min="1794" max="1794" width="1.85546875" style="343" customWidth="1"/>
    <col min="1795" max="1795" width="19.5703125" style="343" customWidth="1"/>
    <col min="1796" max="1796" width="1.85546875" style="343" customWidth="1"/>
    <col min="1797" max="1797" width="1.42578125" style="343" customWidth="1"/>
    <col min="1798" max="2046" width="9.140625" style="343"/>
    <col min="2047" max="2047" width="7.28515625" style="343" customWidth="1"/>
    <col min="2048" max="2048" width="29.42578125" style="343" customWidth="1"/>
    <col min="2049" max="2049" width="19.42578125" style="343" customWidth="1"/>
    <col min="2050" max="2050" width="1.85546875" style="343" customWidth="1"/>
    <col min="2051" max="2051" width="19.5703125" style="343" customWidth="1"/>
    <col min="2052" max="2052" width="1.85546875" style="343" customWidth="1"/>
    <col min="2053" max="2053" width="1.42578125" style="343" customWidth="1"/>
    <col min="2054" max="2302" width="9.140625" style="343"/>
    <col min="2303" max="2303" width="7.28515625" style="343" customWidth="1"/>
    <col min="2304" max="2304" width="29.42578125" style="343" customWidth="1"/>
    <col min="2305" max="2305" width="19.42578125" style="343" customWidth="1"/>
    <col min="2306" max="2306" width="1.85546875" style="343" customWidth="1"/>
    <col min="2307" max="2307" width="19.5703125" style="343" customWidth="1"/>
    <col min="2308" max="2308" width="1.85546875" style="343" customWidth="1"/>
    <col min="2309" max="2309" width="1.42578125" style="343" customWidth="1"/>
    <col min="2310" max="2558" width="9.140625" style="343"/>
    <col min="2559" max="2559" width="7.28515625" style="343" customWidth="1"/>
    <col min="2560" max="2560" width="29.42578125" style="343" customWidth="1"/>
    <col min="2561" max="2561" width="19.42578125" style="343" customWidth="1"/>
    <col min="2562" max="2562" width="1.85546875" style="343" customWidth="1"/>
    <col min="2563" max="2563" width="19.5703125" style="343" customWidth="1"/>
    <col min="2564" max="2564" width="1.85546875" style="343" customWidth="1"/>
    <col min="2565" max="2565" width="1.42578125" style="343" customWidth="1"/>
    <col min="2566" max="2814" width="9.140625" style="343"/>
    <col min="2815" max="2815" width="7.28515625" style="343" customWidth="1"/>
    <col min="2816" max="2816" width="29.42578125" style="343" customWidth="1"/>
    <col min="2817" max="2817" width="19.42578125" style="343" customWidth="1"/>
    <col min="2818" max="2818" width="1.85546875" style="343" customWidth="1"/>
    <col min="2819" max="2819" width="19.5703125" style="343" customWidth="1"/>
    <col min="2820" max="2820" width="1.85546875" style="343" customWidth="1"/>
    <col min="2821" max="2821" width="1.42578125" style="343" customWidth="1"/>
    <col min="2822" max="3070" width="9.140625" style="343"/>
    <col min="3071" max="3071" width="7.28515625" style="343" customWidth="1"/>
    <col min="3072" max="3072" width="29.42578125" style="343" customWidth="1"/>
    <col min="3073" max="3073" width="19.42578125" style="343" customWidth="1"/>
    <col min="3074" max="3074" width="1.85546875" style="343" customWidth="1"/>
    <col min="3075" max="3075" width="19.5703125" style="343" customWidth="1"/>
    <col min="3076" max="3076" width="1.85546875" style="343" customWidth="1"/>
    <col min="3077" max="3077" width="1.42578125" style="343" customWidth="1"/>
    <col min="3078" max="3326" width="9.140625" style="343"/>
    <col min="3327" max="3327" width="7.28515625" style="343" customWidth="1"/>
    <col min="3328" max="3328" width="29.42578125" style="343" customWidth="1"/>
    <col min="3329" max="3329" width="19.42578125" style="343" customWidth="1"/>
    <col min="3330" max="3330" width="1.85546875" style="343" customWidth="1"/>
    <col min="3331" max="3331" width="19.5703125" style="343" customWidth="1"/>
    <col min="3332" max="3332" width="1.85546875" style="343" customWidth="1"/>
    <col min="3333" max="3333" width="1.42578125" style="343" customWidth="1"/>
    <col min="3334" max="3582" width="9.140625" style="343"/>
    <col min="3583" max="3583" width="7.28515625" style="343" customWidth="1"/>
    <col min="3584" max="3584" width="29.42578125" style="343" customWidth="1"/>
    <col min="3585" max="3585" width="19.42578125" style="343" customWidth="1"/>
    <col min="3586" max="3586" width="1.85546875" style="343" customWidth="1"/>
    <col min="3587" max="3587" width="19.5703125" style="343" customWidth="1"/>
    <col min="3588" max="3588" width="1.85546875" style="343" customWidth="1"/>
    <col min="3589" max="3589" width="1.42578125" style="343" customWidth="1"/>
    <col min="3590" max="3838" width="9.140625" style="343"/>
    <col min="3839" max="3839" width="7.28515625" style="343" customWidth="1"/>
    <col min="3840" max="3840" width="29.42578125" style="343" customWidth="1"/>
    <col min="3841" max="3841" width="19.42578125" style="343" customWidth="1"/>
    <col min="3842" max="3842" width="1.85546875" style="343" customWidth="1"/>
    <col min="3843" max="3843" width="19.5703125" style="343" customWidth="1"/>
    <col min="3844" max="3844" width="1.85546875" style="343" customWidth="1"/>
    <col min="3845" max="3845" width="1.42578125" style="343" customWidth="1"/>
    <col min="3846" max="4094" width="9.140625" style="343"/>
    <col min="4095" max="4095" width="7.28515625" style="343" customWidth="1"/>
    <col min="4096" max="4096" width="29.42578125" style="343" customWidth="1"/>
    <col min="4097" max="4097" width="19.42578125" style="343" customWidth="1"/>
    <col min="4098" max="4098" width="1.85546875" style="343" customWidth="1"/>
    <col min="4099" max="4099" width="19.5703125" style="343" customWidth="1"/>
    <col min="4100" max="4100" width="1.85546875" style="343" customWidth="1"/>
    <col min="4101" max="4101" width="1.42578125" style="343" customWidth="1"/>
    <col min="4102" max="4350" width="9.140625" style="343"/>
    <col min="4351" max="4351" width="7.28515625" style="343" customWidth="1"/>
    <col min="4352" max="4352" width="29.42578125" style="343" customWidth="1"/>
    <col min="4353" max="4353" width="19.42578125" style="343" customWidth="1"/>
    <col min="4354" max="4354" width="1.85546875" style="343" customWidth="1"/>
    <col min="4355" max="4355" width="19.5703125" style="343" customWidth="1"/>
    <col min="4356" max="4356" width="1.85546875" style="343" customWidth="1"/>
    <col min="4357" max="4357" width="1.42578125" style="343" customWidth="1"/>
    <col min="4358" max="4606" width="9.140625" style="343"/>
    <col min="4607" max="4607" width="7.28515625" style="343" customWidth="1"/>
    <col min="4608" max="4608" width="29.42578125" style="343" customWidth="1"/>
    <col min="4609" max="4609" width="19.42578125" style="343" customWidth="1"/>
    <col min="4610" max="4610" width="1.85546875" style="343" customWidth="1"/>
    <col min="4611" max="4611" width="19.5703125" style="343" customWidth="1"/>
    <col min="4612" max="4612" width="1.85546875" style="343" customWidth="1"/>
    <col min="4613" max="4613" width="1.42578125" style="343" customWidth="1"/>
    <col min="4614" max="4862" width="9.140625" style="343"/>
    <col min="4863" max="4863" width="7.28515625" style="343" customWidth="1"/>
    <col min="4864" max="4864" width="29.42578125" style="343" customWidth="1"/>
    <col min="4865" max="4865" width="19.42578125" style="343" customWidth="1"/>
    <col min="4866" max="4866" width="1.85546875" style="343" customWidth="1"/>
    <col min="4867" max="4867" width="19.5703125" style="343" customWidth="1"/>
    <col min="4868" max="4868" width="1.85546875" style="343" customWidth="1"/>
    <col min="4869" max="4869" width="1.42578125" style="343" customWidth="1"/>
    <col min="4870" max="5118" width="9.140625" style="343"/>
    <col min="5119" max="5119" width="7.28515625" style="343" customWidth="1"/>
    <col min="5120" max="5120" width="29.42578125" style="343" customWidth="1"/>
    <col min="5121" max="5121" width="19.42578125" style="343" customWidth="1"/>
    <col min="5122" max="5122" width="1.85546875" style="343" customWidth="1"/>
    <col min="5123" max="5123" width="19.5703125" style="343" customWidth="1"/>
    <col min="5124" max="5124" width="1.85546875" style="343" customWidth="1"/>
    <col min="5125" max="5125" width="1.42578125" style="343" customWidth="1"/>
    <col min="5126" max="5374" width="9.140625" style="343"/>
    <col min="5375" max="5375" width="7.28515625" style="343" customWidth="1"/>
    <col min="5376" max="5376" width="29.42578125" style="343" customWidth="1"/>
    <col min="5377" max="5377" width="19.42578125" style="343" customWidth="1"/>
    <col min="5378" max="5378" width="1.85546875" style="343" customWidth="1"/>
    <col min="5379" max="5379" width="19.5703125" style="343" customWidth="1"/>
    <col min="5380" max="5380" width="1.85546875" style="343" customWidth="1"/>
    <col min="5381" max="5381" width="1.42578125" style="343" customWidth="1"/>
    <col min="5382" max="5630" width="9.140625" style="343"/>
    <col min="5631" max="5631" width="7.28515625" style="343" customWidth="1"/>
    <col min="5632" max="5632" width="29.42578125" style="343" customWidth="1"/>
    <col min="5633" max="5633" width="19.42578125" style="343" customWidth="1"/>
    <col min="5634" max="5634" width="1.85546875" style="343" customWidth="1"/>
    <col min="5635" max="5635" width="19.5703125" style="343" customWidth="1"/>
    <col min="5636" max="5636" width="1.85546875" style="343" customWidth="1"/>
    <col min="5637" max="5637" width="1.42578125" style="343" customWidth="1"/>
    <col min="5638" max="5886" width="9.140625" style="343"/>
    <col min="5887" max="5887" width="7.28515625" style="343" customWidth="1"/>
    <col min="5888" max="5888" width="29.42578125" style="343" customWidth="1"/>
    <col min="5889" max="5889" width="19.42578125" style="343" customWidth="1"/>
    <col min="5890" max="5890" width="1.85546875" style="343" customWidth="1"/>
    <col min="5891" max="5891" width="19.5703125" style="343" customWidth="1"/>
    <col min="5892" max="5892" width="1.85546875" style="343" customWidth="1"/>
    <col min="5893" max="5893" width="1.42578125" style="343" customWidth="1"/>
    <col min="5894" max="6142" width="9.140625" style="343"/>
    <col min="6143" max="6143" width="7.28515625" style="343" customWidth="1"/>
    <col min="6144" max="6144" width="29.42578125" style="343" customWidth="1"/>
    <col min="6145" max="6145" width="19.42578125" style="343" customWidth="1"/>
    <col min="6146" max="6146" width="1.85546875" style="343" customWidth="1"/>
    <col min="6147" max="6147" width="19.5703125" style="343" customWidth="1"/>
    <col min="6148" max="6148" width="1.85546875" style="343" customWidth="1"/>
    <col min="6149" max="6149" width="1.42578125" style="343" customWidth="1"/>
    <col min="6150" max="6398" width="9.140625" style="343"/>
    <col min="6399" max="6399" width="7.28515625" style="343" customWidth="1"/>
    <col min="6400" max="6400" width="29.42578125" style="343" customWidth="1"/>
    <col min="6401" max="6401" width="19.42578125" style="343" customWidth="1"/>
    <col min="6402" max="6402" width="1.85546875" style="343" customWidth="1"/>
    <col min="6403" max="6403" width="19.5703125" style="343" customWidth="1"/>
    <col min="6404" max="6404" width="1.85546875" style="343" customWidth="1"/>
    <col min="6405" max="6405" width="1.42578125" style="343" customWidth="1"/>
    <col min="6406" max="6654" width="9.140625" style="343"/>
    <col min="6655" max="6655" width="7.28515625" style="343" customWidth="1"/>
    <col min="6656" max="6656" width="29.42578125" style="343" customWidth="1"/>
    <col min="6657" max="6657" width="19.42578125" style="343" customWidth="1"/>
    <col min="6658" max="6658" width="1.85546875" style="343" customWidth="1"/>
    <col min="6659" max="6659" width="19.5703125" style="343" customWidth="1"/>
    <col min="6660" max="6660" width="1.85546875" style="343" customWidth="1"/>
    <col min="6661" max="6661" width="1.42578125" style="343" customWidth="1"/>
    <col min="6662" max="6910" width="9.140625" style="343"/>
    <col min="6911" max="6911" width="7.28515625" style="343" customWidth="1"/>
    <col min="6912" max="6912" width="29.42578125" style="343" customWidth="1"/>
    <col min="6913" max="6913" width="19.42578125" style="343" customWidth="1"/>
    <col min="6914" max="6914" width="1.85546875" style="343" customWidth="1"/>
    <col min="6915" max="6915" width="19.5703125" style="343" customWidth="1"/>
    <col min="6916" max="6916" width="1.85546875" style="343" customWidth="1"/>
    <col min="6917" max="6917" width="1.42578125" style="343" customWidth="1"/>
    <col min="6918" max="7166" width="9.140625" style="343"/>
    <col min="7167" max="7167" width="7.28515625" style="343" customWidth="1"/>
    <col min="7168" max="7168" width="29.42578125" style="343" customWidth="1"/>
    <col min="7169" max="7169" width="19.42578125" style="343" customWidth="1"/>
    <col min="7170" max="7170" width="1.85546875" style="343" customWidth="1"/>
    <col min="7171" max="7171" width="19.5703125" style="343" customWidth="1"/>
    <col min="7172" max="7172" width="1.85546875" style="343" customWidth="1"/>
    <col min="7173" max="7173" width="1.42578125" style="343" customWidth="1"/>
    <col min="7174" max="7422" width="9.140625" style="343"/>
    <col min="7423" max="7423" width="7.28515625" style="343" customWidth="1"/>
    <col min="7424" max="7424" width="29.42578125" style="343" customWidth="1"/>
    <col min="7425" max="7425" width="19.42578125" style="343" customWidth="1"/>
    <col min="7426" max="7426" width="1.85546875" style="343" customWidth="1"/>
    <col min="7427" max="7427" width="19.5703125" style="343" customWidth="1"/>
    <col min="7428" max="7428" width="1.85546875" style="343" customWidth="1"/>
    <col min="7429" max="7429" width="1.42578125" style="343" customWidth="1"/>
    <col min="7430" max="7678" width="9.140625" style="343"/>
    <col min="7679" max="7679" width="7.28515625" style="343" customWidth="1"/>
    <col min="7680" max="7680" width="29.42578125" style="343" customWidth="1"/>
    <col min="7681" max="7681" width="19.42578125" style="343" customWidth="1"/>
    <col min="7682" max="7682" width="1.85546875" style="343" customWidth="1"/>
    <col min="7683" max="7683" width="19.5703125" style="343" customWidth="1"/>
    <col min="7684" max="7684" width="1.85546875" style="343" customWidth="1"/>
    <col min="7685" max="7685" width="1.42578125" style="343" customWidth="1"/>
    <col min="7686" max="7934" width="9.140625" style="343"/>
    <col min="7935" max="7935" width="7.28515625" style="343" customWidth="1"/>
    <col min="7936" max="7936" width="29.42578125" style="343" customWidth="1"/>
    <col min="7937" max="7937" width="19.42578125" style="343" customWidth="1"/>
    <col min="7938" max="7938" width="1.85546875" style="343" customWidth="1"/>
    <col min="7939" max="7939" width="19.5703125" style="343" customWidth="1"/>
    <col min="7940" max="7940" width="1.85546875" style="343" customWidth="1"/>
    <col min="7941" max="7941" width="1.42578125" style="343" customWidth="1"/>
    <col min="7942" max="8190" width="9.140625" style="343"/>
    <col min="8191" max="8191" width="7.28515625" style="343" customWidth="1"/>
    <col min="8192" max="8192" width="29.42578125" style="343" customWidth="1"/>
    <col min="8193" max="8193" width="19.42578125" style="343" customWidth="1"/>
    <col min="8194" max="8194" width="1.85546875" style="343" customWidth="1"/>
    <col min="8195" max="8195" width="19.5703125" style="343" customWidth="1"/>
    <col min="8196" max="8196" width="1.85546875" style="343" customWidth="1"/>
    <col min="8197" max="8197" width="1.42578125" style="343" customWidth="1"/>
    <col min="8198" max="8446" width="9.140625" style="343"/>
    <col min="8447" max="8447" width="7.28515625" style="343" customWidth="1"/>
    <col min="8448" max="8448" width="29.42578125" style="343" customWidth="1"/>
    <col min="8449" max="8449" width="19.42578125" style="343" customWidth="1"/>
    <col min="8450" max="8450" width="1.85546875" style="343" customWidth="1"/>
    <col min="8451" max="8451" width="19.5703125" style="343" customWidth="1"/>
    <col min="8452" max="8452" width="1.85546875" style="343" customWidth="1"/>
    <col min="8453" max="8453" width="1.42578125" style="343" customWidth="1"/>
    <col min="8454" max="8702" width="9.140625" style="343"/>
    <col min="8703" max="8703" width="7.28515625" style="343" customWidth="1"/>
    <col min="8704" max="8704" width="29.42578125" style="343" customWidth="1"/>
    <col min="8705" max="8705" width="19.42578125" style="343" customWidth="1"/>
    <col min="8706" max="8706" width="1.85546875" style="343" customWidth="1"/>
    <col min="8707" max="8707" width="19.5703125" style="343" customWidth="1"/>
    <col min="8708" max="8708" width="1.85546875" style="343" customWidth="1"/>
    <col min="8709" max="8709" width="1.42578125" style="343" customWidth="1"/>
    <col min="8710" max="8958" width="9.140625" style="343"/>
    <col min="8959" max="8959" width="7.28515625" style="343" customWidth="1"/>
    <col min="8960" max="8960" width="29.42578125" style="343" customWidth="1"/>
    <col min="8961" max="8961" width="19.42578125" style="343" customWidth="1"/>
    <col min="8962" max="8962" width="1.85546875" style="343" customWidth="1"/>
    <col min="8963" max="8963" width="19.5703125" style="343" customWidth="1"/>
    <col min="8964" max="8964" width="1.85546875" style="343" customWidth="1"/>
    <col min="8965" max="8965" width="1.42578125" style="343" customWidth="1"/>
    <col min="8966" max="9214" width="9.140625" style="343"/>
    <col min="9215" max="9215" width="7.28515625" style="343" customWidth="1"/>
    <col min="9216" max="9216" width="29.42578125" style="343" customWidth="1"/>
    <col min="9217" max="9217" width="19.42578125" style="343" customWidth="1"/>
    <col min="9218" max="9218" width="1.85546875" style="343" customWidth="1"/>
    <col min="9219" max="9219" width="19.5703125" style="343" customWidth="1"/>
    <col min="9220" max="9220" width="1.85546875" style="343" customWidth="1"/>
    <col min="9221" max="9221" width="1.42578125" style="343" customWidth="1"/>
    <col min="9222" max="9470" width="9.140625" style="343"/>
    <col min="9471" max="9471" width="7.28515625" style="343" customWidth="1"/>
    <col min="9472" max="9472" width="29.42578125" style="343" customWidth="1"/>
    <col min="9473" max="9473" width="19.42578125" style="343" customWidth="1"/>
    <col min="9474" max="9474" width="1.85546875" style="343" customWidth="1"/>
    <col min="9475" max="9475" width="19.5703125" style="343" customWidth="1"/>
    <col min="9476" max="9476" width="1.85546875" style="343" customWidth="1"/>
    <col min="9477" max="9477" width="1.42578125" style="343" customWidth="1"/>
    <col min="9478" max="9726" width="9.140625" style="343"/>
    <col min="9727" max="9727" width="7.28515625" style="343" customWidth="1"/>
    <col min="9728" max="9728" width="29.42578125" style="343" customWidth="1"/>
    <col min="9729" max="9729" width="19.42578125" style="343" customWidth="1"/>
    <col min="9730" max="9730" width="1.85546875" style="343" customWidth="1"/>
    <col min="9731" max="9731" width="19.5703125" style="343" customWidth="1"/>
    <col min="9732" max="9732" width="1.85546875" style="343" customWidth="1"/>
    <col min="9733" max="9733" width="1.42578125" style="343" customWidth="1"/>
    <col min="9734" max="9982" width="9.140625" style="343"/>
    <col min="9983" max="9983" width="7.28515625" style="343" customWidth="1"/>
    <col min="9984" max="9984" width="29.42578125" style="343" customWidth="1"/>
    <col min="9985" max="9985" width="19.42578125" style="343" customWidth="1"/>
    <col min="9986" max="9986" width="1.85546875" style="343" customWidth="1"/>
    <col min="9987" max="9987" width="19.5703125" style="343" customWidth="1"/>
    <col min="9988" max="9988" width="1.85546875" style="343" customWidth="1"/>
    <col min="9989" max="9989" width="1.42578125" style="343" customWidth="1"/>
    <col min="9990" max="10238" width="9.140625" style="343"/>
    <col min="10239" max="10239" width="7.28515625" style="343" customWidth="1"/>
    <col min="10240" max="10240" width="29.42578125" style="343" customWidth="1"/>
    <col min="10241" max="10241" width="19.42578125" style="343" customWidth="1"/>
    <col min="10242" max="10242" width="1.85546875" style="343" customWidth="1"/>
    <col min="10243" max="10243" width="19.5703125" style="343" customWidth="1"/>
    <col min="10244" max="10244" width="1.85546875" style="343" customWidth="1"/>
    <col min="10245" max="10245" width="1.42578125" style="343" customWidth="1"/>
    <col min="10246" max="10494" width="9.140625" style="343"/>
    <col min="10495" max="10495" width="7.28515625" style="343" customWidth="1"/>
    <col min="10496" max="10496" width="29.42578125" style="343" customWidth="1"/>
    <col min="10497" max="10497" width="19.42578125" style="343" customWidth="1"/>
    <col min="10498" max="10498" width="1.85546875" style="343" customWidth="1"/>
    <col min="10499" max="10499" width="19.5703125" style="343" customWidth="1"/>
    <col min="10500" max="10500" width="1.85546875" style="343" customWidth="1"/>
    <col min="10501" max="10501" width="1.42578125" style="343" customWidth="1"/>
    <col min="10502" max="10750" width="9.140625" style="343"/>
    <col min="10751" max="10751" width="7.28515625" style="343" customWidth="1"/>
    <col min="10752" max="10752" width="29.42578125" style="343" customWidth="1"/>
    <col min="10753" max="10753" width="19.42578125" style="343" customWidth="1"/>
    <col min="10754" max="10754" width="1.85546875" style="343" customWidth="1"/>
    <col min="10755" max="10755" width="19.5703125" style="343" customWidth="1"/>
    <col min="10756" max="10756" width="1.85546875" style="343" customWidth="1"/>
    <col min="10757" max="10757" width="1.42578125" style="343" customWidth="1"/>
    <col min="10758" max="11006" width="9.140625" style="343"/>
    <col min="11007" max="11007" width="7.28515625" style="343" customWidth="1"/>
    <col min="11008" max="11008" width="29.42578125" style="343" customWidth="1"/>
    <col min="11009" max="11009" width="19.42578125" style="343" customWidth="1"/>
    <col min="11010" max="11010" width="1.85546875" style="343" customWidth="1"/>
    <col min="11011" max="11011" width="19.5703125" style="343" customWidth="1"/>
    <col min="11012" max="11012" width="1.85546875" style="343" customWidth="1"/>
    <col min="11013" max="11013" width="1.42578125" style="343" customWidth="1"/>
    <col min="11014" max="11262" width="9.140625" style="343"/>
    <col min="11263" max="11263" width="7.28515625" style="343" customWidth="1"/>
    <col min="11264" max="11264" width="29.42578125" style="343" customWidth="1"/>
    <col min="11265" max="11265" width="19.42578125" style="343" customWidth="1"/>
    <col min="11266" max="11266" width="1.85546875" style="343" customWidth="1"/>
    <col min="11267" max="11267" width="19.5703125" style="343" customWidth="1"/>
    <col min="11268" max="11268" width="1.85546875" style="343" customWidth="1"/>
    <col min="11269" max="11269" width="1.42578125" style="343" customWidth="1"/>
    <col min="11270" max="11518" width="9.140625" style="343"/>
    <col min="11519" max="11519" width="7.28515625" style="343" customWidth="1"/>
    <col min="11520" max="11520" width="29.42578125" style="343" customWidth="1"/>
    <col min="11521" max="11521" width="19.42578125" style="343" customWidth="1"/>
    <col min="11522" max="11522" width="1.85546875" style="343" customWidth="1"/>
    <col min="11523" max="11523" width="19.5703125" style="343" customWidth="1"/>
    <col min="11524" max="11524" width="1.85546875" style="343" customWidth="1"/>
    <col min="11525" max="11525" width="1.42578125" style="343" customWidth="1"/>
    <col min="11526" max="11774" width="9.140625" style="343"/>
    <col min="11775" max="11775" width="7.28515625" style="343" customWidth="1"/>
    <col min="11776" max="11776" width="29.42578125" style="343" customWidth="1"/>
    <col min="11777" max="11777" width="19.42578125" style="343" customWidth="1"/>
    <col min="11778" max="11778" width="1.85546875" style="343" customWidth="1"/>
    <col min="11779" max="11779" width="19.5703125" style="343" customWidth="1"/>
    <col min="11780" max="11780" width="1.85546875" style="343" customWidth="1"/>
    <col min="11781" max="11781" width="1.42578125" style="343" customWidth="1"/>
    <col min="11782" max="12030" width="9.140625" style="343"/>
    <col min="12031" max="12031" width="7.28515625" style="343" customWidth="1"/>
    <col min="12032" max="12032" width="29.42578125" style="343" customWidth="1"/>
    <col min="12033" max="12033" width="19.42578125" style="343" customWidth="1"/>
    <col min="12034" max="12034" width="1.85546875" style="343" customWidth="1"/>
    <col min="12035" max="12035" width="19.5703125" style="343" customWidth="1"/>
    <col min="12036" max="12036" width="1.85546875" style="343" customWidth="1"/>
    <col min="12037" max="12037" width="1.42578125" style="343" customWidth="1"/>
    <col min="12038" max="12286" width="9.140625" style="343"/>
    <col min="12287" max="12287" width="7.28515625" style="343" customWidth="1"/>
    <col min="12288" max="12288" width="29.42578125" style="343" customWidth="1"/>
    <col min="12289" max="12289" width="19.42578125" style="343" customWidth="1"/>
    <col min="12290" max="12290" width="1.85546875" style="343" customWidth="1"/>
    <col min="12291" max="12291" width="19.5703125" style="343" customWidth="1"/>
    <col min="12292" max="12292" width="1.85546875" style="343" customWidth="1"/>
    <col min="12293" max="12293" width="1.42578125" style="343" customWidth="1"/>
    <col min="12294" max="12542" width="9.140625" style="343"/>
    <col min="12543" max="12543" width="7.28515625" style="343" customWidth="1"/>
    <col min="12544" max="12544" width="29.42578125" style="343" customWidth="1"/>
    <col min="12545" max="12545" width="19.42578125" style="343" customWidth="1"/>
    <col min="12546" max="12546" width="1.85546875" style="343" customWidth="1"/>
    <col min="12547" max="12547" width="19.5703125" style="343" customWidth="1"/>
    <col min="12548" max="12548" width="1.85546875" style="343" customWidth="1"/>
    <col min="12549" max="12549" width="1.42578125" style="343" customWidth="1"/>
    <col min="12550" max="12798" width="9.140625" style="343"/>
    <col min="12799" max="12799" width="7.28515625" style="343" customWidth="1"/>
    <col min="12800" max="12800" width="29.42578125" style="343" customWidth="1"/>
    <col min="12801" max="12801" width="19.42578125" style="343" customWidth="1"/>
    <col min="12802" max="12802" width="1.85546875" style="343" customWidth="1"/>
    <col min="12803" max="12803" width="19.5703125" style="343" customWidth="1"/>
    <col min="12804" max="12804" width="1.85546875" style="343" customWidth="1"/>
    <col min="12805" max="12805" width="1.42578125" style="343" customWidth="1"/>
    <col min="12806" max="13054" width="9.140625" style="343"/>
    <col min="13055" max="13055" width="7.28515625" style="343" customWidth="1"/>
    <col min="13056" max="13056" width="29.42578125" style="343" customWidth="1"/>
    <col min="13057" max="13057" width="19.42578125" style="343" customWidth="1"/>
    <col min="13058" max="13058" width="1.85546875" style="343" customWidth="1"/>
    <col min="13059" max="13059" width="19.5703125" style="343" customWidth="1"/>
    <col min="13060" max="13060" width="1.85546875" style="343" customWidth="1"/>
    <col min="13061" max="13061" width="1.42578125" style="343" customWidth="1"/>
    <col min="13062" max="13310" width="9.140625" style="343"/>
    <col min="13311" max="13311" width="7.28515625" style="343" customWidth="1"/>
    <col min="13312" max="13312" width="29.42578125" style="343" customWidth="1"/>
    <col min="13313" max="13313" width="19.42578125" style="343" customWidth="1"/>
    <col min="13314" max="13314" width="1.85546875" style="343" customWidth="1"/>
    <col min="13315" max="13315" width="19.5703125" style="343" customWidth="1"/>
    <col min="13316" max="13316" width="1.85546875" style="343" customWidth="1"/>
    <col min="13317" max="13317" width="1.42578125" style="343" customWidth="1"/>
    <col min="13318" max="13566" width="9.140625" style="343"/>
    <col min="13567" max="13567" width="7.28515625" style="343" customWidth="1"/>
    <col min="13568" max="13568" width="29.42578125" style="343" customWidth="1"/>
    <col min="13569" max="13569" width="19.42578125" style="343" customWidth="1"/>
    <col min="13570" max="13570" width="1.85546875" style="343" customWidth="1"/>
    <col min="13571" max="13571" width="19.5703125" style="343" customWidth="1"/>
    <col min="13572" max="13572" width="1.85546875" style="343" customWidth="1"/>
    <col min="13573" max="13573" width="1.42578125" style="343" customWidth="1"/>
    <col min="13574" max="13822" width="9.140625" style="343"/>
    <col min="13823" max="13823" width="7.28515625" style="343" customWidth="1"/>
    <col min="13824" max="13824" width="29.42578125" style="343" customWidth="1"/>
    <col min="13825" max="13825" width="19.42578125" style="343" customWidth="1"/>
    <col min="13826" max="13826" width="1.85546875" style="343" customWidth="1"/>
    <col min="13827" max="13827" width="19.5703125" style="343" customWidth="1"/>
    <col min="13828" max="13828" width="1.85546875" style="343" customWidth="1"/>
    <col min="13829" max="13829" width="1.42578125" style="343" customWidth="1"/>
    <col min="13830" max="14078" width="9.140625" style="343"/>
    <col min="14079" max="14079" width="7.28515625" style="343" customWidth="1"/>
    <col min="14080" max="14080" width="29.42578125" style="343" customWidth="1"/>
    <col min="14081" max="14081" width="19.42578125" style="343" customWidth="1"/>
    <col min="14082" max="14082" width="1.85546875" style="343" customWidth="1"/>
    <col min="14083" max="14083" width="19.5703125" style="343" customWidth="1"/>
    <col min="14084" max="14084" width="1.85546875" style="343" customWidth="1"/>
    <col min="14085" max="14085" width="1.42578125" style="343" customWidth="1"/>
    <col min="14086" max="14334" width="9.140625" style="343"/>
    <col min="14335" max="14335" width="7.28515625" style="343" customWidth="1"/>
    <col min="14336" max="14336" width="29.42578125" style="343" customWidth="1"/>
    <col min="14337" max="14337" width="19.42578125" style="343" customWidth="1"/>
    <col min="14338" max="14338" width="1.85546875" style="343" customWidth="1"/>
    <col min="14339" max="14339" width="19.5703125" style="343" customWidth="1"/>
    <col min="14340" max="14340" width="1.85546875" style="343" customWidth="1"/>
    <col min="14341" max="14341" width="1.42578125" style="343" customWidth="1"/>
    <col min="14342" max="14590" width="9.140625" style="343"/>
    <col min="14591" max="14591" width="7.28515625" style="343" customWidth="1"/>
    <col min="14592" max="14592" width="29.42578125" style="343" customWidth="1"/>
    <col min="14593" max="14593" width="19.42578125" style="343" customWidth="1"/>
    <col min="14594" max="14594" width="1.85546875" style="343" customWidth="1"/>
    <col min="14595" max="14595" width="19.5703125" style="343" customWidth="1"/>
    <col min="14596" max="14596" width="1.85546875" style="343" customWidth="1"/>
    <col min="14597" max="14597" width="1.42578125" style="343" customWidth="1"/>
    <col min="14598" max="14846" width="9.140625" style="343"/>
    <col min="14847" max="14847" width="7.28515625" style="343" customWidth="1"/>
    <col min="14848" max="14848" width="29.42578125" style="343" customWidth="1"/>
    <col min="14849" max="14849" width="19.42578125" style="343" customWidth="1"/>
    <col min="14850" max="14850" width="1.85546875" style="343" customWidth="1"/>
    <col min="14851" max="14851" width="19.5703125" style="343" customWidth="1"/>
    <col min="14852" max="14852" width="1.85546875" style="343" customWidth="1"/>
    <col min="14853" max="14853" width="1.42578125" style="343" customWidth="1"/>
    <col min="14854" max="15102" width="9.140625" style="343"/>
    <col min="15103" max="15103" width="7.28515625" style="343" customWidth="1"/>
    <col min="15104" max="15104" width="29.42578125" style="343" customWidth="1"/>
    <col min="15105" max="15105" width="19.42578125" style="343" customWidth="1"/>
    <col min="15106" max="15106" width="1.85546875" style="343" customWidth="1"/>
    <col min="15107" max="15107" width="19.5703125" style="343" customWidth="1"/>
    <col min="15108" max="15108" width="1.85546875" style="343" customWidth="1"/>
    <col min="15109" max="15109" width="1.42578125" style="343" customWidth="1"/>
    <col min="15110" max="15358" width="9.140625" style="343"/>
    <col min="15359" max="15359" width="7.28515625" style="343" customWidth="1"/>
    <col min="15360" max="15360" width="29.42578125" style="343" customWidth="1"/>
    <col min="15361" max="15361" width="19.42578125" style="343" customWidth="1"/>
    <col min="15362" max="15362" width="1.85546875" style="343" customWidth="1"/>
    <col min="15363" max="15363" width="19.5703125" style="343" customWidth="1"/>
    <col min="15364" max="15364" width="1.85546875" style="343" customWidth="1"/>
    <col min="15365" max="15365" width="1.42578125" style="343" customWidth="1"/>
    <col min="15366" max="15614" width="9.140625" style="343"/>
    <col min="15615" max="15615" width="7.28515625" style="343" customWidth="1"/>
    <col min="15616" max="15616" width="29.42578125" style="343" customWidth="1"/>
    <col min="15617" max="15617" width="19.42578125" style="343" customWidth="1"/>
    <col min="15618" max="15618" width="1.85546875" style="343" customWidth="1"/>
    <col min="15619" max="15619" width="19.5703125" style="343" customWidth="1"/>
    <col min="15620" max="15620" width="1.85546875" style="343" customWidth="1"/>
    <col min="15621" max="15621" width="1.42578125" style="343" customWidth="1"/>
    <col min="15622" max="15870" width="9.140625" style="343"/>
    <col min="15871" max="15871" width="7.28515625" style="343" customWidth="1"/>
    <col min="15872" max="15872" width="29.42578125" style="343" customWidth="1"/>
    <col min="15873" max="15873" width="19.42578125" style="343" customWidth="1"/>
    <col min="15874" max="15874" width="1.85546875" style="343" customWidth="1"/>
    <col min="15875" max="15875" width="19.5703125" style="343" customWidth="1"/>
    <col min="15876" max="15876" width="1.85546875" style="343" customWidth="1"/>
    <col min="15877" max="15877" width="1.42578125" style="343" customWidth="1"/>
    <col min="15878" max="16126" width="9.140625" style="343"/>
    <col min="16127" max="16127" width="7.28515625" style="343" customWidth="1"/>
    <col min="16128" max="16128" width="29.42578125" style="343" customWidth="1"/>
    <col min="16129" max="16129" width="19.42578125" style="343" customWidth="1"/>
    <col min="16130" max="16130" width="1.85546875" style="343" customWidth="1"/>
    <col min="16131" max="16131" width="19.5703125" style="343" customWidth="1"/>
    <col min="16132" max="16132" width="1.85546875" style="343" customWidth="1"/>
    <col min="16133" max="16133" width="1.42578125" style="343" customWidth="1"/>
    <col min="16134" max="16384" width="9.140625" style="343"/>
  </cols>
  <sheetData>
    <row r="1" spans="1:30" ht="15">
      <c r="D1" s="559"/>
      <c r="L1" s="558" t="s">
        <v>0</v>
      </c>
      <c r="M1" s="343"/>
      <c r="N1" s="343"/>
    </row>
    <row r="2" spans="1:30">
      <c r="D2" s="559"/>
      <c r="L2" s="560" t="s">
        <v>1</v>
      </c>
      <c r="M2" s="343"/>
      <c r="N2" s="343"/>
    </row>
    <row r="3" spans="1:30" ht="15" customHeight="1">
      <c r="D3" s="559"/>
      <c r="G3" s="486"/>
      <c r="L3" s="343"/>
      <c r="M3" s="343"/>
      <c r="N3" s="343"/>
    </row>
    <row r="4" spans="1:30" ht="15" customHeight="1">
      <c r="D4" s="559"/>
      <c r="G4" s="487"/>
      <c r="L4" s="343"/>
      <c r="M4" s="343"/>
      <c r="N4" s="343"/>
    </row>
    <row r="5" spans="1:30" ht="15" customHeight="1">
      <c r="B5" s="488" t="s">
        <v>339</v>
      </c>
      <c r="C5" s="561" t="s">
        <v>448</v>
      </c>
      <c r="F5" s="488"/>
      <c r="G5" s="488"/>
      <c r="H5" s="488"/>
      <c r="O5" s="559"/>
      <c r="P5" s="559"/>
      <c r="Q5" s="559"/>
    </row>
    <row r="6" spans="1:30" ht="15" customHeight="1">
      <c r="B6" s="489"/>
      <c r="C6" s="561" t="s">
        <v>483</v>
      </c>
      <c r="F6" s="488"/>
      <c r="G6" s="488"/>
      <c r="H6" s="488"/>
      <c r="O6" s="559"/>
      <c r="P6" s="559"/>
      <c r="Q6" s="559"/>
    </row>
    <row r="7" spans="1:30" ht="15" customHeight="1">
      <c r="B7" s="490" t="s">
        <v>340</v>
      </c>
      <c r="C7" s="562" t="s">
        <v>485</v>
      </c>
      <c r="H7" s="489"/>
      <c r="O7" s="559"/>
      <c r="P7" s="559"/>
      <c r="Q7" s="559"/>
    </row>
    <row r="8" spans="1:30" ht="15" thickBot="1">
      <c r="H8" s="489"/>
      <c r="O8" s="559"/>
      <c r="P8" s="559"/>
      <c r="Q8" s="559"/>
    </row>
    <row r="9" spans="1:30" s="567" customFormat="1" ht="15.75" thickTop="1">
      <c r="A9" s="569"/>
      <c r="B9" s="570"/>
      <c r="C9" s="570"/>
      <c r="D9" s="571"/>
      <c r="E9" s="571"/>
      <c r="F9" s="571"/>
      <c r="G9" s="570"/>
      <c r="H9" s="571"/>
      <c r="I9" s="571"/>
      <c r="J9" s="571"/>
      <c r="K9" s="571"/>
      <c r="L9" s="603"/>
    </row>
    <row r="10" spans="1:30" s="567" customFormat="1" ht="15">
      <c r="A10" s="563"/>
      <c r="B10" s="572" t="s">
        <v>410</v>
      </c>
      <c r="C10" s="572"/>
      <c r="D10" s="862" t="s">
        <v>7</v>
      </c>
      <c r="E10" s="862"/>
      <c r="F10" s="573"/>
      <c r="G10" s="862" t="s">
        <v>404</v>
      </c>
      <c r="H10" s="862"/>
      <c r="I10" s="574"/>
      <c r="J10" s="862" t="s">
        <v>435</v>
      </c>
      <c r="K10" s="862"/>
      <c r="L10" s="573"/>
    </row>
    <row r="11" spans="1:30" s="567" customFormat="1" ht="15">
      <c r="A11" s="563"/>
      <c r="B11" s="572" t="s">
        <v>411</v>
      </c>
      <c r="C11" s="575"/>
      <c r="D11" s="577" t="s">
        <v>302</v>
      </c>
      <c r="E11" s="577" t="s">
        <v>411</v>
      </c>
      <c r="F11" s="565"/>
      <c r="G11" s="577" t="s">
        <v>302</v>
      </c>
      <c r="H11" s="577" t="s">
        <v>411</v>
      </c>
      <c r="I11" s="564"/>
      <c r="J11" s="577" t="s">
        <v>302</v>
      </c>
      <c r="K11" s="577" t="s">
        <v>411</v>
      </c>
      <c r="L11" s="604"/>
    </row>
    <row r="12" spans="1:30" s="567" customFormat="1" ht="15">
      <c r="A12" s="563"/>
      <c r="B12" s="575" t="s">
        <v>412</v>
      </c>
      <c r="C12" s="575"/>
      <c r="D12" s="578" t="s">
        <v>288</v>
      </c>
      <c r="E12" s="564" t="s">
        <v>413</v>
      </c>
      <c r="F12" s="565"/>
      <c r="G12" s="578" t="s">
        <v>288</v>
      </c>
      <c r="H12" s="564" t="s">
        <v>413</v>
      </c>
      <c r="I12" s="564"/>
      <c r="J12" s="578" t="s">
        <v>288</v>
      </c>
      <c r="K12" s="564" t="s">
        <v>413</v>
      </c>
      <c r="L12" s="604"/>
    </row>
    <row r="13" spans="1:30" s="567" customFormat="1" ht="15">
      <c r="A13" s="563"/>
      <c r="B13" s="575" t="s">
        <v>414</v>
      </c>
      <c r="C13" s="575"/>
      <c r="D13" s="618"/>
      <c r="E13" s="618"/>
      <c r="F13" s="565"/>
      <c r="G13" s="578"/>
      <c r="H13" s="564"/>
      <c r="I13" s="564"/>
      <c r="J13" s="564"/>
      <c r="K13" s="564"/>
      <c r="L13" s="604"/>
    </row>
    <row r="14" spans="1:30" s="567" customFormat="1" ht="15">
      <c r="A14" s="579"/>
      <c r="B14" s="580"/>
      <c r="C14" s="580"/>
      <c r="D14" s="579"/>
      <c r="E14" s="579"/>
      <c r="F14" s="580"/>
      <c r="G14" s="581"/>
      <c r="H14" s="581"/>
      <c r="I14" s="581"/>
      <c r="J14" s="581"/>
      <c r="K14" s="581"/>
      <c r="L14" s="605"/>
    </row>
    <row r="15" spans="1:30" s="567" customFormat="1" ht="8.1" customHeight="1">
      <c r="A15" s="563"/>
      <c r="B15" s="568"/>
      <c r="C15" s="568"/>
      <c r="D15" s="573"/>
      <c r="E15" s="573"/>
      <c r="F15" s="573"/>
      <c r="G15" s="573"/>
      <c r="H15" s="573"/>
      <c r="I15" s="573"/>
      <c r="J15" s="573"/>
      <c r="K15" s="573"/>
      <c r="L15" s="606"/>
    </row>
    <row r="16" spans="1:30" s="567" customFormat="1" ht="29.25" customHeight="1">
      <c r="A16" s="563"/>
      <c r="B16" s="568" t="s">
        <v>431</v>
      </c>
      <c r="C16" s="568"/>
      <c r="D16" s="549">
        <f>SUM(D18:D44)</f>
        <v>22468</v>
      </c>
      <c r="E16" s="549">
        <f>SUM(E18:E44)</f>
        <v>1640556194.0600002</v>
      </c>
      <c r="F16" s="573"/>
      <c r="G16" s="549">
        <f>SUM(G18:G44)</f>
        <v>14642</v>
      </c>
      <c r="H16" s="549">
        <f>SUM(H18:H44)</f>
        <v>1777530462.6500001</v>
      </c>
      <c r="I16" s="573"/>
      <c r="J16" s="549">
        <f>SUM(J18:J44)</f>
        <v>1142008</v>
      </c>
      <c r="K16" s="549">
        <f>SUM(K18:K44)</f>
        <v>60995721892.659996</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9.25" customHeight="1">
      <c r="A18" s="563"/>
      <c r="B18" s="572" t="s">
        <v>279</v>
      </c>
      <c r="C18" s="572"/>
      <c r="D18" s="785">
        <v>8056</v>
      </c>
      <c r="E18" s="785">
        <v>17167296.199999999</v>
      </c>
      <c r="F18" s="786"/>
      <c r="G18" s="785">
        <v>2958</v>
      </c>
      <c r="H18" s="785">
        <v>6576061.4800000004</v>
      </c>
      <c r="I18" s="795"/>
      <c r="J18" s="785">
        <v>534960</v>
      </c>
      <c r="K18" s="785">
        <v>1106789499.05</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85"/>
      <c r="E19" s="785"/>
      <c r="F19" s="788"/>
      <c r="G19" s="785"/>
      <c r="H19" s="785"/>
      <c r="I19" s="788"/>
      <c r="J19" s="785"/>
      <c r="K19" s="785"/>
      <c r="L19" s="608"/>
      <c r="N19" s="582"/>
      <c r="O19" s="582"/>
      <c r="P19" s="582"/>
      <c r="Q19" s="582"/>
      <c r="R19" s="582"/>
      <c r="S19" s="582"/>
      <c r="T19" s="582"/>
      <c r="U19" s="582"/>
      <c r="V19" s="582"/>
      <c r="W19" s="582"/>
      <c r="X19" s="582"/>
      <c r="Y19" s="582"/>
      <c r="Z19" s="582"/>
      <c r="AA19" s="582"/>
      <c r="AB19" s="582"/>
      <c r="AC19" s="582"/>
      <c r="AD19" s="582"/>
    </row>
    <row r="20" spans="1:43" s="567" customFormat="1" ht="29.25" customHeight="1">
      <c r="A20" s="563"/>
      <c r="B20" s="572" t="s">
        <v>415</v>
      </c>
      <c r="C20" s="572"/>
      <c r="D20" s="785">
        <v>2089</v>
      </c>
      <c r="E20" s="785">
        <v>14669245.5</v>
      </c>
      <c r="F20" s="788"/>
      <c r="G20" s="785">
        <v>1396</v>
      </c>
      <c r="H20" s="785">
        <v>9992695.3000000007</v>
      </c>
      <c r="I20" s="788"/>
      <c r="J20" s="785">
        <v>136845</v>
      </c>
      <c r="K20" s="785">
        <v>963353008.89999998</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85"/>
      <c r="E21" s="785"/>
      <c r="F21" s="790"/>
      <c r="G21" s="785"/>
      <c r="H21" s="785"/>
      <c r="I21" s="790"/>
      <c r="J21" s="785"/>
      <c r="K21" s="785"/>
      <c r="L21" s="608"/>
      <c r="N21" s="582"/>
      <c r="O21" s="582"/>
      <c r="P21" s="582"/>
      <c r="Q21" s="582"/>
      <c r="R21" s="582"/>
      <c r="S21" s="582"/>
      <c r="T21" s="582"/>
      <c r="U21" s="582"/>
      <c r="V21" s="582"/>
      <c r="W21" s="582"/>
      <c r="X21" s="582"/>
      <c r="Y21" s="582"/>
      <c r="Z21" s="582"/>
      <c r="AA21" s="582"/>
      <c r="AB21" s="582"/>
      <c r="AC21" s="582"/>
      <c r="AD21" s="582"/>
    </row>
    <row r="22" spans="1:43" s="567" customFormat="1" ht="29.25" customHeight="1">
      <c r="A22" s="563"/>
      <c r="B22" s="572" t="s">
        <v>416</v>
      </c>
      <c r="C22" s="572"/>
      <c r="D22" s="785">
        <v>1974</v>
      </c>
      <c r="E22" s="785">
        <v>28471586.73</v>
      </c>
      <c r="F22" s="790"/>
      <c r="G22" s="785">
        <v>1407</v>
      </c>
      <c r="H22" s="785">
        <v>20329932.289999999</v>
      </c>
      <c r="I22" s="790"/>
      <c r="J22" s="785">
        <v>105719</v>
      </c>
      <c r="K22" s="785">
        <v>1513248432.3399999</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85"/>
      <c r="E23" s="785"/>
      <c r="F23" s="792"/>
      <c r="G23" s="785"/>
      <c r="H23" s="785"/>
      <c r="I23" s="792"/>
      <c r="J23" s="785"/>
      <c r="K23" s="785"/>
      <c r="L23" s="608"/>
      <c r="N23" s="582"/>
      <c r="O23" s="582"/>
      <c r="P23" s="582"/>
      <c r="Q23" s="582"/>
      <c r="R23" s="582"/>
      <c r="S23" s="582"/>
      <c r="T23" s="582"/>
      <c r="U23" s="582"/>
      <c r="V23" s="582"/>
      <c r="W23" s="582"/>
      <c r="X23" s="582"/>
      <c r="Y23" s="582"/>
      <c r="Z23" s="582"/>
      <c r="AA23" s="582"/>
      <c r="AB23" s="582"/>
      <c r="AC23" s="582"/>
      <c r="AD23" s="582"/>
    </row>
    <row r="24" spans="1:43" s="567" customFormat="1" ht="29.25" customHeight="1">
      <c r="A24" s="563"/>
      <c r="B24" s="572" t="s">
        <v>417</v>
      </c>
      <c r="C24" s="572"/>
      <c r="D24" s="785">
        <v>1244</v>
      </c>
      <c r="E24" s="785">
        <v>30664090.07</v>
      </c>
      <c r="F24" s="792"/>
      <c r="G24" s="785">
        <v>820</v>
      </c>
      <c r="H24" s="785">
        <v>20302391.879999999</v>
      </c>
      <c r="I24" s="792"/>
      <c r="J24" s="785">
        <v>57680</v>
      </c>
      <c r="K24" s="785">
        <v>1421793935.8699999</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85"/>
      <c r="E25" s="785"/>
      <c r="F25" s="794"/>
      <c r="G25" s="785"/>
      <c r="H25" s="785"/>
      <c r="I25" s="794"/>
      <c r="J25" s="785"/>
      <c r="K25" s="785"/>
      <c r="L25" s="608"/>
      <c r="N25" s="582"/>
      <c r="O25" s="582"/>
      <c r="P25" s="582"/>
      <c r="Q25" s="582"/>
      <c r="R25" s="582"/>
      <c r="S25" s="582"/>
      <c r="T25" s="582"/>
      <c r="U25" s="582"/>
      <c r="V25" s="582"/>
      <c r="W25" s="582"/>
      <c r="X25" s="582"/>
      <c r="Y25" s="582"/>
      <c r="Z25" s="582"/>
      <c r="AA25" s="582"/>
      <c r="AB25" s="582"/>
      <c r="AC25" s="582"/>
      <c r="AD25" s="582"/>
    </row>
    <row r="26" spans="1:43" s="567" customFormat="1" ht="29.25" customHeight="1">
      <c r="A26" s="563"/>
      <c r="B26" s="572" t="s">
        <v>418</v>
      </c>
      <c r="C26" s="473"/>
      <c r="D26" s="785">
        <v>1001</v>
      </c>
      <c r="E26" s="785">
        <v>34863303.450000003</v>
      </c>
      <c r="F26" s="794"/>
      <c r="G26" s="785">
        <v>657</v>
      </c>
      <c r="H26" s="785">
        <v>22869192.539999999</v>
      </c>
      <c r="I26" s="794"/>
      <c r="J26" s="785">
        <v>40428</v>
      </c>
      <c r="K26" s="785">
        <v>1405726893.97</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85"/>
      <c r="E27" s="785"/>
      <c r="F27" s="794"/>
      <c r="G27" s="785"/>
      <c r="H27" s="785"/>
      <c r="I27" s="794"/>
      <c r="J27" s="785"/>
      <c r="K27" s="785"/>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9.25" customHeight="1">
      <c r="A28" s="563"/>
      <c r="B28" s="572" t="s">
        <v>419</v>
      </c>
      <c r="C28" s="473"/>
      <c r="D28" s="785">
        <v>780</v>
      </c>
      <c r="E28" s="785">
        <v>34975457.32</v>
      </c>
      <c r="F28" s="794"/>
      <c r="G28" s="785">
        <v>569</v>
      </c>
      <c r="H28" s="785">
        <v>25569058.93</v>
      </c>
      <c r="I28" s="794"/>
      <c r="J28" s="785">
        <v>31680</v>
      </c>
      <c r="K28" s="785">
        <v>1420273529.1900001</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85"/>
      <c r="E29" s="785"/>
      <c r="F29" s="794"/>
      <c r="G29" s="785"/>
      <c r="H29" s="785"/>
      <c r="I29" s="794"/>
      <c r="J29" s="785"/>
      <c r="K29" s="785"/>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9.25" customHeight="1">
      <c r="A30" s="563"/>
      <c r="B30" s="572" t="s">
        <v>420</v>
      </c>
      <c r="C30" s="473"/>
      <c r="D30" s="785">
        <v>1311</v>
      </c>
      <c r="E30" s="785">
        <v>78073781.439999998</v>
      </c>
      <c r="F30" s="794"/>
      <c r="G30" s="785">
        <v>949</v>
      </c>
      <c r="H30" s="785">
        <v>56808642.899999999</v>
      </c>
      <c r="I30" s="794"/>
      <c r="J30" s="785">
        <v>46711</v>
      </c>
      <c r="K30" s="785">
        <v>2771374022.71</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85"/>
      <c r="E31" s="785"/>
      <c r="F31" s="794"/>
      <c r="G31" s="785"/>
      <c r="H31" s="785"/>
      <c r="I31" s="794"/>
      <c r="J31" s="785"/>
      <c r="K31" s="785"/>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9.25" customHeight="1">
      <c r="A32" s="563"/>
      <c r="B32" s="572" t="s">
        <v>421</v>
      </c>
      <c r="C32" s="473"/>
      <c r="D32" s="785">
        <v>1376</v>
      </c>
      <c r="E32" s="785">
        <v>115198868.62</v>
      </c>
      <c r="F32" s="794"/>
      <c r="G32" s="785">
        <v>1210</v>
      </c>
      <c r="H32" s="785">
        <v>102160390.55</v>
      </c>
      <c r="I32" s="794"/>
      <c r="J32" s="785">
        <v>46372</v>
      </c>
      <c r="K32" s="785">
        <v>3888762960.5300002</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85"/>
      <c r="E33" s="785"/>
      <c r="F33" s="794"/>
      <c r="G33" s="785"/>
      <c r="H33" s="785"/>
      <c r="I33" s="794"/>
      <c r="J33" s="785"/>
      <c r="K33" s="785"/>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9.25" customHeight="1">
      <c r="A34" s="563"/>
      <c r="B34" s="572" t="s">
        <v>422</v>
      </c>
      <c r="C34" s="473"/>
      <c r="D34" s="785">
        <v>2510</v>
      </c>
      <c r="E34" s="785">
        <v>353709586.97000003</v>
      </c>
      <c r="F34" s="794"/>
      <c r="G34" s="785">
        <v>2382</v>
      </c>
      <c r="H34" s="785">
        <v>338096738.64999998</v>
      </c>
      <c r="I34" s="794"/>
      <c r="J34" s="785">
        <v>71196</v>
      </c>
      <c r="K34" s="785">
        <v>10037807253.389999</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85"/>
      <c r="E35" s="785"/>
      <c r="F35" s="794"/>
      <c r="G35" s="785"/>
      <c r="H35" s="785"/>
      <c r="I35" s="794"/>
      <c r="J35" s="785"/>
      <c r="K35" s="785"/>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9.25" customHeight="1">
      <c r="A36" s="563"/>
      <c r="B36" s="572" t="s">
        <v>423</v>
      </c>
      <c r="C36" s="572"/>
      <c r="D36" s="785">
        <v>950</v>
      </c>
      <c r="E36" s="785">
        <v>230710442.78999999</v>
      </c>
      <c r="F36" s="794"/>
      <c r="G36" s="785">
        <v>944</v>
      </c>
      <c r="H36" s="785">
        <v>230105627.97999999</v>
      </c>
      <c r="I36" s="794"/>
      <c r="J36" s="785">
        <v>27756</v>
      </c>
      <c r="K36" s="785">
        <v>6763982998.3900003</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85"/>
      <c r="E37" s="785"/>
      <c r="F37" s="794"/>
      <c r="G37" s="785"/>
      <c r="H37" s="785"/>
      <c r="I37" s="794"/>
      <c r="J37" s="785"/>
      <c r="K37" s="785"/>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9.25" customHeight="1">
      <c r="A38" s="563"/>
      <c r="B38" s="572" t="s">
        <v>424</v>
      </c>
      <c r="C38" s="572"/>
      <c r="D38" s="785">
        <v>466</v>
      </c>
      <c r="E38" s="785">
        <v>160255130.09999999</v>
      </c>
      <c r="F38" s="794"/>
      <c r="G38" s="785">
        <v>415</v>
      </c>
      <c r="H38" s="785">
        <v>143022401.53999999</v>
      </c>
      <c r="I38" s="794"/>
      <c r="J38" s="785">
        <v>14106</v>
      </c>
      <c r="K38" s="785">
        <v>4871621267.1199999</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85"/>
      <c r="E39" s="785"/>
      <c r="F39" s="794"/>
      <c r="G39" s="785"/>
      <c r="H39" s="785"/>
      <c r="I39" s="794"/>
      <c r="J39" s="785"/>
      <c r="K39" s="785"/>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9.25" customHeight="1">
      <c r="A40" s="563"/>
      <c r="B40" s="572" t="s">
        <v>425</v>
      </c>
      <c r="C40" s="572"/>
      <c r="D40" s="785">
        <v>219</v>
      </c>
      <c r="E40" s="785">
        <v>97591766.310000002</v>
      </c>
      <c r="F40" s="794"/>
      <c r="G40" s="785">
        <v>245</v>
      </c>
      <c r="H40" s="785">
        <v>110335565.13</v>
      </c>
      <c r="I40" s="794"/>
      <c r="J40" s="785">
        <v>8200</v>
      </c>
      <c r="K40" s="785">
        <v>3659279790.4899998</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85"/>
      <c r="E41" s="785"/>
      <c r="F41" s="794"/>
      <c r="G41" s="785"/>
      <c r="H41" s="785"/>
      <c r="I41" s="794"/>
      <c r="J41" s="785"/>
      <c r="K41" s="785"/>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9.25" customHeight="1">
      <c r="A42" s="563"/>
      <c r="B42" s="572" t="s">
        <v>426</v>
      </c>
      <c r="C42" s="572"/>
      <c r="D42" s="785">
        <v>362</v>
      </c>
      <c r="E42" s="785">
        <v>244684721.40000001</v>
      </c>
      <c r="F42" s="794"/>
      <c r="G42" s="785">
        <v>425</v>
      </c>
      <c r="H42" s="785">
        <v>293741774.60000002</v>
      </c>
      <c r="I42" s="794"/>
      <c r="J42" s="785">
        <v>14346</v>
      </c>
      <c r="K42" s="785">
        <v>9756623660.1399994</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85"/>
      <c r="E43" s="785"/>
      <c r="F43" s="794"/>
      <c r="G43" s="785"/>
      <c r="H43" s="785"/>
      <c r="I43" s="794"/>
      <c r="J43" s="785"/>
      <c r="K43" s="785"/>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9.25" customHeight="1">
      <c r="A44" s="563"/>
      <c r="B44" s="572" t="s">
        <v>280</v>
      </c>
      <c r="C44" s="572"/>
      <c r="D44" s="785">
        <v>130</v>
      </c>
      <c r="E44" s="785">
        <v>199520917.16</v>
      </c>
      <c r="F44" s="794"/>
      <c r="G44" s="785">
        <v>265</v>
      </c>
      <c r="H44" s="785">
        <v>397619988.88</v>
      </c>
      <c r="I44" s="794"/>
      <c r="J44" s="785">
        <v>6009</v>
      </c>
      <c r="K44" s="785">
        <v>11415084640.57</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5">
      <c r="A46" s="563"/>
      <c r="B46" s="563"/>
      <c r="C46" s="563"/>
      <c r="D46" s="480"/>
      <c r="E46" s="480"/>
      <c r="F46" s="480"/>
      <c r="G46" s="480"/>
      <c r="H46" s="480"/>
      <c r="I46" s="480"/>
      <c r="J46" s="480"/>
      <c r="K46" s="595"/>
      <c r="L46" s="594" t="s">
        <v>169</v>
      </c>
    </row>
    <row r="47" spans="1:43" s="567" customFormat="1">
      <c r="A47" s="563"/>
      <c r="B47" s="525"/>
      <c r="C47" s="563"/>
      <c r="D47" s="566"/>
      <c r="E47" s="566"/>
      <c r="F47" s="566"/>
      <c r="G47" s="566"/>
      <c r="H47" s="566"/>
      <c r="I47" s="566"/>
      <c r="J47" s="566"/>
      <c r="K47" s="563"/>
      <c r="L47" s="596" t="s">
        <v>108</v>
      </c>
    </row>
    <row r="48" spans="1:43" s="567" customFormat="1">
      <c r="A48" s="563"/>
      <c r="B48" s="598"/>
      <c r="C48" s="563"/>
      <c r="D48" s="566"/>
      <c r="E48" s="566"/>
      <c r="F48" s="566"/>
      <c r="G48" s="566"/>
      <c r="H48" s="566"/>
      <c r="I48" s="566"/>
      <c r="J48" s="566"/>
      <c r="K48" s="566"/>
      <c r="L48" s="606"/>
    </row>
    <row r="49" spans="2:2">
      <c r="B49" s="619"/>
    </row>
  </sheetData>
  <mergeCells count="3">
    <mergeCell ref="D10:E10"/>
    <mergeCell ref="G10:H10"/>
    <mergeCell ref="J10:K10"/>
  </mergeCells>
  <hyperlinks>
    <hyperlink ref="E1:E2" r:id="rId1" display="PERKHIDMATAN KEBAJIKAN" xr:uid="{00000000-0004-0000-1500-000000000000}"/>
  </hyperlinks>
  <printOptions horizontalCentered="1"/>
  <pageMargins left="0.39370078740157483" right="0.39370078740157483" top="0.74803149606299213" bottom="0.74803149606299213" header="0.31496062992125984" footer="0.31496062992125984"/>
  <pageSetup paperSize="9" scale="83" fitToHeight="2"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AQ49"/>
  <sheetViews>
    <sheetView showGridLines="0" view="pageBreakPreview" zoomScale="90" zoomScaleSheetLayoutView="90" workbookViewId="0">
      <selection activeCell="N20" sqref="N20"/>
    </sheetView>
  </sheetViews>
  <sheetFormatPr defaultRowHeight="14.25"/>
  <cols>
    <col min="1" max="1" width="2.140625" style="437" customWidth="1"/>
    <col min="2" max="2" width="11.42578125" style="437" customWidth="1"/>
    <col min="3" max="3" width="13.28515625" style="437" customWidth="1"/>
    <col min="4" max="4" width="10.140625" style="489" bestFit="1" customWidth="1"/>
    <col min="5" max="5" width="16.85546875" style="489" customWidth="1"/>
    <col min="6" max="6" width="2" style="489" customWidth="1"/>
    <col min="7" max="7" width="9.5703125" style="489" bestFit="1" customWidth="1"/>
    <col min="8" max="8" width="16.85546875" style="489" customWidth="1"/>
    <col min="9" max="9" width="2" style="559" customWidth="1"/>
    <col min="10" max="10" width="9.5703125" style="559" bestFit="1" customWidth="1"/>
    <col min="11" max="11" width="16.85546875"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30" ht="15">
      <c r="F1" s="486"/>
      <c r="G1" s="486"/>
      <c r="L1" s="558" t="s">
        <v>0</v>
      </c>
    </row>
    <row r="2" spans="1:30">
      <c r="F2" s="486"/>
      <c r="G2" s="486"/>
      <c r="L2" s="560" t="s">
        <v>1</v>
      </c>
    </row>
    <row r="3" spans="1:30" ht="15" customHeight="1">
      <c r="F3" s="486"/>
      <c r="G3" s="486"/>
      <c r="H3" s="486"/>
    </row>
    <row r="4" spans="1:30" ht="15" customHeight="1">
      <c r="B4" s="488" t="s">
        <v>341</v>
      </c>
      <c r="C4" s="561" t="s">
        <v>451</v>
      </c>
      <c r="F4" s="488"/>
      <c r="G4" s="488"/>
      <c r="H4" s="488"/>
    </row>
    <row r="5" spans="1:30" ht="15" customHeight="1">
      <c r="B5" s="489"/>
      <c r="C5" s="561" t="s">
        <v>486</v>
      </c>
      <c r="F5" s="488"/>
      <c r="G5" s="488"/>
      <c r="H5" s="488"/>
    </row>
    <row r="6" spans="1:30" ht="15" customHeight="1">
      <c r="B6" s="490" t="s">
        <v>342</v>
      </c>
      <c r="C6" s="562" t="s">
        <v>487</v>
      </c>
    </row>
    <row r="7" spans="1:30" ht="9.9499999999999993" customHeight="1">
      <c r="A7" s="562"/>
    </row>
    <row r="8" spans="1:30" ht="15.75" thickBot="1">
      <c r="B8" s="437" t="s">
        <v>317</v>
      </c>
    </row>
    <row r="9" spans="1:30" s="567" customFormat="1" ht="15.75" thickTop="1">
      <c r="A9" s="569"/>
      <c r="B9" s="570"/>
      <c r="C9" s="570"/>
      <c r="D9" s="570"/>
      <c r="E9" s="571"/>
      <c r="F9" s="571"/>
      <c r="G9" s="571"/>
      <c r="H9" s="571"/>
      <c r="I9" s="571"/>
      <c r="J9" s="571"/>
      <c r="K9" s="571"/>
      <c r="L9" s="603"/>
    </row>
    <row r="10" spans="1:30" s="567" customFormat="1" ht="15">
      <c r="A10" s="563"/>
      <c r="B10" s="572" t="s">
        <v>410</v>
      </c>
      <c r="C10" s="572"/>
      <c r="D10" s="862" t="s">
        <v>21</v>
      </c>
      <c r="E10" s="862"/>
      <c r="F10" s="573"/>
      <c r="G10" s="862" t="s">
        <v>20</v>
      </c>
      <c r="H10" s="862"/>
      <c r="I10" s="574"/>
      <c r="J10" s="862" t="s">
        <v>19</v>
      </c>
      <c r="K10" s="862"/>
      <c r="L10" s="573"/>
    </row>
    <row r="11" spans="1:30" s="567" customFormat="1" ht="15">
      <c r="A11" s="563"/>
      <c r="B11" s="572" t="s">
        <v>411</v>
      </c>
      <c r="C11" s="575"/>
      <c r="D11" s="577" t="s">
        <v>302</v>
      </c>
      <c r="E11" s="577" t="s">
        <v>411</v>
      </c>
      <c r="F11" s="564"/>
      <c r="G11" s="577" t="s">
        <v>302</v>
      </c>
      <c r="H11" s="577" t="s">
        <v>411</v>
      </c>
      <c r="I11" s="576"/>
      <c r="J11" s="577" t="s">
        <v>302</v>
      </c>
      <c r="K11" s="577" t="s">
        <v>411</v>
      </c>
      <c r="L11" s="604"/>
    </row>
    <row r="12" spans="1:30" s="567" customFormat="1" ht="15">
      <c r="A12" s="563"/>
      <c r="B12" s="575" t="s">
        <v>412</v>
      </c>
      <c r="C12" s="575"/>
      <c r="D12" s="578" t="s">
        <v>288</v>
      </c>
      <c r="E12" s="564" t="s">
        <v>413</v>
      </c>
      <c r="F12" s="564"/>
      <c r="G12" s="578" t="s">
        <v>288</v>
      </c>
      <c r="H12" s="564" t="s">
        <v>413</v>
      </c>
      <c r="I12" s="564"/>
      <c r="J12" s="578" t="s">
        <v>288</v>
      </c>
      <c r="K12" s="564" t="s">
        <v>413</v>
      </c>
      <c r="L12" s="604"/>
    </row>
    <row r="13" spans="1:30" s="567" customFormat="1" ht="15">
      <c r="A13" s="563"/>
      <c r="B13" s="575" t="s">
        <v>414</v>
      </c>
      <c r="C13" s="575"/>
      <c r="D13" s="578"/>
      <c r="E13" s="564"/>
      <c r="F13" s="564"/>
      <c r="G13" s="564"/>
      <c r="H13" s="564"/>
      <c r="I13" s="564"/>
      <c r="J13" s="564"/>
      <c r="K13" s="564"/>
      <c r="L13" s="604"/>
    </row>
    <row r="14" spans="1:30" s="567" customFormat="1" ht="15">
      <c r="A14" s="579"/>
      <c r="B14" s="580"/>
      <c r="C14" s="580"/>
      <c r="D14" s="581"/>
      <c r="E14" s="581"/>
      <c r="F14" s="581"/>
      <c r="G14" s="581"/>
      <c r="H14" s="581"/>
      <c r="I14" s="581"/>
      <c r="J14" s="581"/>
      <c r="K14" s="581"/>
      <c r="L14" s="605"/>
    </row>
    <row r="15" spans="1:30" s="567" customFormat="1" ht="8.1" customHeight="1">
      <c r="A15" s="563"/>
      <c r="B15" s="568"/>
      <c r="C15" s="568"/>
      <c r="D15" s="573"/>
      <c r="E15" s="573"/>
      <c r="F15" s="573"/>
      <c r="G15" s="573"/>
      <c r="H15" s="573"/>
      <c r="I15" s="573"/>
      <c r="J15" s="573"/>
      <c r="K15" s="573"/>
      <c r="L15" s="606"/>
    </row>
    <row r="16" spans="1:30" s="567" customFormat="1" ht="24" customHeight="1">
      <c r="A16" s="563"/>
      <c r="B16" s="568" t="s">
        <v>431</v>
      </c>
      <c r="C16" s="568"/>
      <c r="D16" s="549">
        <f>SUM(D18:D44)</f>
        <v>4553143</v>
      </c>
      <c r="E16" s="549">
        <f>SUM(E18:E44)</f>
        <v>447672860985.53003</v>
      </c>
      <c r="F16" s="573"/>
      <c r="G16" s="549">
        <f>SUM(G18:G44)</f>
        <v>470378</v>
      </c>
      <c r="H16" s="549">
        <f>SUM(H18:H44)</f>
        <v>40399603730.199997</v>
      </c>
      <c r="I16" s="573"/>
      <c r="J16" s="549">
        <f>SUM(J18:J44)</f>
        <v>249139</v>
      </c>
      <c r="K16" s="549">
        <f>SUM(K18:K44)</f>
        <v>15484651609.970001</v>
      </c>
      <c r="L16" s="607"/>
      <c r="N16" s="582"/>
      <c r="O16" s="582"/>
      <c r="P16" s="582"/>
      <c r="Q16" s="582"/>
      <c r="R16" s="582"/>
      <c r="S16" s="582"/>
      <c r="T16" s="582"/>
      <c r="U16" s="582"/>
      <c r="V16" s="582"/>
      <c r="W16" s="582"/>
      <c r="X16" s="582"/>
      <c r="Y16" s="582"/>
      <c r="Z16" s="582"/>
      <c r="AA16" s="582"/>
      <c r="AB16" s="582"/>
      <c r="AC16" s="582"/>
      <c r="AD16" s="582"/>
    </row>
    <row r="17" spans="1:43" s="567" customFormat="1" ht="8.1" customHeight="1">
      <c r="A17" s="563"/>
      <c r="B17" s="568"/>
      <c r="C17" s="568"/>
      <c r="D17" s="549"/>
      <c r="E17" s="549"/>
      <c r="F17" s="573"/>
      <c r="G17" s="549"/>
      <c r="H17" s="549"/>
      <c r="I17" s="573"/>
      <c r="J17" s="549"/>
      <c r="K17" s="549"/>
      <c r="L17" s="607"/>
      <c r="N17" s="582"/>
      <c r="O17" s="582"/>
      <c r="P17" s="582"/>
      <c r="Q17" s="582"/>
      <c r="R17" s="582"/>
      <c r="S17" s="582"/>
      <c r="T17" s="582"/>
      <c r="U17" s="582"/>
      <c r="V17" s="582"/>
      <c r="W17" s="582"/>
      <c r="X17" s="582"/>
      <c r="Y17" s="582"/>
      <c r="Z17" s="582"/>
      <c r="AA17" s="582"/>
      <c r="AB17" s="582"/>
      <c r="AC17" s="582"/>
      <c r="AD17" s="582"/>
    </row>
    <row r="18" spans="1:43" s="567" customFormat="1" ht="24" customHeight="1">
      <c r="A18" s="563"/>
      <c r="B18" s="572" t="s">
        <v>279</v>
      </c>
      <c r="C18" s="572"/>
      <c r="D18" s="776">
        <v>1246374</v>
      </c>
      <c r="E18" s="776">
        <v>2889518362.2399998</v>
      </c>
      <c r="F18" s="777"/>
      <c r="G18" s="759">
        <v>110166</v>
      </c>
      <c r="H18" s="759">
        <v>258553153.93000001</v>
      </c>
      <c r="I18" s="777"/>
      <c r="J18" s="759">
        <v>76330</v>
      </c>
      <c r="K18" s="759">
        <v>184978020.28</v>
      </c>
      <c r="L18" s="608"/>
      <c r="N18" s="582"/>
      <c r="O18" s="582"/>
      <c r="P18" s="582"/>
      <c r="Q18" s="582"/>
      <c r="R18" s="582"/>
      <c r="S18" s="582"/>
      <c r="T18" s="582"/>
      <c r="U18" s="582"/>
      <c r="V18" s="582"/>
      <c r="W18" s="582"/>
      <c r="X18" s="582"/>
      <c r="Y18" s="582"/>
      <c r="Z18" s="582"/>
      <c r="AA18" s="582"/>
      <c r="AB18" s="582"/>
      <c r="AC18" s="582"/>
      <c r="AD18" s="582"/>
    </row>
    <row r="19" spans="1:43" s="567" customFormat="1" ht="8.1" customHeight="1">
      <c r="A19" s="563"/>
      <c r="B19" s="572"/>
      <c r="C19" s="572"/>
      <c r="D19" s="776"/>
      <c r="E19" s="776"/>
      <c r="F19" s="778"/>
      <c r="G19" s="759"/>
      <c r="H19" s="759"/>
      <c r="I19" s="778"/>
      <c r="J19" s="759"/>
      <c r="K19" s="759"/>
      <c r="L19" s="608"/>
      <c r="N19" s="582"/>
      <c r="O19" s="582"/>
      <c r="P19" s="582"/>
      <c r="Q19" s="582"/>
      <c r="R19" s="582"/>
      <c r="S19" s="582"/>
      <c r="T19" s="582"/>
      <c r="U19" s="582"/>
      <c r="V19" s="582"/>
      <c r="W19" s="582"/>
      <c r="X19" s="582"/>
      <c r="Y19" s="582"/>
      <c r="Z19" s="582"/>
      <c r="AA19" s="582"/>
      <c r="AB19" s="582"/>
      <c r="AC19" s="582"/>
      <c r="AD19" s="582"/>
    </row>
    <row r="20" spans="1:43" s="567" customFormat="1" ht="24" customHeight="1">
      <c r="A20" s="563"/>
      <c r="B20" s="572" t="s">
        <v>415</v>
      </c>
      <c r="C20" s="572"/>
      <c r="D20" s="776">
        <v>446814</v>
      </c>
      <c r="E20" s="776">
        <v>3176640961.1599998</v>
      </c>
      <c r="F20" s="778"/>
      <c r="G20" s="759">
        <v>46392</v>
      </c>
      <c r="H20" s="759">
        <v>332004474.88999999</v>
      </c>
      <c r="I20" s="778"/>
      <c r="J20" s="759">
        <v>27766</v>
      </c>
      <c r="K20" s="759">
        <v>196686426.02000001</v>
      </c>
      <c r="L20" s="608"/>
      <c r="N20" s="582"/>
      <c r="O20" s="582"/>
      <c r="P20" s="582"/>
      <c r="Q20" s="582"/>
      <c r="R20" s="582"/>
      <c r="S20" s="582"/>
      <c r="T20" s="582"/>
      <c r="U20" s="582"/>
      <c r="V20" s="582"/>
      <c r="W20" s="582"/>
      <c r="X20" s="582"/>
      <c r="Y20" s="582"/>
      <c r="Z20" s="582"/>
      <c r="AA20" s="582"/>
      <c r="AB20" s="582"/>
      <c r="AC20" s="582"/>
      <c r="AD20" s="582"/>
    </row>
    <row r="21" spans="1:43" s="567" customFormat="1" ht="8.1" customHeight="1">
      <c r="A21" s="563"/>
      <c r="B21" s="572"/>
      <c r="C21" s="572"/>
      <c r="D21" s="776"/>
      <c r="E21" s="776"/>
      <c r="F21" s="779"/>
      <c r="G21" s="759"/>
      <c r="H21" s="759"/>
      <c r="I21" s="779"/>
      <c r="J21" s="759"/>
      <c r="K21" s="759"/>
      <c r="L21" s="608"/>
      <c r="N21" s="582"/>
      <c r="O21" s="582"/>
      <c r="P21" s="582"/>
      <c r="Q21" s="582"/>
      <c r="R21" s="582"/>
      <c r="S21" s="582"/>
      <c r="T21" s="582"/>
      <c r="U21" s="582"/>
      <c r="V21" s="582"/>
      <c r="W21" s="582"/>
      <c r="X21" s="582"/>
      <c r="Y21" s="582"/>
      <c r="Z21" s="582"/>
      <c r="AA21" s="582"/>
      <c r="AB21" s="582"/>
      <c r="AC21" s="582"/>
      <c r="AD21" s="582"/>
    </row>
    <row r="22" spans="1:43" s="567" customFormat="1" ht="24" customHeight="1">
      <c r="A22" s="563"/>
      <c r="B22" s="572" t="s">
        <v>416</v>
      </c>
      <c r="C22" s="572"/>
      <c r="D22" s="776">
        <v>430224</v>
      </c>
      <c r="E22" s="776">
        <v>6240528539.1199999</v>
      </c>
      <c r="F22" s="779"/>
      <c r="G22" s="759">
        <v>47778</v>
      </c>
      <c r="H22" s="759">
        <v>694074963.11000001</v>
      </c>
      <c r="I22" s="779"/>
      <c r="J22" s="759">
        <v>26247</v>
      </c>
      <c r="K22" s="759">
        <v>380744060.83999997</v>
      </c>
      <c r="L22" s="608"/>
      <c r="N22" s="582"/>
      <c r="O22" s="582"/>
      <c r="P22" s="582"/>
      <c r="Q22" s="582"/>
      <c r="R22" s="582"/>
      <c r="S22" s="582"/>
      <c r="T22" s="582"/>
      <c r="U22" s="582"/>
      <c r="V22" s="582"/>
      <c r="W22" s="582"/>
      <c r="X22" s="582"/>
      <c r="Y22" s="582"/>
      <c r="Z22" s="582"/>
      <c r="AA22" s="582"/>
      <c r="AB22" s="582"/>
      <c r="AC22" s="582"/>
      <c r="AD22" s="582"/>
    </row>
    <row r="23" spans="1:43" s="567" customFormat="1" ht="8.1" customHeight="1">
      <c r="A23" s="563"/>
      <c r="B23" s="572"/>
      <c r="C23" s="572"/>
      <c r="D23" s="776"/>
      <c r="E23" s="776"/>
      <c r="F23" s="780"/>
      <c r="G23" s="759"/>
      <c r="H23" s="759"/>
      <c r="I23" s="780"/>
      <c r="J23" s="759"/>
      <c r="K23" s="759"/>
      <c r="L23" s="608"/>
      <c r="N23" s="582"/>
      <c r="O23" s="582"/>
      <c r="P23" s="582"/>
      <c r="Q23" s="582"/>
      <c r="R23" s="582"/>
      <c r="S23" s="582"/>
      <c r="T23" s="582"/>
      <c r="U23" s="582"/>
      <c r="V23" s="582"/>
      <c r="W23" s="582"/>
      <c r="X23" s="582"/>
      <c r="Y23" s="582"/>
      <c r="Z23" s="582"/>
      <c r="AA23" s="582"/>
      <c r="AB23" s="582"/>
      <c r="AC23" s="582"/>
      <c r="AD23" s="582"/>
    </row>
    <row r="24" spans="1:43" s="567" customFormat="1" ht="24" customHeight="1">
      <c r="A24" s="563"/>
      <c r="B24" s="572" t="s">
        <v>417</v>
      </c>
      <c r="C24" s="572"/>
      <c r="D24" s="776">
        <v>278012</v>
      </c>
      <c r="E24" s="776">
        <v>6876669892.4799995</v>
      </c>
      <c r="F24" s="780"/>
      <c r="G24" s="759">
        <v>31382</v>
      </c>
      <c r="H24" s="759">
        <v>776052613.08000004</v>
      </c>
      <c r="I24" s="780"/>
      <c r="J24" s="759">
        <v>16623</v>
      </c>
      <c r="K24" s="759">
        <v>411182372.88</v>
      </c>
      <c r="L24" s="608"/>
      <c r="N24" s="582"/>
      <c r="O24" s="582"/>
      <c r="P24" s="582"/>
      <c r="Q24" s="582"/>
      <c r="R24" s="582"/>
      <c r="S24" s="582"/>
      <c r="T24" s="582"/>
      <c r="U24" s="582"/>
      <c r="V24" s="582"/>
      <c r="W24" s="582"/>
      <c r="X24" s="582"/>
      <c r="Y24" s="582"/>
      <c r="Z24" s="582"/>
      <c r="AA24" s="582"/>
      <c r="AB24" s="582"/>
      <c r="AC24" s="582"/>
      <c r="AD24" s="582"/>
    </row>
    <row r="25" spans="1:43" s="567" customFormat="1" ht="8.1" customHeight="1">
      <c r="A25" s="563"/>
      <c r="B25" s="572"/>
      <c r="C25" s="572"/>
      <c r="D25" s="776"/>
      <c r="E25" s="776"/>
      <c r="F25" s="781"/>
      <c r="G25" s="759"/>
      <c r="H25" s="759"/>
      <c r="I25" s="781"/>
      <c r="J25" s="759"/>
      <c r="K25" s="759"/>
      <c r="L25" s="608"/>
      <c r="N25" s="582"/>
      <c r="O25" s="582"/>
      <c r="P25" s="582"/>
      <c r="Q25" s="582"/>
      <c r="R25" s="582"/>
      <c r="S25" s="582"/>
      <c r="T25" s="582"/>
      <c r="U25" s="582"/>
      <c r="V25" s="582"/>
      <c r="W25" s="582"/>
      <c r="X25" s="582"/>
      <c r="Y25" s="582"/>
      <c r="Z25" s="582"/>
      <c r="AA25" s="582"/>
      <c r="AB25" s="582"/>
      <c r="AC25" s="582"/>
      <c r="AD25" s="582"/>
    </row>
    <row r="26" spans="1:43" s="567" customFormat="1" ht="24" customHeight="1">
      <c r="A26" s="563"/>
      <c r="B26" s="572" t="s">
        <v>418</v>
      </c>
      <c r="C26" s="473"/>
      <c r="D26" s="776">
        <v>216108</v>
      </c>
      <c r="E26" s="776">
        <v>7524355085.2600002</v>
      </c>
      <c r="F26" s="781"/>
      <c r="G26" s="759">
        <v>24632</v>
      </c>
      <c r="H26" s="759">
        <v>857702485.82000005</v>
      </c>
      <c r="I26" s="781"/>
      <c r="J26" s="759">
        <v>12595</v>
      </c>
      <c r="K26" s="759">
        <v>438032883.07999998</v>
      </c>
      <c r="L26" s="607"/>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row>
    <row r="27" spans="1:43" s="567" customFormat="1" ht="8.1" customHeight="1">
      <c r="A27" s="563"/>
      <c r="B27" s="572"/>
      <c r="C27" s="473"/>
      <c r="D27" s="776"/>
      <c r="E27" s="776"/>
      <c r="F27" s="781"/>
      <c r="G27" s="759"/>
      <c r="H27" s="759"/>
      <c r="I27" s="781"/>
      <c r="J27" s="759"/>
      <c r="K27" s="759"/>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24" customHeight="1">
      <c r="A28" s="563"/>
      <c r="B28" s="572" t="s">
        <v>419</v>
      </c>
      <c r="C28" s="473"/>
      <c r="D28" s="776">
        <v>179192</v>
      </c>
      <c r="E28" s="776">
        <v>8039947675.0100002</v>
      </c>
      <c r="F28" s="781"/>
      <c r="G28" s="759">
        <v>20576</v>
      </c>
      <c r="H28" s="759">
        <v>923076031.77999997</v>
      </c>
      <c r="I28" s="781"/>
      <c r="J28" s="759">
        <v>10377</v>
      </c>
      <c r="K28" s="759">
        <v>465891404.17000002</v>
      </c>
      <c r="L28" s="608"/>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8.1" customHeight="1">
      <c r="A29" s="563"/>
      <c r="B29" s="572"/>
      <c r="C29" s="473"/>
      <c r="D29" s="776"/>
      <c r="E29" s="776"/>
      <c r="F29" s="781"/>
      <c r="G29" s="759"/>
      <c r="H29" s="759"/>
      <c r="I29" s="781"/>
      <c r="J29" s="759"/>
      <c r="K29" s="759"/>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24" customHeight="1">
      <c r="A30" s="563"/>
      <c r="B30" s="572" t="s">
        <v>420</v>
      </c>
      <c r="C30" s="473"/>
      <c r="D30" s="776">
        <v>292218</v>
      </c>
      <c r="E30" s="776">
        <v>17399861687.900002</v>
      </c>
      <c r="F30" s="781"/>
      <c r="G30" s="759">
        <v>33710</v>
      </c>
      <c r="H30" s="759">
        <v>2008531625.4200001</v>
      </c>
      <c r="I30" s="781"/>
      <c r="J30" s="759">
        <v>16577</v>
      </c>
      <c r="K30" s="759">
        <v>985049941.12</v>
      </c>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8.1" customHeight="1">
      <c r="A31" s="563"/>
      <c r="B31" s="572"/>
      <c r="C31" s="473"/>
      <c r="D31" s="776"/>
      <c r="E31" s="776"/>
      <c r="F31" s="781"/>
      <c r="G31" s="759"/>
      <c r="H31" s="759"/>
      <c r="I31" s="781"/>
      <c r="J31" s="759"/>
      <c r="K31" s="759"/>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24" customHeight="1">
      <c r="A32" s="563"/>
      <c r="B32" s="572" t="s">
        <v>421</v>
      </c>
      <c r="C32" s="473"/>
      <c r="D32" s="776">
        <v>324778</v>
      </c>
      <c r="E32" s="776">
        <v>27332569914.110001</v>
      </c>
      <c r="F32" s="781"/>
      <c r="G32" s="759">
        <v>38264</v>
      </c>
      <c r="H32" s="759">
        <v>3222123952.9299998</v>
      </c>
      <c r="I32" s="781"/>
      <c r="J32" s="759">
        <v>17481</v>
      </c>
      <c r="K32" s="759">
        <v>1468814905.49</v>
      </c>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8.1" customHeight="1">
      <c r="A33" s="563"/>
      <c r="B33" s="572"/>
      <c r="C33" s="473"/>
      <c r="D33" s="776"/>
      <c r="E33" s="776"/>
      <c r="F33" s="781"/>
      <c r="G33" s="759"/>
      <c r="H33" s="759"/>
      <c r="I33" s="781"/>
      <c r="J33" s="759"/>
      <c r="K33" s="759"/>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24" customHeight="1">
      <c r="A34" s="563"/>
      <c r="B34" s="572" t="s">
        <v>422</v>
      </c>
      <c r="C34" s="473"/>
      <c r="D34" s="776">
        <v>578740</v>
      </c>
      <c r="E34" s="776">
        <v>82053899866.550003</v>
      </c>
      <c r="F34" s="781"/>
      <c r="G34" s="759">
        <v>66848</v>
      </c>
      <c r="H34" s="759">
        <v>9416348935.9400005</v>
      </c>
      <c r="I34" s="781"/>
      <c r="J34" s="759">
        <v>27187</v>
      </c>
      <c r="K34" s="759">
        <v>3808327076.6399999</v>
      </c>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8.1" customHeight="1">
      <c r="A35" s="563"/>
      <c r="B35" s="572"/>
      <c r="C35" s="473"/>
      <c r="D35" s="776"/>
      <c r="E35" s="776"/>
      <c r="F35" s="781"/>
      <c r="G35" s="759"/>
      <c r="H35" s="759"/>
      <c r="I35" s="781"/>
      <c r="J35" s="759"/>
      <c r="K35" s="759"/>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24" customHeight="1">
      <c r="A36" s="563"/>
      <c r="B36" s="572" t="s">
        <v>423</v>
      </c>
      <c r="C36" s="572"/>
      <c r="D36" s="776">
        <v>231941</v>
      </c>
      <c r="E36" s="776">
        <v>56325267566.580002</v>
      </c>
      <c r="F36" s="781"/>
      <c r="G36" s="759">
        <v>23936</v>
      </c>
      <c r="H36" s="759">
        <v>5777123269.2799997</v>
      </c>
      <c r="I36" s="781"/>
      <c r="J36" s="759">
        <v>9158</v>
      </c>
      <c r="K36" s="759">
        <v>2216545291.6700001</v>
      </c>
      <c r="L36" s="607"/>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row>
    <row r="37" spans="1:43" s="567" customFormat="1" ht="8.1" customHeight="1">
      <c r="A37" s="563"/>
      <c r="B37" s="572"/>
      <c r="C37" s="572"/>
      <c r="D37" s="776"/>
      <c r="E37" s="776"/>
      <c r="F37" s="781"/>
      <c r="G37" s="759"/>
      <c r="H37" s="759"/>
      <c r="I37" s="781"/>
      <c r="J37" s="759"/>
      <c r="K37" s="759"/>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24" customHeight="1">
      <c r="A38" s="563"/>
      <c r="B38" s="572" t="s">
        <v>424</v>
      </c>
      <c r="C38" s="572"/>
      <c r="D38" s="776">
        <v>108268</v>
      </c>
      <c r="E38" s="776">
        <v>37295037047.709999</v>
      </c>
      <c r="F38" s="781"/>
      <c r="G38" s="759">
        <v>10113</v>
      </c>
      <c r="H38" s="759">
        <v>3475390572.02</v>
      </c>
      <c r="I38" s="781"/>
      <c r="J38" s="759">
        <v>3574</v>
      </c>
      <c r="K38" s="759">
        <v>1225018399.7</v>
      </c>
      <c r="L38" s="608"/>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8.1" customHeight="1">
      <c r="A39" s="563"/>
      <c r="B39" s="572"/>
      <c r="C39" s="572"/>
      <c r="D39" s="776"/>
      <c r="E39" s="776"/>
      <c r="F39" s="781"/>
      <c r="G39" s="759"/>
      <c r="H39" s="759"/>
      <c r="I39" s="781"/>
      <c r="J39" s="759"/>
      <c r="K39" s="759"/>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24" customHeight="1">
      <c r="A40" s="563"/>
      <c r="B40" s="572" t="s">
        <v>425</v>
      </c>
      <c r="C40" s="572"/>
      <c r="D40" s="776">
        <v>61450</v>
      </c>
      <c r="E40" s="776">
        <v>27397680939.310001</v>
      </c>
      <c r="F40" s="781"/>
      <c r="G40" s="759">
        <v>5415</v>
      </c>
      <c r="H40" s="759">
        <v>2411743332.5700002</v>
      </c>
      <c r="I40" s="781"/>
      <c r="J40" s="759">
        <v>1771</v>
      </c>
      <c r="K40" s="759">
        <v>788693376.16999996</v>
      </c>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8.1" customHeight="1">
      <c r="A41" s="563"/>
      <c r="B41" s="572"/>
      <c r="C41" s="572"/>
      <c r="D41" s="776"/>
      <c r="E41" s="776"/>
      <c r="F41" s="781"/>
      <c r="G41" s="759"/>
      <c r="H41" s="759"/>
      <c r="I41" s="781"/>
      <c r="J41" s="759"/>
      <c r="K41" s="759"/>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24" customHeight="1">
      <c r="A42" s="563"/>
      <c r="B42" s="572" t="s">
        <v>426</v>
      </c>
      <c r="C42" s="572"/>
      <c r="D42" s="776">
        <v>108231</v>
      </c>
      <c r="E42" s="776">
        <v>73893247542.050003</v>
      </c>
      <c r="F42" s="781"/>
      <c r="G42" s="759">
        <v>8340</v>
      </c>
      <c r="H42" s="759">
        <v>5614142224.7299995</v>
      </c>
      <c r="I42" s="781"/>
      <c r="J42" s="759">
        <v>2708</v>
      </c>
      <c r="K42" s="759">
        <v>1818539052.0999999</v>
      </c>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8.1" customHeight="1">
      <c r="A43" s="563"/>
      <c r="B43" s="572"/>
      <c r="C43" s="572"/>
      <c r="D43" s="776"/>
      <c r="E43" s="776"/>
      <c r="F43" s="781"/>
      <c r="G43" s="759"/>
      <c r="H43" s="759"/>
      <c r="I43" s="781"/>
      <c r="J43" s="759"/>
      <c r="K43" s="759"/>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24" customHeight="1">
      <c r="A44" s="563"/>
      <c r="B44" s="572" t="s">
        <v>280</v>
      </c>
      <c r="C44" s="572"/>
      <c r="D44" s="776">
        <v>50793</v>
      </c>
      <c r="E44" s="776">
        <v>91227635906.050003</v>
      </c>
      <c r="F44" s="781"/>
      <c r="G44" s="759">
        <v>2826</v>
      </c>
      <c r="H44" s="759">
        <v>4632736094.6999998</v>
      </c>
      <c r="I44" s="781"/>
      <c r="J44" s="759">
        <v>745</v>
      </c>
      <c r="K44" s="759">
        <v>1096148399.8099999</v>
      </c>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8.1" customHeight="1" thickBot="1">
      <c r="A45" s="593"/>
      <c r="B45" s="494"/>
      <c r="C45" s="494"/>
      <c r="D45" s="494"/>
      <c r="E45" s="494"/>
      <c r="F45" s="494"/>
      <c r="G45" s="494"/>
      <c r="H45" s="494"/>
      <c r="I45" s="494"/>
      <c r="J45" s="494"/>
      <c r="K45" s="494"/>
      <c r="L45" s="566"/>
      <c r="M45" s="566"/>
    </row>
    <row r="46" spans="1:43" s="567" customFormat="1" ht="13.5" customHeight="1">
      <c r="A46" s="563"/>
      <c r="B46" s="563"/>
      <c r="C46" s="563"/>
      <c r="D46" s="563"/>
      <c r="E46" s="566"/>
      <c r="F46" s="480"/>
      <c r="G46" s="480"/>
      <c r="H46" s="480"/>
      <c r="I46" s="480"/>
      <c r="J46" s="480"/>
      <c r="K46" s="480"/>
      <c r="L46" s="594" t="s">
        <v>169</v>
      </c>
    </row>
    <row r="47" spans="1:43" s="614" customFormat="1" ht="11.25" customHeight="1">
      <c r="A47" s="609"/>
      <c r="B47" s="610"/>
      <c r="C47" s="609"/>
      <c r="D47" s="611"/>
      <c r="E47" s="611"/>
      <c r="F47" s="612"/>
      <c r="G47" s="612"/>
      <c r="H47" s="612"/>
      <c r="I47" s="612"/>
      <c r="J47" s="612"/>
      <c r="K47" s="612"/>
      <c r="L47" s="613" t="s">
        <v>108</v>
      </c>
    </row>
    <row r="48" spans="1:43" s="567" customFormat="1" ht="13.5" customHeight="1">
      <c r="A48" s="563"/>
      <c r="B48" s="598"/>
      <c r="C48" s="563"/>
      <c r="D48" s="595"/>
      <c r="E48" s="595"/>
      <c r="F48" s="566"/>
      <c r="G48" s="566"/>
      <c r="H48" s="566"/>
      <c r="I48" s="566"/>
      <c r="J48" s="566"/>
      <c r="K48" s="566"/>
      <c r="L48" s="606"/>
    </row>
    <row r="49" spans="2:2" ht="13.5" customHeight="1">
      <c r="B49" s="615"/>
    </row>
  </sheetData>
  <mergeCells count="3">
    <mergeCell ref="D10:E10"/>
    <mergeCell ref="G10:H10"/>
    <mergeCell ref="J10:K10"/>
  </mergeCells>
  <hyperlinks>
    <hyperlink ref="F1:F2" r:id="rId1" display="PERKHIDMATAN KEBAJIKAN" xr:uid="{00000000-0004-0000-1600-000000000000}"/>
  </hyperlinks>
  <printOptions horizontalCentered="1"/>
  <pageMargins left="0.39370078740157483" right="0.39370078740157483" top="0.74803149606299213" bottom="0.74803149606299213" header="0.31496062992125984" footer="0.31496062992125984"/>
  <pageSetup paperSize="9" scale="86" fitToHeight="2"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AQ50"/>
  <sheetViews>
    <sheetView showGridLines="0" view="pageBreakPreview" zoomScaleSheetLayoutView="100" workbookViewId="0">
      <selection activeCell="J19" sqref="J19:K45"/>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42578125"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317</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18</v>
      </c>
      <c r="E11" s="862"/>
      <c r="F11" s="573"/>
      <c r="G11" s="862" t="s">
        <v>17</v>
      </c>
      <c r="H11" s="862"/>
      <c r="I11" s="573"/>
      <c r="J11" s="862" t="s">
        <v>16</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142940</v>
      </c>
      <c r="E17" s="549">
        <f>SUM(E19:E45)</f>
        <v>5543972914.3999996</v>
      </c>
      <c r="F17" s="573"/>
      <c r="G17" s="549">
        <f>SUM(G19:G45)</f>
        <v>131188</v>
      </c>
      <c r="H17" s="549">
        <f>SUM(H19:H45)</f>
        <v>11816455184.25</v>
      </c>
      <c r="I17" s="573"/>
      <c r="J17" s="549">
        <f>SUM(J19:J45)</f>
        <v>161506</v>
      </c>
      <c r="K17" s="549">
        <f>SUM(K19:K45)</f>
        <v>15180227511.169998</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59">
        <v>54326</v>
      </c>
      <c r="E19" s="759">
        <v>132254451.73999999</v>
      </c>
      <c r="F19" s="777"/>
      <c r="G19" s="759">
        <v>31820</v>
      </c>
      <c r="H19" s="759">
        <v>75021704.849999994</v>
      </c>
      <c r="I19" s="777"/>
      <c r="J19" s="759">
        <v>35161</v>
      </c>
      <c r="K19" s="759">
        <v>82827267.560000002</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59"/>
      <c r="E20" s="759"/>
      <c r="F20" s="778"/>
      <c r="G20" s="759"/>
      <c r="H20" s="759"/>
      <c r="I20" s="778"/>
      <c r="J20" s="759"/>
      <c r="K20" s="759"/>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59">
        <v>19150</v>
      </c>
      <c r="E21" s="759">
        <v>134737609.66</v>
      </c>
      <c r="F21" s="778"/>
      <c r="G21" s="759">
        <v>12706</v>
      </c>
      <c r="H21" s="759">
        <v>90732607.109999999</v>
      </c>
      <c r="I21" s="778"/>
      <c r="J21" s="759">
        <v>15121</v>
      </c>
      <c r="K21" s="759">
        <v>107535488.76000001</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59"/>
      <c r="E22" s="759"/>
      <c r="F22" s="779"/>
      <c r="G22" s="759"/>
      <c r="H22" s="759"/>
      <c r="I22" s="779"/>
      <c r="J22" s="759"/>
      <c r="K22" s="759"/>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59">
        <v>16296</v>
      </c>
      <c r="E23" s="759">
        <v>235765769.69</v>
      </c>
      <c r="F23" s="779"/>
      <c r="G23" s="759">
        <v>12982</v>
      </c>
      <c r="H23" s="759">
        <v>188674513.02000001</v>
      </c>
      <c r="I23" s="779"/>
      <c r="J23" s="759">
        <v>15545</v>
      </c>
      <c r="K23" s="759">
        <v>226473223.59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59"/>
      <c r="E24" s="759"/>
      <c r="F24" s="780"/>
      <c r="G24" s="759"/>
      <c r="H24" s="759"/>
      <c r="I24" s="780"/>
      <c r="J24" s="759"/>
      <c r="K24" s="759"/>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59">
        <v>9979</v>
      </c>
      <c r="E25" s="759">
        <v>246140771.56999999</v>
      </c>
      <c r="F25" s="780"/>
      <c r="G25" s="759">
        <v>8613</v>
      </c>
      <c r="H25" s="759">
        <v>213021177.74000001</v>
      </c>
      <c r="I25" s="780"/>
      <c r="J25" s="759">
        <v>10545</v>
      </c>
      <c r="K25" s="759">
        <v>261456688.19</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59"/>
      <c r="E26" s="759"/>
      <c r="F26" s="781"/>
      <c r="G26" s="759"/>
      <c r="H26" s="759"/>
      <c r="I26" s="781"/>
      <c r="J26" s="759"/>
      <c r="K26" s="759"/>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59">
        <v>7293</v>
      </c>
      <c r="E27" s="759">
        <v>253438113.59</v>
      </c>
      <c r="F27" s="781"/>
      <c r="G27" s="759">
        <v>6688</v>
      </c>
      <c r="H27" s="759">
        <v>232390752.34999999</v>
      </c>
      <c r="I27" s="781"/>
      <c r="J27" s="759">
        <v>8457</v>
      </c>
      <c r="K27" s="759">
        <v>295050079.18000001</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59"/>
      <c r="E28" s="759"/>
      <c r="F28" s="781"/>
      <c r="G28" s="759"/>
      <c r="H28" s="759"/>
      <c r="I28" s="781"/>
      <c r="J28" s="759"/>
      <c r="K28" s="759"/>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59">
        <v>5427</v>
      </c>
      <c r="E29" s="759">
        <v>243396399</v>
      </c>
      <c r="F29" s="781"/>
      <c r="G29" s="759">
        <v>5491</v>
      </c>
      <c r="H29" s="759">
        <v>246523389.13999999</v>
      </c>
      <c r="I29" s="781"/>
      <c r="J29" s="759">
        <v>7303</v>
      </c>
      <c r="K29" s="759">
        <v>327359675.30000001</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59"/>
      <c r="E30" s="759"/>
      <c r="F30" s="781"/>
      <c r="G30" s="759"/>
      <c r="H30" s="759"/>
      <c r="I30" s="781"/>
      <c r="J30" s="759"/>
      <c r="K30" s="759"/>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59">
        <v>8081</v>
      </c>
      <c r="E31" s="759">
        <v>479724950.74000001</v>
      </c>
      <c r="F31" s="781"/>
      <c r="G31" s="759">
        <v>9069</v>
      </c>
      <c r="H31" s="759">
        <v>539733507.45000005</v>
      </c>
      <c r="I31" s="781"/>
      <c r="J31" s="759">
        <v>12099</v>
      </c>
      <c r="K31" s="759">
        <v>722298461.40999997</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59"/>
      <c r="E32" s="759"/>
      <c r="F32" s="781"/>
      <c r="G32" s="759"/>
      <c r="H32" s="759"/>
      <c r="I32" s="781"/>
      <c r="J32" s="759"/>
      <c r="K32" s="759"/>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59">
        <v>7673</v>
      </c>
      <c r="E33" s="759">
        <v>643114732.71000004</v>
      </c>
      <c r="F33" s="781"/>
      <c r="G33" s="759">
        <v>10441</v>
      </c>
      <c r="H33" s="759">
        <v>878026106.52999997</v>
      </c>
      <c r="I33" s="781"/>
      <c r="J33" s="759">
        <v>13911</v>
      </c>
      <c r="K33" s="759">
        <v>1172853502.1300001</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59"/>
      <c r="E34" s="759"/>
      <c r="F34" s="781"/>
      <c r="G34" s="759"/>
      <c r="H34" s="759"/>
      <c r="I34" s="781"/>
      <c r="J34" s="759"/>
      <c r="K34" s="759"/>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59">
        <v>9747</v>
      </c>
      <c r="E35" s="759">
        <v>1339662264.0799999</v>
      </c>
      <c r="F35" s="781"/>
      <c r="G35" s="759">
        <v>18207</v>
      </c>
      <c r="H35" s="759">
        <v>2570982392.6799998</v>
      </c>
      <c r="I35" s="781"/>
      <c r="J35" s="759">
        <v>23926</v>
      </c>
      <c r="K35" s="759">
        <v>3379381069.23</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59"/>
      <c r="E36" s="759"/>
      <c r="F36" s="781"/>
      <c r="G36" s="759"/>
      <c r="H36" s="759"/>
      <c r="I36" s="781"/>
      <c r="J36" s="759"/>
      <c r="K36" s="759"/>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59">
        <v>2681</v>
      </c>
      <c r="E37" s="759">
        <v>643241178.44000006</v>
      </c>
      <c r="F37" s="781"/>
      <c r="G37" s="759">
        <v>6799</v>
      </c>
      <c r="H37" s="759">
        <v>1652308709.8900001</v>
      </c>
      <c r="I37" s="781"/>
      <c r="J37" s="759">
        <v>8949</v>
      </c>
      <c r="K37" s="759">
        <v>2167764375.27</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59"/>
      <c r="E38" s="759"/>
      <c r="F38" s="781"/>
      <c r="G38" s="759"/>
      <c r="H38" s="759"/>
      <c r="I38" s="781"/>
      <c r="J38" s="759"/>
      <c r="K38" s="759"/>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59">
        <v>1010</v>
      </c>
      <c r="E39" s="759">
        <v>346197273.63999999</v>
      </c>
      <c r="F39" s="781"/>
      <c r="G39" s="759">
        <v>3069</v>
      </c>
      <c r="H39" s="759">
        <v>1051861575.7</v>
      </c>
      <c r="I39" s="781"/>
      <c r="J39" s="759">
        <v>3864</v>
      </c>
      <c r="K39" s="759">
        <v>1331596976.3</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59"/>
      <c r="E40" s="759"/>
      <c r="F40" s="781"/>
      <c r="G40" s="759"/>
      <c r="H40" s="759"/>
      <c r="I40" s="781"/>
      <c r="J40" s="759"/>
      <c r="K40" s="759"/>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59">
        <v>502</v>
      </c>
      <c r="E41" s="759">
        <v>222213678.38999999</v>
      </c>
      <c r="F41" s="781"/>
      <c r="G41" s="759">
        <v>1666</v>
      </c>
      <c r="H41" s="759">
        <v>741766409.20000005</v>
      </c>
      <c r="I41" s="781"/>
      <c r="J41" s="759">
        <v>2068</v>
      </c>
      <c r="K41" s="759">
        <v>920524550.47000003</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59"/>
      <c r="E42" s="759"/>
      <c r="F42" s="781"/>
      <c r="G42" s="759"/>
      <c r="H42" s="759"/>
      <c r="I42" s="781"/>
      <c r="J42" s="759"/>
      <c r="K42" s="759"/>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59">
        <v>636</v>
      </c>
      <c r="E43" s="759">
        <v>422467078.29000002</v>
      </c>
      <c r="F43" s="781"/>
      <c r="G43" s="759">
        <v>2665</v>
      </c>
      <c r="H43" s="759">
        <v>1792284467.5999999</v>
      </c>
      <c r="I43" s="781"/>
      <c r="J43" s="759">
        <v>3276</v>
      </c>
      <c r="K43" s="759">
        <v>2212852299.3000002</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59"/>
      <c r="E44" s="759"/>
      <c r="F44" s="781"/>
      <c r="G44" s="759"/>
      <c r="H44" s="759"/>
      <c r="I44" s="781"/>
      <c r="J44" s="759"/>
      <c r="K44" s="759"/>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59">
        <v>139</v>
      </c>
      <c r="E45" s="759">
        <v>201618642.86000001</v>
      </c>
      <c r="F45" s="759"/>
      <c r="G45" s="759">
        <v>972</v>
      </c>
      <c r="H45" s="759">
        <v>1543127870.99</v>
      </c>
      <c r="I45" s="759"/>
      <c r="J45" s="759">
        <v>1281</v>
      </c>
      <c r="K45" s="759">
        <v>1972253854.48</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sheetData>
  <mergeCells count="3">
    <mergeCell ref="D11:E11"/>
    <mergeCell ref="G11:H11"/>
    <mergeCell ref="J11:K11"/>
  </mergeCells>
  <hyperlinks>
    <hyperlink ref="F1:F2" r:id="rId1" display="PERKHIDMATAN KEBAJIKAN" xr:uid="{00000000-0004-0000-1700-000000000000}"/>
  </hyperlinks>
  <printOptions horizontalCentered="1"/>
  <pageMargins left="0.39370078740157483" right="0.39370078740157483" top="0.74803149606299213" bottom="0.74803149606299213" header="0.31496062992125984" footer="0.31496062992125984"/>
  <pageSetup paperSize="9" scale="88" fitToHeight="2"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Q50"/>
  <sheetViews>
    <sheetView view="pageBreakPreview" zoomScale="90" zoomScaleNormal="100" zoomScaleSheetLayoutView="90" workbookViewId="0">
      <selection activeCell="C8" sqref="C8"/>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317</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15</v>
      </c>
      <c r="E11" s="862"/>
      <c r="F11" s="574"/>
      <c r="G11" s="862" t="s">
        <v>14</v>
      </c>
      <c r="H11" s="862"/>
      <c r="I11" s="574"/>
      <c r="J11" s="862" t="s">
        <v>13</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183182</v>
      </c>
      <c r="E17" s="549">
        <f>SUM(E19:E45)</f>
        <v>11581217435.629999</v>
      </c>
      <c r="F17" s="573"/>
      <c r="G17" s="549">
        <f>SUM(G19:G45)</f>
        <v>314339</v>
      </c>
      <c r="H17" s="549">
        <f>SUM(H19:H45)</f>
        <v>23215237512.029999</v>
      </c>
      <c r="I17" s="573"/>
      <c r="J17" s="549">
        <f>SUM(J19:J45)</f>
        <v>22797</v>
      </c>
      <c r="K17" s="549">
        <f>SUM(K19:K45)</f>
        <v>982799115.64999998</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54229</v>
      </c>
      <c r="E19" s="785">
        <v>129361437.45</v>
      </c>
      <c r="F19" s="785"/>
      <c r="G19" s="785">
        <v>82213</v>
      </c>
      <c r="H19" s="785">
        <v>193029833.13</v>
      </c>
      <c r="I19" s="785"/>
      <c r="J19" s="785">
        <v>8764</v>
      </c>
      <c r="K19" s="785">
        <v>21134956.949999999</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19984</v>
      </c>
      <c r="E21" s="785">
        <v>141324980.52000001</v>
      </c>
      <c r="F21" s="788"/>
      <c r="G21" s="785">
        <v>32396</v>
      </c>
      <c r="H21" s="785">
        <v>231442739.74000001</v>
      </c>
      <c r="I21" s="788"/>
      <c r="J21" s="785">
        <v>2815</v>
      </c>
      <c r="K21" s="785">
        <v>20001021.260000002</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18693</v>
      </c>
      <c r="E23" s="785">
        <v>271797043.57999998</v>
      </c>
      <c r="F23" s="790"/>
      <c r="G23" s="785">
        <v>33367</v>
      </c>
      <c r="H23" s="785">
        <v>485004142.73000002</v>
      </c>
      <c r="I23" s="790"/>
      <c r="J23" s="785">
        <v>2479</v>
      </c>
      <c r="K23" s="785">
        <v>35707820.289999999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12297</v>
      </c>
      <c r="E25" s="785">
        <v>304391889.22000003</v>
      </c>
      <c r="F25" s="792"/>
      <c r="G25" s="785">
        <v>22193</v>
      </c>
      <c r="H25" s="785">
        <v>548977598.46000004</v>
      </c>
      <c r="I25" s="792"/>
      <c r="J25" s="785">
        <v>1490</v>
      </c>
      <c r="K25" s="785">
        <v>36731793.780000001</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9645</v>
      </c>
      <c r="E27" s="785">
        <v>336008009.73000002</v>
      </c>
      <c r="F27" s="794"/>
      <c r="G27" s="785">
        <v>16925</v>
      </c>
      <c r="H27" s="785">
        <v>589754945.69000006</v>
      </c>
      <c r="I27" s="794"/>
      <c r="J27" s="785">
        <v>1047</v>
      </c>
      <c r="K27" s="785">
        <v>36515293.729999997</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8174</v>
      </c>
      <c r="E29" s="785">
        <v>366978890.94</v>
      </c>
      <c r="F29" s="794"/>
      <c r="G29" s="785">
        <v>14047</v>
      </c>
      <c r="H29" s="785">
        <v>629929955.80999994</v>
      </c>
      <c r="I29" s="794"/>
      <c r="J29" s="785">
        <v>882</v>
      </c>
      <c r="K29" s="785">
        <v>39572286.219999999</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12882</v>
      </c>
      <c r="E31" s="785">
        <v>767928338.89999998</v>
      </c>
      <c r="F31" s="794"/>
      <c r="G31" s="785">
        <v>22813</v>
      </c>
      <c r="H31" s="785">
        <v>1357670073.3699999</v>
      </c>
      <c r="I31" s="794"/>
      <c r="J31" s="785">
        <v>1275</v>
      </c>
      <c r="K31" s="785">
        <v>75701993.019999996</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13641</v>
      </c>
      <c r="E33" s="785">
        <v>1144417187.8</v>
      </c>
      <c r="F33" s="794"/>
      <c r="G33" s="785">
        <v>24171</v>
      </c>
      <c r="H33" s="785">
        <v>2028715176.3299999</v>
      </c>
      <c r="I33" s="794"/>
      <c r="J33" s="785">
        <v>1338</v>
      </c>
      <c r="K33" s="785">
        <v>112929372.14</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20717</v>
      </c>
      <c r="E35" s="785">
        <v>2888419159.1799998</v>
      </c>
      <c r="F35" s="794"/>
      <c r="G35" s="785">
        <v>38387</v>
      </c>
      <c r="H35" s="785">
        <v>5394228191.7700005</v>
      </c>
      <c r="I35" s="794"/>
      <c r="J35" s="785">
        <v>1713</v>
      </c>
      <c r="K35" s="785">
        <v>236734909.37</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6462</v>
      </c>
      <c r="E37" s="785">
        <v>1558110988.72</v>
      </c>
      <c r="F37" s="794"/>
      <c r="G37" s="785">
        <v>13379</v>
      </c>
      <c r="H37" s="785">
        <v>3238364392.4499998</v>
      </c>
      <c r="I37" s="794"/>
      <c r="J37" s="785">
        <v>525</v>
      </c>
      <c r="K37" s="785">
        <v>126753368.3</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2631</v>
      </c>
      <c r="E39" s="785">
        <v>903170221.76999998</v>
      </c>
      <c r="F39" s="794"/>
      <c r="G39" s="785">
        <v>5690</v>
      </c>
      <c r="H39" s="785">
        <v>1951389690.22</v>
      </c>
      <c r="I39" s="794"/>
      <c r="J39" s="785">
        <v>200</v>
      </c>
      <c r="K39" s="785">
        <v>68326814.709999993</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1382</v>
      </c>
      <c r="E41" s="785">
        <v>615225014.5</v>
      </c>
      <c r="F41" s="794"/>
      <c r="G41" s="785">
        <v>2948</v>
      </c>
      <c r="H41" s="785">
        <v>1311702923.1900001</v>
      </c>
      <c r="I41" s="794"/>
      <c r="J41" s="785">
        <v>110</v>
      </c>
      <c r="K41" s="785">
        <v>48902476.899999999</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1867</v>
      </c>
      <c r="E43" s="785">
        <v>1256573102.1600001</v>
      </c>
      <c r="F43" s="794"/>
      <c r="G43" s="785">
        <v>4394</v>
      </c>
      <c r="H43" s="785">
        <v>2940313906.7800002</v>
      </c>
      <c r="I43" s="794"/>
      <c r="J43" s="785">
        <v>133</v>
      </c>
      <c r="K43" s="785">
        <v>88673894.969999999</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578</v>
      </c>
      <c r="E45" s="785">
        <v>897511171.15999997</v>
      </c>
      <c r="F45" s="794"/>
      <c r="G45" s="785">
        <v>1416</v>
      </c>
      <c r="H45" s="785">
        <v>2314713942.3600001</v>
      </c>
      <c r="I45" s="794"/>
      <c r="J45" s="785">
        <v>26</v>
      </c>
      <c r="K45" s="785">
        <v>35113114.009999998</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sheetData>
  <mergeCells count="3">
    <mergeCell ref="D11:E11"/>
    <mergeCell ref="G11:H11"/>
    <mergeCell ref="J11:K11"/>
  </mergeCells>
  <hyperlinks>
    <hyperlink ref="F1:F2" r:id="rId1" display="PERKHIDMATAN KEBAJIKAN" xr:uid="{00000000-0004-0000-18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Q50"/>
  <sheetViews>
    <sheetView view="pageBreakPreview" topLeftCell="B1" zoomScale="90" zoomScaleNormal="100" zoomScaleSheetLayoutView="90" workbookViewId="0">
      <selection activeCell="G19" sqref="G19:K45"/>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317</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12</v>
      </c>
      <c r="E11" s="862"/>
      <c r="F11" s="617"/>
      <c r="G11" s="863" t="s">
        <v>113</v>
      </c>
      <c r="H11" s="863"/>
      <c r="I11" s="617"/>
      <c r="J11" s="863" t="s">
        <v>10</v>
      </c>
      <c r="K11" s="863"/>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252902</v>
      </c>
      <c r="E17" s="549">
        <f>SUM(E19:E45)</f>
        <v>35622295338.489998</v>
      </c>
      <c r="F17" s="573"/>
      <c r="G17" s="549">
        <f>SUM(G19:G45)</f>
        <v>283150</v>
      </c>
      <c r="H17" s="549">
        <f>SUM(H19:H45)</f>
        <v>14479649029.57</v>
      </c>
      <c r="I17" s="573"/>
      <c r="J17" s="549">
        <f>SUM(J19:J45)</f>
        <v>355465</v>
      </c>
      <c r="K17" s="549">
        <f>SUM(K19:K45)</f>
        <v>26871590548.639999</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44465</v>
      </c>
      <c r="E19" s="785">
        <v>104635521.52</v>
      </c>
      <c r="F19" s="796"/>
      <c r="G19" s="797">
        <v>116185</v>
      </c>
      <c r="H19" s="797">
        <v>281695057.88</v>
      </c>
      <c r="I19" s="796"/>
      <c r="J19" s="797">
        <v>97699</v>
      </c>
      <c r="K19" s="797">
        <v>240676796.63</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98"/>
      <c r="G20" s="797"/>
      <c r="H20" s="797"/>
      <c r="I20" s="798"/>
      <c r="J20" s="797"/>
      <c r="K20" s="797"/>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19055</v>
      </c>
      <c r="E21" s="785">
        <v>136574569.78</v>
      </c>
      <c r="F21" s="798"/>
      <c r="G21" s="797">
        <v>31392</v>
      </c>
      <c r="H21" s="797">
        <v>221368600.09</v>
      </c>
      <c r="I21" s="798"/>
      <c r="J21" s="797">
        <v>40189</v>
      </c>
      <c r="K21" s="797">
        <v>287858208.24000001</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9"/>
      <c r="G22" s="797"/>
      <c r="H22" s="797"/>
      <c r="I22" s="799"/>
      <c r="J22" s="797"/>
      <c r="K22" s="797"/>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21188</v>
      </c>
      <c r="E23" s="785">
        <v>309631306.56</v>
      </c>
      <c r="F23" s="799"/>
      <c r="G23" s="797">
        <v>27974</v>
      </c>
      <c r="H23" s="797">
        <v>403655601.94</v>
      </c>
      <c r="I23" s="799"/>
      <c r="J23" s="797">
        <v>40686</v>
      </c>
      <c r="K23" s="797">
        <v>589506781.99000001</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800"/>
      <c r="G24" s="797"/>
      <c r="H24" s="797"/>
      <c r="I24" s="800"/>
      <c r="J24" s="797"/>
      <c r="K24" s="797"/>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14943</v>
      </c>
      <c r="E25" s="785">
        <v>370162872.33999997</v>
      </c>
      <c r="F25" s="800"/>
      <c r="G25" s="797">
        <v>16883</v>
      </c>
      <c r="H25" s="797">
        <v>416854365.12</v>
      </c>
      <c r="I25" s="800"/>
      <c r="J25" s="797">
        <v>25225</v>
      </c>
      <c r="K25" s="797">
        <v>624077547.90999997</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801"/>
      <c r="G26" s="797"/>
      <c r="H26" s="797"/>
      <c r="I26" s="801"/>
      <c r="J26" s="797"/>
      <c r="K26" s="797"/>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12445</v>
      </c>
      <c r="E27" s="785">
        <v>433857657.13999999</v>
      </c>
      <c r="F27" s="801"/>
      <c r="G27" s="797">
        <v>12437</v>
      </c>
      <c r="H27" s="797">
        <v>432335103.17000002</v>
      </c>
      <c r="I27" s="801"/>
      <c r="J27" s="797">
        <v>18752</v>
      </c>
      <c r="K27" s="797">
        <v>652570884.01999998</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801"/>
      <c r="G28" s="797"/>
      <c r="H28" s="797"/>
      <c r="I28" s="801"/>
      <c r="J28" s="797"/>
      <c r="K28" s="797"/>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10572</v>
      </c>
      <c r="E29" s="785">
        <v>474440569.63999999</v>
      </c>
      <c r="F29" s="801"/>
      <c r="G29" s="797">
        <v>9739</v>
      </c>
      <c r="H29" s="797">
        <v>436600867.13</v>
      </c>
      <c r="I29" s="801"/>
      <c r="J29" s="797">
        <v>14970</v>
      </c>
      <c r="K29" s="797">
        <v>671293942.38999999</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801"/>
      <c r="G30" s="797"/>
      <c r="H30" s="797"/>
      <c r="I30" s="801"/>
      <c r="J30" s="797"/>
      <c r="K30" s="797"/>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18045</v>
      </c>
      <c r="E31" s="785">
        <v>1075319176.6800001</v>
      </c>
      <c r="F31" s="801"/>
      <c r="G31" s="797">
        <v>14864</v>
      </c>
      <c r="H31" s="797">
        <v>882506913.13999999</v>
      </c>
      <c r="I31" s="801"/>
      <c r="J31" s="797">
        <v>23353</v>
      </c>
      <c r="K31" s="797">
        <v>1388676284.6500001</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801"/>
      <c r="G32" s="797"/>
      <c r="H32" s="797"/>
      <c r="I32" s="801"/>
      <c r="J32" s="797"/>
      <c r="K32" s="797"/>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21040</v>
      </c>
      <c r="E33" s="785">
        <v>1773989082.0799999</v>
      </c>
      <c r="F33" s="801"/>
      <c r="G33" s="797">
        <v>14887</v>
      </c>
      <c r="H33" s="797">
        <v>1249169975.8499999</v>
      </c>
      <c r="I33" s="801"/>
      <c r="J33" s="797">
        <v>24449</v>
      </c>
      <c r="K33" s="797">
        <v>2051924963.3499999</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801"/>
      <c r="G34" s="797"/>
      <c r="H34" s="797"/>
      <c r="I34" s="801"/>
      <c r="J34" s="797"/>
      <c r="K34" s="797"/>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42420</v>
      </c>
      <c r="E35" s="785">
        <v>6061513363.25</v>
      </c>
      <c r="F35" s="801"/>
      <c r="G35" s="797">
        <v>22424</v>
      </c>
      <c r="H35" s="797">
        <v>3141400218.75</v>
      </c>
      <c r="I35" s="801"/>
      <c r="J35" s="797">
        <v>39038</v>
      </c>
      <c r="K35" s="797">
        <v>5488184362.6400003</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801"/>
      <c r="G36" s="797"/>
      <c r="H36" s="797"/>
      <c r="I36" s="801"/>
      <c r="J36" s="797"/>
      <c r="K36" s="797"/>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19007</v>
      </c>
      <c r="E37" s="785">
        <v>4626704197.5900002</v>
      </c>
      <c r="F37" s="801"/>
      <c r="G37" s="797">
        <v>7967</v>
      </c>
      <c r="H37" s="797">
        <v>1932934134.2</v>
      </c>
      <c r="I37" s="801"/>
      <c r="J37" s="797">
        <v>13996</v>
      </c>
      <c r="K37" s="797">
        <v>3393089593.4000001</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801"/>
      <c r="G38" s="797"/>
      <c r="H38" s="797"/>
      <c r="I38" s="801"/>
      <c r="J38" s="797"/>
      <c r="K38" s="797"/>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9372</v>
      </c>
      <c r="E39" s="785">
        <v>3235786776.3499999</v>
      </c>
      <c r="F39" s="801"/>
      <c r="G39" s="797">
        <v>3328</v>
      </c>
      <c r="H39" s="797">
        <v>1143667029.73</v>
      </c>
      <c r="I39" s="801"/>
      <c r="J39" s="797">
        <v>6141</v>
      </c>
      <c r="K39" s="797">
        <v>2110909730.8399999</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801"/>
      <c r="G40" s="797"/>
      <c r="H40" s="797"/>
      <c r="I40" s="801"/>
      <c r="J40" s="797"/>
      <c r="K40" s="797"/>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5711</v>
      </c>
      <c r="E41" s="785">
        <v>2546552584.1799998</v>
      </c>
      <c r="F41" s="801"/>
      <c r="G41" s="797">
        <v>1679</v>
      </c>
      <c r="H41" s="797">
        <v>747827208.97000003</v>
      </c>
      <c r="I41" s="801"/>
      <c r="J41" s="797">
        <v>3398</v>
      </c>
      <c r="K41" s="797">
        <v>1514792298.3599999</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801"/>
      <c r="G42" s="797"/>
      <c r="H42" s="797"/>
      <c r="I42" s="801"/>
      <c r="J42" s="797"/>
      <c r="K42" s="797"/>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10300</v>
      </c>
      <c r="E43" s="785">
        <v>7033880857.9899998</v>
      </c>
      <c r="F43" s="801"/>
      <c r="G43" s="797">
        <v>2517</v>
      </c>
      <c r="H43" s="797">
        <v>1708381684.95</v>
      </c>
      <c r="I43" s="801"/>
      <c r="J43" s="797">
        <v>5323</v>
      </c>
      <c r="K43" s="797">
        <v>3621163275.96</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801"/>
      <c r="G44" s="797"/>
      <c r="H44" s="797"/>
      <c r="I44" s="801"/>
      <c r="J44" s="797"/>
      <c r="K44" s="797"/>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4339</v>
      </c>
      <c r="E45" s="785">
        <v>7439246803.3900003</v>
      </c>
      <c r="F45" s="801"/>
      <c r="G45" s="797">
        <v>874</v>
      </c>
      <c r="H45" s="797">
        <v>1481252268.6500001</v>
      </c>
      <c r="I45" s="801"/>
      <c r="J45" s="797">
        <v>2246</v>
      </c>
      <c r="K45" s="797">
        <v>4236865878.2600002</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sheetData>
  <mergeCells count="3">
    <mergeCell ref="D11:E11"/>
    <mergeCell ref="G11:H11"/>
    <mergeCell ref="J11:K11"/>
  </mergeCells>
  <hyperlinks>
    <hyperlink ref="F1:F2" r:id="rId1" display="PERKHIDMATAN KEBAJIKAN" xr:uid="{00000000-0004-0000-19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Q50"/>
  <sheetViews>
    <sheetView view="pageBreakPreview" topLeftCell="B3" zoomScale="90" zoomScaleNormal="100" zoomScaleSheetLayoutView="90" workbookViewId="0">
      <selection activeCell="O23" sqref="O23"/>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5703125" style="489" bestFit="1"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317</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3" t="s">
        <v>9</v>
      </c>
      <c r="E11" s="863"/>
      <c r="F11" s="616"/>
      <c r="G11" s="863" t="s">
        <v>8</v>
      </c>
      <c r="H11" s="863"/>
      <c r="I11" s="617"/>
      <c r="J11" s="863" t="s">
        <v>296</v>
      </c>
      <c r="K11" s="863"/>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881361</v>
      </c>
      <c r="E17" s="549">
        <f>SUM(E19:E45)</f>
        <v>145942147534.59003</v>
      </c>
      <c r="F17" s="573"/>
      <c r="G17" s="549">
        <f>SUM(G19:G45)</f>
        <v>127829</v>
      </c>
      <c r="H17" s="549">
        <f>SUM(H19:H45)</f>
        <v>7416071251.7699986</v>
      </c>
      <c r="I17" s="573"/>
      <c r="J17" s="549">
        <f>SUM(J19:J45)</f>
        <v>290695</v>
      </c>
      <c r="K17" s="549">
        <f>SUM(K19:K45)</f>
        <v>56032478740.360001</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97">
        <v>134031</v>
      </c>
      <c r="E19" s="797">
        <v>312900201.54000002</v>
      </c>
      <c r="F19" s="796"/>
      <c r="G19" s="797">
        <v>43095</v>
      </c>
      <c r="H19" s="797">
        <v>103027757.44</v>
      </c>
      <c r="I19" s="796"/>
      <c r="J19" s="797">
        <v>41170</v>
      </c>
      <c r="K19" s="797">
        <v>92717081.730000004</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97"/>
      <c r="E20" s="797"/>
      <c r="F20" s="798"/>
      <c r="G20" s="797"/>
      <c r="H20" s="797"/>
      <c r="I20" s="798"/>
      <c r="J20" s="797"/>
      <c r="K20" s="797"/>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97">
        <v>63492</v>
      </c>
      <c r="E21" s="797">
        <v>455463174.23000002</v>
      </c>
      <c r="F21" s="798"/>
      <c r="G21" s="797">
        <v>15343</v>
      </c>
      <c r="H21" s="797">
        <v>108491210.59999999</v>
      </c>
      <c r="I21" s="798"/>
      <c r="J21" s="797">
        <v>19266</v>
      </c>
      <c r="K21" s="797">
        <v>138743067.96000001</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97"/>
      <c r="E22" s="797"/>
      <c r="F22" s="799"/>
      <c r="G22" s="797"/>
      <c r="H22" s="797"/>
      <c r="I22" s="799"/>
      <c r="J22" s="797"/>
      <c r="K22" s="797"/>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97">
        <v>67857</v>
      </c>
      <c r="E23" s="797">
        <v>989663792.14999998</v>
      </c>
      <c r="F23" s="799"/>
      <c r="G23" s="797">
        <v>13647</v>
      </c>
      <c r="H23" s="797">
        <v>197416181.00999999</v>
      </c>
      <c r="I23" s="799"/>
      <c r="J23" s="797">
        <v>22010</v>
      </c>
      <c r="K23" s="797">
        <v>321801520.24000001</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97"/>
      <c r="E24" s="797"/>
      <c r="F24" s="800"/>
      <c r="G24" s="797"/>
      <c r="H24" s="797"/>
      <c r="I24" s="800"/>
      <c r="J24" s="797"/>
      <c r="K24" s="797"/>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97">
        <v>48051</v>
      </c>
      <c r="E25" s="797">
        <v>1191480752.1400001</v>
      </c>
      <c r="F25" s="800"/>
      <c r="G25" s="797">
        <v>8377</v>
      </c>
      <c r="H25" s="797">
        <v>206678514.11000001</v>
      </c>
      <c r="I25" s="800"/>
      <c r="J25" s="797">
        <v>16134</v>
      </c>
      <c r="K25" s="797">
        <v>399466324.44999999</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97"/>
      <c r="E26" s="797"/>
      <c r="F26" s="801"/>
      <c r="G26" s="797"/>
      <c r="H26" s="797"/>
      <c r="I26" s="801"/>
      <c r="J26" s="797"/>
      <c r="K26" s="797"/>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97">
        <v>40061</v>
      </c>
      <c r="E27" s="797">
        <v>1396541823.3599999</v>
      </c>
      <c r="F27" s="801"/>
      <c r="G27" s="797">
        <v>6234</v>
      </c>
      <c r="H27" s="797">
        <v>216673579.49000001</v>
      </c>
      <c r="I27" s="801"/>
      <c r="J27" s="797">
        <v>13713</v>
      </c>
      <c r="K27" s="797">
        <v>477898935.80000001</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97"/>
      <c r="E28" s="797"/>
      <c r="F28" s="801"/>
      <c r="G28" s="797"/>
      <c r="H28" s="797"/>
      <c r="I28" s="801"/>
      <c r="J28" s="797"/>
      <c r="K28" s="797"/>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97">
        <v>34703</v>
      </c>
      <c r="E29" s="797">
        <v>1558126046.8900001</v>
      </c>
      <c r="F29" s="801"/>
      <c r="G29" s="797">
        <v>4942</v>
      </c>
      <c r="H29" s="797">
        <v>221637837.81</v>
      </c>
      <c r="I29" s="801"/>
      <c r="J29" s="797">
        <v>12057</v>
      </c>
      <c r="K29" s="797">
        <v>541420863.61000001</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97"/>
      <c r="E30" s="797"/>
      <c r="F30" s="801"/>
      <c r="G30" s="797"/>
      <c r="H30" s="797"/>
      <c r="I30" s="801"/>
      <c r="J30" s="797"/>
      <c r="K30" s="797"/>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97">
        <v>61337</v>
      </c>
      <c r="E31" s="797">
        <v>3661917853.5</v>
      </c>
      <c r="F31" s="801"/>
      <c r="G31" s="797">
        <v>7816</v>
      </c>
      <c r="H31" s="797">
        <v>464510092.56</v>
      </c>
      <c r="I31" s="801"/>
      <c r="J31" s="797">
        <v>20591</v>
      </c>
      <c r="K31" s="797">
        <v>1228497077.0899999</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97"/>
      <c r="E32" s="797"/>
      <c r="F32" s="801"/>
      <c r="G32" s="797"/>
      <c r="H32" s="797"/>
      <c r="I32" s="801"/>
      <c r="J32" s="797"/>
      <c r="K32" s="797"/>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97">
        <v>75401</v>
      </c>
      <c r="E33" s="797">
        <v>6367270870.3299999</v>
      </c>
      <c r="F33" s="801"/>
      <c r="G33" s="797">
        <v>8071</v>
      </c>
      <c r="H33" s="797">
        <v>676134225.86000001</v>
      </c>
      <c r="I33" s="801"/>
      <c r="J33" s="797">
        <v>24504</v>
      </c>
      <c r="K33" s="797">
        <v>2067687567.6099999</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97"/>
      <c r="E34" s="797"/>
      <c r="F34" s="801"/>
      <c r="G34" s="797"/>
      <c r="H34" s="797"/>
      <c r="I34" s="801"/>
      <c r="J34" s="797"/>
      <c r="K34" s="797"/>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97">
        <v>160904</v>
      </c>
      <c r="E35" s="797">
        <v>23127390090.93</v>
      </c>
      <c r="F35" s="801"/>
      <c r="G35" s="797">
        <v>11863</v>
      </c>
      <c r="H35" s="797">
        <v>1648785623.95</v>
      </c>
      <c r="I35" s="801"/>
      <c r="J35" s="797">
        <v>50398</v>
      </c>
      <c r="K35" s="797">
        <v>7243176582.2600002</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97"/>
      <c r="E36" s="797"/>
      <c r="F36" s="801"/>
      <c r="G36" s="797"/>
      <c r="H36" s="797"/>
      <c r="I36" s="801"/>
      <c r="J36" s="797"/>
      <c r="K36" s="797"/>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97">
        <v>74748</v>
      </c>
      <c r="E37" s="797">
        <v>18188960684.34</v>
      </c>
      <c r="F37" s="801"/>
      <c r="G37" s="797">
        <v>3806</v>
      </c>
      <c r="H37" s="797">
        <v>924814012.14999998</v>
      </c>
      <c r="I37" s="801"/>
      <c r="J37" s="797">
        <v>24554</v>
      </c>
      <c r="K37" s="797">
        <v>5994432469.4499998</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97"/>
      <c r="E38" s="797"/>
      <c r="F38" s="801"/>
      <c r="G38" s="797"/>
      <c r="H38" s="797"/>
      <c r="I38" s="801"/>
      <c r="J38" s="797"/>
      <c r="K38" s="797"/>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97">
        <v>36763</v>
      </c>
      <c r="E39" s="797">
        <v>12685117415.299999</v>
      </c>
      <c r="F39" s="801"/>
      <c r="G39" s="797">
        <v>1687</v>
      </c>
      <c r="H39" s="797">
        <v>580694282.45000005</v>
      </c>
      <c r="I39" s="801"/>
      <c r="J39" s="797">
        <v>13066</v>
      </c>
      <c r="K39" s="797">
        <v>4507548671.6199999</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97"/>
      <c r="E40" s="797"/>
      <c r="F40" s="801"/>
      <c r="G40" s="797"/>
      <c r="H40" s="797"/>
      <c r="I40" s="801"/>
      <c r="J40" s="797"/>
      <c r="K40" s="797"/>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97">
        <v>21579</v>
      </c>
      <c r="E41" s="797">
        <v>9624010589.7199993</v>
      </c>
      <c r="F41" s="801"/>
      <c r="G41" s="797">
        <v>941</v>
      </c>
      <c r="H41" s="797">
        <v>419472288.52999997</v>
      </c>
      <c r="I41" s="801"/>
      <c r="J41" s="797">
        <v>7979</v>
      </c>
      <c r="K41" s="797">
        <v>3562765400.2399998</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97"/>
      <c r="E42" s="797"/>
      <c r="F42" s="801"/>
      <c r="G42" s="797"/>
      <c r="H42" s="797"/>
      <c r="I42" s="801"/>
      <c r="J42" s="797"/>
      <c r="K42" s="797"/>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97">
        <v>40779</v>
      </c>
      <c r="E43" s="797">
        <v>28033349917.970001</v>
      </c>
      <c r="F43" s="801"/>
      <c r="G43" s="797">
        <v>1596</v>
      </c>
      <c r="H43" s="797">
        <v>1071637338.5599999</v>
      </c>
      <c r="I43" s="801"/>
      <c r="J43" s="797">
        <v>15954</v>
      </c>
      <c r="K43" s="797">
        <v>10978920995.82</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97"/>
      <c r="E44" s="797"/>
      <c r="F44" s="801"/>
      <c r="G44" s="797"/>
      <c r="H44" s="797"/>
      <c r="I44" s="801"/>
      <c r="J44" s="797"/>
      <c r="K44" s="797"/>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97">
        <v>21655</v>
      </c>
      <c r="E45" s="797">
        <v>38349954322.190002</v>
      </c>
      <c r="F45" s="801"/>
      <c r="G45" s="797">
        <v>411</v>
      </c>
      <c r="H45" s="797">
        <v>576098307.25</v>
      </c>
      <c r="I45" s="801"/>
      <c r="J45" s="797">
        <v>9299</v>
      </c>
      <c r="K45" s="797">
        <v>18477402182.48</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sheetData>
  <mergeCells count="3">
    <mergeCell ref="D11:E11"/>
    <mergeCell ref="G11:H11"/>
    <mergeCell ref="J11:K11"/>
  </mergeCells>
  <hyperlinks>
    <hyperlink ref="F1:F2" r:id="rId1" display="PERKHIDMATAN KEBAJIKAN" xr:uid="{00000000-0004-0000-1A00-000000000000}"/>
  </hyperlinks>
  <printOptions horizontalCentered="1"/>
  <pageMargins left="0.39370078740157483" right="0.39370078740157483" top="0.74803149606299213" bottom="0.74803149606299213" header="0.31496062992125984" footer="0.31496062992125984"/>
  <pageSetup paperSize="9" scale="88" fitToHeight="2"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fitToPage="1"/>
  </sheetPr>
  <dimension ref="A1:AQ50"/>
  <sheetViews>
    <sheetView showGridLines="0" view="pageBreakPreview" zoomScaleSheetLayoutView="100" workbookViewId="0">
      <selection activeCell="K23" sqref="K23"/>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317</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7</v>
      </c>
      <c r="E11" s="862"/>
      <c r="F11" s="573"/>
      <c r="G11" s="862" t="s">
        <v>404</v>
      </c>
      <c r="H11" s="862"/>
      <c r="I11" s="574"/>
      <c r="J11" s="862" t="s">
        <v>435</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12698</v>
      </c>
      <c r="E17" s="549">
        <f>SUM(E19:E45)</f>
        <v>1040036339.1000001</v>
      </c>
      <c r="F17" s="549"/>
      <c r="G17" s="549">
        <f>SUM(G19:G45)</f>
        <v>8399</v>
      </c>
      <c r="H17" s="549">
        <f>SUM(H19:H45)</f>
        <v>1205100769.5</v>
      </c>
      <c r="I17" s="549"/>
      <c r="J17" s="549">
        <f>SUM(J19:J45)</f>
        <v>665175</v>
      </c>
      <c r="K17" s="549">
        <f>SUM(K19:K45)</f>
        <v>34859326420.209999</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59">
        <v>4064</v>
      </c>
      <c r="E19" s="759">
        <v>9358166.8300000001</v>
      </c>
      <c r="F19" s="777"/>
      <c r="G19" s="759">
        <v>1531</v>
      </c>
      <c r="H19" s="759">
        <v>3446630.94</v>
      </c>
      <c r="I19" s="777"/>
      <c r="J19" s="759">
        <v>311125</v>
      </c>
      <c r="K19" s="759">
        <v>663900321.84000003</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59"/>
      <c r="E20" s="759"/>
      <c r="F20" s="778"/>
      <c r="G20" s="759"/>
      <c r="H20" s="759"/>
      <c r="I20" s="778"/>
      <c r="J20" s="759"/>
      <c r="K20" s="759"/>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59">
        <v>1102</v>
      </c>
      <c r="E21" s="759">
        <v>7710459.0499999998</v>
      </c>
      <c r="F21" s="778"/>
      <c r="G21" s="759">
        <v>680</v>
      </c>
      <c r="H21" s="759">
        <v>4841536.97</v>
      </c>
      <c r="I21" s="778"/>
      <c r="J21" s="759">
        <v>79965</v>
      </c>
      <c r="K21" s="759">
        <v>561124786.27999997</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59"/>
      <c r="E22" s="759"/>
      <c r="F22" s="779"/>
      <c r="G22" s="759"/>
      <c r="H22" s="759"/>
      <c r="I22" s="779"/>
      <c r="J22" s="759"/>
      <c r="K22" s="759"/>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59">
        <v>1099</v>
      </c>
      <c r="E23" s="759">
        <v>15759459.73</v>
      </c>
      <c r="F23" s="779"/>
      <c r="G23" s="759">
        <v>677</v>
      </c>
      <c r="H23" s="759">
        <v>9802060.6999999993</v>
      </c>
      <c r="I23" s="779"/>
      <c r="J23" s="759">
        <v>61699</v>
      </c>
      <c r="K23" s="759">
        <v>885050297.95000005</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59"/>
      <c r="E24" s="759"/>
      <c r="F24" s="780"/>
      <c r="G24" s="759"/>
      <c r="H24" s="759"/>
      <c r="I24" s="780"/>
      <c r="J24" s="759"/>
      <c r="K24" s="759"/>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59">
        <v>757</v>
      </c>
      <c r="E25" s="759">
        <v>18624303.18</v>
      </c>
      <c r="F25" s="780"/>
      <c r="G25" s="759">
        <v>403</v>
      </c>
      <c r="H25" s="759">
        <v>9902638.6899999995</v>
      </c>
      <c r="I25" s="780"/>
      <c r="J25" s="759">
        <v>34117</v>
      </c>
      <c r="K25" s="759">
        <v>841467669.62</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59"/>
      <c r="E26" s="759"/>
      <c r="F26" s="781"/>
      <c r="G26" s="759"/>
      <c r="H26" s="759"/>
      <c r="I26" s="781"/>
      <c r="J26" s="759"/>
      <c r="K26" s="759"/>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59">
        <v>601</v>
      </c>
      <c r="E27" s="759">
        <v>21058363.719999999</v>
      </c>
      <c r="F27" s="781"/>
      <c r="G27" s="759">
        <v>342</v>
      </c>
      <c r="H27" s="759">
        <v>11961646.85</v>
      </c>
      <c r="I27" s="781"/>
      <c r="J27" s="759">
        <v>24241</v>
      </c>
      <c r="K27" s="759">
        <v>842564528.53999996</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59"/>
      <c r="E28" s="759"/>
      <c r="F28" s="781"/>
      <c r="G28" s="759"/>
      <c r="H28" s="759"/>
      <c r="I28" s="781"/>
      <c r="J28" s="759"/>
      <c r="K28" s="759"/>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59">
        <v>474</v>
      </c>
      <c r="E29" s="759">
        <v>21237193.120000001</v>
      </c>
      <c r="F29" s="781"/>
      <c r="G29" s="759">
        <v>325</v>
      </c>
      <c r="H29" s="759">
        <v>14585813.800000001</v>
      </c>
      <c r="I29" s="781"/>
      <c r="J29" s="759">
        <v>19133</v>
      </c>
      <c r="K29" s="759">
        <v>857876508.25999999</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59"/>
      <c r="E30" s="759"/>
      <c r="F30" s="781"/>
      <c r="G30" s="759"/>
      <c r="H30" s="759"/>
      <c r="I30" s="781"/>
      <c r="J30" s="759"/>
      <c r="K30" s="759"/>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59">
        <v>812</v>
      </c>
      <c r="E31" s="759">
        <v>48388556.229999997</v>
      </c>
      <c r="F31" s="781"/>
      <c r="G31" s="759">
        <v>545</v>
      </c>
      <c r="H31" s="759">
        <v>32652197.469999999</v>
      </c>
      <c r="I31" s="781"/>
      <c r="J31" s="759">
        <v>28349</v>
      </c>
      <c r="K31" s="759">
        <v>1680754645.1500001</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59"/>
      <c r="E32" s="759"/>
      <c r="F32" s="781"/>
      <c r="G32" s="759"/>
      <c r="H32" s="759"/>
      <c r="I32" s="781"/>
      <c r="J32" s="759"/>
      <c r="K32" s="759"/>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59">
        <v>865</v>
      </c>
      <c r="E33" s="759">
        <v>72354111.890000001</v>
      </c>
      <c r="F33" s="781"/>
      <c r="G33" s="759">
        <v>739</v>
      </c>
      <c r="H33" s="759">
        <v>62585785.460000001</v>
      </c>
      <c r="I33" s="781"/>
      <c r="J33" s="759">
        <v>27902</v>
      </c>
      <c r="K33" s="759">
        <v>2340458395.6199999</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59"/>
      <c r="E34" s="759"/>
      <c r="F34" s="781"/>
      <c r="G34" s="759"/>
      <c r="H34" s="759"/>
      <c r="I34" s="781"/>
      <c r="J34" s="759"/>
      <c r="K34" s="759"/>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59">
        <v>1559</v>
      </c>
      <c r="E35" s="759">
        <v>218425380.16</v>
      </c>
      <c r="F35" s="781"/>
      <c r="G35" s="759">
        <v>1587</v>
      </c>
      <c r="H35" s="759">
        <v>226367208.40000001</v>
      </c>
      <c r="I35" s="781"/>
      <c r="J35" s="759">
        <v>41815</v>
      </c>
      <c r="K35" s="759">
        <v>5864573037.3199997</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59"/>
      <c r="E36" s="759"/>
      <c r="F36" s="781"/>
      <c r="G36" s="759"/>
      <c r="H36" s="759"/>
      <c r="I36" s="781"/>
      <c r="J36" s="759"/>
      <c r="K36" s="759"/>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59">
        <v>612</v>
      </c>
      <c r="E37" s="759">
        <v>148750280.55000001</v>
      </c>
      <c r="F37" s="781"/>
      <c r="G37" s="759">
        <v>640</v>
      </c>
      <c r="H37" s="759">
        <v>155464355.33000001</v>
      </c>
      <c r="I37" s="781"/>
      <c r="J37" s="759">
        <v>14722</v>
      </c>
      <c r="K37" s="759">
        <v>3579906265.5500002</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59"/>
      <c r="E38" s="759"/>
      <c r="F38" s="781"/>
      <c r="G38" s="759"/>
      <c r="H38" s="759"/>
      <c r="I38" s="781"/>
      <c r="J38" s="759"/>
      <c r="K38" s="759"/>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59">
        <v>305</v>
      </c>
      <c r="E39" s="759">
        <v>105001551.37</v>
      </c>
      <c r="F39" s="781"/>
      <c r="G39" s="759">
        <v>274</v>
      </c>
      <c r="H39" s="759">
        <v>94767648.469999999</v>
      </c>
      <c r="I39" s="781"/>
      <c r="J39" s="759">
        <v>7181</v>
      </c>
      <c r="K39" s="759">
        <v>2478592417.52</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59"/>
      <c r="E40" s="759"/>
      <c r="F40" s="781"/>
      <c r="G40" s="759"/>
      <c r="H40" s="759"/>
      <c r="I40" s="781"/>
      <c r="J40" s="759"/>
      <c r="K40" s="759"/>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59">
        <v>130</v>
      </c>
      <c r="E41" s="759">
        <v>58146633.140000001</v>
      </c>
      <c r="F41" s="781"/>
      <c r="G41" s="759">
        <v>163</v>
      </c>
      <c r="H41" s="759">
        <v>73247940.010000005</v>
      </c>
      <c r="I41" s="781"/>
      <c r="J41" s="759">
        <v>4008</v>
      </c>
      <c r="K41" s="759">
        <v>1790094234.77</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59"/>
      <c r="E42" s="759"/>
      <c r="F42" s="781"/>
      <c r="G42" s="759"/>
      <c r="H42" s="759"/>
      <c r="I42" s="781"/>
      <c r="J42" s="759"/>
      <c r="K42" s="759"/>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59">
        <v>227</v>
      </c>
      <c r="E43" s="759">
        <v>153000083.44999999</v>
      </c>
      <c r="F43" s="781"/>
      <c r="G43" s="759">
        <v>289</v>
      </c>
      <c r="H43" s="759">
        <v>202250574.88</v>
      </c>
      <c r="I43" s="781"/>
      <c r="J43" s="759">
        <v>7227</v>
      </c>
      <c r="K43" s="759">
        <v>4944816786.54</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59"/>
      <c r="E44" s="759"/>
      <c r="F44" s="781"/>
      <c r="G44" s="759"/>
      <c r="H44" s="759"/>
      <c r="I44" s="781"/>
      <c r="J44" s="759"/>
      <c r="K44" s="759"/>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59">
        <v>91</v>
      </c>
      <c r="E45" s="759">
        <v>142221796.68000001</v>
      </c>
      <c r="F45" s="781"/>
      <c r="G45" s="759">
        <v>204</v>
      </c>
      <c r="H45" s="759">
        <v>303224731.52999997</v>
      </c>
      <c r="I45" s="781"/>
      <c r="J45" s="759">
        <v>3691</v>
      </c>
      <c r="K45" s="759">
        <v>7528146525.25</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sheetData>
  <mergeCells count="3">
    <mergeCell ref="D11:E11"/>
    <mergeCell ref="G11:H11"/>
    <mergeCell ref="J11:K11"/>
  </mergeCells>
  <hyperlinks>
    <hyperlink ref="F1:F2" r:id="rId1" display="PERKHIDMATAN KEBAJIKAN" xr:uid="{00000000-0004-0000-1B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fitToPage="1"/>
  </sheetPr>
  <dimension ref="A1:AQ67"/>
  <sheetViews>
    <sheetView showGridLines="0" view="pageBreakPreview" zoomScale="80" zoomScaleNormal="100" zoomScaleSheetLayoutView="80" workbookViewId="0">
      <selection activeCell="J24" sqref="J24"/>
    </sheetView>
  </sheetViews>
  <sheetFormatPr defaultRowHeight="14.25"/>
  <cols>
    <col min="1" max="1" width="2.140625" style="437" customWidth="1"/>
    <col min="2" max="2" width="11.42578125" style="437" customWidth="1"/>
    <col min="3" max="3" width="13.28515625" style="437" customWidth="1"/>
    <col min="4" max="4" width="11" style="489" bestFit="1" customWidth="1"/>
    <col min="5" max="5" width="18" style="489" bestFit="1" customWidth="1"/>
    <col min="6" max="6" width="2" style="489" customWidth="1"/>
    <col min="7" max="7" width="9.5703125" style="489" bestFit="1" customWidth="1"/>
    <col min="8" max="8" width="16.7109375" style="489" bestFit="1" customWidth="1"/>
    <col min="9" max="9" width="2" style="559" customWidth="1"/>
    <col min="10" max="10" width="9.5703125" style="559" bestFit="1" customWidth="1"/>
    <col min="11" max="11" width="16.7109375" style="559" bestFit="1"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21</v>
      </c>
      <c r="E11" s="862"/>
      <c r="F11" s="573"/>
      <c r="G11" s="862" t="s">
        <v>20</v>
      </c>
      <c r="H11" s="862"/>
      <c r="I11" s="574"/>
      <c r="J11" s="862" t="s">
        <v>19</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3838888</v>
      </c>
      <c r="E17" s="549">
        <f>SUM(E19:E45)</f>
        <v>327339532396.71997</v>
      </c>
      <c r="F17" s="573"/>
      <c r="G17" s="549">
        <f>SUM(G19:G45)</f>
        <v>393396</v>
      </c>
      <c r="H17" s="549">
        <f>SUM(H19:H45)</f>
        <v>27988093002.779999</v>
      </c>
      <c r="I17" s="573"/>
      <c r="J17" s="549">
        <f>SUM(J19:J45)</f>
        <v>211553</v>
      </c>
      <c r="K17" s="549">
        <f>SUM(K19:K45)</f>
        <v>10356459410.09</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76">
        <v>1082202</v>
      </c>
      <c r="E19" s="776">
        <v>2330748043.29</v>
      </c>
      <c r="F19" s="802"/>
      <c r="G19" s="759">
        <v>92096</v>
      </c>
      <c r="H19" s="759">
        <v>213464375.66</v>
      </c>
      <c r="I19" s="802"/>
      <c r="J19" s="759">
        <v>67465</v>
      </c>
      <c r="K19" s="759">
        <v>154341557.34999999</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76"/>
      <c r="E20" s="776"/>
      <c r="F20" s="778"/>
      <c r="G20" s="759"/>
      <c r="H20" s="759"/>
      <c r="I20" s="778"/>
      <c r="J20" s="759"/>
      <c r="K20" s="759"/>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76">
        <v>389827</v>
      </c>
      <c r="E21" s="776">
        <v>2796658023.1199999</v>
      </c>
      <c r="F21" s="803"/>
      <c r="G21" s="759">
        <v>41989</v>
      </c>
      <c r="H21" s="759">
        <v>303425426.31</v>
      </c>
      <c r="I21" s="803"/>
      <c r="J21" s="759">
        <v>26287</v>
      </c>
      <c r="K21" s="759">
        <v>188222944.78999999</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76"/>
      <c r="E22" s="776"/>
      <c r="F22" s="779"/>
      <c r="G22" s="759"/>
      <c r="H22" s="759"/>
      <c r="I22" s="779"/>
      <c r="J22" s="759"/>
      <c r="K22" s="759"/>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76">
        <v>387350</v>
      </c>
      <c r="E23" s="776">
        <v>5614313075.2200003</v>
      </c>
      <c r="F23" s="804"/>
      <c r="G23" s="759">
        <v>45520</v>
      </c>
      <c r="H23" s="759">
        <v>661666084.91999996</v>
      </c>
      <c r="I23" s="804"/>
      <c r="J23" s="759">
        <v>24926</v>
      </c>
      <c r="K23" s="759">
        <v>361482795.88999999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76"/>
      <c r="E24" s="776"/>
      <c r="F24" s="780"/>
      <c r="G24" s="759"/>
      <c r="H24" s="759"/>
      <c r="I24" s="780"/>
      <c r="J24" s="759"/>
      <c r="K24" s="759"/>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76">
        <v>244682</v>
      </c>
      <c r="E25" s="776">
        <v>6049452245.2600002</v>
      </c>
      <c r="F25" s="805"/>
      <c r="G25" s="759">
        <v>29933</v>
      </c>
      <c r="H25" s="759">
        <v>740267540.91999996</v>
      </c>
      <c r="I25" s="805"/>
      <c r="J25" s="759">
        <v>15315</v>
      </c>
      <c r="K25" s="759">
        <v>378440762.43000001</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76"/>
      <c r="E26" s="776"/>
      <c r="F26" s="781"/>
      <c r="G26" s="759"/>
      <c r="H26" s="759"/>
      <c r="I26" s="781"/>
      <c r="J26" s="759"/>
      <c r="K26" s="759"/>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76">
        <v>185600</v>
      </c>
      <c r="E27" s="776">
        <v>6458939081.3500004</v>
      </c>
      <c r="F27" s="806"/>
      <c r="G27" s="759">
        <v>22474</v>
      </c>
      <c r="H27" s="759">
        <v>782781491.38999999</v>
      </c>
      <c r="I27" s="806"/>
      <c r="J27" s="759">
        <v>11445</v>
      </c>
      <c r="K27" s="759">
        <v>397197493.58999997</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76"/>
      <c r="E28" s="776"/>
      <c r="F28" s="781"/>
      <c r="G28" s="759"/>
      <c r="H28" s="759"/>
      <c r="I28" s="781"/>
      <c r="J28" s="759"/>
      <c r="K28" s="759"/>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76">
        <v>152119</v>
      </c>
      <c r="E29" s="776">
        <v>6820116691.71</v>
      </c>
      <c r="F29" s="806"/>
      <c r="G29" s="759">
        <v>18337</v>
      </c>
      <c r="H29" s="759">
        <v>821949202.13</v>
      </c>
      <c r="I29" s="806"/>
      <c r="J29" s="759">
        <v>9214</v>
      </c>
      <c r="K29" s="759">
        <v>413302175.42000002</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76"/>
      <c r="E30" s="776"/>
      <c r="F30" s="781"/>
      <c r="G30" s="759"/>
      <c r="H30" s="759"/>
      <c r="I30" s="781"/>
      <c r="J30" s="759"/>
      <c r="K30" s="759"/>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76">
        <v>242263</v>
      </c>
      <c r="E31" s="776">
        <v>14413090678.35</v>
      </c>
      <c r="F31" s="806"/>
      <c r="G31" s="759">
        <v>29379</v>
      </c>
      <c r="H31" s="759">
        <v>1746394442.73</v>
      </c>
      <c r="I31" s="806"/>
      <c r="J31" s="759">
        <v>13859</v>
      </c>
      <c r="K31" s="759">
        <v>823354868.30999994</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76"/>
      <c r="E32" s="776"/>
      <c r="F32" s="781"/>
      <c r="G32" s="759"/>
      <c r="H32" s="759"/>
      <c r="I32" s="781"/>
      <c r="J32" s="759"/>
      <c r="K32" s="759"/>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76">
        <v>257916</v>
      </c>
      <c r="E33" s="776">
        <v>21679123929.799999</v>
      </c>
      <c r="F33" s="806"/>
      <c r="G33" s="759">
        <v>30024</v>
      </c>
      <c r="H33" s="759">
        <v>2520344515.75</v>
      </c>
      <c r="I33" s="806"/>
      <c r="J33" s="759">
        <v>13290</v>
      </c>
      <c r="K33" s="759">
        <v>1113282084.1700001</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76"/>
      <c r="E34" s="776"/>
      <c r="F34" s="781"/>
      <c r="G34" s="759"/>
      <c r="H34" s="759"/>
      <c r="I34" s="781"/>
      <c r="J34" s="759"/>
      <c r="K34" s="759"/>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76">
        <v>450658</v>
      </c>
      <c r="E35" s="776">
        <v>64023464612.739998</v>
      </c>
      <c r="F35" s="806"/>
      <c r="G35" s="759">
        <v>48035</v>
      </c>
      <c r="H35" s="759">
        <v>6757223760.46</v>
      </c>
      <c r="I35" s="806"/>
      <c r="J35" s="759">
        <v>18776</v>
      </c>
      <c r="K35" s="759">
        <v>2604281603.4299998</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76"/>
      <c r="E36" s="776"/>
      <c r="F36" s="781"/>
      <c r="G36" s="759"/>
      <c r="H36" s="759"/>
      <c r="I36" s="781"/>
      <c r="J36" s="759"/>
      <c r="K36" s="759"/>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76">
        <v>192906</v>
      </c>
      <c r="E37" s="776">
        <v>46964961589.690002</v>
      </c>
      <c r="F37" s="806"/>
      <c r="G37" s="759">
        <v>17862</v>
      </c>
      <c r="H37" s="759">
        <v>4324176937.5200005</v>
      </c>
      <c r="I37" s="806"/>
      <c r="J37" s="759">
        <v>5867</v>
      </c>
      <c r="K37" s="759">
        <v>1421353421.1199999</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76"/>
      <c r="E38" s="776"/>
      <c r="F38" s="781"/>
      <c r="G38" s="759"/>
      <c r="H38" s="759"/>
      <c r="I38" s="781"/>
      <c r="J38" s="759"/>
      <c r="K38" s="759"/>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76">
        <v>95579</v>
      </c>
      <c r="E39" s="776">
        <v>32916541844.810001</v>
      </c>
      <c r="F39" s="806"/>
      <c r="G39" s="759">
        <v>7851</v>
      </c>
      <c r="H39" s="759">
        <v>2693735241.9899998</v>
      </c>
      <c r="I39" s="806"/>
      <c r="J39" s="759">
        <v>2428</v>
      </c>
      <c r="K39" s="759">
        <v>834598913.24000001</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76"/>
      <c r="E40" s="776"/>
      <c r="F40" s="781"/>
      <c r="G40" s="759"/>
      <c r="H40" s="759"/>
      <c r="I40" s="781"/>
      <c r="J40" s="759"/>
      <c r="K40" s="759"/>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76">
        <v>52466</v>
      </c>
      <c r="E41" s="776">
        <v>23358665772.580002</v>
      </c>
      <c r="F41" s="806"/>
      <c r="G41" s="759">
        <v>3943</v>
      </c>
      <c r="H41" s="759">
        <v>1751902590.75</v>
      </c>
      <c r="I41" s="806"/>
      <c r="J41" s="759">
        <v>1131</v>
      </c>
      <c r="K41" s="759">
        <v>501942768.97000003</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76"/>
      <c r="E42" s="776"/>
      <c r="F42" s="781"/>
      <c r="G42" s="759"/>
      <c r="H42" s="759"/>
      <c r="I42" s="781"/>
      <c r="J42" s="759"/>
      <c r="K42" s="759"/>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76">
        <v>80247</v>
      </c>
      <c r="E43" s="776">
        <v>53887546770.370003</v>
      </c>
      <c r="F43" s="806"/>
      <c r="G43" s="759">
        <v>5025</v>
      </c>
      <c r="H43" s="759">
        <v>3298410744.5500002</v>
      </c>
      <c r="I43" s="806"/>
      <c r="J43" s="759">
        <v>1338</v>
      </c>
      <c r="K43" s="759">
        <v>869327128.11000001</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76"/>
      <c r="E44" s="776"/>
      <c r="F44" s="781"/>
      <c r="G44" s="759"/>
      <c r="H44" s="759"/>
      <c r="I44" s="781"/>
      <c r="J44" s="759"/>
      <c r="K44" s="759"/>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76">
        <v>25073</v>
      </c>
      <c r="E45" s="776">
        <v>40025910038.43</v>
      </c>
      <c r="F45" s="806"/>
      <c r="G45" s="759">
        <v>928</v>
      </c>
      <c r="H45" s="759">
        <v>1372350647.7</v>
      </c>
      <c r="I45" s="806"/>
      <c r="J45" s="759">
        <v>212</v>
      </c>
      <c r="K45" s="759">
        <v>295330893.26999998</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1C00-000000000000}"/>
  </hyperlinks>
  <printOptions horizontalCentered="1"/>
  <pageMargins left="0.39370078740157483" right="0.39370078740157483" top="0.74803149606299213" bottom="0.74803149606299213" header="0.31496062992125984" footer="0.31496062992125984"/>
  <pageSetup paperSize="9" scale="85" fitToHeight="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FZ211"/>
  <sheetViews>
    <sheetView showGridLines="0" view="pageBreakPreview" zoomScaleSheetLayoutView="100" workbookViewId="0">
      <selection activeCell="J16" sqref="J16"/>
    </sheetView>
  </sheetViews>
  <sheetFormatPr defaultRowHeight="16.5"/>
  <cols>
    <col min="1" max="1" width="1.7109375" style="69" customWidth="1"/>
    <col min="2" max="2" width="13" style="69" customWidth="1"/>
    <col min="3" max="3" width="0.7109375" style="69" customWidth="1"/>
    <col min="4" max="4" width="10.140625" style="69" customWidth="1"/>
    <col min="5" max="5" width="8.5703125" style="102" customWidth="1"/>
    <col min="6" max="6" width="11.28515625" style="102" customWidth="1"/>
    <col min="7" max="7" width="12.140625" style="102" customWidth="1"/>
    <col min="8" max="8" width="7.7109375" style="102" customWidth="1"/>
    <col min="9" max="9" width="1.42578125" style="102" customWidth="1"/>
    <col min="10" max="10" width="10.5703125" style="102" customWidth="1"/>
    <col min="11" max="11" width="9.7109375" style="102" customWidth="1"/>
    <col min="12" max="12" width="6.7109375" style="102" customWidth="1"/>
    <col min="13" max="13" width="8" style="102" customWidth="1"/>
    <col min="14" max="14" width="0.5703125" style="69" customWidth="1"/>
    <col min="15" max="15" width="0.85546875" style="25" customWidth="1"/>
    <col min="16" max="16" width="9.140625" style="25"/>
    <col min="17" max="17" width="10.85546875" style="25" bestFit="1" customWidth="1"/>
    <col min="18" max="19" width="9.28515625" style="25" bestFit="1" customWidth="1"/>
    <col min="20" max="21" width="10" style="25" bestFit="1" customWidth="1"/>
    <col min="22" max="24" width="9.28515625" style="69" bestFit="1" customWidth="1"/>
    <col min="25" max="182" width="9.140625" style="69"/>
    <col min="183" max="16384" width="9.140625" style="25"/>
  </cols>
  <sheetData>
    <row r="1" spans="1:182" s="32" customFormat="1" ht="15" customHeight="1">
      <c r="A1" s="36"/>
      <c r="B1" s="36"/>
      <c r="C1" s="36"/>
      <c r="D1" s="36"/>
      <c r="E1" s="80"/>
      <c r="F1" s="80"/>
      <c r="G1" s="80"/>
      <c r="H1" s="98"/>
      <c r="I1" s="98"/>
      <c r="J1" s="80"/>
      <c r="K1" s="80"/>
      <c r="L1" s="99"/>
      <c r="M1" s="99"/>
      <c r="N1" s="98" t="s">
        <v>0</v>
      </c>
    </row>
    <row r="2" spans="1:182" s="32" customFormat="1" ht="15" customHeight="1">
      <c r="A2" s="36"/>
      <c r="B2" s="36"/>
      <c r="C2" s="36"/>
      <c r="D2" s="36"/>
      <c r="E2" s="80"/>
      <c r="F2" s="80"/>
      <c r="G2" s="80"/>
      <c r="H2" s="100"/>
      <c r="I2" s="100"/>
      <c r="J2" s="80"/>
      <c r="K2" s="80"/>
      <c r="L2" s="99"/>
      <c r="M2" s="99"/>
      <c r="N2" s="100" t="s">
        <v>1</v>
      </c>
    </row>
    <row r="3" spans="1:182" s="32" customFormat="1" ht="11.1" customHeight="1">
      <c r="A3" s="36"/>
      <c r="B3" s="36"/>
      <c r="C3" s="36"/>
      <c r="D3" s="36"/>
      <c r="E3" s="80"/>
      <c r="F3" s="80"/>
      <c r="G3" s="80"/>
      <c r="H3" s="100"/>
      <c r="I3" s="100"/>
      <c r="J3" s="80"/>
      <c r="K3" s="80"/>
      <c r="L3" s="99"/>
      <c r="M3" s="99"/>
      <c r="N3" s="100"/>
    </row>
    <row r="4" spans="1:182" s="32" customFormat="1" ht="11.1" customHeight="1">
      <c r="A4" s="36"/>
      <c r="B4" s="36"/>
      <c r="C4" s="36"/>
      <c r="D4" s="36"/>
      <c r="E4" s="80"/>
      <c r="F4" s="80"/>
      <c r="G4" s="80"/>
      <c r="H4" s="100"/>
      <c r="I4" s="100"/>
      <c r="J4" s="80"/>
      <c r="K4" s="80"/>
      <c r="L4" s="99"/>
      <c r="M4" s="99"/>
      <c r="N4" s="100"/>
    </row>
    <row r="5" spans="1:182" s="32" customFormat="1">
      <c r="A5" s="42" t="s">
        <v>225</v>
      </c>
      <c r="B5" s="38"/>
      <c r="C5" s="38"/>
      <c r="D5" s="38"/>
      <c r="E5" s="68"/>
      <c r="F5" s="101"/>
      <c r="G5" s="101"/>
      <c r="H5" s="101"/>
      <c r="I5" s="101"/>
      <c r="J5" s="101"/>
      <c r="K5" s="68"/>
      <c r="L5" s="68"/>
      <c r="M5" s="68"/>
      <c r="N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row>
    <row r="6" spans="1:182" s="32" customFormat="1">
      <c r="A6" s="42" t="s">
        <v>251</v>
      </c>
      <c r="B6" s="38"/>
      <c r="C6" s="38"/>
      <c r="D6" s="38"/>
      <c r="E6" s="68"/>
      <c r="F6" s="101"/>
      <c r="G6" s="101"/>
      <c r="H6" s="101"/>
      <c r="I6" s="101"/>
      <c r="J6" s="101"/>
      <c r="K6" s="68"/>
      <c r="L6" s="68"/>
      <c r="M6" s="68"/>
      <c r="N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row>
    <row r="7" spans="1:182" s="32" customFormat="1" ht="14.25" customHeight="1">
      <c r="A7" s="70" t="s">
        <v>252</v>
      </c>
      <c r="B7" s="67"/>
      <c r="C7" s="67"/>
      <c r="D7" s="38"/>
      <c r="E7" s="68"/>
      <c r="F7" s="68"/>
      <c r="G7" s="68"/>
      <c r="H7" s="68"/>
      <c r="I7" s="68"/>
      <c r="J7" s="68"/>
      <c r="K7" s="68"/>
      <c r="L7" s="68"/>
      <c r="M7" s="68"/>
      <c r="N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row>
    <row r="8" spans="1:182" s="32" customFormat="1" ht="12" customHeight="1" thickBot="1">
      <c r="A8" s="120"/>
      <c r="B8" s="121"/>
      <c r="C8" s="121"/>
      <c r="D8" s="123"/>
      <c r="E8" s="125"/>
      <c r="F8" s="125"/>
      <c r="G8" s="125"/>
      <c r="H8" s="125"/>
      <c r="I8" s="125"/>
      <c r="J8" s="125"/>
      <c r="K8" s="125"/>
      <c r="L8" s="125"/>
      <c r="M8" s="125"/>
      <c r="N8" s="12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row>
    <row r="9" spans="1:182" s="32" customFormat="1" ht="8.1" customHeight="1">
      <c r="A9" s="36"/>
      <c r="B9" s="42" t="s">
        <v>4</v>
      </c>
      <c r="C9" s="42"/>
      <c r="D9" s="42" t="s">
        <v>4</v>
      </c>
      <c r="E9" s="101"/>
      <c r="F9" s="101" t="s">
        <v>4</v>
      </c>
      <c r="G9" s="101" t="s">
        <v>4</v>
      </c>
      <c r="H9" s="101"/>
      <c r="I9" s="101"/>
      <c r="J9" s="101"/>
      <c r="K9" s="101"/>
      <c r="L9" s="101"/>
      <c r="M9" s="101"/>
      <c r="N9" s="38"/>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row>
    <row r="10" spans="1:182" s="32" customFormat="1" ht="18" customHeight="1">
      <c r="A10" s="36"/>
      <c r="B10" s="42" t="s">
        <v>34</v>
      </c>
      <c r="C10" s="36"/>
      <c r="D10" s="36"/>
      <c r="E10" s="37" t="s">
        <v>37</v>
      </c>
      <c r="F10" s="37" t="s">
        <v>32</v>
      </c>
      <c r="G10" s="37" t="s">
        <v>31</v>
      </c>
      <c r="H10" s="37" t="s">
        <v>162</v>
      </c>
      <c r="I10" s="91" t="s">
        <v>174</v>
      </c>
      <c r="J10" s="37" t="s">
        <v>30</v>
      </c>
      <c r="K10" s="37" t="s">
        <v>62</v>
      </c>
      <c r="L10" s="37" t="s">
        <v>64</v>
      </c>
      <c r="M10" s="37" t="s">
        <v>29</v>
      </c>
      <c r="N10" s="38"/>
      <c r="Q10" s="38"/>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row>
    <row r="11" spans="1:182" s="32" customFormat="1">
      <c r="A11" s="36"/>
      <c r="B11" s="70" t="s">
        <v>33</v>
      </c>
      <c r="C11" s="36"/>
      <c r="D11" s="36"/>
      <c r="E11" s="39" t="s">
        <v>58</v>
      </c>
      <c r="F11" s="39" t="s">
        <v>28</v>
      </c>
      <c r="G11" s="39" t="s">
        <v>27</v>
      </c>
      <c r="H11" s="39" t="s">
        <v>61</v>
      </c>
      <c r="I11" s="39"/>
      <c r="J11" s="37" t="s">
        <v>26</v>
      </c>
      <c r="K11" s="39" t="s">
        <v>63</v>
      </c>
      <c r="L11" s="39"/>
      <c r="M11" s="39" t="s">
        <v>25</v>
      </c>
      <c r="N11" s="67"/>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row>
    <row r="12" spans="1:182" s="32" customFormat="1">
      <c r="A12" s="36"/>
      <c r="B12" s="36"/>
      <c r="C12" s="36"/>
      <c r="D12" s="36"/>
      <c r="E12" s="39"/>
      <c r="F12" s="39" t="s">
        <v>24</v>
      </c>
      <c r="G12" s="39"/>
      <c r="H12" s="39"/>
      <c r="I12" s="39"/>
      <c r="J12" s="39" t="s">
        <v>23</v>
      </c>
      <c r="K12" s="39"/>
      <c r="L12" s="39"/>
      <c r="M12" s="39"/>
      <c r="N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row>
    <row r="13" spans="1:182" s="32" customFormat="1">
      <c r="A13" s="36"/>
      <c r="B13" s="36"/>
      <c r="C13" s="36"/>
      <c r="D13" s="36"/>
      <c r="E13" s="39"/>
      <c r="F13" s="39"/>
      <c r="G13" s="39"/>
      <c r="H13" s="39"/>
      <c r="I13" s="39"/>
      <c r="J13" s="39" t="s">
        <v>22</v>
      </c>
      <c r="K13" s="39"/>
      <c r="L13" s="39"/>
      <c r="M13" s="39"/>
      <c r="N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row>
    <row r="14" spans="1:182" s="32" customFormat="1" ht="8.1" customHeight="1">
      <c r="A14" s="53"/>
      <c r="B14" s="40"/>
      <c r="C14" s="40"/>
      <c r="D14" s="40"/>
      <c r="E14" s="60"/>
      <c r="F14" s="60"/>
      <c r="G14" s="60"/>
      <c r="H14" s="60"/>
      <c r="I14" s="60"/>
      <c r="J14" s="60"/>
      <c r="K14" s="60"/>
      <c r="L14" s="60"/>
      <c r="M14" s="60"/>
      <c r="N14" s="40"/>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row>
    <row r="15" spans="1:182" s="32" customFormat="1" ht="25.5" customHeight="1">
      <c r="A15" s="38"/>
      <c r="B15" s="38" t="s">
        <v>21</v>
      </c>
      <c r="C15" s="36"/>
      <c r="D15" s="61" t="s">
        <v>2</v>
      </c>
      <c r="E15" s="62"/>
      <c r="F15" s="62"/>
      <c r="G15" s="62"/>
      <c r="H15" s="62"/>
      <c r="I15" s="62"/>
      <c r="J15" s="62"/>
      <c r="K15" s="62"/>
      <c r="L15" s="62"/>
      <c r="M15" s="62"/>
      <c r="N15" s="36"/>
      <c r="Q15" s="135"/>
      <c r="R15" s="135"/>
      <c r="S15" s="135"/>
      <c r="T15" s="135"/>
      <c r="U15" s="135"/>
      <c r="V15" s="136"/>
      <c r="W15" s="136"/>
      <c r="X15" s="1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row>
    <row r="16" spans="1:182" s="32" customFormat="1" ht="15" customHeight="1">
      <c r="A16" s="38"/>
      <c r="B16" s="36"/>
      <c r="C16" s="36"/>
      <c r="D16" s="63" t="s">
        <v>3</v>
      </c>
      <c r="E16" s="62"/>
      <c r="F16" s="64"/>
      <c r="G16" s="64"/>
      <c r="H16" s="64"/>
      <c r="I16" s="64"/>
      <c r="J16" s="64"/>
      <c r="K16" s="64"/>
      <c r="L16" s="64"/>
      <c r="M16" s="64"/>
      <c r="N16" s="36"/>
      <c r="Q16" s="135"/>
      <c r="R16" s="135"/>
      <c r="S16" s="135"/>
      <c r="T16" s="135"/>
      <c r="U16" s="135"/>
      <c r="V16" s="136"/>
      <c r="W16" s="136"/>
      <c r="X16" s="1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row>
    <row r="17" spans="1:182" s="32" customFormat="1" ht="15" customHeight="1">
      <c r="A17" s="38"/>
      <c r="B17" s="36"/>
      <c r="C17" s="38"/>
      <c r="D17" s="61" t="s">
        <v>65</v>
      </c>
      <c r="E17" s="62"/>
      <c r="F17" s="62"/>
      <c r="G17" s="62"/>
      <c r="H17" s="62"/>
      <c r="I17" s="62"/>
      <c r="J17" s="62"/>
      <c r="K17" s="62"/>
      <c r="L17" s="62"/>
      <c r="M17" s="62"/>
      <c r="N17" s="66"/>
      <c r="P17" s="65"/>
      <c r="Q17" s="135"/>
      <c r="R17" s="135"/>
      <c r="S17" s="135"/>
      <c r="T17" s="135"/>
      <c r="U17" s="135"/>
      <c r="V17" s="136"/>
      <c r="W17" s="136"/>
      <c r="X17" s="1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row>
    <row r="18" spans="1:182" s="32" customFormat="1" ht="15" customHeight="1">
      <c r="A18" s="38"/>
      <c r="B18" s="38"/>
      <c r="C18" s="38"/>
      <c r="D18" s="63" t="s">
        <v>67</v>
      </c>
      <c r="E18" s="62"/>
      <c r="F18" s="62"/>
      <c r="G18" s="62"/>
      <c r="H18" s="62"/>
      <c r="I18" s="62"/>
      <c r="J18" s="62"/>
      <c r="K18" s="62"/>
      <c r="L18" s="62"/>
      <c r="M18" s="62"/>
      <c r="N18" s="66"/>
      <c r="P18" s="65"/>
      <c r="Q18" s="135"/>
      <c r="R18" s="135"/>
      <c r="S18" s="135"/>
      <c r="T18" s="135"/>
      <c r="U18" s="135"/>
      <c r="V18" s="136"/>
      <c r="W18" s="136"/>
      <c r="X18" s="1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row>
    <row r="19" spans="1:182" s="32" customFormat="1" ht="15" customHeight="1">
      <c r="A19" s="38"/>
      <c r="B19" s="38"/>
      <c r="C19" s="38"/>
      <c r="D19" s="61" t="s">
        <v>66</v>
      </c>
      <c r="E19" s="62"/>
      <c r="F19" s="62"/>
      <c r="G19" s="62"/>
      <c r="H19" s="62"/>
      <c r="I19" s="62"/>
      <c r="J19" s="62"/>
      <c r="K19" s="62"/>
      <c r="L19" s="62"/>
      <c r="M19" s="62"/>
      <c r="N19" s="38"/>
      <c r="P19" s="66"/>
      <c r="Q19" s="136"/>
      <c r="R19" s="135"/>
      <c r="S19" s="135"/>
      <c r="T19" s="135"/>
      <c r="U19" s="135"/>
      <c r="V19" s="136"/>
      <c r="W19" s="136"/>
      <c r="X19" s="1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row>
    <row r="20" spans="1:182" s="32" customFormat="1" ht="15" customHeight="1">
      <c r="A20" s="38"/>
      <c r="B20" s="38"/>
      <c r="C20" s="38"/>
      <c r="D20" s="63" t="s">
        <v>68</v>
      </c>
      <c r="E20" s="62"/>
      <c r="F20" s="62"/>
      <c r="G20" s="62"/>
      <c r="H20" s="62"/>
      <c r="I20" s="62"/>
      <c r="J20" s="62"/>
      <c r="K20" s="62"/>
      <c r="L20" s="62"/>
      <c r="M20" s="62"/>
      <c r="N20" s="38"/>
      <c r="P20" s="66"/>
      <c r="Q20" s="67"/>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row>
    <row r="21" spans="1:182" s="32" customFormat="1" ht="15" customHeight="1">
      <c r="A21" s="38"/>
      <c r="B21" s="38"/>
      <c r="C21" s="38"/>
      <c r="D21" s="36"/>
      <c r="E21" s="36"/>
      <c r="F21" s="36"/>
      <c r="G21" s="36"/>
      <c r="H21" s="36"/>
      <c r="I21" s="36"/>
      <c r="J21" s="36"/>
      <c r="K21" s="36"/>
      <c r="L21" s="36"/>
      <c r="M21" s="36"/>
      <c r="N21" s="38"/>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row>
    <row r="22" spans="1:182" s="32" customFormat="1" ht="15" customHeight="1">
      <c r="A22" s="38"/>
      <c r="B22" s="124" t="s">
        <v>20</v>
      </c>
      <c r="C22" s="38"/>
      <c r="D22" s="61" t="s">
        <v>2</v>
      </c>
      <c r="E22" s="62"/>
      <c r="F22" s="62"/>
      <c r="G22" s="62"/>
      <c r="H22" s="62"/>
      <c r="I22" s="62"/>
      <c r="J22" s="62"/>
      <c r="K22" s="62"/>
      <c r="L22" s="62"/>
      <c r="M22" s="62"/>
      <c r="N22" s="38"/>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row>
    <row r="23" spans="1:182" s="32" customFormat="1" ht="15" customHeight="1">
      <c r="A23" s="38"/>
      <c r="B23" s="36"/>
      <c r="C23" s="36"/>
      <c r="D23" s="63" t="s">
        <v>3</v>
      </c>
      <c r="E23" s="62"/>
      <c r="F23" s="49"/>
      <c r="G23" s="49"/>
      <c r="H23" s="49"/>
      <c r="I23" s="49"/>
      <c r="J23" s="49"/>
      <c r="K23" s="31"/>
      <c r="L23" s="31"/>
      <c r="M23" s="49"/>
      <c r="N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row>
    <row r="24" spans="1:182" s="32" customFormat="1" ht="15" customHeight="1">
      <c r="A24" s="38"/>
      <c r="B24" s="36"/>
      <c r="C24" s="42"/>
      <c r="D24" s="61" t="s">
        <v>65</v>
      </c>
      <c r="E24" s="62"/>
      <c r="F24" s="148"/>
      <c r="G24" s="149"/>
      <c r="H24" s="150"/>
      <c r="I24" s="49"/>
      <c r="J24" s="151"/>
      <c r="K24" s="152"/>
      <c r="L24" s="153"/>
      <c r="M24" s="154"/>
      <c r="N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row>
    <row r="25" spans="1:182" s="32" customFormat="1" ht="15" customHeight="1">
      <c r="A25" s="38"/>
      <c r="B25" s="124"/>
      <c r="C25" s="42"/>
      <c r="D25" s="63" t="s">
        <v>67</v>
      </c>
      <c r="E25" s="49"/>
      <c r="F25" s="148"/>
      <c r="G25" s="149"/>
      <c r="H25" s="150"/>
      <c r="I25" s="49"/>
      <c r="J25" s="151"/>
      <c r="K25" s="152"/>
      <c r="L25" s="153"/>
      <c r="M25" s="154"/>
      <c r="N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row>
    <row r="26" spans="1:182" s="32" customFormat="1" ht="15" customHeight="1">
      <c r="A26" s="38"/>
      <c r="B26" s="36"/>
      <c r="C26" s="38"/>
      <c r="D26" s="61" t="s">
        <v>66</v>
      </c>
      <c r="E26" s="62"/>
      <c r="F26" s="148"/>
      <c r="G26" s="149"/>
      <c r="H26" s="150"/>
      <c r="I26" s="49"/>
      <c r="J26" s="151"/>
      <c r="K26" s="152"/>
      <c r="L26" s="153"/>
      <c r="M26" s="154"/>
      <c r="N26" s="50"/>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row>
    <row r="27" spans="1:182" s="32" customFormat="1" ht="15" customHeight="1">
      <c r="A27" s="38"/>
      <c r="B27" s="36"/>
      <c r="C27" s="38"/>
      <c r="D27" s="63" t="s">
        <v>68</v>
      </c>
      <c r="E27" s="62"/>
      <c r="F27" s="49"/>
      <c r="G27" s="49"/>
      <c r="H27" s="49"/>
      <c r="I27" s="49"/>
      <c r="J27" s="49"/>
      <c r="K27" s="31"/>
      <c r="L27" s="31"/>
      <c r="M27" s="31"/>
      <c r="N27" s="50"/>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row>
    <row r="28" spans="1:182" s="32" customFormat="1" ht="15" customHeight="1">
      <c r="A28" s="38"/>
      <c r="B28" s="36"/>
      <c r="C28" s="38"/>
      <c r="D28" s="36"/>
      <c r="E28" s="132"/>
      <c r="F28" s="132"/>
      <c r="G28" s="132"/>
      <c r="H28" s="132"/>
      <c r="I28" s="132"/>
      <c r="J28" s="132"/>
      <c r="K28" s="132"/>
      <c r="L28" s="132"/>
      <c r="M28" s="132"/>
      <c r="N28" s="50"/>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row>
    <row r="29" spans="1:182" s="32" customFormat="1" ht="15" customHeight="1">
      <c r="A29" s="38"/>
      <c r="B29" s="124" t="s">
        <v>19</v>
      </c>
      <c r="C29" s="38"/>
      <c r="D29" s="61" t="s">
        <v>2</v>
      </c>
      <c r="E29" s="62"/>
      <c r="F29" s="62"/>
      <c r="G29" s="62"/>
      <c r="H29" s="62"/>
      <c r="I29" s="62"/>
      <c r="J29" s="62"/>
      <c r="K29" s="62"/>
      <c r="L29" s="62"/>
      <c r="M29" s="62"/>
      <c r="N29" s="50"/>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row>
    <row r="30" spans="1:182" s="32" customFormat="1" ht="15" customHeight="1">
      <c r="A30" s="38"/>
      <c r="B30" s="36"/>
      <c r="C30" s="38"/>
      <c r="D30" s="63" t="s">
        <v>3</v>
      </c>
      <c r="E30" s="62"/>
      <c r="F30" s="49"/>
      <c r="G30" s="49"/>
      <c r="H30" s="49"/>
      <c r="I30" s="49"/>
      <c r="J30" s="49"/>
      <c r="K30" s="31"/>
      <c r="L30" s="31"/>
      <c r="M30" s="49"/>
      <c r="N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row>
    <row r="31" spans="1:182" s="32" customFormat="1" ht="15" customHeight="1">
      <c r="A31" s="38"/>
      <c r="B31" s="36"/>
      <c r="C31" s="42"/>
      <c r="D31" s="61" t="s">
        <v>65</v>
      </c>
      <c r="E31" s="62"/>
      <c r="F31" s="155"/>
      <c r="G31" s="156"/>
      <c r="H31" s="157"/>
      <c r="I31" s="49"/>
      <c r="J31" s="158"/>
      <c r="K31" s="159"/>
      <c r="L31" s="160"/>
      <c r="M31" s="161"/>
      <c r="N31" s="50"/>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row>
    <row r="32" spans="1:182" s="32" customFormat="1" ht="15" customHeight="1">
      <c r="A32" s="38"/>
      <c r="B32" s="124"/>
      <c r="C32" s="42"/>
      <c r="D32" s="63" t="s">
        <v>67</v>
      </c>
      <c r="E32" s="49"/>
      <c r="F32" s="155"/>
      <c r="G32" s="156"/>
      <c r="H32" s="157"/>
      <c r="I32" s="49"/>
      <c r="J32" s="158"/>
      <c r="K32" s="159"/>
      <c r="L32" s="160"/>
      <c r="M32" s="161"/>
      <c r="N32" s="50"/>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row>
    <row r="33" spans="1:182" s="32" customFormat="1" ht="15" customHeight="1">
      <c r="A33" s="38"/>
      <c r="B33" s="36"/>
      <c r="C33" s="38"/>
      <c r="D33" s="61" t="s">
        <v>66</v>
      </c>
      <c r="E33" s="62"/>
      <c r="F33" s="155"/>
      <c r="G33" s="156"/>
      <c r="H33" s="157"/>
      <c r="I33" s="49"/>
      <c r="J33" s="158"/>
      <c r="K33" s="159"/>
      <c r="L33" s="160"/>
      <c r="M33" s="161"/>
      <c r="N33" s="50"/>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row>
    <row r="34" spans="1:182" s="32" customFormat="1" ht="15" customHeight="1">
      <c r="A34" s="38"/>
      <c r="B34" s="36"/>
      <c r="C34" s="38"/>
      <c r="D34" s="63" t="s">
        <v>68</v>
      </c>
      <c r="E34" s="49"/>
      <c r="F34" s="49"/>
      <c r="G34" s="49"/>
      <c r="H34" s="49"/>
      <c r="I34" s="49"/>
      <c r="J34" s="49"/>
      <c r="K34" s="31"/>
      <c r="L34" s="31"/>
      <c r="M34" s="31"/>
      <c r="N34" s="50"/>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row>
    <row r="35" spans="1:182" s="32" customFormat="1" ht="15" customHeight="1">
      <c r="A35" s="38"/>
      <c r="B35" s="36"/>
      <c r="C35" s="38"/>
      <c r="D35" s="36"/>
      <c r="E35" s="132"/>
      <c r="F35" s="132"/>
      <c r="G35" s="132"/>
      <c r="H35" s="132"/>
      <c r="I35" s="132"/>
      <c r="J35" s="132"/>
      <c r="K35" s="132"/>
      <c r="L35" s="132"/>
      <c r="M35" s="132"/>
      <c r="N35" s="50"/>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row>
    <row r="36" spans="1:182" s="32" customFormat="1" ht="15" customHeight="1">
      <c r="A36" s="38"/>
      <c r="B36" s="124" t="s">
        <v>18</v>
      </c>
      <c r="C36" s="38"/>
      <c r="D36" s="61" t="s">
        <v>2</v>
      </c>
      <c r="E36" s="62"/>
      <c r="F36" s="62"/>
      <c r="G36" s="62"/>
      <c r="H36" s="62"/>
      <c r="I36" s="62"/>
      <c r="J36" s="62"/>
      <c r="K36" s="62"/>
      <c r="L36" s="62"/>
      <c r="M36" s="62"/>
      <c r="N36" s="50"/>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row>
    <row r="37" spans="1:182" s="32" customFormat="1" ht="15" customHeight="1">
      <c r="A37" s="38"/>
      <c r="B37" s="36"/>
      <c r="C37" s="38"/>
      <c r="D37" s="63" t="s">
        <v>3</v>
      </c>
      <c r="E37" s="62"/>
      <c r="F37" s="49"/>
      <c r="G37" s="49"/>
      <c r="H37" s="49"/>
      <c r="I37" s="49"/>
      <c r="J37" s="49"/>
      <c r="K37" s="49"/>
      <c r="L37" s="49"/>
      <c r="M37" s="49"/>
      <c r="N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row>
    <row r="38" spans="1:182" s="32" customFormat="1" ht="15" customHeight="1">
      <c r="A38" s="38"/>
      <c r="B38" s="36"/>
      <c r="C38" s="42"/>
      <c r="D38" s="61" t="s">
        <v>65</v>
      </c>
      <c r="E38" s="62"/>
      <c r="F38" s="162"/>
      <c r="G38" s="163"/>
      <c r="H38" s="164"/>
      <c r="I38" s="49"/>
      <c r="J38" s="165"/>
      <c r="K38" s="166"/>
      <c r="L38" s="167"/>
      <c r="M38" s="168"/>
      <c r="N38" s="50"/>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row>
    <row r="39" spans="1:182" s="32" customFormat="1" ht="15" customHeight="1">
      <c r="A39" s="38"/>
      <c r="B39" s="124"/>
      <c r="C39" s="42"/>
      <c r="D39" s="63" t="s">
        <v>67</v>
      </c>
      <c r="E39" s="49"/>
      <c r="F39" s="162"/>
      <c r="G39" s="163"/>
      <c r="H39" s="164"/>
      <c r="I39" s="49"/>
      <c r="J39" s="165"/>
      <c r="K39" s="166"/>
      <c r="L39" s="167"/>
      <c r="M39" s="168"/>
      <c r="N39" s="50"/>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row>
    <row r="40" spans="1:182" s="32" customFormat="1" ht="15" customHeight="1">
      <c r="A40" s="38"/>
      <c r="B40" s="36"/>
      <c r="C40" s="38"/>
      <c r="D40" s="61" t="s">
        <v>66</v>
      </c>
      <c r="E40" s="62"/>
      <c r="F40" s="162"/>
      <c r="G40" s="163"/>
      <c r="H40" s="164"/>
      <c r="I40" s="49"/>
      <c r="J40" s="165"/>
      <c r="K40" s="166"/>
      <c r="L40" s="167"/>
      <c r="M40" s="168"/>
      <c r="N40" s="50"/>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row>
    <row r="41" spans="1:182" s="32" customFormat="1" ht="15" customHeight="1">
      <c r="A41" s="38"/>
      <c r="B41" s="36"/>
      <c r="C41" s="38"/>
      <c r="D41" s="63" t="s">
        <v>68</v>
      </c>
      <c r="E41" s="62"/>
      <c r="F41" s="49"/>
      <c r="G41" s="49"/>
      <c r="H41" s="49"/>
      <c r="I41" s="49"/>
      <c r="J41" s="49"/>
      <c r="K41" s="31"/>
      <c r="L41" s="31"/>
      <c r="M41" s="31"/>
      <c r="N41" s="50"/>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row>
    <row r="42" spans="1:182" s="32" customFormat="1" ht="15" customHeight="1">
      <c r="A42" s="38"/>
      <c r="B42" s="36"/>
      <c r="C42" s="38"/>
      <c r="D42" s="36"/>
      <c r="E42" s="132"/>
      <c r="F42" s="132"/>
      <c r="G42" s="132"/>
      <c r="H42" s="132"/>
      <c r="I42" s="132"/>
      <c r="J42" s="132"/>
      <c r="K42" s="132"/>
      <c r="L42" s="132"/>
      <c r="M42" s="132"/>
      <c r="N42" s="50"/>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row>
    <row r="43" spans="1:182" s="32" customFormat="1" ht="15" customHeight="1">
      <c r="A43" s="38"/>
      <c r="B43" s="124" t="s">
        <v>17</v>
      </c>
      <c r="C43" s="38"/>
      <c r="D43" s="61" t="s">
        <v>2</v>
      </c>
      <c r="E43" s="62"/>
      <c r="F43" s="62"/>
      <c r="G43" s="62"/>
      <c r="H43" s="62"/>
      <c r="I43" s="62"/>
      <c r="J43" s="62"/>
      <c r="K43" s="62"/>
      <c r="L43" s="62"/>
      <c r="M43" s="62"/>
      <c r="N43" s="50"/>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row>
    <row r="44" spans="1:182" s="32" customFormat="1" ht="15" customHeight="1">
      <c r="A44" s="38"/>
      <c r="B44" s="36"/>
      <c r="C44" s="38"/>
      <c r="D44" s="63" t="s">
        <v>3</v>
      </c>
      <c r="E44" s="62"/>
      <c r="F44" s="169"/>
      <c r="G44" s="49"/>
      <c r="H44" s="49"/>
      <c r="I44" s="49"/>
      <c r="J44" s="49"/>
      <c r="K44" s="31"/>
      <c r="L44" s="31"/>
      <c r="M44" s="49"/>
      <c r="N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row>
    <row r="45" spans="1:182" s="32" customFormat="1" ht="15" customHeight="1">
      <c r="A45" s="38"/>
      <c r="B45" s="36"/>
      <c r="C45" s="42"/>
      <c r="D45" s="61" t="s">
        <v>65</v>
      </c>
      <c r="E45" s="62"/>
      <c r="F45" s="169"/>
      <c r="G45" s="170"/>
      <c r="H45" s="171"/>
      <c r="I45" s="49"/>
      <c r="J45" s="172"/>
      <c r="K45" s="173"/>
      <c r="L45" s="174"/>
      <c r="M45" s="175"/>
      <c r="N45" s="50"/>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row>
    <row r="46" spans="1:182" s="32" customFormat="1" ht="15" customHeight="1">
      <c r="A46" s="38"/>
      <c r="B46" s="124"/>
      <c r="C46" s="42"/>
      <c r="D46" s="63" t="s">
        <v>67</v>
      </c>
      <c r="E46" s="49"/>
      <c r="F46" s="169"/>
      <c r="G46" s="170"/>
      <c r="H46" s="171"/>
      <c r="I46" s="49"/>
      <c r="J46" s="172"/>
      <c r="K46" s="173"/>
      <c r="L46" s="174"/>
      <c r="M46" s="175"/>
      <c r="N46" s="50"/>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row>
    <row r="47" spans="1:182" s="32" customFormat="1" ht="15" customHeight="1">
      <c r="A47" s="38"/>
      <c r="B47" s="36"/>
      <c r="C47" s="38"/>
      <c r="D47" s="61" t="s">
        <v>66</v>
      </c>
      <c r="E47" s="62"/>
      <c r="F47" s="169"/>
      <c r="G47" s="170"/>
      <c r="H47" s="171"/>
      <c r="I47" s="49"/>
      <c r="J47" s="172"/>
      <c r="K47" s="173"/>
      <c r="L47" s="174"/>
      <c r="M47" s="175"/>
      <c r="N47" s="50"/>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row>
    <row r="48" spans="1:182" s="32" customFormat="1" ht="15" customHeight="1">
      <c r="A48" s="38"/>
      <c r="B48" s="36"/>
      <c r="C48" s="38"/>
      <c r="D48" s="63" t="s">
        <v>68</v>
      </c>
      <c r="E48" s="62"/>
      <c r="F48" s="49"/>
      <c r="G48" s="49"/>
      <c r="H48" s="49"/>
      <c r="I48" s="49"/>
      <c r="J48" s="49"/>
      <c r="K48" s="31"/>
      <c r="L48" s="31"/>
      <c r="M48" s="31"/>
      <c r="N48" s="50"/>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row>
    <row r="49" spans="1:182" s="32" customFormat="1" ht="15" customHeight="1">
      <c r="A49" s="38"/>
      <c r="B49" s="36"/>
      <c r="C49" s="38"/>
      <c r="D49" s="36"/>
      <c r="E49" s="132"/>
      <c r="F49" s="132"/>
      <c r="G49" s="132"/>
      <c r="H49" s="132"/>
      <c r="I49" s="132"/>
      <c r="J49" s="132"/>
      <c r="K49" s="132"/>
      <c r="L49" s="132"/>
      <c r="M49" s="132"/>
      <c r="N49" s="50"/>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row>
    <row r="50" spans="1:182" s="32" customFormat="1" ht="15" customHeight="1">
      <c r="A50" s="38"/>
      <c r="B50" s="124" t="s">
        <v>39</v>
      </c>
      <c r="C50" s="38"/>
      <c r="D50" s="61" t="s">
        <v>2</v>
      </c>
      <c r="E50" s="62"/>
      <c r="F50" s="62"/>
      <c r="G50" s="62"/>
      <c r="H50" s="62"/>
      <c r="I50" s="62"/>
      <c r="J50" s="62"/>
      <c r="K50" s="62"/>
      <c r="L50" s="62"/>
      <c r="M50" s="62"/>
      <c r="N50" s="50"/>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row>
    <row r="51" spans="1:182" s="32" customFormat="1" ht="15" customHeight="1">
      <c r="A51" s="38"/>
      <c r="B51" s="124" t="s">
        <v>38</v>
      </c>
      <c r="C51" s="38"/>
      <c r="D51" s="63" t="s">
        <v>3</v>
      </c>
      <c r="E51" s="62"/>
      <c r="F51" s="49"/>
      <c r="G51" s="49"/>
      <c r="H51" s="49"/>
      <c r="I51" s="49"/>
      <c r="J51" s="49"/>
      <c r="K51" s="31"/>
      <c r="L51" s="31"/>
      <c r="M51" s="49"/>
      <c r="N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row>
    <row r="52" spans="1:182" s="32" customFormat="1" ht="15" customHeight="1">
      <c r="A52" s="38"/>
      <c r="B52" s="36"/>
      <c r="C52" s="42"/>
      <c r="D52" s="61" t="s">
        <v>65</v>
      </c>
      <c r="E52" s="62"/>
      <c r="F52" s="176"/>
      <c r="G52" s="177"/>
      <c r="H52" s="178"/>
      <c r="I52" s="49"/>
      <c r="J52" s="179"/>
      <c r="K52" s="180"/>
      <c r="L52" s="181"/>
      <c r="M52" s="182"/>
      <c r="N52" s="50"/>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row>
    <row r="53" spans="1:182" s="32" customFormat="1" ht="15" customHeight="1">
      <c r="A53" s="38"/>
      <c r="B53" s="36"/>
      <c r="C53" s="42"/>
      <c r="D53" s="63" t="s">
        <v>67</v>
      </c>
      <c r="E53" s="49"/>
      <c r="F53" s="176"/>
      <c r="G53" s="177"/>
      <c r="H53" s="178"/>
      <c r="I53" s="132"/>
      <c r="J53" s="179"/>
      <c r="K53" s="180"/>
      <c r="L53" s="181"/>
      <c r="M53" s="182"/>
      <c r="N53" s="50"/>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row>
    <row r="54" spans="1:182" s="32" customFormat="1" ht="15" customHeight="1">
      <c r="A54" s="38"/>
      <c r="B54" s="36"/>
      <c r="C54" s="38"/>
      <c r="D54" s="61" t="s">
        <v>66</v>
      </c>
      <c r="E54" s="62"/>
      <c r="F54" s="176"/>
      <c r="G54" s="177"/>
      <c r="H54" s="178"/>
      <c r="I54" s="49"/>
      <c r="J54" s="179"/>
      <c r="K54" s="180"/>
      <c r="L54" s="181"/>
      <c r="M54" s="182"/>
      <c r="N54" s="50"/>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row>
    <row r="55" spans="1:182" s="32" customFormat="1" ht="15" customHeight="1">
      <c r="A55" s="38"/>
      <c r="B55" s="36"/>
      <c r="C55" s="38"/>
      <c r="D55" s="63" t="s">
        <v>68</v>
      </c>
      <c r="E55" s="62"/>
      <c r="F55" s="49"/>
      <c r="G55" s="49"/>
      <c r="H55" s="49"/>
      <c r="I55" s="49"/>
      <c r="J55" s="49"/>
      <c r="K55" s="31"/>
      <c r="L55" s="31"/>
      <c r="M55" s="31"/>
      <c r="N55" s="50"/>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row>
    <row r="56" spans="1:182" s="32" customFormat="1" ht="15" customHeight="1" thickBot="1">
      <c r="A56" s="123"/>
      <c r="B56" s="126"/>
      <c r="C56" s="123"/>
      <c r="D56" s="126"/>
      <c r="E56" s="183"/>
      <c r="F56" s="183"/>
      <c r="G56" s="183"/>
      <c r="H56" s="183"/>
      <c r="I56" s="183"/>
      <c r="J56" s="183"/>
      <c r="K56" s="183"/>
      <c r="L56" s="183"/>
      <c r="M56" s="183"/>
      <c r="N56" s="127"/>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row>
    <row r="57" spans="1:182" s="32" customFormat="1">
      <c r="A57" s="36"/>
      <c r="B57" s="36"/>
      <c r="C57" s="38"/>
      <c r="D57" s="36"/>
      <c r="E57" s="73"/>
      <c r="F57" s="68"/>
      <c r="G57" s="68"/>
      <c r="H57" s="68"/>
      <c r="I57" s="68"/>
      <c r="J57" s="68"/>
      <c r="K57" s="68"/>
      <c r="L57" s="68"/>
      <c r="M57" s="68"/>
      <c r="N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row>
    <row r="58" spans="1:182" s="32" customFormat="1" ht="15" customHeight="1">
      <c r="A58" s="36"/>
      <c r="B58" s="36"/>
      <c r="C58" s="36"/>
      <c r="D58" s="36"/>
      <c r="E58" s="80"/>
      <c r="F58" s="80"/>
      <c r="G58" s="80"/>
      <c r="H58" s="98"/>
      <c r="I58" s="98"/>
      <c r="J58" s="80"/>
      <c r="K58" s="80"/>
      <c r="L58" s="99"/>
      <c r="M58" s="99"/>
      <c r="N58" s="98" t="s">
        <v>0</v>
      </c>
    </row>
    <row r="59" spans="1:182" s="32" customFormat="1" ht="15" customHeight="1">
      <c r="A59" s="36"/>
      <c r="B59" s="36"/>
      <c r="C59" s="36"/>
      <c r="D59" s="36"/>
      <c r="E59" s="80"/>
      <c r="F59" s="80"/>
      <c r="G59" s="80"/>
      <c r="H59" s="100"/>
      <c r="I59" s="100"/>
      <c r="J59" s="80"/>
      <c r="K59" s="80"/>
      <c r="L59" s="99"/>
      <c r="M59" s="99"/>
      <c r="N59" s="100" t="s">
        <v>1</v>
      </c>
    </row>
    <row r="60" spans="1:182" s="32" customFormat="1" ht="11.1" customHeight="1">
      <c r="A60" s="36"/>
      <c r="B60" s="36"/>
      <c r="C60" s="36"/>
      <c r="D60" s="36"/>
      <c r="E60" s="80"/>
      <c r="F60" s="80"/>
      <c r="G60" s="80"/>
      <c r="H60" s="100"/>
      <c r="I60" s="100"/>
      <c r="J60" s="80"/>
      <c r="K60" s="80"/>
      <c r="L60" s="99"/>
      <c r="M60" s="99"/>
      <c r="N60" s="100"/>
    </row>
    <row r="61" spans="1:182" s="32" customFormat="1" ht="11.1" customHeight="1">
      <c r="A61" s="36"/>
      <c r="B61" s="36"/>
      <c r="C61" s="36"/>
      <c r="D61" s="36"/>
      <c r="E61" s="80"/>
      <c r="F61" s="80"/>
      <c r="G61" s="80"/>
      <c r="H61" s="100"/>
      <c r="I61" s="100"/>
      <c r="J61" s="80"/>
      <c r="K61" s="80"/>
      <c r="L61" s="99"/>
      <c r="M61" s="99"/>
      <c r="N61" s="100"/>
    </row>
    <row r="62" spans="1:182" s="32" customFormat="1">
      <c r="A62" s="42" t="s">
        <v>226</v>
      </c>
      <c r="B62" s="38"/>
      <c r="C62" s="38"/>
      <c r="D62" s="38"/>
      <c r="E62" s="68"/>
      <c r="F62" s="101"/>
      <c r="G62" s="101"/>
      <c r="H62" s="101"/>
      <c r="I62" s="101"/>
      <c r="J62" s="101"/>
      <c r="K62" s="68"/>
      <c r="L62" s="68"/>
      <c r="M62" s="68"/>
      <c r="N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row>
    <row r="63" spans="1:182" s="32" customFormat="1">
      <c r="A63" s="42" t="s">
        <v>253</v>
      </c>
      <c r="B63" s="38"/>
      <c r="C63" s="38"/>
      <c r="D63" s="38"/>
      <c r="E63" s="68"/>
      <c r="F63" s="101"/>
      <c r="G63" s="101"/>
      <c r="H63" s="101"/>
      <c r="I63" s="101"/>
      <c r="J63" s="101"/>
      <c r="K63" s="68"/>
      <c r="L63" s="68"/>
      <c r="M63" s="68"/>
      <c r="N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row>
    <row r="64" spans="1:182" s="32" customFormat="1" ht="14.25" customHeight="1">
      <c r="A64" s="70" t="s">
        <v>254</v>
      </c>
      <c r="B64" s="67"/>
      <c r="C64" s="67"/>
      <c r="D64" s="38"/>
      <c r="E64" s="68"/>
      <c r="F64" s="68"/>
      <c r="G64" s="68"/>
      <c r="H64" s="68"/>
      <c r="I64" s="68"/>
      <c r="J64" s="68"/>
      <c r="K64" s="68"/>
      <c r="L64" s="68"/>
      <c r="M64" s="68"/>
      <c r="N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row>
    <row r="65" spans="1:182" ht="12" customHeight="1" thickBot="1">
      <c r="A65" s="128"/>
      <c r="B65" s="128"/>
      <c r="C65" s="128"/>
      <c r="D65" s="128"/>
      <c r="E65" s="129"/>
      <c r="F65" s="129"/>
      <c r="G65" s="129"/>
      <c r="H65" s="129"/>
      <c r="I65" s="129"/>
      <c r="J65" s="129"/>
      <c r="K65" s="129"/>
      <c r="L65" s="129"/>
      <c r="M65" s="129"/>
      <c r="N65" s="128"/>
    </row>
    <row r="66" spans="1:182" s="32" customFormat="1" ht="8.1" customHeight="1">
      <c r="A66" s="36"/>
      <c r="B66" s="124" t="s">
        <v>4</v>
      </c>
      <c r="C66" s="42"/>
      <c r="D66" s="42" t="s">
        <v>4</v>
      </c>
      <c r="E66" s="101"/>
      <c r="F66" s="101" t="s">
        <v>4</v>
      </c>
      <c r="G66" s="101" t="s">
        <v>4</v>
      </c>
      <c r="H66" s="101"/>
      <c r="I66" s="101"/>
      <c r="J66" s="101"/>
      <c r="K66" s="101"/>
      <c r="L66" s="101"/>
      <c r="M66" s="101"/>
      <c r="N66" s="38"/>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row>
    <row r="67" spans="1:182" s="32" customFormat="1" ht="18">
      <c r="A67" s="36"/>
      <c r="B67" s="42" t="s">
        <v>34</v>
      </c>
      <c r="C67" s="70"/>
      <c r="D67" s="70"/>
      <c r="E67" s="37" t="s">
        <v>37</v>
      </c>
      <c r="F67" s="37" t="s">
        <v>32</v>
      </c>
      <c r="G67" s="37" t="s">
        <v>31</v>
      </c>
      <c r="H67" s="37" t="s">
        <v>166</v>
      </c>
      <c r="I67" s="37"/>
      <c r="J67" s="37" t="s">
        <v>30</v>
      </c>
      <c r="K67" s="37" t="s">
        <v>62</v>
      </c>
      <c r="L67" s="37" t="s">
        <v>64</v>
      </c>
      <c r="M67" s="37" t="s">
        <v>29</v>
      </c>
      <c r="N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row>
    <row r="68" spans="1:182" s="32" customFormat="1">
      <c r="A68" s="36"/>
      <c r="B68" s="70" t="s">
        <v>33</v>
      </c>
      <c r="C68" s="70"/>
      <c r="D68" s="70"/>
      <c r="E68" s="39" t="s">
        <v>36</v>
      </c>
      <c r="F68" s="39" t="s">
        <v>28</v>
      </c>
      <c r="G68" s="39" t="s">
        <v>27</v>
      </c>
      <c r="H68" s="39" t="s">
        <v>61</v>
      </c>
      <c r="I68" s="39"/>
      <c r="J68" s="37" t="s">
        <v>26</v>
      </c>
      <c r="K68" s="39" t="s">
        <v>63</v>
      </c>
      <c r="L68" s="39"/>
      <c r="M68" s="39" t="s">
        <v>25</v>
      </c>
      <c r="N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row>
    <row r="69" spans="1:182" s="32" customFormat="1" ht="13.5" customHeight="1">
      <c r="A69" s="36"/>
      <c r="B69" s="36"/>
      <c r="C69" s="36"/>
      <c r="D69" s="36"/>
      <c r="E69" s="39"/>
      <c r="F69" s="39" t="s">
        <v>24</v>
      </c>
      <c r="G69" s="39"/>
      <c r="H69" s="39"/>
      <c r="I69" s="39"/>
      <c r="J69" s="39" t="s">
        <v>23</v>
      </c>
      <c r="K69" s="39"/>
      <c r="L69" s="39"/>
      <c r="M69" s="80"/>
      <c r="N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row>
    <row r="70" spans="1:182" s="32" customFormat="1" ht="14.25" customHeight="1">
      <c r="A70" s="36"/>
      <c r="B70" s="36"/>
      <c r="C70" s="36"/>
      <c r="D70" s="36"/>
      <c r="E70" s="39"/>
      <c r="F70" s="39"/>
      <c r="G70" s="39"/>
      <c r="H70" s="39"/>
      <c r="I70" s="39"/>
      <c r="J70" s="39" t="s">
        <v>22</v>
      </c>
      <c r="K70" s="39"/>
      <c r="L70" s="39"/>
      <c r="M70" s="39"/>
      <c r="N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row>
    <row r="71" spans="1:182" s="32" customFormat="1" ht="8.1" customHeight="1">
      <c r="A71" s="40"/>
      <c r="B71" s="40"/>
      <c r="C71" s="40"/>
      <c r="D71" s="40"/>
      <c r="E71" s="71"/>
      <c r="F71" s="71"/>
      <c r="G71" s="71"/>
      <c r="H71" s="71"/>
      <c r="I71" s="71"/>
      <c r="J71" s="71"/>
      <c r="K71" s="71"/>
      <c r="L71" s="71"/>
      <c r="M71" s="71"/>
      <c r="N71" s="40"/>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row>
    <row r="72" spans="1:182" s="32" customFormat="1" ht="26.25" customHeight="1">
      <c r="A72" s="36"/>
      <c r="B72" s="124" t="s">
        <v>15</v>
      </c>
      <c r="C72" s="38"/>
      <c r="D72" s="61" t="s">
        <v>2</v>
      </c>
      <c r="E72" s="62"/>
      <c r="F72" s="62"/>
      <c r="G72" s="62"/>
      <c r="H72" s="62"/>
      <c r="I72" s="62"/>
      <c r="J72" s="62"/>
      <c r="K72" s="62"/>
      <c r="L72" s="62"/>
      <c r="M72" s="62"/>
      <c r="N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row>
    <row r="73" spans="1:182" s="32" customFormat="1" ht="15" customHeight="1">
      <c r="A73" s="36"/>
      <c r="B73" s="36"/>
      <c r="C73" s="38"/>
      <c r="D73" s="63" t="s">
        <v>3</v>
      </c>
      <c r="E73" s="62"/>
      <c r="F73" s="49"/>
      <c r="G73" s="49"/>
      <c r="H73" s="49"/>
      <c r="I73" s="49"/>
      <c r="J73" s="49"/>
      <c r="K73" s="49"/>
      <c r="L73" s="49"/>
      <c r="M73" s="49"/>
      <c r="N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row>
    <row r="74" spans="1:182" s="32" customFormat="1" ht="15" customHeight="1">
      <c r="A74" s="36"/>
      <c r="B74" s="36"/>
      <c r="C74" s="42"/>
      <c r="D74" s="61" t="s">
        <v>65</v>
      </c>
      <c r="E74" s="62"/>
      <c r="F74" s="184"/>
      <c r="G74" s="185"/>
      <c r="H74" s="186"/>
      <c r="I74" s="49"/>
      <c r="J74" s="187"/>
      <c r="K74" s="188"/>
      <c r="L74" s="189"/>
      <c r="M74" s="190"/>
      <c r="N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row>
    <row r="75" spans="1:182" s="32" customFormat="1" ht="15" customHeight="1">
      <c r="A75" s="36"/>
      <c r="B75" s="124"/>
      <c r="C75" s="42"/>
      <c r="D75" s="63" t="s">
        <v>67</v>
      </c>
      <c r="E75" s="49"/>
      <c r="F75" s="184"/>
      <c r="G75" s="185"/>
      <c r="H75" s="186"/>
      <c r="I75" s="49"/>
      <c r="J75" s="187"/>
      <c r="K75" s="188"/>
      <c r="L75" s="189"/>
      <c r="M75" s="190"/>
      <c r="N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row>
    <row r="76" spans="1:182" s="32" customFormat="1" ht="15" customHeight="1">
      <c r="A76" s="36"/>
      <c r="B76" s="36"/>
      <c r="C76" s="38"/>
      <c r="D76" s="61" t="s">
        <v>66</v>
      </c>
      <c r="E76" s="62"/>
      <c r="F76" s="184"/>
      <c r="G76" s="185"/>
      <c r="H76" s="186"/>
      <c r="I76" s="49"/>
      <c r="J76" s="187"/>
      <c r="K76" s="188"/>
      <c r="L76" s="189"/>
      <c r="M76" s="190"/>
      <c r="N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row>
    <row r="77" spans="1:182" s="32" customFormat="1" ht="15" customHeight="1">
      <c r="A77" s="36"/>
      <c r="B77" s="36"/>
      <c r="C77" s="38"/>
      <c r="D77" s="63" t="s">
        <v>68</v>
      </c>
      <c r="E77" s="62"/>
      <c r="F77" s="49"/>
      <c r="G77" s="49"/>
      <c r="H77" s="49"/>
      <c r="I77" s="49"/>
      <c r="J77" s="49"/>
      <c r="K77" s="31"/>
      <c r="L77" s="31"/>
      <c r="M77" s="31"/>
      <c r="N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row>
    <row r="78" spans="1:182" s="32" customFormat="1" ht="15" customHeight="1">
      <c r="A78" s="36"/>
      <c r="B78" s="36"/>
      <c r="C78" s="38"/>
      <c r="D78" s="36"/>
      <c r="E78" s="132"/>
      <c r="F78" s="132"/>
      <c r="G78" s="132"/>
      <c r="H78" s="132"/>
      <c r="I78" s="132"/>
      <c r="J78" s="132"/>
      <c r="K78" s="132"/>
      <c r="L78" s="132"/>
      <c r="M78" s="132"/>
      <c r="N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row>
    <row r="79" spans="1:182" s="32" customFormat="1" ht="15" customHeight="1">
      <c r="A79" s="36"/>
      <c r="B79" s="124" t="s">
        <v>14</v>
      </c>
      <c r="C79" s="38"/>
      <c r="D79" s="61" t="s">
        <v>2</v>
      </c>
      <c r="E79" s="62"/>
      <c r="F79" s="62"/>
      <c r="G79" s="62"/>
      <c r="H79" s="62"/>
      <c r="I79" s="62"/>
      <c r="J79" s="62"/>
      <c r="K79" s="62"/>
      <c r="L79" s="62"/>
      <c r="M79" s="62"/>
      <c r="N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row>
    <row r="80" spans="1:182" s="32" customFormat="1" ht="15" customHeight="1">
      <c r="A80" s="36"/>
      <c r="B80" s="36"/>
      <c r="C80" s="38"/>
      <c r="D80" s="63" t="s">
        <v>3</v>
      </c>
      <c r="E80" s="30"/>
      <c r="F80" s="62"/>
      <c r="G80" s="62"/>
      <c r="H80" s="62"/>
      <c r="I80" s="62"/>
      <c r="J80" s="62"/>
      <c r="K80" s="30"/>
      <c r="L80" s="30"/>
      <c r="M80" s="62"/>
      <c r="N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row>
    <row r="81" spans="1:182" s="32" customFormat="1" ht="15" customHeight="1">
      <c r="A81" s="36"/>
      <c r="B81" s="36"/>
      <c r="C81" s="42"/>
      <c r="D81" s="61" t="s">
        <v>65</v>
      </c>
      <c r="E81" s="62"/>
      <c r="F81" s="191"/>
      <c r="G81" s="192"/>
      <c r="H81" s="193"/>
      <c r="I81" s="49"/>
      <c r="J81" s="194"/>
      <c r="K81" s="195"/>
      <c r="L81" s="196"/>
      <c r="M81" s="197"/>
      <c r="N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row>
    <row r="82" spans="1:182" s="32" customFormat="1" ht="15" customHeight="1">
      <c r="A82" s="36"/>
      <c r="B82" s="124"/>
      <c r="C82" s="42"/>
      <c r="D82" s="63" t="s">
        <v>67</v>
      </c>
      <c r="E82" s="49"/>
      <c r="F82" s="191"/>
      <c r="G82" s="192"/>
      <c r="H82" s="193"/>
      <c r="I82" s="49"/>
      <c r="J82" s="194"/>
      <c r="K82" s="195"/>
      <c r="L82" s="196"/>
      <c r="M82" s="197"/>
      <c r="N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row>
    <row r="83" spans="1:182" s="32" customFormat="1" ht="15" customHeight="1">
      <c r="A83" s="36"/>
      <c r="B83" s="36"/>
      <c r="C83" s="38"/>
      <c r="D83" s="61" t="s">
        <v>66</v>
      </c>
      <c r="E83" s="62"/>
      <c r="F83" s="191"/>
      <c r="G83" s="192"/>
      <c r="H83" s="193"/>
      <c r="I83" s="49"/>
      <c r="J83" s="194"/>
      <c r="K83" s="195"/>
      <c r="L83" s="196"/>
      <c r="M83" s="197"/>
      <c r="N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row>
    <row r="84" spans="1:182" s="32" customFormat="1" ht="15" customHeight="1">
      <c r="A84" s="36"/>
      <c r="B84" s="36"/>
      <c r="C84" s="38"/>
      <c r="D84" s="93" t="s">
        <v>68</v>
      </c>
      <c r="E84" s="62"/>
      <c r="F84" s="49"/>
      <c r="G84" s="49"/>
      <c r="H84" s="49"/>
      <c r="I84" s="49"/>
      <c r="J84" s="49"/>
      <c r="K84" s="31"/>
      <c r="L84" s="31"/>
      <c r="M84" s="31"/>
      <c r="N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row>
    <row r="85" spans="1:182" s="32" customFormat="1" ht="15" customHeight="1">
      <c r="A85" s="36"/>
      <c r="B85" s="36"/>
      <c r="C85" s="36"/>
      <c r="D85" s="36"/>
      <c r="E85" s="73"/>
      <c r="F85" s="73"/>
      <c r="G85" s="73"/>
      <c r="H85" s="73"/>
      <c r="I85" s="73"/>
      <c r="J85" s="73"/>
      <c r="K85" s="73"/>
      <c r="L85" s="73"/>
      <c r="M85" s="73"/>
      <c r="N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row>
    <row r="86" spans="1:182" s="32" customFormat="1">
      <c r="A86" s="38"/>
      <c r="B86" s="124" t="s">
        <v>13</v>
      </c>
      <c r="C86" s="36"/>
      <c r="D86" s="61" t="s">
        <v>2</v>
      </c>
      <c r="E86" s="62"/>
      <c r="F86" s="72"/>
      <c r="G86" s="72"/>
      <c r="H86" s="72"/>
      <c r="I86" s="72"/>
      <c r="J86" s="72"/>
      <c r="K86" s="72"/>
      <c r="L86" s="72"/>
      <c r="M86" s="72"/>
      <c r="N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row>
    <row r="87" spans="1:182" s="32" customFormat="1" ht="15" customHeight="1">
      <c r="A87" s="38"/>
      <c r="B87" s="36"/>
      <c r="C87" s="36"/>
      <c r="D87" s="63" t="s">
        <v>3</v>
      </c>
      <c r="E87" s="49"/>
      <c r="F87" s="44"/>
      <c r="G87" s="44"/>
      <c r="H87" s="44"/>
      <c r="I87" s="44"/>
      <c r="J87" s="44"/>
      <c r="K87" s="73"/>
      <c r="L87" s="73"/>
      <c r="M87" s="73"/>
      <c r="N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row>
    <row r="88" spans="1:182" s="32" customFormat="1" ht="15" customHeight="1">
      <c r="A88" s="38"/>
      <c r="B88" s="36"/>
      <c r="C88" s="42"/>
      <c r="D88" s="61" t="s">
        <v>65</v>
      </c>
      <c r="E88" s="62"/>
      <c r="F88" s="198"/>
      <c r="G88" s="199"/>
      <c r="H88" s="200"/>
      <c r="I88" s="44"/>
      <c r="J88" s="201"/>
      <c r="K88" s="202"/>
      <c r="L88" s="203"/>
      <c r="M88" s="204"/>
      <c r="N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row>
    <row r="89" spans="1:182" s="32" customFormat="1" ht="15" customHeight="1">
      <c r="A89" s="38"/>
      <c r="B89" s="124"/>
      <c r="C89" s="42"/>
      <c r="D89" s="63" t="s">
        <v>67</v>
      </c>
      <c r="E89" s="49"/>
      <c r="F89" s="198"/>
      <c r="G89" s="199"/>
      <c r="H89" s="200"/>
      <c r="I89" s="44"/>
      <c r="J89" s="201"/>
      <c r="K89" s="202"/>
      <c r="L89" s="203"/>
      <c r="M89" s="204"/>
      <c r="N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row>
    <row r="90" spans="1:182" s="32" customFormat="1" ht="15" customHeight="1">
      <c r="A90" s="38"/>
      <c r="B90" s="36"/>
      <c r="C90" s="38"/>
      <c r="D90" s="61" t="s">
        <v>66</v>
      </c>
      <c r="E90" s="62"/>
      <c r="F90" s="198"/>
      <c r="G90" s="199"/>
      <c r="H90" s="200"/>
      <c r="I90" s="44"/>
      <c r="J90" s="201"/>
      <c r="K90" s="202"/>
      <c r="L90" s="203"/>
      <c r="M90" s="204"/>
      <c r="N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row>
    <row r="91" spans="1:182" s="32" customFormat="1" ht="15" customHeight="1">
      <c r="A91" s="38"/>
      <c r="B91" s="36"/>
      <c r="C91" s="38"/>
      <c r="D91" s="63" t="s">
        <v>68</v>
      </c>
      <c r="E91" s="49"/>
      <c r="F91" s="44"/>
      <c r="G91" s="44"/>
      <c r="H91" s="44"/>
      <c r="I91" s="44"/>
      <c r="J91" s="44"/>
      <c r="K91" s="31"/>
      <c r="L91" s="73"/>
      <c r="M91" s="73"/>
      <c r="N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row>
    <row r="92" spans="1:182" s="32" customFormat="1" ht="15" customHeight="1">
      <c r="A92" s="38"/>
      <c r="B92" s="36"/>
      <c r="C92" s="38"/>
      <c r="D92" s="36"/>
      <c r="E92" s="132"/>
      <c r="F92" s="132"/>
      <c r="G92" s="132"/>
      <c r="H92" s="132"/>
      <c r="I92" s="132"/>
      <c r="J92" s="132"/>
      <c r="K92" s="132"/>
      <c r="L92" s="132"/>
      <c r="M92" s="132"/>
      <c r="N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row>
    <row r="93" spans="1:182" s="32" customFormat="1" ht="15" customHeight="1">
      <c r="A93" s="38"/>
      <c r="B93" s="124" t="s">
        <v>12</v>
      </c>
      <c r="C93" s="38"/>
      <c r="D93" s="61" t="s">
        <v>2</v>
      </c>
      <c r="E93" s="62"/>
      <c r="F93" s="72"/>
      <c r="G93" s="72"/>
      <c r="H93" s="72"/>
      <c r="I93" s="72"/>
      <c r="J93" s="72"/>
      <c r="K93" s="72"/>
      <c r="L93" s="72"/>
      <c r="M93" s="72"/>
      <c r="N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row>
    <row r="94" spans="1:182" s="32" customFormat="1" ht="15" customHeight="1">
      <c r="A94" s="38"/>
      <c r="B94" s="36"/>
      <c r="C94" s="36"/>
      <c r="D94" s="63" t="s">
        <v>3</v>
      </c>
      <c r="E94" s="49"/>
      <c r="F94" s="44"/>
      <c r="G94" s="44"/>
      <c r="H94" s="44"/>
      <c r="I94" s="44"/>
      <c r="J94" s="44"/>
      <c r="K94" s="73"/>
      <c r="L94" s="73"/>
      <c r="M94" s="73"/>
      <c r="N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row>
    <row r="95" spans="1:182" s="32" customFormat="1" ht="15" customHeight="1">
      <c r="A95" s="38"/>
      <c r="B95" s="36"/>
      <c r="C95" s="42"/>
      <c r="D95" s="61" t="s">
        <v>65</v>
      </c>
      <c r="E95" s="62"/>
      <c r="F95" s="205"/>
      <c r="G95" s="206"/>
      <c r="H95" s="207"/>
      <c r="I95" s="44"/>
      <c r="J95" s="208"/>
      <c r="K95" s="209"/>
      <c r="L95" s="210"/>
      <c r="M95" s="211"/>
      <c r="N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row>
    <row r="96" spans="1:182" s="32" customFormat="1" ht="15" customHeight="1">
      <c r="A96" s="38"/>
      <c r="B96" s="124"/>
      <c r="C96" s="42"/>
      <c r="D96" s="63" t="s">
        <v>67</v>
      </c>
      <c r="E96" s="49"/>
      <c r="F96" s="205"/>
      <c r="G96" s="206"/>
      <c r="H96" s="207"/>
      <c r="I96" s="44"/>
      <c r="J96" s="208"/>
      <c r="K96" s="209"/>
      <c r="L96" s="210"/>
      <c r="M96" s="211"/>
      <c r="N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row>
    <row r="97" spans="1:182" s="32" customFormat="1" ht="15" customHeight="1">
      <c r="A97" s="38"/>
      <c r="B97" s="36"/>
      <c r="C97" s="38"/>
      <c r="D97" s="61" t="s">
        <v>66</v>
      </c>
      <c r="E97" s="62"/>
      <c r="F97" s="205"/>
      <c r="G97" s="206"/>
      <c r="H97" s="207"/>
      <c r="I97" s="44"/>
      <c r="J97" s="208"/>
      <c r="K97" s="209"/>
      <c r="L97" s="210"/>
      <c r="M97" s="211"/>
      <c r="N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c r="FU97" s="36"/>
      <c r="FV97" s="36"/>
      <c r="FW97" s="36"/>
      <c r="FX97" s="36"/>
      <c r="FY97" s="36"/>
      <c r="FZ97" s="36"/>
    </row>
    <row r="98" spans="1:182" s="32" customFormat="1" ht="15" customHeight="1">
      <c r="A98" s="38"/>
      <c r="B98" s="36"/>
      <c r="C98" s="38"/>
      <c r="D98" s="63" t="s">
        <v>68</v>
      </c>
      <c r="E98" s="49"/>
      <c r="F98" s="44"/>
      <c r="G98" s="44"/>
      <c r="H98" s="44"/>
      <c r="I98" s="44"/>
      <c r="J98" s="44"/>
      <c r="K98" s="73"/>
      <c r="L98" s="73"/>
      <c r="M98" s="73"/>
      <c r="N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c r="FU98" s="36"/>
      <c r="FV98" s="36"/>
      <c r="FW98" s="36"/>
      <c r="FX98" s="36"/>
      <c r="FY98" s="36"/>
      <c r="FZ98" s="36"/>
    </row>
    <row r="99" spans="1:182" s="32" customFormat="1" ht="15" customHeight="1">
      <c r="A99" s="38"/>
      <c r="B99" s="36"/>
      <c r="C99" s="38"/>
      <c r="D99" s="36"/>
      <c r="E99" s="132"/>
      <c r="F99" s="132"/>
      <c r="G99" s="132"/>
      <c r="H99" s="132"/>
      <c r="I99" s="132"/>
      <c r="J99" s="132"/>
      <c r="K99" s="132"/>
      <c r="L99" s="132"/>
      <c r="M99" s="132"/>
      <c r="N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c r="FU99" s="36"/>
      <c r="FV99" s="36"/>
      <c r="FW99" s="36"/>
      <c r="FX99" s="36"/>
      <c r="FY99" s="36"/>
      <c r="FZ99" s="36"/>
    </row>
    <row r="100" spans="1:182" s="32" customFormat="1" ht="15" customHeight="1">
      <c r="A100" s="38"/>
      <c r="B100" s="124" t="s">
        <v>11</v>
      </c>
      <c r="C100" s="38"/>
      <c r="D100" s="61" t="s">
        <v>2</v>
      </c>
      <c r="E100" s="62"/>
      <c r="F100" s="72"/>
      <c r="G100" s="72"/>
      <c r="H100" s="72"/>
      <c r="I100" s="72"/>
      <c r="J100" s="72"/>
      <c r="K100" s="72"/>
      <c r="L100" s="72"/>
      <c r="M100" s="72"/>
      <c r="N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c r="FU100" s="36"/>
      <c r="FV100" s="36"/>
      <c r="FW100" s="36"/>
      <c r="FX100" s="36"/>
      <c r="FY100" s="36"/>
      <c r="FZ100" s="36"/>
    </row>
    <row r="101" spans="1:182" s="32" customFormat="1" ht="15" customHeight="1">
      <c r="A101" s="38"/>
      <c r="B101" s="36"/>
      <c r="C101" s="36"/>
      <c r="D101" s="63" t="s">
        <v>3</v>
      </c>
      <c r="E101" s="49"/>
      <c r="F101" s="44"/>
      <c r="G101" s="44"/>
      <c r="H101" s="44"/>
      <c r="I101" s="44"/>
      <c r="J101" s="44"/>
      <c r="K101" s="73"/>
      <c r="L101" s="73"/>
      <c r="M101" s="73"/>
      <c r="N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c r="FZ101" s="36"/>
    </row>
    <row r="102" spans="1:182" s="32" customFormat="1" ht="15" customHeight="1">
      <c r="A102" s="38"/>
      <c r="B102" s="36"/>
      <c r="C102" s="42"/>
      <c r="D102" s="61" t="s">
        <v>65</v>
      </c>
      <c r="E102" s="62"/>
      <c r="F102" s="212"/>
      <c r="G102" s="213"/>
      <c r="H102" s="214"/>
      <c r="I102" s="44"/>
      <c r="J102" s="215"/>
      <c r="K102" s="216"/>
      <c r="L102" s="217"/>
      <c r="M102" s="218"/>
      <c r="N102" s="50"/>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c r="FU102" s="36"/>
      <c r="FV102" s="36"/>
      <c r="FW102" s="36"/>
      <c r="FX102" s="36"/>
      <c r="FY102" s="36"/>
      <c r="FZ102" s="36"/>
    </row>
    <row r="103" spans="1:182" s="32" customFormat="1" ht="15" customHeight="1">
      <c r="A103" s="38"/>
      <c r="B103" s="124"/>
      <c r="C103" s="42"/>
      <c r="D103" s="63" t="s">
        <v>67</v>
      </c>
      <c r="E103" s="49"/>
      <c r="F103" s="212"/>
      <c r="G103" s="213"/>
      <c r="H103" s="214"/>
      <c r="I103" s="44"/>
      <c r="J103" s="215"/>
      <c r="K103" s="216"/>
      <c r="L103" s="217"/>
      <c r="M103" s="218"/>
      <c r="N103" s="50"/>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c r="FZ103" s="36"/>
    </row>
    <row r="104" spans="1:182" s="32" customFormat="1" ht="15" customHeight="1">
      <c r="A104" s="38"/>
      <c r="B104" s="36"/>
      <c r="C104" s="38"/>
      <c r="D104" s="61" t="s">
        <v>66</v>
      </c>
      <c r="E104" s="62"/>
      <c r="F104" s="212"/>
      <c r="G104" s="213"/>
      <c r="H104" s="214"/>
      <c r="I104" s="44"/>
      <c r="J104" s="215"/>
      <c r="K104" s="216"/>
      <c r="L104" s="217"/>
      <c r="M104" s="218"/>
      <c r="N104" s="50"/>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c r="FZ104" s="36"/>
    </row>
    <row r="105" spans="1:182" s="32" customFormat="1" ht="15" customHeight="1">
      <c r="A105" s="38"/>
      <c r="B105" s="36"/>
      <c r="C105" s="38"/>
      <c r="D105" s="63" t="s">
        <v>68</v>
      </c>
      <c r="E105" s="49"/>
      <c r="F105" s="44"/>
      <c r="G105" s="44"/>
      <c r="H105" s="44"/>
      <c r="I105" s="44"/>
      <c r="J105" s="44"/>
      <c r="K105" s="73"/>
      <c r="L105" s="73"/>
      <c r="M105" s="73"/>
      <c r="N105" s="50"/>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row>
    <row r="106" spans="1:182" s="32" customFormat="1" ht="15" customHeight="1">
      <c r="A106" s="38"/>
      <c r="B106" s="36"/>
      <c r="C106" s="38"/>
      <c r="D106" s="36"/>
      <c r="E106" s="132"/>
      <c r="F106" s="132"/>
      <c r="G106" s="132"/>
      <c r="H106" s="132"/>
      <c r="I106" s="132"/>
      <c r="J106" s="132"/>
      <c r="K106" s="132"/>
      <c r="L106" s="132"/>
      <c r="M106" s="132"/>
      <c r="N106" s="72"/>
      <c r="O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row>
    <row r="107" spans="1:182" s="32" customFormat="1" ht="15" customHeight="1">
      <c r="A107" s="38"/>
      <c r="B107" s="124" t="s">
        <v>10</v>
      </c>
      <c r="C107" s="38"/>
      <c r="D107" s="61" t="s">
        <v>2</v>
      </c>
      <c r="E107" s="62"/>
      <c r="F107" s="62"/>
      <c r="G107" s="62"/>
      <c r="H107" s="62"/>
      <c r="I107" s="62"/>
      <c r="J107" s="62"/>
      <c r="K107" s="62"/>
      <c r="L107" s="62"/>
      <c r="M107" s="62"/>
      <c r="N107" s="50"/>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row>
    <row r="108" spans="1:182" s="32" customFormat="1" ht="15" customHeight="1">
      <c r="A108" s="38"/>
      <c r="B108" s="36"/>
      <c r="C108" s="38"/>
      <c r="D108" s="63" t="s">
        <v>3</v>
      </c>
      <c r="E108" s="49"/>
      <c r="F108" s="44"/>
      <c r="G108" s="44"/>
      <c r="H108" s="44"/>
      <c r="I108" s="44"/>
      <c r="J108" s="44"/>
      <c r="K108" s="73"/>
      <c r="L108" s="73"/>
      <c r="M108" s="73"/>
      <c r="N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row>
    <row r="109" spans="1:182" s="32" customFormat="1" ht="15" customHeight="1">
      <c r="A109" s="38"/>
      <c r="B109" s="36"/>
      <c r="C109" s="42"/>
      <c r="D109" s="61" t="s">
        <v>65</v>
      </c>
      <c r="E109" s="62"/>
      <c r="F109" s="219"/>
      <c r="G109" s="220"/>
      <c r="H109" s="221"/>
      <c r="I109" s="49"/>
      <c r="J109" s="222"/>
      <c r="K109" s="223"/>
      <c r="L109" s="224"/>
      <c r="M109" s="225"/>
      <c r="N109" s="50"/>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row>
    <row r="110" spans="1:182" s="32" customFormat="1" ht="15" customHeight="1">
      <c r="A110" s="38"/>
      <c r="B110" s="124"/>
      <c r="C110" s="42"/>
      <c r="D110" s="63" t="s">
        <v>67</v>
      </c>
      <c r="E110" s="49"/>
      <c r="F110" s="219"/>
      <c r="G110" s="220"/>
      <c r="H110" s="221"/>
      <c r="I110" s="44"/>
      <c r="J110" s="222"/>
      <c r="K110" s="223"/>
      <c r="L110" s="224"/>
      <c r="M110" s="225"/>
      <c r="N110" s="50"/>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row>
    <row r="111" spans="1:182" s="32" customFormat="1" ht="15" customHeight="1">
      <c r="A111" s="38"/>
      <c r="B111" s="36"/>
      <c r="C111" s="38"/>
      <c r="D111" s="61" t="s">
        <v>66</v>
      </c>
      <c r="E111" s="62"/>
      <c r="F111" s="219"/>
      <c r="G111" s="220"/>
      <c r="H111" s="221"/>
      <c r="I111" s="49"/>
      <c r="J111" s="222"/>
      <c r="K111" s="223"/>
      <c r="L111" s="224"/>
      <c r="M111" s="225"/>
      <c r="N111" s="50"/>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row>
    <row r="112" spans="1:182" s="32" customFormat="1" ht="15" customHeight="1">
      <c r="A112" s="38"/>
      <c r="B112" s="36"/>
      <c r="C112" s="38"/>
      <c r="D112" s="63" t="s">
        <v>68</v>
      </c>
      <c r="E112" s="49"/>
      <c r="F112" s="44"/>
      <c r="G112" s="44"/>
      <c r="H112" s="44"/>
      <c r="I112" s="44"/>
      <c r="J112" s="44"/>
      <c r="K112" s="73"/>
      <c r="L112" s="73"/>
      <c r="M112" s="73"/>
      <c r="N112" s="50"/>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row>
    <row r="113" spans="1:182" s="32" customFormat="1" ht="15" customHeight="1" thickBot="1">
      <c r="A113" s="123"/>
      <c r="B113" s="126"/>
      <c r="C113" s="123"/>
      <c r="D113" s="126"/>
      <c r="E113" s="183"/>
      <c r="F113" s="183"/>
      <c r="G113" s="183"/>
      <c r="H113" s="183"/>
      <c r="I113" s="183"/>
      <c r="J113" s="183"/>
      <c r="K113" s="183"/>
      <c r="L113" s="183"/>
      <c r="M113" s="183"/>
      <c r="N113" s="127"/>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row>
    <row r="114" spans="1:182" s="32" customFormat="1" ht="15" customHeight="1">
      <c r="A114" s="38"/>
      <c r="B114" s="36"/>
      <c r="C114" s="38"/>
      <c r="D114" s="36"/>
      <c r="E114" s="132"/>
      <c r="F114" s="132"/>
      <c r="G114" s="132"/>
      <c r="H114" s="132"/>
      <c r="I114" s="132"/>
      <c r="J114" s="132"/>
      <c r="K114" s="132"/>
      <c r="L114" s="132"/>
      <c r="M114" s="132"/>
      <c r="N114" s="50"/>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row>
    <row r="115" spans="1:182" s="32" customFormat="1" ht="15" customHeight="1">
      <c r="A115" s="36"/>
      <c r="B115" s="36"/>
      <c r="C115" s="36"/>
      <c r="D115" s="36"/>
      <c r="E115" s="31"/>
      <c r="F115" s="31"/>
      <c r="G115" s="31"/>
      <c r="H115" s="226"/>
      <c r="I115" s="226"/>
      <c r="J115" s="31"/>
      <c r="K115" s="31"/>
      <c r="L115" s="227"/>
      <c r="M115" s="227"/>
      <c r="N115" s="98" t="s">
        <v>0</v>
      </c>
    </row>
    <row r="116" spans="1:182" s="32" customFormat="1" ht="15" customHeight="1">
      <c r="A116" s="36"/>
      <c r="B116" s="36"/>
      <c r="C116" s="36"/>
      <c r="D116" s="36"/>
      <c r="E116" s="31"/>
      <c r="F116" s="31"/>
      <c r="G116" s="31"/>
      <c r="H116" s="228"/>
      <c r="I116" s="228"/>
      <c r="J116" s="31"/>
      <c r="K116" s="31"/>
      <c r="L116" s="227"/>
      <c r="M116" s="227"/>
      <c r="N116" s="100" t="s">
        <v>1</v>
      </c>
    </row>
    <row r="117" spans="1:182" s="32" customFormat="1" ht="11.1" customHeight="1">
      <c r="A117" s="36"/>
      <c r="B117" s="36"/>
      <c r="C117" s="36"/>
      <c r="D117" s="36"/>
      <c r="E117" s="31"/>
      <c r="F117" s="31"/>
      <c r="G117" s="31"/>
      <c r="H117" s="228"/>
      <c r="I117" s="228"/>
      <c r="J117" s="31"/>
      <c r="K117" s="31"/>
      <c r="L117" s="227"/>
      <c r="M117" s="227"/>
      <c r="N117" s="100"/>
    </row>
    <row r="118" spans="1:182" s="32" customFormat="1" ht="11.1" customHeight="1">
      <c r="A118" s="36"/>
      <c r="B118" s="36"/>
      <c r="C118" s="36"/>
      <c r="D118" s="36"/>
      <c r="E118" s="31"/>
      <c r="F118" s="31"/>
      <c r="G118" s="31"/>
      <c r="H118" s="228"/>
      <c r="I118" s="228"/>
      <c r="J118" s="31"/>
      <c r="K118" s="31"/>
      <c r="L118" s="227"/>
      <c r="M118" s="227"/>
      <c r="N118" s="100"/>
    </row>
    <row r="119" spans="1:182" s="32" customFormat="1">
      <c r="A119" s="42" t="s">
        <v>226</v>
      </c>
      <c r="B119" s="38"/>
      <c r="C119" s="38"/>
      <c r="D119" s="38"/>
      <c r="E119" s="73"/>
      <c r="F119" s="74"/>
      <c r="G119" s="74"/>
      <c r="H119" s="74"/>
      <c r="I119" s="74"/>
      <c r="J119" s="74"/>
      <c r="K119" s="73"/>
      <c r="L119" s="73"/>
      <c r="M119" s="73"/>
      <c r="N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row>
    <row r="120" spans="1:182" s="32" customFormat="1">
      <c r="A120" s="42" t="s">
        <v>253</v>
      </c>
      <c r="B120" s="38"/>
      <c r="C120" s="38"/>
      <c r="D120" s="38"/>
      <c r="E120" s="73"/>
      <c r="F120" s="74"/>
      <c r="G120" s="74"/>
      <c r="H120" s="74"/>
      <c r="I120" s="74"/>
      <c r="J120" s="74"/>
      <c r="K120" s="73"/>
      <c r="L120" s="73"/>
      <c r="M120" s="73"/>
      <c r="N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row>
    <row r="121" spans="1:182" s="32" customFormat="1" ht="14.25" customHeight="1">
      <c r="A121" s="70" t="s">
        <v>254</v>
      </c>
      <c r="B121" s="67"/>
      <c r="C121" s="67"/>
      <c r="D121" s="38"/>
      <c r="E121" s="73"/>
      <c r="F121" s="73"/>
      <c r="G121" s="73"/>
      <c r="H121" s="73"/>
      <c r="I121" s="73"/>
      <c r="J121" s="73"/>
      <c r="K121" s="73"/>
      <c r="L121" s="73"/>
      <c r="M121" s="73"/>
      <c r="N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row>
    <row r="122" spans="1:182" ht="12" customHeight="1" thickBot="1">
      <c r="A122" s="128"/>
      <c r="B122" s="128"/>
      <c r="C122" s="128"/>
      <c r="D122" s="128"/>
      <c r="E122" s="229"/>
      <c r="F122" s="229"/>
      <c r="G122" s="229"/>
      <c r="H122" s="229"/>
      <c r="I122" s="229"/>
      <c r="J122" s="229"/>
      <c r="K122" s="229"/>
      <c r="L122" s="229"/>
      <c r="M122" s="229"/>
      <c r="N122" s="128"/>
    </row>
    <row r="123" spans="1:182" s="32" customFormat="1" ht="8.1" customHeight="1">
      <c r="A123" s="36"/>
      <c r="B123" s="124" t="s">
        <v>4</v>
      </c>
      <c r="C123" s="42"/>
      <c r="D123" s="42" t="s">
        <v>4</v>
      </c>
      <c r="E123" s="74"/>
      <c r="F123" s="74" t="s">
        <v>4</v>
      </c>
      <c r="G123" s="74" t="s">
        <v>4</v>
      </c>
      <c r="H123" s="74"/>
      <c r="I123" s="74"/>
      <c r="J123" s="74"/>
      <c r="K123" s="74"/>
      <c r="L123" s="74"/>
      <c r="M123" s="74"/>
      <c r="N123" s="38"/>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row>
    <row r="124" spans="1:182" s="32" customFormat="1" ht="18">
      <c r="A124" s="36"/>
      <c r="B124" s="42" t="s">
        <v>34</v>
      </c>
      <c r="C124" s="70"/>
      <c r="D124" s="70"/>
      <c r="E124" s="30" t="s">
        <v>37</v>
      </c>
      <c r="F124" s="30" t="s">
        <v>32</v>
      </c>
      <c r="G124" s="30" t="s">
        <v>31</v>
      </c>
      <c r="H124" s="30" t="s">
        <v>166</v>
      </c>
      <c r="I124" s="30"/>
      <c r="J124" s="30" t="s">
        <v>30</v>
      </c>
      <c r="K124" s="30" t="s">
        <v>62</v>
      </c>
      <c r="L124" s="30" t="s">
        <v>64</v>
      </c>
      <c r="M124" s="30" t="s">
        <v>29</v>
      </c>
      <c r="N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row>
    <row r="125" spans="1:182" s="32" customFormat="1">
      <c r="A125" s="36"/>
      <c r="B125" s="70" t="s">
        <v>33</v>
      </c>
      <c r="C125" s="70"/>
      <c r="D125" s="70"/>
      <c r="E125" s="230" t="s">
        <v>36</v>
      </c>
      <c r="F125" s="230" t="s">
        <v>28</v>
      </c>
      <c r="G125" s="230" t="s">
        <v>27</v>
      </c>
      <c r="H125" s="230" t="s">
        <v>61</v>
      </c>
      <c r="I125" s="230"/>
      <c r="J125" s="30" t="s">
        <v>26</v>
      </c>
      <c r="K125" s="230" t="s">
        <v>63</v>
      </c>
      <c r="L125" s="230"/>
      <c r="M125" s="230" t="s">
        <v>25</v>
      </c>
      <c r="N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row>
    <row r="126" spans="1:182" s="32" customFormat="1" ht="13.5" customHeight="1">
      <c r="A126" s="36"/>
      <c r="B126" s="36"/>
      <c r="C126" s="36"/>
      <c r="D126" s="36"/>
      <c r="E126" s="230"/>
      <c r="F126" s="230" t="s">
        <v>24</v>
      </c>
      <c r="G126" s="230"/>
      <c r="H126" s="230"/>
      <c r="I126" s="230"/>
      <c r="J126" s="230" t="s">
        <v>23</v>
      </c>
      <c r="K126" s="230"/>
      <c r="L126" s="230"/>
      <c r="M126" s="31"/>
      <c r="N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row>
    <row r="127" spans="1:182" s="32" customFormat="1" ht="14.25" customHeight="1">
      <c r="A127" s="36"/>
      <c r="B127" s="36"/>
      <c r="C127" s="36"/>
      <c r="D127" s="36"/>
      <c r="E127" s="230"/>
      <c r="F127" s="230"/>
      <c r="G127" s="230"/>
      <c r="H127" s="230"/>
      <c r="I127" s="230"/>
      <c r="J127" s="230" t="s">
        <v>22</v>
      </c>
      <c r="K127" s="230"/>
      <c r="L127" s="230"/>
      <c r="M127" s="230"/>
      <c r="N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row>
    <row r="128" spans="1:182" s="32" customFormat="1" ht="8.1" customHeight="1">
      <c r="A128" s="40"/>
      <c r="B128" s="40"/>
      <c r="C128" s="40"/>
      <c r="D128" s="40"/>
      <c r="E128" s="231"/>
      <c r="F128" s="231"/>
      <c r="G128" s="231"/>
      <c r="H128" s="231"/>
      <c r="I128" s="231"/>
      <c r="J128" s="231"/>
      <c r="K128" s="231"/>
      <c r="L128" s="231"/>
      <c r="M128" s="231"/>
      <c r="N128" s="40"/>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row>
    <row r="129" spans="1:182" s="32" customFormat="1" ht="22.5" customHeight="1">
      <c r="A129" s="38"/>
      <c r="B129" s="124" t="s">
        <v>9</v>
      </c>
      <c r="C129" s="38"/>
      <c r="D129" s="61" t="s">
        <v>2</v>
      </c>
      <c r="E129" s="62"/>
      <c r="F129" s="72"/>
      <c r="G129" s="72"/>
      <c r="H129" s="72"/>
      <c r="I129" s="72"/>
      <c r="J129" s="72"/>
      <c r="K129" s="72"/>
      <c r="L129" s="72"/>
      <c r="M129" s="72"/>
      <c r="N129" s="50"/>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row>
    <row r="130" spans="1:182" s="32" customFormat="1" ht="15" customHeight="1">
      <c r="A130" s="38"/>
      <c r="B130" s="36"/>
      <c r="C130" s="38"/>
      <c r="D130" s="63" t="s">
        <v>3</v>
      </c>
      <c r="E130" s="49"/>
      <c r="F130" s="44"/>
      <c r="G130" s="44"/>
      <c r="H130" s="44"/>
      <c r="I130" s="44"/>
      <c r="J130" s="44"/>
      <c r="K130" s="73"/>
      <c r="L130" s="73"/>
      <c r="M130" s="73"/>
      <c r="N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row>
    <row r="131" spans="1:182" s="32" customFormat="1" ht="15" customHeight="1">
      <c r="A131" s="38"/>
      <c r="B131" s="36"/>
      <c r="C131" s="42"/>
      <c r="D131" s="61" t="s">
        <v>65</v>
      </c>
      <c r="E131" s="62"/>
      <c r="F131" s="232"/>
      <c r="G131" s="233"/>
      <c r="H131" s="234"/>
      <c r="I131" s="44"/>
      <c r="J131" s="235"/>
      <c r="K131" s="236"/>
      <c r="L131" s="237"/>
      <c r="M131" s="238"/>
      <c r="N131" s="50"/>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row>
    <row r="132" spans="1:182" s="32" customFormat="1" ht="15" customHeight="1">
      <c r="A132" s="38"/>
      <c r="B132" s="124"/>
      <c r="C132" s="42"/>
      <c r="D132" s="63" t="s">
        <v>67</v>
      </c>
      <c r="E132" s="49"/>
      <c r="F132" s="232"/>
      <c r="G132" s="233"/>
      <c r="H132" s="234"/>
      <c r="I132" s="44"/>
      <c r="J132" s="235"/>
      <c r="K132" s="236"/>
      <c r="L132" s="237"/>
      <c r="M132" s="238"/>
      <c r="N132" s="50"/>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row>
    <row r="133" spans="1:182" s="32" customFormat="1" ht="15" customHeight="1">
      <c r="A133" s="38"/>
      <c r="B133" s="36"/>
      <c r="C133" s="38"/>
      <c r="D133" s="61" t="s">
        <v>66</v>
      </c>
      <c r="E133" s="62"/>
      <c r="F133" s="232"/>
      <c r="G133" s="233"/>
      <c r="H133" s="234"/>
      <c r="I133" s="44"/>
      <c r="J133" s="235"/>
      <c r="K133" s="236"/>
      <c r="L133" s="237"/>
      <c r="M133" s="238"/>
      <c r="N133" s="50"/>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row>
    <row r="134" spans="1:182" s="32" customFormat="1" ht="15" customHeight="1">
      <c r="A134" s="38"/>
      <c r="B134" s="36"/>
      <c r="C134" s="38"/>
      <c r="D134" s="63" t="s">
        <v>68</v>
      </c>
      <c r="E134" s="49"/>
      <c r="F134" s="44"/>
      <c r="G134" s="44"/>
      <c r="H134" s="44"/>
      <c r="I134" s="44"/>
      <c r="J134" s="44"/>
      <c r="K134" s="73"/>
      <c r="L134" s="73"/>
      <c r="M134" s="132"/>
      <c r="N134" s="50"/>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row>
    <row r="135" spans="1:182" s="32" customFormat="1" ht="15" customHeight="1">
      <c r="A135" s="38"/>
      <c r="B135" s="36"/>
      <c r="C135" s="38"/>
      <c r="D135" s="36"/>
      <c r="E135" s="132"/>
      <c r="F135" s="132"/>
      <c r="G135" s="132"/>
      <c r="H135" s="132"/>
      <c r="I135" s="132"/>
      <c r="J135" s="132"/>
      <c r="K135" s="132"/>
      <c r="L135" s="132"/>
      <c r="M135" s="132"/>
      <c r="N135" s="50"/>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row>
    <row r="136" spans="1:182" s="32" customFormat="1" ht="15" customHeight="1">
      <c r="A136" s="38"/>
      <c r="B136" s="124" t="s">
        <v>8</v>
      </c>
      <c r="C136" s="38"/>
      <c r="D136" s="61" t="s">
        <v>2</v>
      </c>
      <c r="E136" s="62"/>
      <c r="F136" s="72"/>
      <c r="G136" s="72"/>
      <c r="H136" s="72"/>
      <c r="I136" s="72"/>
      <c r="J136" s="72"/>
      <c r="K136" s="72"/>
      <c r="L136" s="72"/>
      <c r="M136" s="72"/>
      <c r="N136" s="50"/>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row>
    <row r="137" spans="1:182" s="32" customFormat="1" ht="15" customHeight="1">
      <c r="A137" s="38"/>
      <c r="B137" s="36"/>
      <c r="C137" s="38"/>
      <c r="D137" s="63" t="s">
        <v>3</v>
      </c>
      <c r="E137" s="49"/>
      <c r="F137" s="72"/>
      <c r="G137" s="72"/>
      <c r="H137" s="72"/>
      <c r="I137" s="72"/>
      <c r="J137" s="72"/>
      <c r="K137" s="74"/>
      <c r="L137" s="74"/>
      <c r="M137" s="74"/>
      <c r="N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row>
    <row r="138" spans="1:182" s="32" customFormat="1" ht="15" customHeight="1">
      <c r="A138" s="38"/>
      <c r="B138" s="36"/>
      <c r="C138" s="42"/>
      <c r="D138" s="61" t="s">
        <v>65</v>
      </c>
      <c r="E138" s="62"/>
      <c r="F138" s="239"/>
      <c r="G138" s="240"/>
      <c r="H138" s="241"/>
      <c r="I138" s="44"/>
      <c r="J138" s="242"/>
      <c r="K138" s="243"/>
      <c r="L138" s="244"/>
      <c r="M138" s="245"/>
      <c r="N138" s="50"/>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row>
    <row r="139" spans="1:182" s="32" customFormat="1" ht="15" customHeight="1">
      <c r="A139" s="38"/>
      <c r="B139" s="124"/>
      <c r="C139" s="42"/>
      <c r="D139" s="63" t="s">
        <v>67</v>
      </c>
      <c r="E139" s="49"/>
      <c r="F139" s="239"/>
      <c r="G139" s="240"/>
      <c r="H139" s="241"/>
      <c r="I139" s="44"/>
      <c r="J139" s="242"/>
      <c r="K139" s="243"/>
      <c r="L139" s="244"/>
      <c r="M139" s="245"/>
      <c r="N139" s="50"/>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row>
    <row r="140" spans="1:182" s="32" customFormat="1" ht="15" customHeight="1">
      <c r="A140" s="38"/>
      <c r="B140" s="36"/>
      <c r="C140" s="38"/>
      <c r="D140" s="61" t="s">
        <v>66</v>
      </c>
      <c r="E140" s="62"/>
      <c r="F140" s="239"/>
      <c r="G140" s="240"/>
      <c r="H140" s="241"/>
      <c r="I140" s="44"/>
      <c r="J140" s="242"/>
      <c r="K140" s="243"/>
      <c r="L140" s="244"/>
      <c r="M140" s="245"/>
      <c r="N140" s="50"/>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row>
    <row r="141" spans="1:182" s="32" customFormat="1" ht="15" customHeight="1">
      <c r="A141" s="38"/>
      <c r="B141" s="36"/>
      <c r="C141" s="38"/>
      <c r="D141" s="63" t="s">
        <v>68</v>
      </c>
      <c r="E141" s="49"/>
      <c r="F141" s="44"/>
      <c r="G141" s="44"/>
      <c r="H141" s="44"/>
      <c r="I141" s="44"/>
      <c r="J141" s="44"/>
      <c r="K141" s="73"/>
      <c r="L141" s="73"/>
      <c r="M141" s="73"/>
      <c r="N141" s="50"/>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row>
    <row r="142" spans="1:182" s="32" customFormat="1" ht="15" customHeight="1">
      <c r="A142" s="38"/>
      <c r="B142" s="36"/>
      <c r="C142" s="38"/>
      <c r="D142" s="36"/>
      <c r="E142" s="132"/>
      <c r="F142" s="132"/>
      <c r="G142" s="132"/>
      <c r="H142" s="132"/>
      <c r="I142" s="132"/>
      <c r="J142" s="132"/>
      <c r="K142" s="132"/>
      <c r="L142" s="132"/>
      <c r="M142" s="132"/>
      <c r="N142" s="50"/>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c r="FZ142" s="36"/>
    </row>
    <row r="143" spans="1:182" s="32" customFormat="1" ht="15" customHeight="1">
      <c r="A143" s="38"/>
      <c r="B143" s="124" t="s">
        <v>35</v>
      </c>
      <c r="C143" s="38"/>
      <c r="D143" s="61" t="s">
        <v>2</v>
      </c>
      <c r="E143" s="62"/>
      <c r="F143" s="72"/>
      <c r="G143" s="72"/>
      <c r="H143" s="72"/>
      <c r="I143" s="72"/>
      <c r="J143" s="72"/>
      <c r="K143" s="72"/>
      <c r="L143" s="72"/>
      <c r="M143" s="72"/>
      <c r="N143" s="50"/>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row>
    <row r="144" spans="1:182" s="32" customFormat="1" ht="18" customHeight="1">
      <c r="A144" s="38"/>
      <c r="B144" s="124" t="s">
        <v>212</v>
      </c>
      <c r="C144" s="38"/>
      <c r="D144" s="63" t="s">
        <v>3</v>
      </c>
      <c r="E144" s="49"/>
      <c r="F144" s="44"/>
      <c r="G144" s="44"/>
      <c r="H144" s="44"/>
      <c r="I144" s="44"/>
      <c r="J144" s="44"/>
      <c r="K144" s="44"/>
      <c r="L144" s="44"/>
      <c r="M144" s="44"/>
      <c r="N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row>
    <row r="145" spans="1:182" s="32" customFormat="1" ht="15" customHeight="1">
      <c r="A145" s="38"/>
      <c r="B145" s="36"/>
      <c r="C145" s="42"/>
      <c r="D145" s="61" t="s">
        <v>65</v>
      </c>
      <c r="E145" s="62"/>
      <c r="F145" s="246"/>
      <c r="G145" s="247"/>
      <c r="H145" s="248"/>
      <c r="I145" s="44"/>
      <c r="J145" s="249"/>
      <c r="K145" s="250"/>
      <c r="L145" s="251"/>
      <c r="M145" s="252"/>
      <c r="N145" s="50"/>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row>
    <row r="146" spans="1:182" s="32" customFormat="1" ht="15" customHeight="1">
      <c r="A146" s="38"/>
      <c r="B146" s="36"/>
      <c r="C146" s="42"/>
      <c r="D146" s="63" t="s">
        <v>67</v>
      </c>
      <c r="E146" s="49"/>
      <c r="F146" s="246"/>
      <c r="G146" s="247"/>
      <c r="H146" s="248"/>
      <c r="I146" s="132"/>
      <c r="J146" s="249"/>
      <c r="K146" s="250"/>
      <c r="L146" s="251"/>
      <c r="M146" s="252"/>
      <c r="N146" s="50"/>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row>
    <row r="147" spans="1:182" s="32" customFormat="1" ht="15" customHeight="1">
      <c r="A147" s="38"/>
      <c r="B147" s="36"/>
      <c r="C147" s="42"/>
      <c r="D147" s="61" t="s">
        <v>66</v>
      </c>
      <c r="E147" s="62"/>
      <c r="F147" s="246"/>
      <c r="G147" s="247"/>
      <c r="H147" s="248"/>
      <c r="I147" s="44"/>
      <c r="J147" s="249"/>
      <c r="K147" s="250"/>
      <c r="L147" s="251"/>
      <c r="M147" s="252"/>
      <c r="N147" s="50"/>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c r="FZ147" s="36"/>
    </row>
    <row r="148" spans="1:182" s="32" customFormat="1" ht="15" customHeight="1">
      <c r="A148" s="38"/>
      <c r="B148" s="36"/>
      <c r="C148" s="42"/>
      <c r="D148" s="63" t="s">
        <v>68</v>
      </c>
      <c r="E148" s="49"/>
      <c r="F148" s="44"/>
      <c r="G148" s="44"/>
      <c r="H148" s="44"/>
      <c r="I148" s="44"/>
      <c r="J148" s="44"/>
      <c r="K148" s="73"/>
      <c r="L148" s="73"/>
      <c r="M148" s="73"/>
      <c r="N148" s="50"/>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row>
    <row r="149" spans="1:182" s="32" customFormat="1" ht="15" customHeight="1">
      <c r="A149" s="38"/>
      <c r="B149" s="36"/>
      <c r="C149" s="42"/>
      <c r="D149" s="63"/>
      <c r="E149" s="49"/>
      <c r="F149" s="44"/>
      <c r="G149" s="44"/>
      <c r="H149" s="44"/>
      <c r="I149" s="44"/>
      <c r="J149" s="44"/>
      <c r="K149" s="73"/>
      <c r="L149" s="73"/>
      <c r="M149" s="73"/>
      <c r="N149" s="50"/>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36"/>
      <c r="FP149" s="36"/>
      <c r="FQ149" s="36"/>
      <c r="FR149" s="36"/>
      <c r="FS149" s="36"/>
      <c r="FT149" s="36"/>
      <c r="FU149" s="36"/>
      <c r="FV149" s="36"/>
      <c r="FW149" s="36"/>
      <c r="FX149" s="36"/>
      <c r="FY149" s="36"/>
      <c r="FZ149" s="36"/>
    </row>
    <row r="150" spans="1:182" s="32" customFormat="1" ht="15" customHeight="1">
      <c r="A150" s="38"/>
      <c r="B150" s="124" t="s">
        <v>7</v>
      </c>
      <c r="C150" s="42"/>
      <c r="D150" s="61" t="s">
        <v>2</v>
      </c>
      <c r="E150" s="62"/>
      <c r="F150" s="72"/>
      <c r="G150" s="72"/>
      <c r="H150" s="72"/>
      <c r="I150" s="72"/>
      <c r="J150" s="72"/>
      <c r="K150" s="72"/>
      <c r="L150" s="72"/>
      <c r="M150" s="72"/>
      <c r="N150" s="50"/>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c r="FF150" s="36"/>
      <c r="FG150" s="36"/>
      <c r="FH150" s="36"/>
      <c r="FI150" s="36"/>
      <c r="FJ150" s="36"/>
      <c r="FK150" s="36"/>
      <c r="FL150" s="36"/>
      <c r="FM150" s="36"/>
      <c r="FN150" s="36"/>
      <c r="FO150" s="36"/>
      <c r="FP150" s="36"/>
      <c r="FQ150" s="36"/>
      <c r="FR150" s="36"/>
      <c r="FS150" s="36"/>
      <c r="FT150" s="36"/>
      <c r="FU150" s="36"/>
      <c r="FV150" s="36"/>
      <c r="FW150" s="36"/>
      <c r="FX150" s="36"/>
      <c r="FY150" s="36"/>
      <c r="FZ150" s="36"/>
    </row>
    <row r="151" spans="1:182" s="32" customFormat="1" ht="15" customHeight="1">
      <c r="A151" s="38"/>
      <c r="B151" s="124"/>
      <c r="C151" s="42"/>
      <c r="D151" s="63" t="s">
        <v>3</v>
      </c>
      <c r="E151" s="49"/>
      <c r="F151" s="44"/>
      <c r="G151" s="44"/>
      <c r="H151" s="44"/>
      <c r="I151" s="44"/>
      <c r="J151" s="44"/>
      <c r="K151" s="44"/>
      <c r="L151" s="44"/>
      <c r="M151" s="44"/>
      <c r="N151" s="50"/>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36"/>
      <c r="FP151" s="36"/>
      <c r="FQ151" s="36"/>
      <c r="FR151" s="36"/>
      <c r="FS151" s="36"/>
      <c r="FT151" s="36"/>
      <c r="FU151" s="36"/>
      <c r="FV151" s="36"/>
      <c r="FW151" s="36"/>
      <c r="FX151" s="36"/>
      <c r="FY151" s="36"/>
      <c r="FZ151" s="36"/>
    </row>
    <row r="152" spans="1:182" s="32" customFormat="1" ht="15" customHeight="1">
      <c r="A152" s="38"/>
      <c r="B152" s="36"/>
      <c r="C152" s="42"/>
      <c r="D152" s="61" t="s">
        <v>65</v>
      </c>
      <c r="E152" s="62"/>
      <c r="F152" s="253"/>
      <c r="G152" s="254"/>
      <c r="H152" s="255"/>
      <c r="I152" s="44"/>
      <c r="J152" s="256"/>
      <c r="K152" s="257"/>
      <c r="L152" s="258"/>
      <c r="M152" s="259"/>
      <c r="N152" s="50"/>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c r="FF152" s="36"/>
      <c r="FG152" s="36"/>
      <c r="FH152" s="36"/>
      <c r="FI152" s="36"/>
      <c r="FJ152" s="36"/>
      <c r="FK152" s="36"/>
      <c r="FL152" s="36"/>
      <c r="FM152" s="36"/>
      <c r="FN152" s="36"/>
      <c r="FO152" s="36"/>
      <c r="FP152" s="36"/>
      <c r="FQ152" s="36"/>
      <c r="FR152" s="36"/>
      <c r="FS152" s="36"/>
      <c r="FT152" s="36"/>
      <c r="FU152" s="36"/>
      <c r="FV152" s="36"/>
      <c r="FW152" s="36"/>
      <c r="FX152" s="36"/>
      <c r="FY152" s="36"/>
      <c r="FZ152" s="36"/>
    </row>
    <row r="153" spans="1:182" s="32" customFormat="1" ht="15" customHeight="1">
      <c r="A153" s="38"/>
      <c r="B153" s="42"/>
      <c r="C153" s="42"/>
      <c r="D153" s="63" t="s">
        <v>67</v>
      </c>
      <c r="E153" s="49"/>
      <c r="F153" s="253"/>
      <c r="G153" s="254"/>
      <c r="H153" s="255"/>
      <c r="I153" s="44"/>
      <c r="J153" s="256"/>
      <c r="K153" s="257"/>
      <c r="L153" s="258"/>
      <c r="M153" s="259"/>
      <c r="N153" s="50"/>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c r="FF153" s="36"/>
      <c r="FG153" s="36"/>
      <c r="FH153" s="36"/>
      <c r="FI153" s="36"/>
      <c r="FJ153" s="36"/>
      <c r="FK153" s="36"/>
      <c r="FL153" s="36"/>
      <c r="FM153" s="36"/>
      <c r="FN153" s="36"/>
      <c r="FO153" s="36"/>
      <c r="FP153" s="36"/>
      <c r="FQ153" s="36"/>
      <c r="FR153" s="36"/>
      <c r="FS153" s="36"/>
      <c r="FT153" s="36"/>
      <c r="FU153" s="36"/>
      <c r="FV153" s="36"/>
      <c r="FW153" s="36"/>
      <c r="FX153" s="36"/>
      <c r="FY153" s="36"/>
      <c r="FZ153" s="36"/>
    </row>
    <row r="154" spans="1:182" s="32" customFormat="1" ht="15" customHeight="1">
      <c r="A154" s="38"/>
      <c r="B154" s="42"/>
      <c r="C154" s="42"/>
      <c r="D154" s="61" t="s">
        <v>66</v>
      </c>
      <c r="E154" s="62"/>
      <c r="F154" s="253"/>
      <c r="G154" s="260"/>
      <c r="H154" s="255"/>
      <c r="I154" s="44"/>
      <c r="J154" s="256"/>
      <c r="K154" s="257"/>
      <c r="L154" s="258"/>
      <c r="M154" s="259"/>
      <c r="N154" s="50"/>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c r="ET154" s="36"/>
      <c r="EU154" s="36"/>
      <c r="EV154" s="36"/>
      <c r="EW154" s="36"/>
      <c r="EX154" s="36"/>
      <c r="EY154" s="36"/>
      <c r="EZ154" s="36"/>
      <c r="FA154" s="36"/>
      <c r="FB154" s="36"/>
      <c r="FC154" s="36"/>
      <c r="FD154" s="36"/>
      <c r="FE154" s="36"/>
      <c r="FF154" s="36"/>
      <c r="FG154" s="36"/>
      <c r="FH154" s="36"/>
      <c r="FI154" s="36"/>
      <c r="FJ154" s="36"/>
      <c r="FK154" s="36"/>
      <c r="FL154" s="36"/>
      <c r="FM154" s="36"/>
      <c r="FN154" s="36"/>
      <c r="FO154" s="36"/>
      <c r="FP154" s="36"/>
      <c r="FQ154" s="36"/>
      <c r="FR154" s="36"/>
      <c r="FS154" s="36"/>
      <c r="FT154" s="36"/>
      <c r="FU154" s="36"/>
      <c r="FV154" s="36"/>
      <c r="FW154" s="36"/>
      <c r="FX154" s="36"/>
      <c r="FY154" s="36"/>
      <c r="FZ154" s="36"/>
    </row>
    <row r="155" spans="1:182" s="32" customFormat="1" ht="15" customHeight="1">
      <c r="A155" s="38"/>
      <c r="B155" s="42"/>
      <c r="C155" s="42"/>
      <c r="D155" s="63" t="s">
        <v>68</v>
      </c>
      <c r="E155" s="49"/>
      <c r="F155" s="44"/>
      <c r="G155" s="44"/>
      <c r="H155" s="44"/>
      <c r="I155" s="44"/>
      <c r="J155" s="44"/>
      <c r="K155" s="73"/>
      <c r="L155" s="73"/>
      <c r="M155" s="73"/>
      <c r="N155" s="50"/>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6"/>
      <c r="DF155" s="36"/>
      <c r="DG155" s="36"/>
      <c r="DH155" s="36"/>
      <c r="DI155" s="36"/>
      <c r="DJ155" s="36"/>
      <c r="DK155" s="36"/>
      <c r="DL155" s="36"/>
      <c r="DM155" s="36"/>
      <c r="DN155" s="36"/>
      <c r="DO155" s="36"/>
      <c r="DP155" s="36"/>
      <c r="DQ155" s="36"/>
      <c r="DR155" s="36"/>
      <c r="DS155" s="36"/>
      <c r="DT155" s="36"/>
      <c r="DU155" s="36"/>
      <c r="DV155" s="36"/>
      <c r="DW155" s="36"/>
      <c r="DX155" s="36"/>
      <c r="DY155" s="36"/>
      <c r="DZ155" s="36"/>
      <c r="EA155" s="36"/>
      <c r="EB155" s="36"/>
      <c r="EC155" s="36"/>
      <c r="ED155" s="36"/>
      <c r="EE155" s="36"/>
      <c r="EF155" s="36"/>
      <c r="EG155" s="36"/>
      <c r="EH155" s="36"/>
      <c r="EI155" s="36"/>
      <c r="EJ155" s="36"/>
      <c r="EK155" s="36"/>
      <c r="EL155" s="36"/>
      <c r="EM155" s="36"/>
      <c r="EN155" s="36"/>
      <c r="EO155" s="36"/>
      <c r="EP155" s="36"/>
      <c r="EQ155" s="36"/>
      <c r="ER155" s="36"/>
      <c r="ES155" s="36"/>
      <c r="ET155" s="36"/>
      <c r="EU155" s="36"/>
      <c r="EV155" s="36"/>
      <c r="EW155" s="36"/>
      <c r="EX155" s="36"/>
      <c r="EY155" s="36"/>
      <c r="EZ155" s="36"/>
      <c r="FA155" s="36"/>
      <c r="FB155" s="36"/>
      <c r="FC155" s="36"/>
      <c r="FD155" s="36"/>
      <c r="FE155" s="36"/>
      <c r="FF155" s="36"/>
      <c r="FG155" s="36"/>
      <c r="FH155" s="36"/>
      <c r="FI155" s="36"/>
      <c r="FJ155" s="36"/>
      <c r="FK155" s="36"/>
      <c r="FL155" s="36"/>
      <c r="FM155" s="36"/>
      <c r="FN155" s="36"/>
      <c r="FO155" s="36"/>
      <c r="FP155" s="36"/>
      <c r="FQ155" s="36"/>
      <c r="FR155" s="36"/>
      <c r="FS155" s="36"/>
      <c r="FT155" s="36"/>
      <c r="FU155" s="36"/>
      <c r="FV155" s="36"/>
      <c r="FW155" s="36"/>
      <c r="FX155" s="36"/>
      <c r="FY155" s="36"/>
      <c r="FZ155" s="36"/>
    </row>
    <row r="156" spans="1:182" s="40" customFormat="1" ht="9" customHeight="1" thickBot="1">
      <c r="A156" s="123"/>
      <c r="B156" s="123"/>
      <c r="C156" s="123"/>
      <c r="D156" s="126"/>
      <c r="E156" s="261"/>
      <c r="F156" s="262"/>
      <c r="G156" s="262"/>
      <c r="H156" s="262"/>
      <c r="I156" s="262"/>
      <c r="J156" s="262"/>
      <c r="K156" s="261"/>
      <c r="L156" s="261"/>
      <c r="M156" s="261"/>
      <c r="N156" s="127"/>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36"/>
      <c r="DH156" s="36"/>
      <c r="DI156" s="36"/>
      <c r="DJ156" s="36"/>
      <c r="DK156" s="36"/>
      <c r="DL156" s="36"/>
      <c r="DM156" s="36"/>
      <c r="DN156" s="36"/>
      <c r="DO156" s="36"/>
      <c r="DP156" s="36"/>
      <c r="DQ156" s="36"/>
      <c r="DR156" s="36"/>
      <c r="DS156" s="36"/>
      <c r="DT156" s="36"/>
      <c r="DU156" s="36"/>
      <c r="DV156" s="36"/>
      <c r="DW156" s="36"/>
      <c r="DX156" s="36"/>
      <c r="DY156" s="36"/>
      <c r="DZ156" s="36"/>
      <c r="EA156" s="36"/>
      <c r="EB156" s="36"/>
      <c r="EC156" s="36"/>
      <c r="ED156" s="36"/>
      <c r="EE156" s="36"/>
      <c r="EF156" s="36"/>
      <c r="EG156" s="36"/>
      <c r="EH156" s="36"/>
      <c r="EI156" s="36"/>
      <c r="EJ156" s="36"/>
      <c r="EK156" s="36"/>
      <c r="EL156" s="36"/>
      <c r="EM156" s="36"/>
      <c r="EN156" s="36"/>
      <c r="EO156" s="36"/>
      <c r="EP156" s="36"/>
      <c r="EQ156" s="36"/>
      <c r="ER156" s="36"/>
      <c r="ES156" s="36"/>
      <c r="ET156" s="36"/>
      <c r="EU156" s="36"/>
      <c r="EV156" s="36"/>
      <c r="EW156" s="36"/>
      <c r="EX156" s="36"/>
      <c r="EY156" s="36"/>
      <c r="EZ156" s="36"/>
      <c r="FA156" s="36"/>
      <c r="FB156" s="36"/>
      <c r="FC156" s="36"/>
      <c r="FD156" s="36"/>
      <c r="FE156" s="36"/>
      <c r="FF156" s="36"/>
      <c r="FG156" s="36"/>
      <c r="FH156" s="36"/>
      <c r="FI156" s="36"/>
      <c r="FJ156" s="36"/>
      <c r="FK156" s="36"/>
      <c r="FL156" s="36"/>
      <c r="FM156" s="36"/>
      <c r="FN156" s="36"/>
      <c r="FO156" s="36"/>
      <c r="FP156" s="36"/>
      <c r="FQ156" s="36"/>
      <c r="FR156" s="36"/>
      <c r="FS156" s="36"/>
      <c r="FT156" s="36"/>
      <c r="FU156" s="36"/>
      <c r="FV156" s="36"/>
      <c r="FW156" s="36"/>
      <c r="FX156" s="36"/>
      <c r="FY156" s="36"/>
      <c r="FZ156" s="36"/>
    </row>
    <row r="157" spans="1:182" s="55" customFormat="1" ht="15" customHeight="1">
      <c r="A157" s="103"/>
      <c r="B157" s="103"/>
      <c r="C157" s="104"/>
      <c r="D157" s="105"/>
      <c r="E157" s="75"/>
      <c r="F157" s="106"/>
      <c r="G157" s="107"/>
      <c r="H157" s="75"/>
      <c r="I157" s="75"/>
      <c r="J157" s="75"/>
      <c r="K157" s="108"/>
      <c r="L157" s="108"/>
      <c r="M157" s="108"/>
      <c r="N157" s="108" t="s">
        <v>103</v>
      </c>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c r="BP157" s="75"/>
      <c r="BQ157" s="75"/>
      <c r="BR157" s="75"/>
      <c r="BS157" s="75"/>
      <c r="BT157" s="75"/>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W157" s="75"/>
      <c r="CX157" s="75"/>
      <c r="CY157" s="75"/>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c r="EB157" s="75"/>
      <c r="EC157" s="75"/>
      <c r="ED157" s="75"/>
      <c r="EE157" s="75"/>
      <c r="EF157" s="75"/>
      <c r="EG157" s="75"/>
      <c r="EH157" s="75"/>
      <c r="EI157" s="75"/>
      <c r="EJ157" s="75"/>
      <c r="EK157" s="75"/>
      <c r="EL157" s="75"/>
      <c r="EM157" s="75"/>
      <c r="EN157" s="75"/>
      <c r="EO157" s="75"/>
      <c r="EP157" s="75"/>
      <c r="EQ157" s="75"/>
      <c r="ER157" s="75"/>
      <c r="ES157" s="75"/>
      <c r="ET157" s="75"/>
      <c r="EU157" s="75"/>
      <c r="EV157" s="75"/>
      <c r="EW157" s="75"/>
      <c r="EX157" s="75"/>
      <c r="EY157" s="75"/>
      <c r="EZ157" s="75"/>
      <c r="FA157" s="75"/>
      <c r="FB157" s="75"/>
      <c r="FC157" s="75"/>
      <c r="FD157" s="75"/>
      <c r="FE157" s="75"/>
      <c r="FF157" s="75"/>
      <c r="FG157" s="75"/>
      <c r="FH157" s="75"/>
      <c r="FI157" s="75"/>
      <c r="FJ157" s="75"/>
      <c r="FK157" s="75"/>
      <c r="FL157" s="75"/>
      <c r="FM157" s="75"/>
      <c r="FN157" s="75"/>
      <c r="FO157" s="75"/>
      <c r="FP157" s="75"/>
      <c r="FQ157" s="75"/>
      <c r="FR157" s="75"/>
      <c r="FS157" s="75"/>
      <c r="FT157" s="75"/>
      <c r="FU157" s="75"/>
      <c r="FV157" s="75"/>
      <c r="FW157" s="75"/>
      <c r="FX157" s="75"/>
      <c r="FY157" s="75"/>
      <c r="FZ157" s="75"/>
    </row>
    <row r="158" spans="1:182" s="55" customFormat="1" ht="12" customHeight="1">
      <c r="A158" s="109"/>
      <c r="B158" s="75"/>
      <c r="C158" s="75"/>
      <c r="D158" s="75"/>
      <c r="E158" s="75"/>
      <c r="F158" s="75"/>
      <c r="G158" s="110"/>
      <c r="H158" s="107"/>
      <c r="I158" s="107"/>
      <c r="J158" s="75"/>
      <c r="K158" s="111"/>
      <c r="L158" s="111"/>
      <c r="M158" s="111"/>
      <c r="N158" s="111" t="s">
        <v>106</v>
      </c>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c r="BP158" s="75"/>
      <c r="BQ158" s="75"/>
      <c r="BR158" s="75"/>
      <c r="BS158" s="75"/>
      <c r="BT158" s="75"/>
      <c r="BU158" s="75"/>
      <c r="BV158" s="75"/>
      <c r="BW158" s="75"/>
      <c r="BX158" s="75"/>
      <c r="BY158" s="75"/>
      <c r="BZ158" s="75"/>
      <c r="CA158" s="75"/>
      <c r="CB158" s="75"/>
      <c r="CC158" s="75"/>
      <c r="CD158" s="75"/>
      <c r="CE158" s="75"/>
      <c r="CF158" s="75"/>
      <c r="CG158" s="75"/>
      <c r="CH158" s="75"/>
      <c r="CI158" s="75"/>
      <c r="CJ158" s="75"/>
      <c r="CK158" s="75"/>
      <c r="CL158" s="75"/>
      <c r="CM158" s="75"/>
      <c r="CN158" s="75"/>
      <c r="CO158" s="75"/>
      <c r="CP158" s="75"/>
      <c r="CQ158" s="75"/>
      <c r="CR158" s="75"/>
      <c r="CS158" s="75"/>
      <c r="CT158" s="75"/>
      <c r="CU158" s="75"/>
      <c r="CV158" s="75"/>
      <c r="CW158" s="75"/>
      <c r="CX158" s="75"/>
      <c r="CY158" s="75"/>
      <c r="CZ158" s="75"/>
      <c r="DA158" s="75"/>
      <c r="DB158" s="75"/>
      <c r="DC158" s="75"/>
      <c r="DD158" s="75"/>
      <c r="DE158" s="75"/>
      <c r="DF158" s="75"/>
      <c r="DG158" s="75"/>
      <c r="DH158" s="75"/>
      <c r="DI158" s="75"/>
      <c r="DJ158" s="75"/>
      <c r="DK158" s="75"/>
      <c r="DL158" s="75"/>
      <c r="DM158" s="75"/>
      <c r="DN158" s="75"/>
      <c r="DO158" s="75"/>
      <c r="DP158" s="75"/>
      <c r="DQ158" s="75"/>
      <c r="DR158" s="75"/>
      <c r="DS158" s="75"/>
      <c r="DT158" s="75"/>
      <c r="DU158" s="75"/>
      <c r="DV158" s="75"/>
      <c r="DW158" s="75"/>
      <c r="DX158" s="75"/>
      <c r="DY158" s="75"/>
      <c r="DZ158" s="75"/>
      <c r="EA158" s="75"/>
      <c r="EB158" s="75"/>
      <c r="EC158" s="75"/>
      <c r="ED158" s="75"/>
      <c r="EE158" s="75"/>
      <c r="EF158" s="75"/>
      <c r="EG158" s="75"/>
      <c r="EH158" s="75"/>
      <c r="EI158" s="75"/>
      <c r="EJ158" s="75"/>
      <c r="EK158" s="75"/>
      <c r="EL158" s="75"/>
      <c r="EM158" s="75"/>
      <c r="EN158" s="75"/>
      <c r="EO158" s="75"/>
      <c r="EP158" s="75"/>
      <c r="EQ158" s="75"/>
      <c r="ER158" s="75"/>
      <c r="ES158" s="75"/>
      <c r="ET158" s="75"/>
      <c r="EU158" s="75"/>
      <c r="EV158" s="75"/>
      <c r="EW158" s="75"/>
      <c r="EX158" s="75"/>
      <c r="EY158" s="75"/>
      <c r="EZ158" s="75"/>
      <c r="FA158" s="75"/>
      <c r="FB158" s="75"/>
      <c r="FC158" s="75"/>
      <c r="FD158" s="75"/>
      <c r="FE158" s="75"/>
      <c r="FF158" s="75"/>
      <c r="FG158" s="75"/>
      <c r="FH158" s="75"/>
      <c r="FI158" s="75"/>
      <c r="FJ158" s="75"/>
      <c r="FK158" s="75"/>
      <c r="FL158" s="75"/>
      <c r="FM158" s="75"/>
      <c r="FN158" s="75"/>
      <c r="FO158" s="75"/>
      <c r="FP158" s="75"/>
      <c r="FQ158" s="75"/>
      <c r="FR158" s="75"/>
      <c r="FS158" s="75"/>
      <c r="FT158" s="75"/>
      <c r="FU158" s="75"/>
      <c r="FV158" s="75"/>
      <c r="FW158" s="75"/>
      <c r="FX158" s="75"/>
      <c r="FY158" s="75"/>
      <c r="FZ158" s="75"/>
    </row>
    <row r="159" spans="1:182" s="55" customFormat="1" ht="18" customHeight="1">
      <c r="A159" s="103" t="s">
        <v>177</v>
      </c>
      <c r="B159" s="105" t="s">
        <v>175</v>
      </c>
      <c r="C159" s="75"/>
      <c r="D159" s="75"/>
      <c r="E159" s="106"/>
      <c r="F159" s="75"/>
      <c r="G159" s="110"/>
      <c r="H159" s="107"/>
      <c r="I159" s="107"/>
      <c r="J159" s="106"/>
      <c r="K159" s="106"/>
      <c r="L159" s="106"/>
      <c r="M159" s="106"/>
      <c r="N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c r="BP159" s="75"/>
      <c r="BQ159" s="75"/>
      <c r="BR159" s="75"/>
      <c r="BS159" s="75"/>
      <c r="BT159" s="75"/>
      <c r="BU159" s="75"/>
      <c r="BV159" s="75"/>
      <c r="BW159" s="75"/>
      <c r="BX159" s="75"/>
      <c r="BY159" s="75"/>
      <c r="BZ159" s="75"/>
      <c r="CA159" s="75"/>
      <c r="CB159" s="75"/>
      <c r="CC159" s="75"/>
      <c r="CD159" s="75"/>
      <c r="CE159" s="75"/>
      <c r="CF159" s="75"/>
      <c r="CG159" s="75"/>
      <c r="CH159" s="75"/>
      <c r="CI159" s="75"/>
      <c r="CJ159" s="75"/>
      <c r="CK159" s="75"/>
      <c r="CL159" s="75"/>
      <c r="CM159" s="75"/>
      <c r="CN159" s="75"/>
      <c r="CO159" s="75"/>
      <c r="CP159" s="75"/>
      <c r="CQ159" s="75"/>
      <c r="CR159" s="75"/>
      <c r="CS159" s="75"/>
      <c r="CT159" s="75"/>
      <c r="CU159" s="75"/>
      <c r="CV159" s="75"/>
      <c r="CW159" s="75"/>
      <c r="CX159" s="75"/>
      <c r="CY159" s="75"/>
      <c r="CZ159" s="75"/>
      <c r="DA159" s="75"/>
      <c r="DB159" s="75"/>
      <c r="DC159" s="75"/>
      <c r="DD159" s="75"/>
      <c r="DE159" s="75"/>
      <c r="DF159" s="75"/>
      <c r="DG159" s="75"/>
      <c r="DH159" s="75"/>
      <c r="DI159" s="75"/>
      <c r="DJ159" s="75"/>
      <c r="DK159" s="75"/>
      <c r="DL159" s="75"/>
      <c r="DM159" s="75"/>
      <c r="DN159" s="75"/>
      <c r="DO159" s="75"/>
      <c r="DP159" s="75"/>
      <c r="DQ159" s="75"/>
      <c r="DR159" s="75"/>
      <c r="DS159" s="75"/>
      <c r="DT159" s="75"/>
      <c r="DU159" s="75"/>
      <c r="DV159" s="75"/>
      <c r="DW159" s="75"/>
      <c r="DX159" s="75"/>
      <c r="DY159" s="75"/>
      <c r="DZ159" s="75"/>
      <c r="EA159" s="75"/>
      <c r="EB159" s="75"/>
      <c r="EC159" s="75"/>
      <c r="ED159" s="75"/>
      <c r="EE159" s="75"/>
      <c r="EF159" s="75"/>
      <c r="EG159" s="75"/>
      <c r="EH159" s="75"/>
      <c r="EI159" s="75"/>
      <c r="EJ159" s="75"/>
      <c r="EK159" s="75"/>
      <c r="EL159" s="75"/>
      <c r="EM159" s="75"/>
      <c r="EN159" s="75"/>
      <c r="EO159" s="75"/>
      <c r="EP159" s="75"/>
      <c r="EQ159" s="75"/>
      <c r="ER159" s="75"/>
      <c r="ES159" s="75"/>
      <c r="ET159" s="75"/>
      <c r="EU159" s="75"/>
      <c r="EV159" s="75"/>
      <c r="EW159" s="75"/>
      <c r="EX159" s="75"/>
      <c r="EY159" s="75"/>
      <c r="EZ159" s="75"/>
      <c r="FA159" s="75"/>
      <c r="FB159" s="75"/>
      <c r="FC159" s="75"/>
      <c r="FD159" s="75"/>
      <c r="FE159" s="75"/>
      <c r="FF159" s="75"/>
      <c r="FG159" s="75"/>
      <c r="FH159" s="75"/>
      <c r="FI159" s="75"/>
      <c r="FJ159" s="75"/>
      <c r="FK159" s="75"/>
      <c r="FL159" s="75"/>
      <c r="FM159" s="75"/>
      <c r="FN159" s="75"/>
      <c r="FO159" s="75"/>
      <c r="FP159" s="75"/>
      <c r="FQ159" s="75"/>
      <c r="FR159" s="75"/>
      <c r="FS159" s="75"/>
      <c r="FT159" s="75"/>
      <c r="FU159" s="75"/>
      <c r="FV159" s="75"/>
      <c r="FW159" s="75"/>
      <c r="FX159" s="75"/>
      <c r="FY159" s="75"/>
      <c r="FZ159" s="75"/>
    </row>
    <row r="160" spans="1:182" s="55" customFormat="1" ht="13.5" customHeight="1">
      <c r="A160" s="75"/>
      <c r="B160" s="109" t="s">
        <v>176</v>
      </c>
      <c r="C160" s="75"/>
      <c r="D160" s="75"/>
      <c r="E160" s="106"/>
      <c r="F160" s="75"/>
      <c r="G160" s="110"/>
      <c r="H160" s="106"/>
      <c r="I160" s="106"/>
      <c r="J160" s="106"/>
      <c r="K160" s="106"/>
      <c r="L160" s="106"/>
      <c r="M160" s="106"/>
      <c r="N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c r="BM160" s="75"/>
      <c r="BN160" s="75"/>
      <c r="BO160" s="75"/>
      <c r="BP160" s="75"/>
      <c r="BQ160" s="75"/>
      <c r="BR160" s="75"/>
      <c r="BS160" s="75"/>
      <c r="BT160" s="75"/>
      <c r="BU160" s="75"/>
      <c r="BV160" s="75"/>
      <c r="BW160" s="75"/>
      <c r="BX160" s="75"/>
      <c r="BY160" s="75"/>
      <c r="BZ160" s="75"/>
      <c r="CA160" s="75"/>
      <c r="CB160" s="75"/>
      <c r="CC160" s="75"/>
      <c r="CD160" s="75"/>
      <c r="CE160" s="75"/>
      <c r="CF160" s="75"/>
      <c r="CG160" s="75"/>
      <c r="CH160" s="75"/>
      <c r="CI160" s="75"/>
      <c r="CJ160" s="75"/>
      <c r="CK160" s="75"/>
      <c r="CL160" s="75"/>
      <c r="CM160" s="75"/>
      <c r="CN160" s="75"/>
      <c r="CO160" s="75"/>
      <c r="CP160" s="75"/>
      <c r="CQ160" s="75"/>
      <c r="CR160" s="75"/>
      <c r="CS160" s="75"/>
      <c r="CT160" s="75"/>
      <c r="CU160" s="75"/>
      <c r="CV160" s="75"/>
      <c r="CW160" s="75"/>
      <c r="CX160" s="75"/>
      <c r="CY160" s="75"/>
      <c r="CZ160" s="75"/>
      <c r="DA160" s="75"/>
      <c r="DB160" s="75"/>
      <c r="DC160" s="75"/>
      <c r="DD160" s="75"/>
      <c r="DE160" s="75"/>
      <c r="DF160" s="75"/>
      <c r="DG160" s="75"/>
      <c r="DH160" s="75"/>
      <c r="DI160" s="75"/>
      <c r="DJ160" s="75"/>
      <c r="DK160" s="75"/>
      <c r="DL160" s="75"/>
      <c r="DM160" s="75"/>
      <c r="DN160" s="75"/>
      <c r="DO160" s="75"/>
      <c r="DP160" s="75"/>
      <c r="DQ160" s="75"/>
      <c r="DR160" s="75"/>
      <c r="DS160" s="75"/>
      <c r="DT160" s="75"/>
      <c r="DU160" s="75"/>
      <c r="DV160" s="75"/>
      <c r="DW160" s="75"/>
      <c r="DX160" s="75"/>
      <c r="DY160" s="75"/>
      <c r="DZ160" s="75"/>
      <c r="EA160" s="75"/>
      <c r="EB160" s="75"/>
      <c r="EC160" s="75"/>
      <c r="ED160" s="75"/>
      <c r="EE160" s="75"/>
      <c r="EF160" s="75"/>
      <c r="EG160" s="75"/>
      <c r="EH160" s="75"/>
      <c r="EI160" s="75"/>
      <c r="EJ160" s="75"/>
      <c r="EK160" s="75"/>
      <c r="EL160" s="75"/>
      <c r="EM160" s="75"/>
      <c r="EN160" s="75"/>
      <c r="EO160" s="75"/>
      <c r="EP160" s="75"/>
      <c r="EQ160" s="75"/>
      <c r="ER160" s="75"/>
      <c r="ES160" s="75"/>
      <c r="ET160" s="75"/>
      <c r="EU160" s="75"/>
      <c r="EV160" s="75"/>
      <c r="EW160" s="75"/>
      <c r="EX160" s="75"/>
      <c r="EY160" s="75"/>
      <c r="EZ160" s="75"/>
      <c r="FA160" s="75"/>
      <c r="FB160" s="75"/>
      <c r="FC160" s="75"/>
      <c r="FD160" s="75"/>
      <c r="FE160" s="75"/>
      <c r="FF160" s="75"/>
      <c r="FG160" s="75"/>
      <c r="FH160" s="75"/>
      <c r="FI160" s="75"/>
      <c r="FJ160" s="75"/>
      <c r="FK160" s="75"/>
      <c r="FL160" s="75"/>
      <c r="FM160" s="75"/>
      <c r="FN160" s="75"/>
      <c r="FO160" s="75"/>
      <c r="FP160" s="75"/>
      <c r="FQ160" s="75"/>
      <c r="FR160" s="75"/>
      <c r="FS160" s="75"/>
      <c r="FT160" s="75"/>
      <c r="FU160" s="75"/>
      <c r="FV160" s="75"/>
      <c r="FW160" s="75"/>
      <c r="FX160" s="75"/>
      <c r="FY160" s="75"/>
      <c r="FZ160" s="75"/>
    </row>
    <row r="161" spans="1:182" s="55" customFormat="1" ht="18" customHeight="1">
      <c r="A161" s="103" t="s">
        <v>214</v>
      </c>
      <c r="B161" s="105" t="s">
        <v>210</v>
      </c>
      <c r="C161" s="75"/>
      <c r="D161" s="75"/>
      <c r="E161" s="106"/>
      <c r="F161" s="75"/>
      <c r="G161" s="110"/>
      <c r="H161" s="107"/>
      <c r="I161" s="107"/>
      <c r="J161" s="106"/>
      <c r="K161" s="106"/>
      <c r="L161" s="106"/>
      <c r="M161" s="106"/>
      <c r="N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c r="BM161" s="75"/>
      <c r="BN161" s="75"/>
      <c r="BO161" s="75"/>
      <c r="BP161" s="75"/>
      <c r="BQ161" s="75"/>
      <c r="BR161" s="75"/>
      <c r="BS161" s="75"/>
      <c r="BT161" s="75"/>
      <c r="BU161" s="75"/>
      <c r="BV161" s="75"/>
      <c r="BW161" s="75"/>
      <c r="BX161" s="75"/>
      <c r="BY161" s="75"/>
      <c r="BZ161" s="75"/>
      <c r="CA161" s="75"/>
      <c r="CB161" s="75"/>
      <c r="CC161" s="75"/>
      <c r="CD161" s="75"/>
      <c r="CE161" s="75"/>
      <c r="CF161" s="75"/>
      <c r="CG161" s="75"/>
      <c r="CH161" s="75"/>
      <c r="CI161" s="75"/>
      <c r="CJ161" s="75"/>
      <c r="CK161" s="75"/>
      <c r="CL161" s="75"/>
      <c r="CM161" s="75"/>
      <c r="CN161" s="75"/>
      <c r="CO161" s="75"/>
      <c r="CP161" s="75"/>
      <c r="CQ161" s="75"/>
      <c r="CR161" s="75"/>
      <c r="CS161" s="75"/>
      <c r="CT161" s="75"/>
      <c r="CU161" s="75"/>
      <c r="CV161" s="75"/>
      <c r="CW161" s="75"/>
      <c r="CX161" s="75"/>
      <c r="CY161" s="75"/>
      <c r="CZ161" s="75"/>
      <c r="DA161" s="75"/>
      <c r="DB161" s="75"/>
      <c r="DC161" s="75"/>
      <c r="DD161" s="75"/>
      <c r="DE161" s="75"/>
      <c r="DF161" s="75"/>
      <c r="DG161" s="75"/>
      <c r="DH161" s="75"/>
      <c r="DI161" s="75"/>
      <c r="DJ161" s="75"/>
      <c r="DK161" s="75"/>
      <c r="DL161" s="75"/>
      <c r="DM161" s="75"/>
      <c r="DN161" s="75"/>
      <c r="DO161" s="75"/>
      <c r="DP161" s="75"/>
      <c r="DQ161" s="75"/>
      <c r="DR161" s="75"/>
      <c r="DS161" s="75"/>
      <c r="DT161" s="75"/>
      <c r="DU161" s="75"/>
      <c r="DV161" s="75"/>
      <c r="DW161" s="75"/>
      <c r="DX161" s="75"/>
      <c r="DY161" s="75"/>
      <c r="DZ161" s="75"/>
      <c r="EA161" s="75"/>
      <c r="EB161" s="75"/>
      <c r="EC161" s="75"/>
      <c r="ED161" s="75"/>
      <c r="EE161" s="75"/>
      <c r="EF161" s="75"/>
      <c r="EG161" s="75"/>
      <c r="EH161" s="75"/>
      <c r="EI161" s="75"/>
      <c r="EJ161" s="75"/>
      <c r="EK161" s="75"/>
      <c r="EL161" s="75"/>
      <c r="EM161" s="75"/>
      <c r="EN161" s="75"/>
      <c r="EO161" s="75"/>
      <c r="EP161" s="75"/>
      <c r="EQ161" s="75"/>
      <c r="ER161" s="75"/>
      <c r="ES161" s="75"/>
      <c r="ET161" s="75"/>
      <c r="EU161" s="75"/>
      <c r="EV161" s="75"/>
      <c r="EW161" s="75"/>
      <c r="EX161" s="75"/>
      <c r="EY161" s="75"/>
      <c r="EZ161" s="75"/>
      <c r="FA161" s="75"/>
      <c r="FB161" s="75"/>
      <c r="FC161" s="75"/>
      <c r="FD161" s="75"/>
      <c r="FE161" s="75"/>
      <c r="FF161" s="75"/>
      <c r="FG161" s="75"/>
      <c r="FH161" s="75"/>
      <c r="FI161" s="75"/>
      <c r="FJ161" s="75"/>
      <c r="FK161" s="75"/>
      <c r="FL161" s="75"/>
      <c r="FM161" s="75"/>
      <c r="FN161" s="75"/>
      <c r="FO161" s="75"/>
      <c r="FP161" s="75"/>
      <c r="FQ161" s="75"/>
      <c r="FR161" s="75"/>
      <c r="FS161" s="75"/>
      <c r="FT161" s="75"/>
      <c r="FU161" s="75"/>
      <c r="FV161" s="75"/>
      <c r="FW161" s="75"/>
      <c r="FX161" s="75"/>
      <c r="FY161" s="75"/>
      <c r="FZ161" s="75"/>
    </row>
    <row r="162" spans="1:182" s="55" customFormat="1" ht="13.5" customHeight="1">
      <c r="A162" s="75"/>
      <c r="B162" s="109" t="s">
        <v>211</v>
      </c>
      <c r="C162" s="75"/>
      <c r="D162" s="75"/>
      <c r="E162" s="106"/>
      <c r="F162" s="75"/>
      <c r="G162" s="110"/>
      <c r="H162" s="106"/>
      <c r="I162" s="106"/>
      <c r="J162" s="106"/>
      <c r="K162" s="106"/>
      <c r="L162" s="106"/>
      <c r="M162" s="106"/>
      <c r="N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75"/>
      <c r="CE162" s="75"/>
      <c r="CF162" s="75"/>
      <c r="CG162" s="75"/>
      <c r="CH162" s="75"/>
      <c r="CI162" s="75"/>
      <c r="CJ162" s="75"/>
      <c r="CK162" s="75"/>
      <c r="CL162" s="75"/>
      <c r="CM162" s="75"/>
      <c r="CN162" s="75"/>
      <c r="CO162" s="75"/>
      <c r="CP162" s="75"/>
      <c r="CQ162" s="75"/>
      <c r="CR162" s="75"/>
      <c r="CS162" s="75"/>
      <c r="CT162" s="75"/>
      <c r="CU162" s="75"/>
      <c r="CV162" s="75"/>
      <c r="CW162" s="75"/>
      <c r="CX162" s="75"/>
      <c r="CY162" s="75"/>
      <c r="CZ162" s="75"/>
      <c r="DA162" s="75"/>
      <c r="DB162" s="75"/>
      <c r="DC162" s="75"/>
      <c r="DD162" s="75"/>
      <c r="DE162" s="75"/>
      <c r="DF162" s="75"/>
      <c r="DG162" s="75"/>
      <c r="DH162" s="75"/>
      <c r="DI162" s="75"/>
      <c r="DJ162" s="75"/>
      <c r="DK162" s="75"/>
      <c r="DL162" s="75"/>
      <c r="DM162" s="75"/>
      <c r="DN162" s="75"/>
      <c r="DO162" s="75"/>
      <c r="DP162" s="75"/>
      <c r="DQ162" s="75"/>
      <c r="DR162" s="75"/>
      <c r="DS162" s="75"/>
      <c r="DT162" s="75"/>
      <c r="DU162" s="75"/>
      <c r="DV162" s="75"/>
      <c r="DW162" s="75"/>
      <c r="DX162" s="75"/>
      <c r="DY162" s="75"/>
      <c r="DZ162" s="75"/>
      <c r="EA162" s="75"/>
      <c r="EB162" s="75"/>
      <c r="EC162" s="75"/>
      <c r="ED162" s="75"/>
      <c r="EE162" s="75"/>
      <c r="EF162" s="75"/>
      <c r="EG162" s="75"/>
      <c r="EH162" s="75"/>
      <c r="EI162" s="75"/>
      <c r="EJ162" s="75"/>
      <c r="EK162" s="75"/>
      <c r="EL162" s="75"/>
      <c r="EM162" s="75"/>
      <c r="EN162" s="75"/>
      <c r="EO162" s="75"/>
      <c r="EP162" s="75"/>
      <c r="EQ162" s="75"/>
      <c r="ER162" s="75"/>
      <c r="ES162" s="75"/>
      <c r="ET162" s="75"/>
      <c r="EU162" s="75"/>
      <c r="EV162" s="75"/>
      <c r="EW162" s="75"/>
      <c r="EX162" s="75"/>
      <c r="EY162" s="75"/>
      <c r="EZ162" s="75"/>
      <c r="FA162" s="75"/>
      <c r="FB162" s="75"/>
      <c r="FC162" s="75"/>
      <c r="FD162" s="75"/>
      <c r="FE162" s="75"/>
      <c r="FF162" s="75"/>
      <c r="FG162" s="75"/>
      <c r="FH162" s="75"/>
      <c r="FI162" s="75"/>
      <c r="FJ162" s="75"/>
      <c r="FK162" s="75"/>
      <c r="FL162" s="75"/>
      <c r="FM162" s="75"/>
      <c r="FN162" s="75"/>
      <c r="FO162" s="75"/>
      <c r="FP162" s="75"/>
      <c r="FQ162" s="75"/>
      <c r="FR162" s="75"/>
      <c r="FS162" s="75"/>
      <c r="FT162" s="75"/>
      <c r="FU162" s="75"/>
      <c r="FV162" s="75"/>
      <c r="FW162" s="75"/>
      <c r="FX162" s="75"/>
      <c r="FY162" s="75"/>
      <c r="FZ162" s="75"/>
    </row>
    <row r="163" spans="1:182" s="32" customFormat="1">
      <c r="A163" s="36"/>
      <c r="B163" s="36"/>
      <c r="C163" s="36"/>
      <c r="D163" s="36"/>
      <c r="E163" s="68"/>
      <c r="F163" s="68"/>
      <c r="G163" s="68"/>
      <c r="H163" s="68"/>
      <c r="I163" s="68"/>
      <c r="J163" s="68"/>
      <c r="K163" s="68"/>
      <c r="L163" s="68"/>
      <c r="M163" s="68"/>
      <c r="N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6"/>
      <c r="DF163" s="36"/>
      <c r="DG163" s="36"/>
      <c r="DH163" s="36"/>
      <c r="DI163" s="36"/>
      <c r="DJ163" s="36"/>
      <c r="DK163" s="36"/>
      <c r="DL163" s="36"/>
      <c r="DM163" s="36"/>
      <c r="DN163" s="36"/>
      <c r="DO163" s="36"/>
      <c r="DP163" s="36"/>
      <c r="DQ163" s="36"/>
      <c r="DR163" s="36"/>
      <c r="DS163" s="36"/>
      <c r="DT163" s="36"/>
      <c r="DU163" s="36"/>
      <c r="DV163" s="36"/>
      <c r="DW163" s="36"/>
      <c r="DX163" s="36"/>
      <c r="DY163" s="36"/>
      <c r="DZ163" s="36"/>
      <c r="EA163" s="36"/>
      <c r="EB163" s="36"/>
      <c r="EC163" s="36"/>
      <c r="ED163" s="36"/>
      <c r="EE163" s="36"/>
      <c r="EF163" s="36"/>
      <c r="EG163" s="36"/>
      <c r="EH163" s="36"/>
      <c r="EI163" s="36"/>
      <c r="EJ163" s="36"/>
      <c r="EK163" s="36"/>
      <c r="EL163" s="36"/>
      <c r="EM163" s="36"/>
      <c r="EN163" s="36"/>
      <c r="EO163" s="36"/>
      <c r="EP163" s="36"/>
      <c r="EQ163" s="36"/>
      <c r="ER163" s="36"/>
      <c r="ES163" s="36"/>
      <c r="ET163" s="36"/>
      <c r="EU163" s="36"/>
      <c r="EV163" s="36"/>
      <c r="EW163" s="36"/>
      <c r="EX163" s="36"/>
      <c r="EY163" s="36"/>
      <c r="EZ163" s="36"/>
      <c r="FA163" s="36"/>
      <c r="FB163" s="36"/>
      <c r="FC163" s="36"/>
      <c r="FD163" s="36"/>
      <c r="FE163" s="36"/>
      <c r="FF163" s="36"/>
      <c r="FG163" s="36"/>
      <c r="FH163" s="36"/>
      <c r="FI163" s="36"/>
      <c r="FJ163" s="36"/>
      <c r="FK163" s="36"/>
      <c r="FL163" s="36"/>
      <c r="FM163" s="36"/>
      <c r="FN163" s="36"/>
      <c r="FO163" s="36"/>
      <c r="FP163" s="36"/>
      <c r="FQ163" s="36"/>
      <c r="FR163" s="36"/>
      <c r="FS163" s="36"/>
      <c r="FT163" s="36"/>
      <c r="FU163" s="36"/>
      <c r="FV163" s="36"/>
      <c r="FW163" s="36"/>
      <c r="FX163" s="36"/>
      <c r="FY163" s="36"/>
      <c r="FZ163" s="36"/>
    </row>
    <row r="164" spans="1:182" s="32" customFormat="1">
      <c r="A164" s="36"/>
      <c r="B164" s="36"/>
      <c r="C164" s="36"/>
      <c r="D164" s="36"/>
      <c r="E164" s="68"/>
      <c r="F164" s="68"/>
      <c r="G164" s="68"/>
      <c r="H164" s="68"/>
      <c r="I164" s="68"/>
      <c r="J164" s="68"/>
      <c r="K164" s="68"/>
      <c r="L164" s="68"/>
      <c r="M164" s="68"/>
      <c r="N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c r="ET164" s="36"/>
      <c r="EU164" s="36"/>
      <c r="EV164" s="36"/>
      <c r="EW164" s="36"/>
      <c r="EX164" s="36"/>
      <c r="EY164" s="36"/>
      <c r="EZ164" s="36"/>
      <c r="FA164" s="36"/>
      <c r="FB164" s="36"/>
      <c r="FC164" s="36"/>
      <c r="FD164" s="36"/>
      <c r="FE164" s="36"/>
      <c r="FF164" s="36"/>
      <c r="FG164" s="36"/>
      <c r="FH164" s="36"/>
      <c r="FI164" s="36"/>
      <c r="FJ164" s="36"/>
      <c r="FK164" s="36"/>
      <c r="FL164" s="36"/>
      <c r="FM164" s="36"/>
      <c r="FN164" s="36"/>
      <c r="FO164" s="36"/>
      <c r="FP164" s="36"/>
      <c r="FQ164" s="36"/>
      <c r="FR164" s="36"/>
      <c r="FS164" s="36"/>
      <c r="FT164" s="36"/>
      <c r="FU164" s="36"/>
      <c r="FV164" s="36"/>
      <c r="FW164" s="36"/>
      <c r="FX164" s="36"/>
      <c r="FY164" s="36"/>
      <c r="FZ164" s="36"/>
    </row>
    <row r="165" spans="1:182" s="32" customFormat="1">
      <c r="A165" s="36"/>
      <c r="B165" s="36"/>
      <c r="C165" s="36"/>
      <c r="D165" s="36"/>
      <c r="E165" s="68"/>
      <c r="F165" s="68"/>
      <c r="G165" s="68"/>
      <c r="H165" s="68"/>
      <c r="I165" s="68"/>
      <c r="J165" s="68"/>
      <c r="K165" s="68"/>
      <c r="L165" s="68"/>
      <c r="M165" s="68"/>
      <c r="N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6"/>
      <c r="DF165" s="36"/>
      <c r="DG165" s="36"/>
      <c r="DH165" s="36"/>
      <c r="DI165" s="36"/>
      <c r="DJ165" s="36"/>
      <c r="DK165" s="36"/>
      <c r="DL165" s="36"/>
      <c r="DM165" s="36"/>
      <c r="DN165" s="36"/>
      <c r="DO165" s="36"/>
      <c r="DP165" s="36"/>
      <c r="DQ165" s="36"/>
      <c r="DR165" s="36"/>
      <c r="DS165" s="36"/>
      <c r="DT165" s="36"/>
      <c r="DU165" s="36"/>
      <c r="DV165" s="36"/>
      <c r="DW165" s="36"/>
      <c r="DX165" s="36"/>
      <c r="DY165" s="36"/>
      <c r="DZ165" s="36"/>
      <c r="EA165" s="36"/>
      <c r="EB165" s="36"/>
      <c r="EC165" s="36"/>
      <c r="ED165" s="36"/>
      <c r="EE165" s="36"/>
      <c r="EF165" s="36"/>
      <c r="EG165" s="36"/>
      <c r="EH165" s="36"/>
      <c r="EI165" s="36"/>
      <c r="EJ165" s="36"/>
      <c r="EK165" s="36"/>
      <c r="EL165" s="36"/>
      <c r="EM165" s="36"/>
      <c r="EN165" s="36"/>
      <c r="EO165" s="36"/>
      <c r="EP165" s="36"/>
      <c r="EQ165" s="36"/>
      <c r="ER165" s="36"/>
      <c r="ES165" s="36"/>
      <c r="ET165" s="36"/>
      <c r="EU165" s="36"/>
      <c r="EV165" s="36"/>
      <c r="EW165" s="36"/>
      <c r="EX165" s="36"/>
      <c r="EY165" s="36"/>
      <c r="EZ165" s="36"/>
      <c r="FA165" s="36"/>
      <c r="FB165" s="36"/>
      <c r="FC165" s="36"/>
      <c r="FD165" s="36"/>
      <c r="FE165" s="36"/>
      <c r="FF165" s="36"/>
      <c r="FG165" s="36"/>
      <c r="FH165" s="36"/>
      <c r="FI165" s="36"/>
      <c r="FJ165" s="36"/>
      <c r="FK165" s="36"/>
      <c r="FL165" s="36"/>
      <c r="FM165" s="36"/>
      <c r="FN165" s="36"/>
      <c r="FO165" s="36"/>
      <c r="FP165" s="36"/>
      <c r="FQ165" s="36"/>
      <c r="FR165" s="36"/>
      <c r="FS165" s="36"/>
      <c r="FT165" s="36"/>
      <c r="FU165" s="36"/>
      <c r="FV165" s="36"/>
      <c r="FW165" s="36"/>
      <c r="FX165" s="36"/>
      <c r="FY165" s="36"/>
      <c r="FZ165" s="36"/>
    </row>
    <row r="166" spans="1:182" s="32" customFormat="1">
      <c r="A166" s="36"/>
      <c r="B166" s="36"/>
      <c r="C166" s="36"/>
      <c r="D166" s="36"/>
      <c r="E166" s="68"/>
      <c r="F166" s="68"/>
      <c r="G166" s="68"/>
      <c r="H166" s="68"/>
      <c r="I166" s="68"/>
      <c r="J166" s="68"/>
      <c r="K166" s="68"/>
      <c r="L166" s="68"/>
      <c r="M166" s="68"/>
      <c r="N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6"/>
      <c r="DF166" s="36"/>
      <c r="DG166" s="36"/>
      <c r="DH166" s="36"/>
      <c r="DI166" s="36"/>
      <c r="DJ166" s="36"/>
      <c r="DK166" s="36"/>
      <c r="DL166" s="36"/>
      <c r="DM166" s="36"/>
      <c r="DN166" s="36"/>
      <c r="DO166" s="36"/>
      <c r="DP166" s="36"/>
      <c r="DQ166" s="36"/>
      <c r="DR166" s="36"/>
      <c r="DS166" s="36"/>
      <c r="DT166" s="36"/>
      <c r="DU166" s="36"/>
      <c r="DV166" s="36"/>
      <c r="DW166" s="36"/>
      <c r="DX166" s="36"/>
      <c r="DY166" s="36"/>
      <c r="DZ166" s="36"/>
      <c r="EA166" s="36"/>
      <c r="EB166" s="36"/>
      <c r="EC166" s="36"/>
      <c r="ED166" s="36"/>
      <c r="EE166" s="36"/>
      <c r="EF166" s="36"/>
      <c r="EG166" s="36"/>
      <c r="EH166" s="36"/>
      <c r="EI166" s="36"/>
      <c r="EJ166" s="36"/>
      <c r="EK166" s="36"/>
      <c r="EL166" s="36"/>
      <c r="EM166" s="36"/>
      <c r="EN166" s="36"/>
      <c r="EO166" s="36"/>
      <c r="EP166" s="36"/>
      <c r="EQ166" s="36"/>
      <c r="ER166" s="36"/>
      <c r="ES166" s="36"/>
      <c r="ET166" s="36"/>
      <c r="EU166" s="36"/>
      <c r="EV166" s="36"/>
      <c r="EW166" s="36"/>
      <c r="EX166" s="36"/>
      <c r="EY166" s="36"/>
      <c r="EZ166" s="36"/>
      <c r="FA166" s="36"/>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c r="FZ166" s="36"/>
    </row>
    <row r="167" spans="1:182" s="32" customFormat="1">
      <c r="A167" s="36"/>
      <c r="B167" s="36"/>
      <c r="C167" s="36"/>
      <c r="D167" s="36"/>
      <c r="E167" s="68"/>
      <c r="F167" s="68"/>
      <c r="G167" s="68"/>
      <c r="H167" s="68"/>
      <c r="I167" s="68"/>
      <c r="J167" s="68"/>
      <c r="K167" s="68"/>
      <c r="L167" s="68"/>
      <c r="M167" s="68"/>
      <c r="N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36"/>
      <c r="DH167" s="36"/>
      <c r="DI167" s="36"/>
      <c r="DJ167" s="36"/>
      <c r="DK167" s="36"/>
      <c r="DL167" s="36"/>
      <c r="DM167" s="36"/>
      <c r="DN167" s="36"/>
      <c r="DO167" s="36"/>
      <c r="DP167" s="36"/>
      <c r="DQ167" s="36"/>
      <c r="DR167" s="36"/>
      <c r="DS167" s="36"/>
      <c r="DT167" s="36"/>
      <c r="DU167" s="36"/>
      <c r="DV167" s="36"/>
      <c r="DW167" s="36"/>
      <c r="DX167" s="36"/>
      <c r="DY167" s="36"/>
      <c r="DZ167" s="36"/>
      <c r="EA167" s="36"/>
      <c r="EB167" s="36"/>
      <c r="EC167" s="36"/>
      <c r="ED167" s="36"/>
      <c r="EE167" s="36"/>
      <c r="EF167" s="36"/>
      <c r="EG167" s="36"/>
      <c r="EH167" s="36"/>
      <c r="EI167" s="36"/>
      <c r="EJ167" s="36"/>
      <c r="EK167" s="36"/>
      <c r="EL167" s="36"/>
      <c r="EM167" s="36"/>
      <c r="EN167" s="36"/>
      <c r="EO167" s="36"/>
      <c r="EP167" s="36"/>
      <c r="EQ167" s="36"/>
      <c r="ER167" s="36"/>
      <c r="ES167" s="36"/>
      <c r="ET167" s="36"/>
      <c r="EU167" s="36"/>
      <c r="EV167" s="36"/>
      <c r="EW167" s="36"/>
      <c r="EX167" s="36"/>
      <c r="EY167" s="36"/>
      <c r="EZ167" s="36"/>
      <c r="FA167" s="36"/>
      <c r="FB167" s="36"/>
      <c r="FC167" s="36"/>
      <c r="FD167" s="36"/>
      <c r="FE167" s="36"/>
      <c r="FF167" s="36"/>
      <c r="FG167" s="36"/>
      <c r="FH167" s="36"/>
      <c r="FI167" s="36"/>
      <c r="FJ167" s="36"/>
      <c r="FK167" s="36"/>
      <c r="FL167" s="36"/>
      <c r="FM167" s="36"/>
      <c r="FN167" s="36"/>
      <c r="FO167" s="36"/>
      <c r="FP167" s="36"/>
      <c r="FQ167" s="36"/>
      <c r="FR167" s="36"/>
      <c r="FS167" s="36"/>
      <c r="FT167" s="36"/>
      <c r="FU167" s="36"/>
      <c r="FV167" s="36"/>
      <c r="FW167" s="36"/>
      <c r="FX167" s="36"/>
      <c r="FY167" s="36"/>
      <c r="FZ167" s="36"/>
    </row>
    <row r="168" spans="1:182" s="32" customFormat="1">
      <c r="A168" s="36"/>
      <c r="B168" s="36"/>
      <c r="C168" s="36"/>
      <c r="D168" s="36"/>
      <c r="E168" s="68"/>
      <c r="F168" s="68"/>
      <c r="G168" s="68"/>
      <c r="H168" s="68"/>
      <c r="I168" s="68"/>
      <c r="J168" s="68"/>
      <c r="K168" s="68"/>
      <c r="L168" s="68"/>
      <c r="M168" s="68"/>
      <c r="N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c r="ET168" s="36"/>
      <c r="EU168" s="36"/>
      <c r="EV168" s="36"/>
      <c r="EW168" s="36"/>
      <c r="EX168" s="36"/>
      <c r="EY168" s="36"/>
      <c r="EZ168" s="36"/>
      <c r="FA168" s="36"/>
      <c r="FB168" s="36"/>
      <c r="FC168" s="36"/>
      <c r="FD168" s="36"/>
      <c r="FE168" s="36"/>
      <c r="FF168" s="36"/>
      <c r="FG168" s="36"/>
      <c r="FH168" s="36"/>
      <c r="FI168" s="36"/>
      <c r="FJ168" s="36"/>
      <c r="FK168" s="36"/>
      <c r="FL168" s="36"/>
      <c r="FM168" s="36"/>
      <c r="FN168" s="36"/>
      <c r="FO168" s="36"/>
      <c r="FP168" s="36"/>
      <c r="FQ168" s="36"/>
      <c r="FR168" s="36"/>
      <c r="FS168" s="36"/>
      <c r="FT168" s="36"/>
      <c r="FU168" s="36"/>
      <c r="FV168" s="36"/>
      <c r="FW168" s="36"/>
      <c r="FX168" s="36"/>
      <c r="FY168" s="36"/>
      <c r="FZ168" s="36"/>
    </row>
    <row r="169" spans="1:182" s="32" customFormat="1">
      <c r="A169" s="36"/>
      <c r="B169" s="36"/>
      <c r="C169" s="36"/>
      <c r="D169" s="36"/>
      <c r="E169" s="68"/>
      <c r="F169" s="68"/>
      <c r="G169" s="68"/>
      <c r="H169" s="68"/>
      <c r="I169" s="68"/>
      <c r="J169" s="68"/>
      <c r="K169" s="68"/>
      <c r="L169" s="68"/>
      <c r="M169" s="68"/>
      <c r="N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row>
    <row r="170" spans="1:182" s="32" customFormat="1">
      <c r="A170" s="36"/>
      <c r="B170" s="36"/>
      <c r="C170" s="36"/>
      <c r="D170" s="36"/>
      <c r="E170" s="68"/>
      <c r="F170" s="68"/>
      <c r="G170" s="68"/>
      <c r="H170" s="68"/>
      <c r="I170" s="68"/>
      <c r="J170" s="68"/>
      <c r="K170" s="68"/>
      <c r="L170" s="68"/>
      <c r="M170" s="68"/>
      <c r="N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6"/>
      <c r="DF170" s="36"/>
      <c r="DG170" s="36"/>
      <c r="DH170" s="36"/>
      <c r="DI170" s="36"/>
      <c r="DJ170" s="36"/>
      <c r="DK170" s="36"/>
      <c r="DL170" s="36"/>
      <c r="DM170" s="36"/>
      <c r="DN170" s="36"/>
      <c r="DO170" s="36"/>
      <c r="DP170" s="36"/>
      <c r="DQ170" s="36"/>
      <c r="DR170" s="36"/>
      <c r="DS170" s="36"/>
      <c r="DT170" s="36"/>
      <c r="DU170" s="36"/>
      <c r="DV170" s="36"/>
      <c r="DW170" s="36"/>
      <c r="DX170" s="36"/>
      <c r="DY170" s="36"/>
      <c r="DZ170" s="36"/>
      <c r="EA170" s="36"/>
      <c r="EB170" s="36"/>
      <c r="EC170" s="36"/>
      <c r="ED170" s="36"/>
      <c r="EE170" s="36"/>
      <c r="EF170" s="36"/>
      <c r="EG170" s="36"/>
      <c r="EH170" s="36"/>
      <c r="EI170" s="36"/>
      <c r="EJ170" s="36"/>
      <c r="EK170" s="36"/>
      <c r="EL170" s="36"/>
      <c r="EM170" s="36"/>
      <c r="EN170" s="36"/>
      <c r="EO170" s="36"/>
      <c r="EP170" s="36"/>
      <c r="EQ170" s="36"/>
      <c r="ER170" s="36"/>
      <c r="ES170" s="36"/>
      <c r="ET170" s="36"/>
      <c r="EU170" s="36"/>
      <c r="EV170" s="36"/>
      <c r="EW170" s="36"/>
      <c r="EX170" s="36"/>
      <c r="EY170" s="36"/>
      <c r="EZ170" s="36"/>
      <c r="FA170" s="36"/>
      <c r="FB170" s="36"/>
      <c r="FC170" s="36"/>
      <c r="FD170" s="36"/>
      <c r="FE170" s="36"/>
      <c r="FF170" s="36"/>
      <c r="FG170" s="36"/>
      <c r="FH170" s="36"/>
      <c r="FI170" s="36"/>
      <c r="FJ170" s="36"/>
      <c r="FK170" s="36"/>
      <c r="FL170" s="36"/>
      <c r="FM170" s="36"/>
      <c r="FN170" s="36"/>
      <c r="FO170" s="36"/>
      <c r="FP170" s="36"/>
      <c r="FQ170" s="36"/>
      <c r="FR170" s="36"/>
      <c r="FS170" s="36"/>
      <c r="FT170" s="36"/>
      <c r="FU170" s="36"/>
      <c r="FV170" s="36"/>
      <c r="FW170" s="36"/>
      <c r="FX170" s="36"/>
      <c r="FY170" s="36"/>
      <c r="FZ170" s="36"/>
    </row>
    <row r="171" spans="1:182" s="32" customFormat="1">
      <c r="A171" s="36"/>
      <c r="B171" s="36"/>
      <c r="C171" s="36"/>
      <c r="D171" s="36"/>
      <c r="E171" s="68"/>
      <c r="F171" s="68"/>
      <c r="G171" s="68"/>
      <c r="H171" s="68"/>
      <c r="I171" s="68"/>
      <c r="J171" s="68"/>
      <c r="K171" s="68"/>
      <c r="L171" s="68"/>
      <c r="M171" s="68"/>
      <c r="N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c r="CY171" s="36"/>
      <c r="CZ171" s="36"/>
      <c r="DA171" s="36"/>
      <c r="DB171" s="36"/>
      <c r="DC171" s="36"/>
      <c r="DD171" s="36"/>
      <c r="DE171" s="36"/>
      <c r="DF171" s="36"/>
      <c r="DG171" s="36"/>
      <c r="DH171" s="36"/>
      <c r="DI171" s="36"/>
      <c r="DJ171" s="36"/>
      <c r="DK171" s="36"/>
      <c r="DL171" s="36"/>
      <c r="DM171" s="36"/>
      <c r="DN171" s="36"/>
      <c r="DO171" s="36"/>
      <c r="DP171" s="36"/>
      <c r="DQ171" s="36"/>
      <c r="DR171" s="36"/>
      <c r="DS171" s="36"/>
      <c r="DT171" s="36"/>
      <c r="DU171" s="36"/>
      <c r="DV171" s="36"/>
      <c r="DW171" s="36"/>
      <c r="DX171" s="36"/>
      <c r="DY171" s="36"/>
      <c r="DZ171" s="36"/>
      <c r="EA171" s="36"/>
      <c r="EB171" s="36"/>
      <c r="EC171" s="36"/>
      <c r="ED171" s="36"/>
      <c r="EE171" s="36"/>
      <c r="EF171" s="36"/>
      <c r="EG171" s="36"/>
      <c r="EH171" s="36"/>
      <c r="EI171" s="36"/>
      <c r="EJ171" s="36"/>
      <c r="EK171" s="36"/>
      <c r="EL171" s="36"/>
      <c r="EM171" s="36"/>
      <c r="EN171" s="36"/>
      <c r="EO171" s="36"/>
      <c r="EP171" s="36"/>
      <c r="EQ171" s="36"/>
      <c r="ER171" s="36"/>
      <c r="ES171" s="36"/>
      <c r="ET171" s="36"/>
      <c r="EU171" s="36"/>
      <c r="EV171" s="36"/>
      <c r="EW171" s="36"/>
      <c r="EX171" s="36"/>
      <c r="EY171" s="36"/>
      <c r="EZ171" s="36"/>
      <c r="FA171" s="36"/>
      <c r="FB171" s="36"/>
      <c r="FC171" s="36"/>
      <c r="FD171" s="36"/>
      <c r="FE171" s="36"/>
      <c r="FF171" s="36"/>
      <c r="FG171" s="36"/>
      <c r="FH171" s="36"/>
      <c r="FI171" s="36"/>
      <c r="FJ171" s="36"/>
      <c r="FK171" s="36"/>
      <c r="FL171" s="36"/>
      <c r="FM171" s="36"/>
      <c r="FN171" s="36"/>
      <c r="FO171" s="36"/>
      <c r="FP171" s="36"/>
      <c r="FQ171" s="36"/>
      <c r="FR171" s="36"/>
      <c r="FS171" s="36"/>
      <c r="FT171" s="36"/>
      <c r="FU171" s="36"/>
      <c r="FV171" s="36"/>
      <c r="FW171" s="36"/>
      <c r="FX171" s="36"/>
      <c r="FY171" s="36"/>
      <c r="FZ171" s="36"/>
    </row>
    <row r="172" spans="1:182" s="32" customFormat="1">
      <c r="A172" s="36"/>
      <c r="B172" s="36"/>
      <c r="C172" s="36"/>
      <c r="D172" s="36"/>
      <c r="E172" s="68"/>
      <c r="F172" s="68"/>
      <c r="G172" s="68"/>
      <c r="H172" s="68"/>
      <c r="I172" s="68"/>
      <c r="J172" s="68"/>
      <c r="K172" s="68"/>
      <c r="L172" s="68"/>
      <c r="M172" s="68"/>
      <c r="N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c r="ET172" s="36"/>
      <c r="EU172" s="36"/>
      <c r="EV172" s="36"/>
      <c r="EW172" s="36"/>
      <c r="EX172" s="36"/>
      <c r="EY172" s="36"/>
      <c r="EZ172" s="36"/>
      <c r="FA172" s="36"/>
      <c r="FB172" s="36"/>
      <c r="FC172" s="36"/>
      <c r="FD172" s="36"/>
      <c r="FE172" s="36"/>
      <c r="FF172" s="36"/>
      <c r="FG172" s="36"/>
      <c r="FH172" s="36"/>
      <c r="FI172" s="36"/>
      <c r="FJ172" s="36"/>
      <c r="FK172" s="36"/>
      <c r="FL172" s="36"/>
      <c r="FM172" s="36"/>
      <c r="FN172" s="36"/>
      <c r="FO172" s="36"/>
      <c r="FP172" s="36"/>
      <c r="FQ172" s="36"/>
      <c r="FR172" s="36"/>
      <c r="FS172" s="36"/>
      <c r="FT172" s="36"/>
      <c r="FU172" s="36"/>
      <c r="FV172" s="36"/>
      <c r="FW172" s="36"/>
      <c r="FX172" s="36"/>
      <c r="FY172" s="36"/>
      <c r="FZ172" s="36"/>
    </row>
    <row r="173" spans="1:182" s="32" customFormat="1">
      <c r="A173" s="36"/>
      <c r="B173" s="36"/>
      <c r="C173" s="36"/>
      <c r="D173" s="36"/>
      <c r="E173" s="68"/>
      <c r="F173" s="68"/>
      <c r="G173" s="68"/>
      <c r="H173" s="68"/>
      <c r="I173" s="68"/>
      <c r="J173" s="68"/>
      <c r="K173" s="68"/>
      <c r="L173" s="68"/>
      <c r="M173" s="68"/>
      <c r="N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6"/>
      <c r="DF173" s="36"/>
      <c r="DG173" s="36"/>
      <c r="DH173" s="36"/>
      <c r="DI173" s="36"/>
      <c r="DJ173" s="36"/>
      <c r="DK173" s="36"/>
      <c r="DL173" s="36"/>
      <c r="DM173" s="36"/>
      <c r="DN173" s="36"/>
      <c r="DO173" s="36"/>
      <c r="DP173" s="36"/>
      <c r="DQ173" s="36"/>
      <c r="DR173" s="36"/>
      <c r="DS173" s="36"/>
      <c r="DT173" s="36"/>
      <c r="DU173" s="36"/>
      <c r="DV173" s="36"/>
      <c r="DW173" s="36"/>
      <c r="DX173" s="36"/>
      <c r="DY173" s="36"/>
      <c r="DZ173" s="36"/>
      <c r="EA173" s="36"/>
      <c r="EB173" s="36"/>
      <c r="EC173" s="36"/>
      <c r="ED173" s="36"/>
      <c r="EE173" s="36"/>
      <c r="EF173" s="36"/>
      <c r="EG173" s="36"/>
      <c r="EH173" s="36"/>
      <c r="EI173" s="36"/>
      <c r="EJ173" s="36"/>
      <c r="EK173" s="36"/>
      <c r="EL173" s="36"/>
      <c r="EM173" s="36"/>
      <c r="EN173" s="36"/>
      <c r="EO173" s="36"/>
      <c r="EP173" s="36"/>
      <c r="EQ173" s="36"/>
      <c r="ER173" s="36"/>
      <c r="ES173" s="36"/>
      <c r="ET173" s="36"/>
      <c r="EU173" s="36"/>
      <c r="EV173" s="36"/>
      <c r="EW173" s="36"/>
      <c r="EX173" s="36"/>
      <c r="EY173" s="36"/>
      <c r="EZ173" s="36"/>
      <c r="FA173" s="36"/>
      <c r="FB173" s="36"/>
      <c r="FC173" s="36"/>
      <c r="FD173" s="36"/>
      <c r="FE173" s="36"/>
      <c r="FF173" s="36"/>
      <c r="FG173" s="36"/>
      <c r="FH173" s="36"/>
      <c r="FI173" s="36"/>
      <c r="FJ173" s="36"/>
      <c r="FK173" s="36"/>
      <c r="FL173" s="36"/>
      <c r="FM173" s="36"/>
      <c r="FN173" s="36"/>
      <c r="FO173" s="36"/>
      <c r="FP173" s="36"/>
      <c r="FQ173" s="36"/>
      <c r="FR173" s="36"/>
      <c r="FS173" s="36"/>
      <c r="FT173" s="36"/>
      <c r="FU173" s="36"/>
      <c r="FV173" s="36"/>
      <c r="FW173" s="36"/>
      <c r="FX173" s="36"/>
      <c r="FY173" s="36"/>
      <c r="FZ173" s="36"/>
    </row>
    <row r="174" spans="1:182" s="32" customFormat="1">
      <c r="A174" s="36"/>
      <c r="B174" s="36"/>
      <c r="C174" s="36"/>
      <c r="D174" s="36"/>
      <c r="E174" s="68"/>
      <c r="F174" s="68"/>
      <c r="G174" s="68"/>
      <c r="H174" s="68"/>
      <c r="I174" s="68"/>
      <c r="J174" s="68"/>
      <c r="K174" s="68"/>
      <c r="L174" s="68"/>
      <c r="M174" s="68"/>
      <c r="N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c r="CY174" s="36"/>
      <c r="CZ174" s="36"/>
      <c r="DA174" s="36"/>
      <c r="DB174" s="36"/>
      <c r="DC174" s="36"/>
      <c r="DD174" s="36"/>
      <c r="DE174" s="36"/>
      <c r="DF174" s="36"/>
      <c r="DG174" s="36"/>
      <c r="DH174" s="36"/>
      <c r="DI174" s="36"/>
      <c r="DJ174" s="36"/>
      <c r="DK174" s="36"/>
      <c r="DL174" s="36"/>
      <c r="DM174" s="36"/>
      <c r="DN174" s="36"/>
      <c r="DO174" s="36"/>
      <c r="DP174" s="36"/>
      <c r="DQ174" s="36"/>
      <c r="DR174" s="36"/>
      <c r="DS174" s="36"/>
      <c r="DT174" s="36"/>
      <c r="DU174" s="36"/>
      <c r="DV174" s="36"/>
      <c r="DW174" s="36"/>
      <c r="DX174" s="36"/>
      <c r="DY174" s="36"/>
      <c r="DZ174" s="36"/>
      <c r="EA174" s="36"/>
      <c r="EB174" s="36"/>
      <c r="EC174" s="36"/>
      <c r="ED174" s="36"/>
      <c r="EE174" s="36"/>
      <c r="EF174" s="36"/>
      <c r="EG174" s="36"/>
      <c r="EH174" s="36"/>
      <c r="EI174" s="36"/>
      <c r="EJ174" s="36"/>
      <c r="EK174" s="36"/>
      <c r="EL174" s="36"/>
      <c r="EM174" s="36"/>
      <c r="EN174" s="36"/>
      <c r="EO174" s="36"/>
      <c r="EP174" s="36"/>
      <c r="EQ174" s="36"/>
      <c r="ER174" s="36"/>
      <c r="ES174" s="36"/>
      <c r="ET174" s="36"/>
      <c r="EU174" s="36"/>
      <c r="EV174" s="36"/>
      <c r="EW174" s="36"/>
      <c r="EX174" s="36"/>
      <c r="EY174" s="36"/>
      <c r="EZ174" s="36"/>
      <c r="FA174" s="36"/>
      <c r="FB174" s="36"/>
      <c r="FC174" s="36"/>
      <c r="FD174" s="36"/>
      <c r="FE174" s="36"/>
      <c r="FF174" s="36"/>
      <c r="FG174" s="36"/>
      <c r="FH174" s="36"/>
      <c r="FI174" s="36"/>
      <c r="FJ174" s="36"/>
      <c r="FK174" s="36"/>
      <c r="FL174" s="36"/>
      <c r="FM174" s="36"/>
      <c r="FN174" s="36"/>
      <c r="FO174" s="36"/>
      <c r="FP174" s="36"/>
      <c r="FQ174" s="36"/>
      <c r="FR174" s="36"/>
      <c r="FS174" s="36"/>
      <c r="FT174" s="36"/>
      <c r="FU174" s="36"/>
      <c r="FV174" s="36"/>
      <c r="FW174" s="36"/>
      <c r="FX174" s="36"/>
      <c r="FY174" s="36"/>
      <c r="FZ174" s="36"/>
    </row>
    <row r="175" spans="1:182" s="32" customFormat="1">
      <c r="A175" s="36"/>
      <c r="B175" s="36"/>
      <c r="C175" s="36"/>
      <c r="D175" s="36"/>
      <c r="E175" s="68"/>
      <c r="F175" s="68"/>
      <c r="G175" s="68"/>
      <c r="H175" s="68"/>
      <c r="I175" s="68"/>
      <c r="J175" s="68"/>
      <c r="K175" s="68"/>
      <c r="L175" s="68"/>
      <c r="M175" s="68"/>
      <c r="N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c r="CY175" s="36"/>
      <c r="CZ175" s="36"/>
      <c r="DA175" s="36"/>
      <c r="DB175" s="36"/>
      <c r="DC175" s="36"/>
      <c r="DD175" s="36"/>
      <c r="DE175" s="36"/>
      <c r="DF175" s="36"/>
      <c r="DG175" s="36"/>
      <c r="DH175" s="36"/>
      <c r="DI175" s="36"/>
      <c r="DJ175" s="36"/>
      <c r="DK175" s="36"/>
      <c r="DL175" s="36"/>
      <c r="DM175" s="36"/>
      <c r="DN175" s="36"/>
      <c r="DO175" s="36"/>
      <c r="DP175" s="36"/>
      <c r="DQ175" s="36"/>
      <c r="DR175" s="36"/>
      <c r="DS175" s="36"/>
      <c r="DT175" s="36"/>
      <c r="DU175" s="36"/>
      <c r="DV175" s="36"/>
      <c r="DW175" s="36"/>
      <c r="DX175" s="36"/>
      <c r="DY175" s="36"/>
      <c r="DZ175" s="36"/>
      <c r="EA175" s="36"/>
      <c r="EB175" s="36"/>
      <c r="EC175" s="36"/>
      <c r="ED175" s="36"/>
      <c r="EE175" s="36"/>
      <c r="EF175" s="36"/>
      <c r="EG175" s="36"/>
      <c r="EH175" s="36"/>
      <c r="EI175" s="36"/>
      <c r="EJ175" s="36"/>
      <c r="EK175" s="36"/>
      <c r="EL175" s="36"/>
      <c r="EM175" s="36"/>
      <c r="EN175" s="36"/>
      <c r="EO175" s="36"/>
      <c r="EP175" s="36"/>
      <c r="EQ175" s="36"/>
      <c r="ER175" s="36"/>
      <c r="ES175" s="36"/>
      <c r="ET175" s="36"/>
      <c r="EU175" s="36"/>
      <c r="EV175" s="36"/>
      <c r="EW175" s="36"/>
      <c r="EX175" s="36"/>
      <c r="EY175" s="36"/>
      <c r="EZ175" s="36"/>
      <c r="FA175" s="36"/>
      <c r="FB175" s="36"/>
      <c r="FC175" s="36"/>
      <c r="FD175" s="36"/>
      <c r="FE175" s="36"/>
      <c r="FF175" s="36"/>
      <c r="FG175" s="36"/>
      <c r="FH175" s="36"/>
      <c r="FI175" s="36"/>
      <c r="FJ175" s="36"/>
      <c r="FK175" s="36"/>
      <c r="FL175" s="36"/>
      <c r="FM175" s="36"/>
      <c r="FN175" s="36"/>
      <c r="FO175" s="36"/>
      <c r="FP175" s="36"/>
      <c r="FQ175" s="36"/>
      <c r="FR175" s="36"/>
      <c r="FS175" s="36"/>
      <c r="FT175" s="36"/>
      <c r="FU175" s="36"/>
      <c r="FV175" s="36"/>
      <c r="FW175" s="36"/>
      <c r="FX175" s="36"/>
      <c r="FY175" s="36"/>
      <c r="FZ175" s="36"/>
    </row>
    <row r="176" spans="1:182" s="32" customFormat="1">
      <c r="A176" s="36"/>
      <c r="B176" s="36"/>
      <c r="C176" s="36"/>
      <c r="D176" s="36"/>
      <c r="E176" s="68"/>
      <c r="F176" s="68"/>
      <c r="G176" s="68"/>
      <c r="H176" s="68"/>
      <c r="I176" s="68"/>
      <c r="J176" s="68"/>
      <c r="K176" s="68"/>
      <c r="L176" s="68"/>
      <c r="M176" s="68"/>
      <c r="N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c r="CY176" s="36"/>
      <c r="CZ176" s="36"/>
      <c r="DA176" s="36"/>
      <c r="DB176" s="36"/>
      <c r="DC176" s="36"/>
      <c r="DD176" s="36"/>
      <c r="DE176" s="36"/>
      <c r="DF176" s="36"/>
      <c r="DG176" s="36"/>
      <c r="DH176" s="36"/>
      <c r="DI176" s="36"/>
      <c r="DJ176" s="36"/>
      <c r="DK176" s="36"/>
      <c r="DL176" s="36"/>
      <c r="DM176" s="36"/>
      <c r="DN176" s="36"/>
      <c r="DO176" s="36"/>
      <c r="DP176" s="36"/>
      <c r="DQ176" s="36"/>
      <c r="DR176" s="36"/>
      <c r="DS176" s="36"/>
      <c r="DT176" s="36"/>
      <c r="DU176" s="36"/>
      <c r="DV176" s="36"/>
      <c r="DW176" s="36"/>
      <c r="DX176" s="36"/>
      <c r="DY176" s="36"/>
      <c r="DZ176" s="36"/>
      <c r="EA176" s="36"/>
      <c r="EB176" s="36"/>
      <c r="EC176" s="36"/>
      <c r="ED176" s="36"/>
      <c r="EE176" s="36"/>
      <c r="EF176" s="36"/>
      <c r="EG176" s="36"/>
      <c r="EH176" s="36"/>
      <c r="EI176" s="36"/>
      <c r="EJ176" s="36"/>
      <c r="EK176" s="36"/>
      <c r="EL176" s="36"/>
      <c r="EM176" s="36"/>
      <c r="EN176" s="36"/>
      <c r="EO176" s="36"/>
      <c r="EP176" s="36"/>
      <c r="EQ176" s="36"/>
      <c r="ER176" s="36"/>
      <c r="ES176" s="36"/>
      <c r="ET176" s="36"/>
      <c r="EU176" s="36"/>
      <c r="EV176" s="36"/>
      <c r="EW176" s="36"/>
      <c r="EX176" s="36"/>
      <c r="EY176" s="36"/>
      <c r="EZ176" s="36"/>
      <c r="FA176" s="36"/>
      <c r="FB176" s="36"/>
      <c r="FC176" s="36"/>
      <c r="FD176" s="36"/>
      <c r="FE176" s="36"/>
      <c r="FF176" s="36"/>
      <c r="FG176" s="36"/>
      <c r="FH176" s="36"/>
      <c r="FI176" s="36"/>
      <c r="FJ176" s="36"/>
      <c r="FK176" s="36"/>
      <c r="FL176" s="36"/>
      <c r="FM176" s="36"/>
      <c r="FN176" s="36"/>
      <c r="FO176" s="36"/>
      <c r="FP176" s="36"/>
      <c r="FQ176" s="36"/>
      <c r="FR176" s="36"/>
      <c r="FS176" s="36"/>
      <c r="FT176" s="36"/>
      <c r="FU176" s="36"/>
      <c r="FV176" s="36"/>
      <c r="FW176" s="36"/>
      <c r="FX176" s="36"/>
      <c r="FY176" s="36"/>
      <c r="FZ176" s="36"/>
    </row>
    <row r="177" spans="1:182" s="32" customFormat="1">
      <c r="A177" s="36"/>
      <c r="B177" s="36"/>
      <c r="C177" s="36"/>
      <c r="D177" s="36"/>
      <c r="E177" s="68"/>
      <c r="F177" s="68"/>
      <c r="G177" s="68"/>
      <c r="H177" s="68"/>
      <c r="I177" s="68"/>
      <c r="J177" s="68"/>
      <c r="K177" s="68"/>
      <c r="L177" s="68"/>
      <c r="M177" s="68"/>
      <c r="N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c r="CY177" s="36"/>
      <c r="CZ177" s="36"/>
      <c r="DA177" s="36"/>
      <c r="DB177" s="36"/>
      <c r="DC177" s="36"/>
      <c r="DD177" s="36"/>
      <c r="DE177" s="36"/>
      <c r="DF177" s="36"/>
      <c r="DG177" s="36"/>
      <c r="DH177" s="36"/>
      <c r="DI177" s="36"/>
      <c r="DJ177" s="36"/>
      <c r="DK177" s="36"/>
      <c r="DL177" s="36"/>
      <c r="DM177" s="36"/>
      <c r="DN177" s="36"/>
      <c r="DO177" s="36"/>
      <c r="DP177" s="36"/>
      <c r="DQ177" s="36"/>
      <c r="DR177" s="36"/>
      <c r="DS177" s="36"/>
      <c r="DT177" s="36"/>
      <c r="DU177" s="36"/>
      <c r="DV177" s="36"/>
      <c r="DW177" s="36"/>
      <c r="DX177" s="36"/>
      <c r="DY177" s="36"/>
      <c r="DZ177" s="36"/>
      <c r="EA177" s="36"/>
      <c r="EB177" s="36"/>
      <c r="EC177" s="36"/>
      <c r="ED177" s="36"/>
      <c r="EE177" s="36"/>
      <c r="EF177" s="36"/>
      <c r="EG177" s="36"/>
      <c r="EH177" s="36"/>
      <c r="EI177" s="36"/>
      <c r="EJ177" s="36"/>
      <c r="EK177" s="36"/>
      <c r="EL177" s="36"/>
      <c r="EM177" s="36"/>
      <c r="EN177" s="36"/>
      <c r="EO177" s="36"/>
      <c r="EP177" s="36"/>
      <c r="EQ177" s="36"/>
      <c r="ER177" s="36"/>
      <c r="ES177" s="36"/>
      <c r="ET177" s="36"/>
      <c r="EU177" s="36"/>
      <c r="EV177" s="36"/>
      <c r="EW177" s="36"/>
      <c r="EX177" s="36"/>
      <c r="EY177" s="36"/>
      <c r="EZ177" s="36"/>
      <c r="FA177" s="36"/>
      <c r="FB177" s="36"/>
      <c r="FC177" s="36"/>
      <c r="FD177" s="36"/>
      <c r="FE177" s="36"/>
      <c r="FF177" s="36"/>
      <c r="FG177" s="36"/>
      <c r="FH177" s="36"/>
      <c r="FI177" s="36"/>
      <c r="FJ177" s="36"/>
      <c r="FK177" s="36"/>
      <c r="FL177" s="36"/>
      <c r="FM177" s="36"/>
      <c r="FN177" s="36"/>
      <c r="FO177" s="36"/>
      <c r="FP177" s="36"/>
      <c r="FQ177" s="36"/>
      <c r="FR177" s="36"/>
      <c r="FS177" s="36"/>
      <c r="FT177" s="36"/>
      <c r="FU177" s="36"/>
      <c r="FV177" s="36"/>
      <c r="FW177" s="36"/>
      <c r="FX177" s="36"/>
      <c r="FY177" s="36"/>
      <c r="FZ177" s="36"/>
    </row>
    <row r="178" spans="1:182" s="32" customFormat="1">
      <c r="A178" s="36"/>
      <c r="B178" s="36"/>
      <c r="C178" s="36"/>
      <c r="D178" s="36"/>
      <c r="E178" s="68"/>
      <c r="F178" s="68"/>
      <c r="G178" s="68"/>
      <c r="H178" s="68"/>
      <c r="I178" s="68"/>
      <c r="J178" s="68"/>
      <c r="K178" s="68"/>
      <c r="L178" s="68"/>
      <c r="M178" s="68"/>
      <c r="N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c r="CY178" s="36"/>
      <c r="CZ178" s="36"/>
      <c r="DA178" s="36"/>
      <c r="DB178" s="36"/>
      <c r="DC178" s="36"/>
      <c r="DD178" s="36"/>
      <c r="DE178" s="36"/>
      <c r="DF178" s="36"/>
      <c r="DG178" s="36"/>
      <c r="DH178" s="36"/>
      <c r="DI178" s="36"/>
      <c r="DJ178" s="36"/>
      <c r="DK178" s="36"/>
      <c r="DL178" s="36"/>
      <c r="DM178" s="36"/>
      <c r="DN178" s="36"/>
      <c r="DO178" s="36"/>
      <c r="DP178" s="36"/>
      <c r="DQ178" s="36"/>
      <c r="DR178" s="36"/>
      <c r="DS178" s="36"/>
      <c r="DT178" s="36"/>
      <c r="DU178" s="36"/>
      <c r="DV178" s="36"/>
      <c r="DW178" s="36"/>
      <c r="DX178" s="36"/>
      <c r="DY178" s="36"/>
      <c r="DZ178" s="36"/>
      <c r="EA178" s="36"/>
      <c r="EB178" s="36"/>
      <c r="EC178" s="36"/>
      <c r="ED178" s="36"/>
      <c r="EE178" s="36"/>
      <c r="EF178" s="36"/>
      <c r="EG178" s="36"/>
      <c r="EH178" s="36"/>
      <c r="EI178" s="36"/>
      <c r="EJ178" s="36"/>
      <c r="EK178" s="36"/>
      <c r="EL178" s="36"/>
      <c r="EM178" s="36"/>
      <c r="EN178" s="36"/>
      <c r="EO178" s="36"/>
      <c r="EP178" s="36"/>
      <c r="EQ178" s="36"/>
      <c r="ER178" s="36"/>
      <c r="ES178" s="36"/>
      <c r="ET178" s="36"/>
      <c r="EU178" s="36"/>
      <c r="EV178" s="36"/>
      <c r="EW178" s="36"/>
      <c r="EX178" s="36"/>
      <c r="EY178" s="36"/>
      <c r="EZ178" s="36"/>
      <c r="FA178" s="36"/>
      <c r="FB178" s="36"/>
      <c r="FC178" s="36"/>
      <c r="FD178" s="36"/>
      <c r="FE178" s="36"/>
      <c r="FF178" s="36"/>
      <c r="FG178" s="36"/>
      <c r="FH178" s="36"/>
      <c r="FI178" s="36"/>
      <c r="FJ178" s="36"/>
      <c r="FK178" s="36"/>
      <c r="FL178" s="36"/>
      <c r="FM178" s="36"/>
      <c r="FN178" s="36"/>
      <c r="FO178" s="36"/>
      <c r="FP178" s="36"/>
      <c r="FQ178" s="36"/>
      <c r="FR178" s="36"/>
      <c r="FS178" s="36"/>
      <c r="FT178" s="36"/>
      <c r="FU178" s="36"/>
      <c r="FV178" s="36"/>
      <c r="FW178" s="36"/>
      <c r="FX178" s="36"/>
      <c r="FY178" s="36"/>
      <c r="FZ178" s="36"/>
    </row>
    <row r="179" spans="1:182" s="32" customFormat="1">
      <c r="A179" s="36"/>
      <c r="B179" s="36"/>
      <c r="C179" s="36"/>
      <c r="D179" s="36"/>
      <c r="E179" s="68"/>
      <c r="F179" s="68"/>
      <c r="G179" s="68"/>
      <c r="H179" s="68"/>
      <c r="I179" s="68"/>
      <c r="J179" s="68"/>
      <c r="K179" s="68"/>
      <c r="L179" s="68"/>
      <c r="M179" s="68"/>
      <c r="N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6"/>
      <c r="DF179" s="36"/>
      <c r="DG179" s="36"/>
      <c r="DH179" s="36"/>
      <c r="DI179" s="36"/>
      <c r="DJ179" s="36"/>
      <c r="DK179" s="36"/>
      <c r="DL179" s="36"/>
      <c r="DM179" s="36"/>
      <c r="DN179" s="36"/>
      <c r="DO179" s="36"/>
      <c r="DP179" s="36"/>
      <c r="DQ179" s="36"/>
      <c r="DR179" s="36"/>
      <c r="DS179" s="36"/>
      <c r="DT179" s="36"/>
      <c r="DU179" s="36"/>
      <c r="DV179" s="36"/>
      <c r="DW179" s="36"/>
      <c r="DX179" s="36"/>
      <c r="DY179" s="36"/>
      <c r="DZ179" s="36"/>
      <c r="EA179" s="36"/>
      <c r="EB179" s="36"/>
      <c r="EC179" s="36"/>
      <c r="ED179" s="36"/>
      <c r="EE179" s="36"/>
      <c r="EF179" s="36"/>
      <c r="EG179" s="36"/>
      <c r="EH179" s="36"/>
      <c r="EI179" s="36"/>
      <c r="EJ179" s="36"/>
      <c r="EK179" s="36"/>
      <c r="EL179" s="36"/>
      <c r="EM179" s="36"/>
      <c r="EN179" s="36"/>
      <c r="EO179" s="36"/>
      <c r="EP179" s="36"/>
      <c r="EQ179" s="36"/>
      <c r="ER179" s="36"/>
      <c r="ES179" s="36"/>
      <c r="ET179" s="36"/>
      <c r="EU179" s="36"/>
      <c r="EV179" s="36"/>
      <c r="EW179" s="36"/>
      <c r="EX179" s="36"/>
      <c r="EY179" s="36"/>
      <c r="EZ179" s="36"/>
      <c r="FA179" s="36"/>
      <c r="FB179" s="36"/>
      <c r="FC179" s="36"/>
      <c r="FD179" s="36"/>
      <c r="FE179" s="36"/>
      <c r="FF179" s="36"/>
      <c r="FG179" s="36"/>
      <c r="FH179" s="36"/>
      <c r="FI179" s="36"/>
      <c r="FJ179" s="36"/>
      <c r="FK179" s="36"/>
      <c r="FL179" s="36"/>
      <c r="FM179" s="36"/>
      <c r="FN179" s="36"/>
      <c r="FO179" s="36"/>
      <c r="FP179" s="36"/>
      <c r="FQ179" s="36"/>
      <c r="FR179" s="36"/>
      <c r="FS179" s="36"/>
      <c r="FT179" s="36"/>
      <c r="FU179" s="36"/>
      <c r="FV179" s="36"/>
      <c r="FW179" s="36"/>
      <c r="FX179" s="36"/>
      <c r="FY179" s="36"/>
      <c r="FZ179" s="36"/>
    </row>
    <row r="180" spans="1:182" s="32" customFormat="1">
      <c r="A180" s="36"/>
      <c r="B180" s="36"/>
      <c r="C180" s="36"/>
      <c r="D180" s="36"/>
      <c r="E180" s="68"/>
      <c r="F180" s="68"/>
      <c r="G180" s="68"/>
      <c r="H180" s="68"/>
      <c r="I180" s="68"/>
      <c r="J180" s="68"/>
      <c r="K180" s="68"/>
      <c r="L180" s="68"/>
      <c r="M180" s="68"/>
      <c r="N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36"/>
      <c r="DH180" s="36"/>
      <c r="DI180" s="36"/>
      <c r="DJ180" s="36"/>
      <c r="DK180" s="36"/>
      <c r="DL180" s="36"/>
      <c r="DM180" s="36"/>
      <c r="DN180" s="36"/>
      <c r="DO180" s="36"/>
      <c r="DP180" s="36"/>
      <c r="DQ180" s="36"/>
      <c r="DR180" s="36"/>
      <c r="DS180" s="36"/>
      <c r="DT180" s="36"/>
      <c r="DU180" s="36"/>
      <c r="DV180" s="36"/>
      <c r="DW180" s="36"/>
      <c r="DX180" s="36"/>
      <c r="DY180" s="36"/>
      <c r="DZ180" s="36"/>
      <c r="EA180" s="36"/>
      <c r="EB180" s="36"/>
      <c r="EC180" s="36"/>
      <c r="ED180" s="36"/>
      <c r="EE180" s="36"/>
      <c r="EF180" s="36"/>
      <c r="EG180" s="36"/>
      <c r="EH180" s="36"/>
      <c r="EI180" s="36"/>
      <c r="EJ180" s="36"/>
      <c r="EK180" s="36"/>
      <c r="EL180" s="36"/>
      <c r="EM180" s="36"/>
      <c r="EN180" s="36"/>
      <c r="EO180" s="36"/>
      <c r="EP180" s="36"/>
      <c r="EQ180" s="36"/>
      <c r="ER180" s="36"/>
      <c r="ES180" s="36"/>
      <c r="ET180" s="36"/>
      <c r="EU180" s="36"/>
      <c r="EV180" s="36"/>
      <c r="EW180" s="36"/>
      <c r="EX180" s="36"/>
      <c r="EY180" s="36"/>
      <c r="EZ180" s="36"/>
      <c r="FA180" s="36"/>
      <c r="FB180" s="36"/>
      <c r="FC180" s="36"/>
      <c r="FD180" s="36"/>
      <c r="FE180" s="36"/>
      <c r="FF180" s="36"/>
      <c r="FG180" s="36"/>
      <c r="FH180" s="36"/>
      <c r="FI180" s="36"/>
      <c r="FJ180" s="36"/>
      <c r="FK180" s="36"/>
      <c r="FL180" s="36"/>
      <c r="FM180" s="36"/>
      <c r="FN180" s="36"/>
      <c r="FO180" s="36"/>
      <c r="FP180" s="36"/>
      <c r="FQ180" s="36"/>
      <c r="FR180" s="36"/>
      <c r="FS180" s="36"/>
      <c r="FT180" s="36"/>
      <c r="FU180" s="36"/>
      <c r="FV180" s="36"/>
      <c r="FW180" s="36"/>
      <c r="FX180" s="36"/>
      <c r="FY180" s="36"/>
      <c r="FZ180" s="36"/>
    </row>
    <row r="181" spans="1:182" s="32" customFormat="1">
      <c r="A181" s="36"/>
      <c r="B181" s="36"/>
      <c r="C181" s="36"/>
      <c r="D181" s="36"/>
      <c r="E181" s="68"/>
      <c r="F181" s="68"/>
      <c r="G181" s="68"/>
      <c r="H181" s="68"/>
      <c r="I181" s="68"/>
      <c r="J181" s="68"/>
      <c r="K181" s="68"/>
      <c r="L181" s="68"/>
      <c r="M181" s="68"/>
      <c r="N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36"/>
      <c r="DH181" s="36"/>
      <c r="DI181" s="36"/>
      <c r="DJ181" s="36"/>
      <c r="DK181" s="36"/>
      <c r="DL181" s="36"/>
      <c r="DM181" s="36"/>
      <c r="DN181" s="36"/>
      <c r="DO181" s="36"/>
      <c r="DP181" s="36"/>
      <c r="DQ181" s="36"/>
      <c r="DR181" s="36"/>
      <c r="DS181" s="36"/>
      <c r="DT181" s="36"/>
      <c r="DU181" s="36"/>
      <c r="DV181" s="36"/>
      <c r="DW181" s="36"/>
      <c r="DX181" s="36"/>
      <c r="DY181" s="36"/>
      <c r="DZ181" s="36"/>
      <c r="EA181" s="36"/>
      <c r="EB181" s="36"/>
      <c r="EC181" s="36"/>
      <c r="ED181" s="36"/>
      <c r="EE181" s="36"/>
      <c r="EF181" s="36"/>
      <c r="EG181" s="36"/>
      <c r="EH181" s="36"/>
      <c r="EI181" s="36"/>
      <c r="EJ181" s="36"/>
      <c r="EK181" s="36"/>
      <c r="EL181" s="36"/>
      <c r="EM181" s="36"/>
      <c r="EN181" s="36"/>
      <c r="EO181" s="36"/>
      <c r="EP181" s="36"/>
      <c r="EQ181" s="36"/>
      <c r="ER181" s="36"/>
      <c r="ES181" s="36"/>
      <c r="ET181" s="36"/>
      <c r="EU181" s="36"/>
      <c r="EV181" s="36"/>
      <c r="EW181" s="36"/>
      <c r="EX181" s="36"/>
      <c r="EY181" s="36"/>
      <c r="EZ181" s="36"/>
      <c r="FA181" s="36"/>
      <c r="FB181" s="36"/>
      <c r="FC181" s="36"/>
      <c r="FD181" s="36"/>
      <c r="FE181" s="36"/>
      <c r="FF181" s="36"/>
      <c r="FG181" s="36"/>
      <c r="FH181" s="36"/>
      <c r="FI181" s="36"/>
      <c r="FJ181" s="36"/>
      <c r="FK181" s="36"/>
      <c r="FL181" s="36"/>
      <c r="FM181" s="36"/>
      <c r="FN181" s="36"/>
      <c r="FO181" s="36"/>
      <c r="FP181" s="36"/>
      <c r="FQ181" s="36"/>
      <c r="FR181" s="36"/>
      <c r="FS181" s="36"/>
      <c r="FT181" s="36"/>
      <c r="FU181" s="36"/>
      <c r="FV181" s="36"/>
      <c r="FW181" s="36"/>
      <c r="FX181" s="36"/>
      <c r="FY181" s="36"/>
      <c r="FZ181" s="36"/>
    </row>
    <row r="182" spans="1:182" s="32" customFormat="1">
      <c r="A182" s="36"/>
      <c r="B182" s="36"/>
      <c r="C182" s="36"/>
      <c r="D182" s="36"/>
      <c r="E182" s="68"/>
      <c r="F182" s="68"/>
      <c r="G182" s="68"/>
      <c r="H182" s="68"/>
      <c r="I182" s="68"/>
      <c r="J182" s="68"/>
      <c r="K182" s="68"/>
      <c r="L182" s="68"/>
      <c r="M182" s="68"/>
      <c r="N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c r="DG182" s="36"/>
      <c r="DH182" s="36"/>
      <c r="DI182" s="36"/>
      <c r="DJ182" s="36"/>
      <c r="DK182" s="36"/>
      <c r="DL182" s="36"/>
      <c r="DM182" s="36"/>
      <c r="DN182" s="36"/>
      <c r="DO182" s="36"/>
      <c r="DP182" s="36"/>
      <c r="DQ182" s="36"/>
      <c r="DR182" s="36"/>
      <c r="DS182" s="36"/>
      <c r="DT182" s="36"/>
      <c r="DU182" s="36"/>
      <c r="DV182" s="36"/>
      <c r="DW182" s="36"/>
      <c r="DX182" s="36"/>
      <c r="DY182" s="36"/>
      <c r="DZ182" s="36"/>
      <c r="EA182" s="36"/>
      <c r="EB182" s="36"/>
      <c r="EC182" s="36"/>
      <c r="ED182" s="36"/>
      <c r="EE182" s="36"/>
      <c r="EF182" s="36"/>
      <c r="EG182" s="36"/>
      <c r="EH182" s="36"/>
      <c r="EI182" s="36"/>
      <c r="EJ182" s="36"/>
      <c r="EK182" s="36"/>
      <c r="EL182" s="36"/>
      <c r="EM182" s="36"/>
      <c r="EN182" s="36"/>
      <c r="EO182" s="36"/>
      <c r="EP182" s="36"/>
      <c r="EQ182" s="36"/>
      <c r="ER182" s="36"/>
      <c r="ES182" s="36"/>
      <c r="ET182" s="36"/>
      <c r="EU182" s="36"/>
      <c r="EV182" s="36"/>
      <c r="EW182" s="36"/>
      <c r="EX182" s="36"/>
      <c r="EY182" s="36"/>
      <c r="EZ182" s="36"/>
      <c r="FA182" s="36"/>
      <c r="FB182" s="36"/>
      <c r="FC182" s="36"/>
      <c r="FD182" s="36"/>
      <c r="FE182" s="36"/>
      <c r="FF182" s="36"/>
      <c r="FG182" s="36"/>
      <c r="FH182" s="36"/>
      <c r="FI182" s="36"/>
      <c r="FJ182" s="36"/>
      <c r="FK182" s="36"/>
      <c r="FL182" s="36"/>
      <c r="FM182" s="36"/>
      <c r="FN182" s="36"/>
      <c r="FO182" s="36"/>
      <c r="FP182" s="36"/>
      <c r="FQ182" s="36"/>
      <c r="FR182" s="36"/>
      <c r="FS182" s="36"/>
      <c r="FT182" s="36"/>
      <c r="FU182" s="36"/>
      <c r="FV182" s="36"/>
      <c r="FW182" s="36"/>
      <c r="FX182" s="36"/>
      <c r="FY182" s="36"/>
      <c r="FZ182" s="36"/>
    </row>
    <row r="183" spans="1:182" s="32" customFormat="1">
      <c r="A183" s="36"/>
      <c r="B183" s="36"/>
      <c r="C183" s="36"/>
      <c r="D183" s="36"/>
      <c r="E183" s="68"/>
      <c r="F183" s="68"/>
      <c r="G183" s="68"/>
      <c r="H183" s="68"/>
      <c r="I183" s="68"/>
      <c r="J183" s="68"/>
      <c r="K183" s="68"/>
      <c r="L183" s="68"/>
      <c r="M183" s="68"/>
      <c r="N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6"/>
      <c r="DF183" s="36"/>
      <c r="DG183" s="36"/>
      <c r="DH183" s="36"/>
      <c r="DI183" s="36"/>
      <c r="DJ183" s="36"/>
      <c r="DK183" s="36"/>
      <c r="DL183" s="36"/>
      <c r="DM183" s="36"/>
      <c r="DN183" s="36"/>
      <c r="DO183" s="36"/>
      <c r="DP183" s="36"/>
      <c r="DQ183" s="36"/>
      <c r="DR183" s="36"/>
      <c r="DS183" s="36"/>
      <c r="DT183" s="36"/>
      <c r="DU183" s="36"/>
      <c r="DV183" s="36"/>
      <c r="DW183" s="36"/>
      <c r="DX183" s="36"/>
      <c r="DY183" s="36"/>
      <c r="DZ183" s="36"/>
      <c r="EA183" s="36"/>
      <c r="EB183" s="36"/>
      <c r="EC183" s="36"/>
      <c r="ED183" s="36"/>
      <c r="EE183" s="36"/>
      <c r="EF183" s="36"/>
      <c r="EG183" s="36"/>
      <c r="EH183" s="36"/>
      <c r="EI183" s="36"/>
      <c r="EJ183" s="36"/>
      <c r="EK183" s="36"/>
      <c r="EL183" s="36"/>
      <c r="EM183" s="36"/>
      <c r="EN183" s="36"/>
      <c r="EO183" s="36"/>
      <c r="EP183" s="36"/>
      <c r="EQ183" s="36"/>
      <c r="ER183" s="36"/>
      <c r="ES183" s="36"/>
      <c r="ET183" s="36"/>
      <c r="EU183" s="36"/>
      <c r="EV183" s="36"/>
      <c r="EW183" s="36"/>
      <c r="EX183" s="36"/>
      <c r="EY183" s="36"/>
      <c r="EZ183" s="36"/>
      <c r="FA183" s="36"/>
      <c r="FB183" s="36"/>
      <c r="FC183" s="36"/>
      <c r="FD183" s="36"/>
      <c r="FE183" s="36"/>
      <c r="FF183" s="36"/>
      <c r="FG183" s="36"/>
      <c r="FH183" s="36"/>
      <c r="FI183" s="36"/>
      <c r="FJ183" s="36"/>
      <c r="FK183" s="36"/>
      <c r="FL183" s="36"/>
      <c r="FM183" s="36"/>
      <c r="FN183" s="36"/>
      <c r="FO183" s="36"/>
      <c r="FP183" s="36"/>
      <c r="FQ183" s="36"/>
      <c r="FR183" s="36"/>
      <c r="FS183" s="36"/>
      <c r="FT183" s="36"/>
      <c r="FU183" s="36"/>
      <c r="FV183" s="36"/>
      <c r="FW183" s="36"/>
      <c r="FX183" s="36"/>
      <c r="FY183" s="36"/>
      <c r="FZ183" s="36"/>
    </row>
    <row r="184" spans="1:182" s="32" customFormat="1">
      <c r="A184" s="36"/>
      <c r="B184" s="36"/>
      <c r="C184" s="36"/>
      <c r="D184" s="36"/>
      <c r="E184" s="68"/>
      <c r="F184" s="68"/>
      <c r="G184" s="68"/>
      <c r="H184" s="68"/>
      <c r="I184" s="68"/>
      <c r="J184" s="68"/>
      <c r="K184" s="68"/>
      <c r="L184" s="68"/>
      <c r="M184" s="68"/>
      <c r="N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c r="ET184" s="36"/>
      <c r="EU184" s="36"/>
      <c r="EV184" s="36"/>
      <c r="EW184" s="36"/>
      <c r="EX184" s="36"/>
      <c r="EY184" s="36"/>
      <c r="EZ184" s="36"/>
      <c r="FA184" s="36"/>
      <c r="FB184" s="36"/>
      <c r="FC184" s="36"/>
      <c r="FD184" s="36"/>
      <c r="FE184" s="36"/>
      <c r="FF184" s="36"/>
      <c r="FG184" s="36"/>
      <c r="FH184" s="36"/>
      <c r="FI184" s="36"/>
      <c r="FJ184" s="36"/>
      <c r="FK184" s="36"/>
      <c r="FL184" s="36"/>
      <c r="FM184" s="36"/>
      <c r="FN184" s="36"/>
      <c r="FO184" s="36"/>
      <c r="FP184" s="36"/>
      <c r="FQ184" s="36"/>
      <c r="FR184" s="36"/>
      <c r="FS184" s="36"/>
      <c r="FT184" s="36"/>
      <c r="FU184" s="36"/>
      <c r="FV184" s="36"/>
      <c r="FW184" s="36"/>
      <c r="FX184" s="36"/>
      <c r="FY184" s="36"/>
      <c r="FZ184" s="36"/>
    </row>
    <row r="185" spans="1:182" s="32" customFormat="1">
      <c r="A185" s="36"/>
      <c r="B185" s="36"/>
      <c r="C185" s="36"/>
      <c r="D185" s="36"/>
      <c r="E185" s="68"/>
      <c r="F185" s="68"/>
      <c r="G185" s="68"/>
      <c r="H185" s="68"/>
      <c r="I185" s="68"/>
      <c r="J185" s="68"/>
      <c r="K185" s="68"/>
      <c r="L185" s="68"/>
      <c r="M185" s="68"/>
      <c r="N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6"/>
      <c r="DF185" s="36"/>
      <c r="DG185" s="36"/>
      <c r="DH185" s="36"/>
      <c r="DI185" s="36"/>
      <c r="DJ185" s="36"/>
      <c r="DK185" s="36"/>
      <c r="DL185" s="36"/>
      <c r="DM185" s="36"/>
      <c r="DN185" s="36"/>
      <c r="DO185" s="36"/>
      <c r="DP185" s="36"/>
      <c r="DQ185" s="36"/>
      <c r="DR185" s="36"/>
      <c r="DS185" s="36"/>
      <c r="DT185" s="36"/>
      <c r="DU185" s="36"/>
      <c r="DV185" s="36"/>
      <c r="DW185" s="36"/>
      <c r="DX185" s="36"/>
      <c r="DY185" s="36"/>
      <c r="DZ185" s="36"/>
      <c r="EA185" s="36"/>
      <c r="EB185" s="36"/>
      <c r="EC185" s="36"/>
      <c r="ED185" s="36"/>
      <c r="EE185" s="36"/>
      <c r="EF185" s="36"/>
      <c r="EG185" s="36"/>
      <c r="EH185" s="36"/>
      <c r="EI185" s="36"/>
      <c r="EJ185" s="36"/>
      <c r="EK185" s="36"/>
      <c r="EL185" s="36"/>
      <c r="EM185" s="36"/>
      <c r="EN185" s="36"/>
      <c r="EO185" s="36"/>
      <c r="EP185" s="36"/>
      <c r="EQ185" s="36"/>
      <c r="ER185" s="36"/>
      <c r="ES185" s="36"/>
      <c r="ET185" s="36"/>
      <c r="EU185" s="36"/>
      <c r="EV185" s="36"/>
      <c r="EW185" s="36"/>
      <c r="EX185" s="36"/>
      <c r="EY185" s="36"/>
      <c r="EZ185" s="36"/>
      <c r="FA185" s="36"/>
      <c r="FB185" s="36"/>
      <c r="FC185" s="36"/>
      <c r="FD185" s="36"/>
      <c r="FE185" s="36"/>
      <c r="FF185" s="36"/>
      <c r="FG185" s="36"/>
      <c r="FH185" s="36"/>
      <c r="FI185" s="36"/>
      <c r="FJ185" s="36"/>
      <c r="FK185" s="36"/>
      <c r="FL185" s="36"/>
      <c r="FM185" s="36"/>
      <c r="FN185" s="36"/>
      <c r="FO185" s="36"/>
      <c r="FP185" s="36"/>
      <c r="FQ185" s="36"/>
      <c r="FR185" s="36"/>
      <c r="FS185" s="36"/>
      <c r="FT185" s="36"/>
      <c r="FU185" s="36"/>
      <c r="FV185" s="36"/>
      <c r="FW185" s="36"/>
      <c r="FX185" s="36"/>
      <c r="FY185" s="36"/>
      <c r="FZ185" s="36"/>
    </row>
    <row r="186" spans="1:182" s="32" customFormat="1">
      <c r="A186" s="36"/>
      <c r="B186" s="36"/>
      <c r="C186" s="36"/>
      <c r="D186" s="36"/>
      <c r="E186" s="68"/>
      <c r="F186" s="68"/>
      <c r="G186" s="68"/>
      <c r="H186" s="68"/>
      <c r="I186" s="68"/>
      <c r="J186" s="68"/>
      <c r="K186" s="68"/>
      <c r="L186" s="68"/>
      <c r="M186" s="68"/>
      <c r="N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c r="ET186" s="36"/>
      <c r="EU186" s="36"/>
      <c r="EV186" s="36"/>
      <c r="EW186" s="36"/>
      <c r="EX186" s="36"/>
      <c r="EY186" s="36"/>
      <c r="EZ186" s="36"/>
      <c r="FA186" s="36"/>
      <c r="FB186" s="36"/>
      <c r="FC186" s="36"/>
      <c r="FD186" s="36"/>
      <c r="FE186" s="36"/>
      <c r="FF186" s="36"/>
      <c r="FG186" s="36"/>
      <c r="FH186" s="36"/>
      <c r="FI186" s="36"/>
      <c r="FJ186" s="36"/>
      <c r="FK186" s="36"/>
      <c r="FL186" s="36"/>
      <c r="FM186" s="36"/>
      <c r="FN186" s="36"/>
      <c r="FO186" s="36"/>
      <c r="FP186" s="36"/>
      <c r="FQ186" s="36"/>
      <c r="FR186" s="36"/>
      <c r="FS186" s="36"/>
      <c r="FT186" s="36"/>
      <c r="FU186" s="36"/>
      <c r="FV186" s="36"/>
      <c r="FW186" s="36"/>
      <c r="FX186" s="36"/>
      <c r="FY186" s="36"/>
      <c r="FZ186" s="36"/>
    </row>
    <row r="187" spans="1:182" s="32" customFormat="1">
      <c r="A187" s="36"/>
      <c r="B187" s="36"/>
      <c r="C187" s="36"/>
      <c r="D187" s="36"/>
      <c r="E187" s="68"/>
      <c r="F187" s="68"/>
      <c r="G187" s="68"/>
      <c r="H187" s="68"/>
      <c r="I187" s="68"/>
      <c r="J187" s="68"/>
      <c r="K187" s="68"/>
      <c r="L187" s="68"/>
      <c r="M187" s="68"/>
      <c r="N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6"/>
      <c r="DF187" s="36"/>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c r="ET187" s="36"/>
      <c r="EU187" s="36"/>
      <c r="EV187" s="36"/>
      <c r="EW187" s="36"/>
      <c r="EX187" s="36"/>
      <c r="EY187" s="36"/>
      <c r="EZ187" s="36"/>
      <c r="FA187" s="36"/>
      <c r="FB187" s="36"/>
      <c r="FC187" s="36"/>
      <c r="FD187" s="36"/>
      <c r="FE187" s="36"/>
      <c r="FF187" s="36"/>
      <c r="FG187" s="36"/>
      <c r="FH187" s="36"/>
      <c r="FI187" s="36"/>
      <c r="FJ187" s="36"/>
      <c r="FK187" s="36"/>
      <c r="FL187" s="36"/>
      <c r="FM187" s="36"/>
      <c r="FN187" s="36"/>
      <c r="FO187" s="36"/>
      <c r="FP187" s="36"/>
      <c r="FQ187" s="36"/>
      <c r="FR187" s="36"/>
      <c r="FS187" s="36"/>
      <c r="FT187" s="36"/>
      <c r="FU187" s="36"/>
      <c r="FV187" s="36"/>
      <c r="FW187" s="36"/>
      <c r="FX187" s="36"/>
      <c r="FY187" s="36"/>
      <c r="FZ187" s="36"/>
    </row>
    <row r="188" spans="1:182" s="32" customFormat="1">
      <c r="A188" s="36"/>
      <c r="B188" s="36"/>
      <c r="C188" s="36"/>
      <c r="D188" s="36"/>
      <c r="E188" s="68"/>
      <c r="F188" s="68"/>
      <c r="G188" s="68"/>
      <c r="H188" s="68"/>
      <c r="I188" s="68"/>
      <c r="J188" s="68"/>
      <c r="K188" s="68"/>
      <c r="L188" s="68"/>
      <c r="M188" s="68"/>
      <c r="N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c r="CY188" s="36"/>
      <c r="CZ188" s="36"/>
      <c r="DA188" s="36"/>
      <c r="DB188" s="36"/>
      <c r="DC188" s="36"/>
      <c r="DD188" s="36"/>
      <c r="DE188" s="36"/>
      <c r="DF188" s="36"/>
      <c r="DG188" s="36"/>
      <c r="DH188" s="36"/>
      <c r="DI188" s="36"/>
      <c r="DJ188" s="36"/>
      <c r="DK188" s="36"/>
      <c r="DL188" s="36"/>
      <c r="DM188" s="36"/>
      <c r="DN188" s="36"/>
      <c r="DO188" s="36"/>
      <c r="DP188" s="36"/>
      <c r="DQ188" s="36"/>
      <c r="DR188" s="36"/>
      <c r="DS188" s="36"/>
      <c r="DT188" s="36"/>
      <c r="DU188" s="36"/>
      <c r="DV188" s="36"/>
      <c r="DW188" s="36"/>
      <c r="DX188" s="36"/>
      <c r="DY188" s="36"/>
      <c r="DZ188" s="36"/>
      <c r="EA188" s="36"/>
      <c r="EB188" s="36"/>
      <c r="EC188" s="36"/>
      <c r="ED188" s="36"/>
      <c r="EE188" s="36"/>
      <c r="EF188" s="36"/>
      <c r="EG188" s="36"/>
      <c r="EH188" s="36"/>
      <c r="EI188" s="36"/>
      <c r="EJ188" s="36"/>
      <c r="EK188" s="36"/>
      <c r="EL188" s="36"/>
      <c r="EM188" s="36"/>
      <c r="EN188" s="36"/>
      <c r="EO188" s="36"/>
      <c r="EP188" s="36"/>
      <c r="EQ188" s="36"/>
      <c r="ER188" s="36"/>
      <c r="ES188" s="36"/>
      <c r="ET188" s="36"/>
      <c r="EU188" s="36"/>
      <c r="EV188" s="36"/>
      <c r="EW188" s="36"/>
      <c r="EX188" s="36"/>
      <c r="EY188" s="36"/>
      <c r="EZ188" s="36"/>
      <c r="FA188" s="36"/>
      <c r="FB188" s="36"/>
      <c r="FC188" s="36"/>
      <c r="FD188" s="36"/>
      <c r="FE188" s="36"/>
      <c r="FF188" s="36"/>
      <c r="FG188" s="36"/>
      <c r="FH188" s="36"/>
      <c r="FI188" s="36"/>
      <c r="FJ188" s="36"/>
      <c r="FK188" s="36"/>
      <c r="FL188" s="36"/>
      <c r="FM188" s="36"/>
      <c r="FN188" s="36"/>
      <c r="FO188" s="36"/>
      <c r="FP188" s="36"/>
      <c r="FQ188" s="36"/>
      <c r="FR188" s="36"/>
      <c r="FS188" s="36"/>
      <c r="FT188" s="36"/>
      <c r="FU188" s="36"/>
      <c r="FV188" s="36"/>
      <c r="FW188" s="36"/>
      <c r="FX188" s="36"/>
      <c r="FY188" s="36"/>
      <c r="FZ188" s="36"/>
    </row>
    <row r="189" spans="1:182" s="32" customFormat="1">
      <c r="A189" s="36"/>
      <c r="B189" s="36"/>
      <c r="C189" s="36"/>
      <c r="D189" s="36"/>
      <c r="E189" s="68"/>
      <c r="F189" s="68"/>
      <c r="G189" s="68"/>
      <c r="H189" s="68"/>
      <c r="I189" s="68"/>
      <c r="J189" s="68"/>
      <c r="K189" s="68"/>
      <c r="L189" s="68"/>
      <c r="M189" s="68"/>
      <c r="N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c r="CY189" s="36"/>
      <c r="CZ189" s="36"/>
      <c r="DA189" s="36"/>
      <c r="DB189" s="36"/>
      <c r="DC189" s="36"/>
      <c r="DD189" s="36"/>
      <c r="DE189" s="36"/>
      <c r="DF189" s="36"/>
      <c r="DG189" s="36"/>
      <c r="DH189" s="36"/>
      <c r="DI189" s="36"/>
      <c r="DJ189" s="36"/>
      <c r="DK189" s="36"/>
      <c r="DL189" s="36"/>
      <c r="DM189" s="36"/>
      <c r="DN189" s="36"/>
      <c r="DO189" s="36"/>
      <c r="DP189" s="36"/>
      <c r="DQ189" s="36"/>
      <c r="DR189" s="36"/>
      <c r="DS189" s="36"/>
      <c r="DT189" s="36"/>
      <c r="DU189" s="36"/>
      <c r="DV189" s="36"/>
      <c r="DW189" s="36"/>
      <c r="DX189" s="36"/>
      <c r="DY189" s="36"/>
      <c r="DZ189" s="36"/>
      <c r="EA189" s="36"/>
      <c r="EB189" s="36"/>
      <c r="EC189" s="36"/>
      <c r="ED189" s="36"/>
      <c r="EE189" s="36"/>
      <c r="EF189" s="36"/>
      <c r="EG189" s="36"/>
      <c r="EH189" s="36"/>
      <c r="EI189" s="36"/>
      <c r="EJ189" s="36"/>
      <c r="EK189" s="36"/>
      <c r="EL189" s="36"/>
      <c r="EM189" s="36"/>
      <c r="EN189" s="36"/>
      <c r="EO189" s="36"/>
      <c r="EP189" s="36"/>
      <c r="EQ189" s="36"/>
      <c r="ER189" s="36"/>
      <c r="ES189" s="36"/>
      <c r="ET189" s="36"/>
      <c r="EU189" s="36"/>
      <c r="EV189" s="36"/>
      <c r="EW189" s="36"/>
      <c r="EX189" s="36"/>
      <c r="EY189" s="36"/>
      <c r="EZ189" s="36"/>
      <c r="FA189" s="36"/>
      <c r="FB189" s="36"/>
      <c r="FC189" s="36"/>
      <c r="FD189" s="36"/>
      <c r="FE189" s="36"/>
      <c r="FF189" s="36"/>
      <c r="FG189" s="36"/>
      <c r="FH189" s="36"/>
      <c r="FI189" s="36"/>
      <c r="FJ189" s="36"/>
      <c r="FK189" s="36"/>
      <c r="FL189" s="36"/>
      <c r="FM189" s="36"/>
      <c r="FN189" s="36"/>
      <c r="FO189" s="36"/>
      <c r="FP189" s="36"/>
      <c r="FQ189" s="36"/>
      <c r="FR189" s="36"/>
      <c r="FS189" s="36"/>
      <c r="FT189" s="36"/>
      <c r="FU189" s="36"/>
      <c r="FV189" s="36"/>
      <c r="FW189" s="36"/>
      <c r="FX189" s="36"/>
      <c r="FY189" s="36"/>
      <c r="FZ189" s="36"/>
    </row>
    <row r="190" spans="1:182" s="32" customFormat="1">
      <c r="A190" s="36"/>
      <c r="B190" s="36"/>
      <c r="C190" s="36"/>
      <c r="D190" s="36"/>
      <c r="E190" s="68"/>
      <c r="F190" s="68"/>
      <c r="G190" s="68"/>
      <c r="H190" s="68"/>
      <c r="I190" s="68"/>
      <c r="J190" s="68"/>
      <c r="K190" s="68"/>
      <c r="L190" s="68"/>
      <c r="M190" s="68"/>
      <c r="N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6"/>
      <c r="DF190" s="36"/>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c r="ET190" s="36"/>
      <c r="EU190" s="36"/>
      <c r="EV190" s="36"/>
      <c r="EW190" s="36"/>
      <c r="EX190" s="36"/>
      <c r="EY190" s="36"/>
      <c r="EZ190" s="36"/>
      <c r="FA190" s="36"/>
      <c r="FB190" s="36"/>
      <c r="FC190" s="36"/>
      <c r="FD190" s="36"/>
      <c r="FE190" s="36"/>
      <c r="FF190" s="36"/>
      <c r="FG190" s="36"/>
      <c r="FH190" s="36"/>
      <c r="FI190" s="36"/>
      <c r="FJ190" s="36"/>
      <c r="FK190" s="36"/>
      <c r="FL190" s="36"/>
      <c r="FM190" s="36"/>
      <c r="FN190" s="36"/>
      <c r="FO190" s="36"/>
      <c r="FP190" s="36"/>
      <c r="FQ190" s="36"/>
      <c r="FR190" s="36"/>
      <c r="FS190" s="36"/>
      <c r="FT190" s="36"/>
      <c r="FU190" s="36"/>
      <c r="FV190" s="36"/>
      <c r="FW190" s="36"/>
      <c r="FX190" s="36"/>
      <c r="FY190" s="36"/>
      <c r="FZ190" s="36"/>
    </row>
    <row r="191" spans="1:182" s="32" customFormat="1">
      <c r="A191" s="36"/>
      <c r="B191" s="36"/>
      <c r="C191" s="36"/>
      <c r="D191" s="36"/>
      <c r="E191" s="68"/>
      <c r="F191" s="68"/>
      <c r="G191" s="68"/>
      <c r="H191" s="68"/>
      <c r="I191" s="68"/>
      <c r="J191" s="68"/>
      <c r="K191" s="68"/>
      <c r="L191" s="68"/>
      <c r="M191" s="68"/>
      <c r="N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c r="CY191" s="36"/>
      <c r="CZ191" s="36"/>
      <c r="DA191" s="36"/>
      <c r="DB191" s="36"/>
      <c r="DC191" s="36"/>
      <c r="DD191" s="36"/>
      <c r="DE191" s="36"/>
      <c r="DF191" s="36"/>
      <c r="DG191" s="36"/>
      <c r="DH191" s="36"/>
      <c r="DI191" s="36"/>
      <c r="DJ191" s="36"/>
      <c r="DK191" s="36"/>
      <c r="DL191" s="36"/>
      <c r="DM191" s="36"/>
      <c r="DN191" s="36"/>
      <c r="DO191" s="36"/>
      <c r="DP191" s="36"/>
      <c r="DQ191" s="36"/>
      <c r="DR191" s="36"/>
      <c r="DS191" s="36"/>
      <c r="DT191" s="36"/>
      <c r="DU191" s="36"/>
      <c r="DV191" s="36"/>
      <c r="DW191" s="36"/>
      <c r="DX191" s="36"/>
      <c r="DY191" s="36"/>
      <c r="DZ191" s="36"/>
      <c r="EA191" s="36"/>
      <c r="EB191" s="36"/>
      <c r="EC191" s="36"/>
      <c r="ED191" s="36"/>
      <c r="EE191" s="36"/>
      <c r="EF191" s="36"/>
      <c r="EG191" s="36"/>
      <c r="EH191" s="36"/>
      <c r="EI191" s="36"/>
      <c r="EJ191" s="36"/>
      <c r="EK191" s="36"/>
      <c r="EL191" s="36"/>
      <c r="EM191" s="36"/>
      <c r="EN191" s="36"/>
      <c r="EO191" s="36"/>
      <c r="EP191" s="36"/>
      <c r="EQ191" s="36"/>
      <c r="ER191" s="36"/>
      <c r="ES191" s="36"/>
      <c r="ET191" s="36"/>
      <c r="EU191" s="36"/>
      <c r="EV191" s="36"/>
      <c r="EW191" s="36"/>
      <c r="EX191" s="36"/>
      <c r="EY191" s="36"/>
      <c r="EZ191" s="36"/>
      <c r="FA191" s="36"/>
      <c r="FB191" s="36"/>
      <c r="FC191" s="36"/>
      <c r="FD191" s="36"/>
      <c r="FE191" s="36"/>
      <c r="FF191" s="36"/>
      <c r="FG191" s="36"/>
      <c r="FH191" s="36"/>
      <c r="FI191" s="36"/>
      <c r="FJ191" s="36"/>
      <c r="FK191" s="36"/>
      <c r="FL191" s="36"/>
      <c r="FM191" s="36"/>
      <c r="FN191" s="36"/>
      <c r="FO191" s="36"/>
      <c r="FP191" s="36"/>
      <c r="FQ191" s="36"/>
      <c r="FR191" s="36"/>
      <c r="FS191" s="36"/>
      <c r="FT191" s="36"/>
      <c r="FU191" s="36"/>
      <c r="FV191" s="36"/>
      <c r="FW191" s="36"/>
      <c r="FX191" s="36"/>
      <c r="FY191" s="36"/>
      <c r="FZ191" s="36"/>
    </row>
    <row r="192" spans="1:182" s="32" customFormat="1">
      <c r="A192" s="36"/>
      <c r="B192" s="36"/>
      <c r="C192" s="36"/>
      <c r="D192" s="36"/>
      <c r="E192" s="68"/>
      <c r="F192" s="68"/>
      <c r="G192" s="68"/>
      <c r="H192" s="68"/>
      <c r="I192" s="68"/>
      <c r="J192" s="68"/>
      <c r="K192" s="68"/>
      <c r="L192" s="68"/>
      <c r="M192" s="68"/>
      <c r="N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c r="FZ192" s="36"/>
    </row>
    <row r="193" spans="1:182" s="32" customFormat="1">
      <c r="A193" s="36"/>
      <c r="B193" s="36"/>
      <c r="C193" s="36"/>
      <c r="D193" s="36"/>
      <c r="E193" s="68"/>
      <c r="F193" s="68"/>
      <c r="G193" s="68"/>
      <c r="H193" s="68"/>
      <c r="I193" s="68"/>
      <c r="J193" s="68"/>
      <c r="K193" s="68"/>
      <c r="L193" s="68"/>
      <c r="M193" s="68"/>
      <c r="N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c r="CQ193" s="36"/>
      <c r="CR193" s="36"/>
      <c r="CS193" s="36"/>
      <c r="CT193" s="36"/>
      <c r="CU193" s="36"/>
      <c r="CV193" s="36"/>
      <c r="CW193" s="36"/>
      <c r="CX193" s="36"/>
      <c r="CY193" s="36"/>
      <c r="CZ193" s="36"/>
      <c r="DA193" s="36"/>
      <c r="DB193" s="36"/>
      <c r="DC193" s="36"/>
      <c r="DD193" s="36"/>
      <c r="DE193" s="36"/>
      <c r="DF193" s="36"/>
      <c r="DG193" s="36"/>
      <c r="DH193" s="36"/>
      <c r="DI193" s="36"/>
      <c r="DJ193" s="36"/>
      <c r="DK193" s="36"/>
      <c r="DL193" s="36"/>
      <c r="DM193" s="36"/>
      <c r="DN193" s="36"/>
      <c r="DO193" s="36"/>
      <c r="DP193" s="36"/>
      <c r="DQ193" s="36"/>
      <c r="DR193" s="36"/>
      <c r="DS193" s="36"/>
      <c r="DT193" s="36"/>
      <c r="DU193" s="36"/>
      <c r="DV193" s="36"/>
      <c r="DW193" s="36"/>
      <c r="DX193" s="36"/>
      <c r="DY193" s="36"/>
      <c r="DZ193" s="36"/>
      <c r="EA193" s="36"/>
      <c r="EB193" s="36"/>
      <c r="EC193" s="36"/>
      <c r="ED193" s="36"/>
      <c r="EE193" s="36"/>
      <c r="EF193" s="36"/>
      <c r="EG193" s="36"/>
      <c r="EH193" s="36"/>
      <c r="EI193" s="36"/>
      <c r="EJ193" s="36"/>
      <c r="EK193" s="36"/>
      <c r="EL193" s="36"/>
      <c r="EM193" s="36"/>
      <c r="EN193" s="36"/>
      <c r="EO193" s="36"/>
      <c r="EP193" s="36"/>
      <c r="EQ193" s="36"/>
      <c r="ER193" s="36"/>
      <c r="ES193" s="36"/>
      <c r="ET193" s="36"/>
      <c r="EU193" s="36"/>
      <c r="EV193" s="36"/>
      <c r="EW193" s="36"/>
      <c r="EX193" s="36"/>
      <c r="EY193" s="36"/>
      <c r="EZ193" s="36"/>
      <c r="FA193" s="36"/>
      <c r="FB193" s="36"/>
      <c r="FC193" s="36"/>
      <c r="FD193" s="36"/>
      <c r="FE193" s="36"/>
      <c r="FF193" s="36"/>
      <c r="FG193" s="36"/>
      <c r="FH193" s="36"/>
      <c r="FI193" s="36"/>
      <c r="FJ193" s="36"/>
      <c r="FK193" s="36"/>
      <c r="FL193" s="36"/>
      <c r="FM193" s="36"/>
      <c r="FN193" s="36"/>
      <c r="FO193" s="36"/>
      <c r="FP193" s="36"/>
      <c r="FQ193" s="36"/>
      <c r="FR193" s="36"/>
      <c r="FS193" s="36"/>
      <c r="FT193" s="36"/>
      <c r="FU193" s="36"/>
      <c r="FV193" s="36"/>
      <c r="FW193" s="36"/>
      <c r="FX193" s="36"/>
      <c r="FY193" s="36"/>
      <c r="FZ193" s="36"/>
    </row>
    <row r="194" spans="1:182" s="32" customFormat="1">
      <c r="A194" s="36"/>
      <c r="B194" s="36"/>
      <c r="C194" s="36"/>
      <c r="D194" s="36"/>
      <c r="E194" s="68"/>
      <c r="F194" s="68"/>
      <c r="G194" s="68"/>
      <c r="H194" s="68"/>
      <c r="I194" s="68"/>
      <c r="J194" s="68"/>
      <c r="K194" s="68"/>
      <c r="L194" s="68"/>
      <c r="M194" s="68"/>
      <c r="N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c r="CQ194" s="36"/>
      <c r="CR194" s="36"/>
      <c r="CS194" s="36"/>
      <c r="CT194" s="36"/>
      <c r="CU194" s="36"/>
      <c r="CV194" s="36"/>
      <c r="CW194" s="36"/>
      <c r="CX194" s="36"/>
      <c r="CY194" s="36"/>
      <c r="CZ194" s="36"/>
      <c r="DA194" s="36"/>
      <c r="DB194" s="36"/>
      <c r="DC194" s="36"/>
      <c r="DD194" s="36"/>
      <c r="DE194" s="36"/>
      <c r="DF194" s="36"/>
      <c r="DG194" s="36"/>
      <c r="DH194" s="36"/>
      <c r="DI194" s="36"/>
      <c r="DJ194" s="36"/>
      <c r="DK194" s="36"/>
      <c r="DL194" s="36"/>
      <c r="DM194" s="36"/>
      <c r="DN194" s="36"/>
      <c r="DO194" s="36"/>
      <c r="DP194" s="36"/>
      <c r="DQ194" s="36"/>
      <c r="DR194" s="36"/>
      <c r="DS194" s="36"/>
      <c r="DT194" s="36"/>
      <c r="DU194" s="36"/>
      <c r="DV194" s="36"/>
      <c r="DW194" s="36"/>
      <c r="DX194" s="36"/>
      <c r="DY194" s="36"/>
      <c r="DZ194" s="36"/>
      <c r="EA194" s="36"/>
      <c r="EB194" s="36"/>
      <c r="EC194" s="36"/>
      <c r="ED194" s="36"/>
      <c r="EE194" s="36"/>
      <c r="EF194" s="36"/>
      <c r="EG194" s="36"/>
      <c r="EH194" s="36"/>
      <c r="EI194" s="36"/>
      <c r="EJ194" s="36"/>
      <c r="EK194" s="36"/>
      <c r="EL194" s="36"/>
      <c r="EM194" s="36"/>
      <c r="EN194" s="36"/>
      <c r="EO194" s="36"/>
      <c r="EP194" s="36"/>
      <c r="EQ194" s="36"/>
      <c r="ER194" s="36"/>
      <c r="ES194" s="36"/>
      <c r="ET194" s="36"/>
      <c r="EU194" s="36"/>
      <c r="EV194" s="36"/>
      <c r="EW194" s="36"/>
      <c r="EX194" s="36"/>
      <c r="EY194" s="36"/>
      <c r="EZ194" s="36"/>
      <c r="FA194" s="36"/>
      <c r="FB194" s="36"/>
      <c r="FC194" s="36"/>
      <c r="FD194" s="36"/>
      <c r="FE194" s="36"/>
      <c r="FF194" s="36"/>
      <c r="FG194" s="36"/>
      <c r="FH194" s="36"/>
      <c r="FI194" s="36"/>
      <c r="FJ194" s="36"/>
      <c r="FK194" s="36"/>
      <c r="FL194" s="36"/>
      <c r="FM194" s="36"/>
      <c r="FN194" s="36"/>
      <c r="FO194" s="36"/>
      <c r="FP194" s="36"/>
      <c r="FQ194" s="36"/>
      <c r="FR194" s="36"/>
      <c r="FS194" s="36"/>
      <c r="FT194" s="36"/>
      <c r="FU194" s="36"/>
      <c r="FV194" s="36"/>
      <c r="FW194" s="36"/>
      <c r="FX194" s="36"/>
      <c r="FY194" s="36"/>
      <c r="FZ194" s="36"/>
    </row>
    <row r="195" spans="1:182" s="32" customFormat="1">
      <c r="A195" s="36"/>
      <c r="B195" s="36"/>
      <c r="C195" s="36"/>
      <c r="D195" s="36"/>
      <c r="E195" s="68"/>
      <c r="F195" s="68"/>
      <c r="G195" s="68"/>
      <c r="H195" s="68"/>
      <c r="I195" s="68"/>
      <c r="J195" s="68"/>
      <c r="K195" s="68"/>
      <c r="L195" s="68"/>
      <c r="M195" s="68"/>
      <c r="N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c r="CY195" s="36"/>
      <c r="CZ195" s="36"/>
      <c r="DA195" s="36"/>
      <c r="DB195" s="36"/>
      <c r="DC195" s="36"/>
      <c r="DD195" s="36"/>
      <c r="DE195" s="36"/>
      <c r="DF195" s="36"/>
      <c r="DG195" s="36"/>
      <c r="DH195" s="36"/>
      <c r="DI195" s="36"/>
      <c r="DJ195" s="36"/>
      <c r="DK195" s="36"/>
      <c r="DL195" s="36"/>
      <c r="DM195" s="36"/>
      <c r="DN195" s="36"/>
      <c r="DO195" s="36"/>
      <c r="DP195" s="36"/>
      <c r="DQ195" s="36"/>
      <c r="DR195" s="36"/>
      <c r="DS195" s="36"/>
      <c r="DT195" s="36"/>
      <c r="DU195" s="36"/>
      <c r="DV195" s="36"/>
      <c r="DW195" s="36"/>
      <c r="DX195" s="36"/>
      <c r="DY195" s="36"/>
      <c r="DZ195" s="36"/>
      <c r="EA195" s="36"/>
      <c r="EB195" s="36"/>
      <c r="EC195" s="36"/>
      <c r="ED195" s="36"/>
      <c r="EE195" s="36"/>
      <c r="EF195" s="36"/>
      <c r="EG195" s="36"/>
      <c r="EH195" s="36"/>
      <c r="EI195" s="36"/>
      <c r="EJ195" s="36"/>
      <c r="EK195" s="36"/>
      <c r="EL195" s="36"/>
      <c r="EM195" s="36"/>
      <c r="EN195" s="36"/>
      <c r="EO195" s="36"/>
      <c r="EP195" s="36"/>
      <c r="EQ195" s="36"/>
      <c r="ER195" s="36"/>
      <c r="ES195" s="36"/>
      <c r="ET195" s="36"/>
      <c r="EU195" s="36"/>
      <c r="EV195" s="36"/>
      <c r="EW195" s="36"/>
      <c r="EX195" s="36"/>
      <c r="EY195" s="36"/>
      <c r="EZ195" s="36"/>
      <c r="FA195" s="36"/>
      <c r="FB195" s="36"/>
      <c r="FC195" s="36"/>
      <c r="FD195" s="36"/>
      <c r="FE195" s="36"/>
      <c r="FF195" s="36"/>
      <c r="FG195" s="36"/>
      <c r="FH195" s="36"/>
      <c r="FI195" s="36"/>
      <c r="FJ195" s="36"/>
      <c r="FK195" s="36"/>
      <c r="FL195" s="36"/>
      <c r="FM195" s="36"/>
      <c r="FN195" s="36"/>
      <c r="FO195" s="36"/>
      <c r="FP195" s="36"/>
      <c r="FQ195" s="36"/>
      <c r="FR195" s="36"/>
      <c r="FS195" s="36"/>
      <c r="FT195" s="36"/>
      <c r="FU195" s="36"/>
      <c r="FV195" s="36"/>
      <c r="FW195" s="36"/>
      <c r="FX195" s="36"/>
      <c r="FY195" s="36"/>
      <c r="FZ195" s="36"/>
    </row>
    <row r="196" spans="1:182" s="32" customFormat="1">
      <c r="A196" s="36"/>
      <c r="B196" s="36"/>
      <c r="C196" s="36"/>
      <c r="D196" s="36"/>
      <c r="E196" s="68"/>
      <c r="F196" s="68"/>
      <c r="G196" s="68"/>
      <c r="H196" s="68"/>
      <c r="I196" s="68"/>
      <c r="J196" s="68"/>
      <c r="K196" s="68"/>
      <c r="L196" s="68"/>
      <c r="M196" s="68"/>
      <c r="N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c r="CQ196" s="36"/>
      <c r="CR196" s="36"/>
      <c r="CS196" s="36"/>
      <c r="CT196" s="36"/>
      <c r="CU196" s="36"/>
      <c r="CV196" s="36"/>
      <c r="CW196" s="36"/>
      <c r="CX196" s="36"/>
      <c r="CY196" s="36"/>
      <c r="CZ196" s="36"/>
      <c r="DA196" s="36"/>
      <c r="DB196" s="36"/>
      <c r="DC196" s="36"/>
      <c r="DD196" s="36"/>
      <c r="DE196" s="36"/>
      <c r="DF196" s="36"/>
      <c r="DG196" s="36"/>
      <c r="DH196" s="36"/>
      <c r="DI196" s="36"/>
      <c r="DJ196" s="36"/>
      <c r="DK196" s="36"/>
      <c r="DL196" s="36"/>
      <c r="DM196" s="36"/>
      <c r="DN196" s="36"/>
      <c r="DO196" s="36"/>
      <c r="DP196" s="36"/>
      <c r="DQ196" s="36"/>
      <c r="DR196" s="36"/>
      <c r="DS196" s="36"/>
      <c r="DT196" s="36"/>
      <c r="DU196" s="36"/>
      <c r="DV196" s="36"/>
      <c r="DW196" s="36"/>
      <c r="DX196" s="36"/>
      <c r="DY196" s="36"/>
      <c r="DZ196" s="36"/>
      <c r="EA196" s="36"/>
      <c r="EB196" s="36"/>
      <c r="EC196" s="36"/>
      <c r="ED196" s="36"/>
      <c r="EE196" s="36"/>
      <c r="EF196" s="36"/>
      <c r="EG196" s="36"/>
      <c r="EH196" s="36"/>
      <c r="EI196" s="36"/>
      <c r="EJ196" s="36"/>
      <c r="EK196" s="36"/>
      <c r="EL196" s="36"/>
      <c r="EM196" s="36"/>
      <c r="EN196" s="36"/>
      <c r="EO196" s="36"/>
      <c r="EP196" s="36"/>
      <c r="EQ196" s="36"/>
      <c r="ER196" s="36"/>
      <c r="ES196" s="36"/>
      <c r="ET196" s="36"/>
      <c r="EU196" s="36"/>
      <c r="EV196" s="36"/>
      <c r="EW196" s="36"/>
      <c r="EX196" s="36"/>
      <c r="EY196" s="36"/>
      <c r="EZ196" s="36"/>
      <c r="FA196" s="36"/>
      <c r="FB196" s="36"/>
      <c r="FC196" s="36"/>
      <c r="FD196" s="36"/>
      <c r="FE196" s="36"/>
      <c r="FF196" s="36"/>
      <c r="FG196" s="36"/>
      <c r="FH196" s="36"/>
      <c r="FI196" s="36"/>
      <c r="FJ196" s="36"/>
      <c r="FK196" s="36"/>
      <c r="FL196" s="36"/>
      <c r="FM196" s="36"/>
      <c r="FN196" s="36"/>
      <c r="FO196" s="36"/>
      <c r="FP196" s="36"/>
      <c r="FQ196" s="36"/>
      <c r="FR196" s="36"/>
      <c r="FS196" s="36"/>
      <c r="FT196" s="36"/>
      <c r="FU196" s="36"/>
      <c r="FV196" s="36"/>
      <c r="FW196" s="36"/>
      <c r="FX196" s="36"/>
      <c r="FY196" s="36"/>
      <c r="FZ196" s="36"/>
    </row>
    <row r="197" spans="1:182" s="32" customFormat="1">
      <c r="A197" s="36"/>
      <c r="B197" s="36"/>
      <c r="C197" s="36"/>
      <c r="D197" s="36"/>
      <c r="E197" s="68"/>
      <c r="F197" s="68"/>
      <c r="G197" s="68"/>
      <c r="H197" s="68"/>
      <c r="I197" s="68"/>
      <c r="J197" s="68"/>
      <c r="K197" s="68"/>
      <c r="L197" s="68"/>
      <c r="M197" s="68"/>
      <c r="N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6"/>
      <c r="DF197" s="36"/>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c r="ET197" s="36"/>
      <c r="EU197" s="36"/>
      <c r="EV197" s="36"/>
      <c r="EW197" s="36"/>
      <c r="EX197" s="36"/>
      <c r="EY197" s="36"/>
      <c r="EZ197" s="36"/>
      <c r="FA197" s="36"/>
      <c r="FB197" s="36"/>
      <c r="FC197" s="36"/>
      <c r="FD197" s="36"/>
      <c r="FE197" s="36"/>
      <c r="FF197" s="36"/>
      <c r="FG197" s="36"/>
      <c r="FH197" s="36"/>
      <c r="FI197" s="36"/>
      <c r="FJ197" s="36"/>
      <c r="FK197" s="36"/>
      <c r="FL197" s="36"/>
      <c r="FM197" s="36"/>
      <c r="FN197" s="36"/>
      <c r="FO197" s="36"/>
      <c r="FP197" s="36"/>
      <c r="FQ197" s="36"/>
      <c r="FR197" s="36"/>
      <c r="FS197" s="36"/>
      <c r="FT197" s="36"/>
      <c r="FU197" s="36"/>
      <c r="FV197" s="36"/>
      <c r="FW197" s="36"/>
      <c r="FX197" s="36"/>
      <c r="FY197" s="36"/>
      <c r="FZ197" s="36"/>
    </row>
    <row r="198" spans="1:182" s="32" customFormat="1">
      <c r="A198" s="36"/>
      <c r="B198" s="36"/>
      <c r="C198" s="36"/>
      <c r="D198" s="36"/>
      <c r="E198" s="68"/>
      <c r="F198" s="68"/>
      <c r="G198" s="68"/>
      <c r="H198" s="68"/>
      <c r="I198" s="68"/>
      <c r="J198" s="68"/>
      <c r="K198" s="68"/>
      <c r="L198" s="68"/>
      <c r="M198" s="68"/>
      <c r="N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6"/>
      <c r="DF198" s="36"/>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c r="ET198" s="36"/>
      <c r="EU198" s="36"/>
      <c r="EV198" s="36"/>
      <c r="EW198" s="36"/>
      <c r="EX198" s="36"/>
      <c r="EY198" s="36"/>
      <c r="EZ198" s="36"/>
      <c r="FA198" s="36"/>
      <c r="FB198" s="36"/>
      <c r="FC198" s="36"/>
      <c r="FD198" s="36"/>
      <c r="FE198" s="36"/>
      <c r="FF198" s="36"/>
      <c r="FG198" s="36"/>
      <c r="FH198" s="36"/>
      <c r="FI198" s="36"/>
      <c r="FJ198" s="36"/>
      <c r="FK198" s="36"/>
      <c r="FL198" s="36"/>
      <c r="FM198" s="36"/>
      <c r="FN198" s="36"/>
      <c r="FO198" s="36"/>
      <c r="FP198" s="36"/>
      <c r="FQ198" s="36"/>
      <c r="FR198" s="36"/>
      <c r="FS198" s="36"/>
      <c r="FT198" s="36"/>
      <c r="FU198" s="36"/>
      <c r="FV198" s="36"/>
      <c r="FW198" s="36"/>
      <c r="FX198" s="36"/>
      <c r="FY198" s="36"/>
      <c r="FZ198" s="36"/>
    </row>
    <row r="199" spans="1:182" s="32" customFormat="1">
      <c r="A199" s="36"/>
      <c r="B199" s="36"/>
      <c r="C199" s="36"/>
      <c r="D199" s="36"/>
      <c r="E199" s="68"/>
      <c r="F199" s="68"/>
      <c r="G199" s="68"/>
      <c r="H199" s="68"/>
      <c r="I199" s="68"/>
      <c r="J199" s="68"/>
      <c r="K199" s="68"/>
      <c r="L199" s="68"/>
      <c r="M199" s="68"/>
      <c r="N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c r="CQ199" s="36"/>
      <c r="CR199" s="36"/>
      <c r="CS199" s="36"/>
      <c r="CT199" s="36"/>
      <c r="CU199" s="36"/>
      <c r="CV199" s="36"/>
      <c r="CW199" s="36"/>
      <c r="CX199" s="36"/>
      <c r="CY199" s="36"/>
      <c r="CZ199" s="36"/>
      <c r="DA199" s="36"/>
      <c r="DB199" s="36"/>
      <c r="DC199" s="36"/>
      <c r="DD199" s="36"/>
      <c r="DE199" s="36"/>
      <c r="DF199" s="36"/>
      <c r="DG199" s="36"/>
      <c r="DH199" s="36"/>
      <c r="DI199" s="36"/>
      <c r="DJ199" s="36"/>
      <c r="DK199" s="36"/>
      <c r="DL199" s="36"/>
      <c r="DM199" s="36"/>
      <c r="DN199" s="36"/>
      <c r="DO199" s="36"/>
      <c r="DP199" s="36"/>
      <c r="DQ199" s="36"/>
      <c r="DR199" s="36"/>
      <c r="DS199" s="36"/>
      <c r="DT199" s="36"/>
      <c r="DU199" s="36"/>
      <c r="DV199" s="36"/>
      <c r="DW199" s="36"/>
      <c r="DX199" s="36"/>
      <c r="DY199" s="36"/>
      <c r="DZ199" s="36"/>
      <c r="EA199" s="36"/>
      <c r="EB199" s="36"/>
      <c r="EC199" s="36"/>
      <c r="ED199" s="36"/>
      <c r="EE199" s="36"/>
      <c r="EF199" s="36"/>
      <c r="EG199" s="36"/>
      <c r="EH199" s="36"/>
      <c r="EI199" s="36"/>
      <c r="EJ199" s="36"/>
      <c r="EK199" s="36"/>
      <c r="EL199" s="36"/>
      <c r="EM199" s="36"/>
      <c r="EN199" s="36"/>
      <c r="EO199" s="36"/>
      <c r="EP199" s="36"/>
      <c r="EQ199" s="36"/>
      <c r="ER199" s="36"/>
      <c r="ES199" s="36"/>
      <c r="ET199" s="36"/>
      <c r="EU199" s="36"/>
      <c r="EV199" s="36"/>
      <c r="EW199" s="36"/>
      <c r="EX199" s="36"/>
      <c r="EY199" s="36"/>
      <c r="EZ199" s="36"/>
      <c r="FA199" s="36"/>
      <c r="FB199" s="36"/>
      <c r="FC199" s="36"/>
      <c r="FD199" s="36"/>
      <c r="FE199" s="36"/>
      <c r="FF199" s="36"/>
      <c r="FG199" s="36"/>
      <c r="FH199" s="36"/>
      <c r="FI199" s="36"/>
      <c r="FJ199" s="36"/>
      <c r="FK199" s="36"/>
      <c r="FL199" s="36"/>
      <c r="FM199" s="36"/>
      <c r="FN199" s="36"/>
      <c r="FO199" s="36"/>
      <c r="FP199" s="36"/>
      <c r="FQ199" s="36"/>
      <c r="FR199" s="36"/>
      <c r="FS199" s="36"/>
      <c r="FT199" s="36"/>
      <c r="FU199" s="36"/>
      <c r="FV199" s="36"/>
      <c r="FW199" s="36"/>
      <c r="FX199" s="36"/>
      <c r="FY199" s="36"/>
      <c r="FZ199" s="36"/>
    </row>
    <row r="200" spans="1:182" s="32" customFormat="1">
      <c r="A200" s="36"/>
      <c r="B200" s="36"/>
      <c r="C200" s="36"/>
      <c r="D200" s="36"/>
      <c r="E200" s="68"/>
      <c r="F200" s="68"/>
      <c r="G200" s="68"/>
      <c r="H200" s="68"/>
      <c r="I200" s="68"/>
      <c r="J200" s="68"/>
      <c r="K200" s="68"/>
      <c r="L200" s="68"/>
      <c r="M200" s="68"/>
      <c r="N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c r="CQ200" s="36"/>
      <c r="CR200" s="36"/>
      <c r="CS200" s="36"/>
      <c r="CT200" s="36"/>
      <c r="CU200" s="36"/>
      <c r="CV200" s="36"/>
      <c r="CW200" s="36"/>
      <c r="CX200" s="36"/>
      <c r="CY200" s="36"/>
      <c r="CZ200" s="36"/>
      <c r="DA200" s="36"/>
      <c r="DB200" s="36"/>
      <c r="DC200" s="36"/>
      <c r="DD200" s="36"/>
      <c r="DE200" s="36"/>
      <c r="DF200" s="36"/>
      <c r="DG200" s="36"/>
      <c r="DH200" s="36"/>
      <c r="DI200" s="36"/>
      <c r="DJ200" s="36"/>
      <c r="DK200" s="36"/>
      <c r="DL200" s="36"/>
      <c r="DM200" s="36"/>
      <c r="DN200" s="36"/>
      <c r="DO200" s="36"/>
      <c r="DP200" s="36"/>
      <c r="DQ200" s="36"/>
      <c r="DR200" s="36"/>
      <c r="DS200" s="36"/>
      <c r="DT200" s="36"/>
      <c r="DU200" s="36"/>
      <c r="DV200" s="36"/>
      <c r="DW200" s="36"/>
      <c r="DX200" s="36"/>
      <c r="DY200" s="36"/>
      <c r="DZ200" s="36"/>
      <c r="EA200" s="36"/>
      <c r="EB200" s="36"/>
      <c r="EC200" s="36"/>
      <c r="ED200" s="36"/>
      <c r="EE200" s="36"/>
      <c r="EF200" s="36"/>
      <c r="EG200" s="36"/>
      <c r="EH200" s="36"/>
      <c r="EI200" s="36"/>
      <c r="EJ200" s="36"/>
      <c r="EK200" s="36"/>
      <c r="EL200" s="36"/>
      <c r="EM200" s="36"/>
      <c r="EN200" s="36"/>
      <c r="EO200" s="36"/>
      <c r="EP200" s="36"/>
      <c r="EQ200" s="36"/>
      <c r="ER200" s="36"/>
      <c r="ES200" s="36"/>
      <c r="ET200" s="36"/>
      <c r="EU200" s="36"/>
      <c r="EV200" s="36"/>
      <c r="EW200" s="36"/>
      <c r="EX200" s="36"/>
      <c r="EY200" s="36"/>
      <c r="EZ200" s="36"/>
      <c r="FA200" s="36"/>
      <c r="FB200" s="36"/>
      <c r="FC200" s="36"/>
      <c r="FD200" s="36"/>
      <c r="FE200" s="36"/>
      <c r="FF200" s="36"/>
      <c r="FG200" s="36"/>
      <c r="FH200" s="36"/>
      <c r="FI200" s="36"/>
      <c r="FJ200" s="36"/>
      <c r="FK200" s="36"/>
      <c r="FL200" s="36"/>
      <c r="FM200" s="36"/>
      <c r="FN200" s="36"/>
      <c r="FO200" s="36"/>
      <c r="FP200" s="36"/>
      <c r="FQ200" s="36"/>
      <c r="FR200" s="36"/>
      <c r="FS200" s="36"/>
      <c r="FT200" s="36"/>
      <c r="FU200" s="36"/>
      <c r="FV200" s="36"/>
      <c r="FW200" s="36"/>
      <c r="FX200" s="36"/>
      <c r="FY200" s="36"/>
      <c r="FZ200" s="36"/>
    </row>
    <row r="201" spans="1:182" s="32" customFormat="1">
      <c r="A201" s="36"/>
      <c r="B201" s="36"/>
      <c r="C201" s="36"/>
      <c r="D201" s="36"/>
      <c r="E201" s="68"/>
      <c r="F201" s="68"/>
      <c r="G201" s="68"/>
      <c r="H201" s="68"/>
      <c r="I201" s="68"/>
      <c r="J201" s="68"/>
      <c r="K201" s="68"/>
      <c r="L201" s="68"/>
      <c r="M201" s="68"/>
      <c r="N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c r="CQ201" s="36"/>
      <c r="CR201" s="36"/>
      <c r="CS201" s="36"/>
      <c r="CT201" s="36"/>
      <c r="CU201" s="36"/>
      <c r="CV201" s="36"/>
      <c r="CW201" s="36"/>
      <c r="CX201" s="36"/>
      <c r="CY201" s="36"/>
      <c r="CZ201" s="36"/>
      <c r="DA201" s="36"/>
      <c r="DB201" s="36"/>
      <c r="DC201" s="36"/>
      <c r="DD201" s="36"/>
      <c r="DE201" s="36"/>
      <c r="DF201" s="36"/>
      <c r="DG201" s="36"/>
      <c r="DH201" s="36"/>
      <c r="DI201" s="36"/>
      <c r="DJ201" s="36"/>
      <c r="DK201" s="36"/>
      <c r="DL201" s="36"/>
      <c r="DM201" s="36"/>
      <c r="DN201" s="36"/>
      <c r="DO201" s="36"/>
      <c r="DP201" s="36"/>
      <c r="DQ201" s="36"/>
      <c r="DR201" s="36"/>
      <c r="DS201" s="36"/>
      <c r="DT201" s="36"/>
      <c r="DU201" s="36"/>
      <c r="DV201" s="36"/>
      <c r="DW201" s="36"/>
      <c r="DX201" s="36"/>
      <c r="DY201" s="36"/>
      <c r="DZ201" s="36"/>
      <c r="EA201" s="36"/>
      <c r="EB201" s="36"/>
      <c r="EC201" s="36"/>
      <c r="ED201" s="36"/>
      <c r="EE201" s="36"/>
      <c r="EF201" s="36"/>
      <c r="EG201" s="36"/>
      <c r="EH201" s="36"/>
      <c r="EI201" s="36"/>
      <c r="EJ201" s="36"/>
      <c r="EK201" s="36"/>
      <c r="EL201" s="36"/>
      <c r="EM201" s="36"/>
      <c r="EN201" s="36"/>
      <c r="EO201" s="36"/>
      <c r="EP201" s="36"/>
      <c r="EQ201" s="36"/>
      <c r="ER201" s="36"/>
      <c r="ES201" s="36"/>
      <c r="ET201" s="36"/>
      <c r="EU201" s="36"/>
      <c r="EV201" s="36"/>
      <c r="EW201" s="36"/>
      <c r="EX201" s="36"/>
      <c r="EY201" s="36"/>
      <c r="EZ201" s="36"/>
      <c r="FA201" s="36"/>
      <c r="FB201" s="36"/>
      <c r="FC201" s="36"/>
      <c r="FD201" s="36"/>
      <c r="FE201" s="36"/>
      <c r="FF201" s="36"/>
      <c r="FG201" s="36"/>
      <c r="FH201" s="36"/>
      <c r="FI201" s="36"/>
      <c r="FJ201" s="36"/>
      <c r="FK201" s="36"/>
      <c r="FL201" s="36"/>
      <c r="FM201" s="36"/>
      <c r="FN201" s="36"/>
      <c r="FO201" s="36"/>
      <c r="FP201" s="36"/>
      <c r="FQ201" s="36"/>
      <c r="FR201" s="36"/>
      <c r="FS201" s="36"/>
      <c r="FT201" s="36"/>
      <c r="FU201" s="36"/>
      <c r="FV201" s="36"/>
      <c r="FW201" s="36"/>
      <c r="FX201" s="36"/>
      <c r="FY201" s="36"/>
      <c r="FZ201" s="36"/>
    </row>
    <row r="202" spans="1:182" s="32" customFormat="1">
      <c r="A202" s="36"/>
      <c r="B202" s="36"/>
      <c r="C202" s="36"/>
      <c r="D202" s="36"/>
      <c r="E202" s="68"/>
      <c r="F202" s="68"/>
      <c r="G202" s="68"/>
      <c r="H202" s="68"/>
      <c r="I202" s="68"/>
      <c r="J202" s="68"/>
      <c r="K202" s="68"/>
      <c r="L202" s="68"/>
      <c r="M202" s="68"/>
      <c r="N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c r="CY202" s="36"/>
      <c r="CZ202" s="36"/>
      <c r="DA202" s="36"/>
      <c r="DB202" s="36"/>
      <c r="DC202" s="36"/>
      <c r="DD202" s="36"/>
      <c r="DE202" s="36"/>
      <c r="DF202" s="36"/>
      <c r="DG202" s="36"/>
      <c r="DH202" s="36"/>
      <c r="DI202" s="36"/>
      <c r="DJ202" s="36"/>
      <c r="DK202" s="36"/>
      <c r="DL202" s="36"/>
      <c r="DM202" s="36"/>
      <c r="DN202" s="36"/>
      <c r="DO202" s="36"/>
      <c r="DP202" s="36"/>
      <c r="DQ202" s="36"/>
      <c r="DR202" s="36"/>
      <c r="DS202" s="36"/>
      <c r="DT202" s="36"/>
      <c r="DU202" s="36"/>
      <c r="DV202" s="36"/>
      <c r="DW202" s="36"/>
      <c r="DX202" s="36"/>
      <c r="DY202" s="36"/>
      <c r="DZ202" s="36"/>
      <c r="EA202" s="36"/>
      <c r="EB202" s="36"/>
      <c r="EC202" s="36"/>
      <c r="ED202" s="36"/>
      <c r="EE202" s="36"/>
      <c r="EF202" s="36"/>
      <c r="EG202" s="36"/>
      <c r="EH202" s="36"/>
      <c r="EI202" s="36"/>
      <c r="EJ202" s="36"/>
      <c r="EK202" s="36"/>
      <c r="EL202" s="36"/>
      <c r="EM202" s="36"/>
      <c r="EN202" s="36"/>
      <c r="EO202" s="36"/>
      <c r="EP202" s="36"/>
      <c r="EQ202" s="36"/>
      <c r="ER202" s="36"/>
      <c r="ES202" s="36"/>
      <c r="ET202" s="36"/>
      <c r="EU202" s="36"/>
      <c r="EV202" s="36"/>
      <c r="EW202" s="36"/>
      <c r="EX202" s="36"/>
      <c r="EY202" s="36"/>
      <c r="EZ202" s="36"/>
      <c r="FA202" s="36"/>
      <c r="FB202" s="36"/>
      <c r="FC202" s="36"/>
      <c r="FD202" s="36"/>
      <c r="FE202" s="36"/>
      <c r="FF202" s="36"/>
      <c r="FG202" s="36"/>
      <c r="FH202" s="36"/>
      <c r="FI202" s="36"/>
      <c r="FJ202" s="36"/>
      <c r="FK202" s="36"/>
      <c r="FL202" s="36"/>
      <c r="FM202" s="36"/>
      <c r="FN202" s="36"/>
      <c r="FO202" s="36"/>
      <c r="FP202" s="36"/>
      <c r="FQ202" s="36"/>
      <c r="FR202" s="36"/>
      <c r="FS202" s="36"/>
      <c r="FT202" s="36"/>
      <c r="FU202" s="36"/>
      <c r="FV202" s="36"/>
      <c r="FW202" s="36"/>
      <c r="FX202" s="36"/>
      <c r="FY202" s="36"/>
      <c r="FZ202" s="36"/>
    </row>
    <row r="203" spans="1:182" s="32" customFormat="1">
      <c r="A203" s="36"/>
      <c r="B203" s="36"/>
      <c r="C203" s="36"/>
      <c r="D203" s="36"/>
      <c r="E203" s="68"/>
      <c r="F203" s="68"/>
      <c r="G203" s="68"/>
      <c r="H203" s="68"/>
      <c r="I203" s="68"/>
      <c r="J203" s="68"/>
      <c r="K203" s="68"/>
      <c r="L203" s="68"/>
      <c r="M203" s="68"/>
      <c r="N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c r="CQ203" s="36"/>
      <c r="CR203" s="36"/>
      <c r="CS203" s="36"/>
      <c r="CT203" s="36"/>
      <c r="CU203" s="36"/>
      <c r="CV203" s="36"/>
      <c r="CW203" s="36"/>
      <c r="CX203" s="36"/>
      <c r="CY203" s="36"/>
      <c r="CZ203" s="36"/>
      <c r="DA203" s="36"/>
      <c r="DB203" s="36"/>
      <c r="DC203" s="36"/>
      <c r="DD203" s="36"/>
      <c r="DE203" s="36"/>
      <c r="DF203" s="36"/>
      <c r="DG203" s="36"/>
      <c r="DH203" s="36"/>
      <c r="DI203" s="36"/>
      <c r="DJ203" s="36"/>
      <c r="DK203" s="36"/>
      <c r="DL203" s="36"/>
      <c r="DM203" s="36"/>
      <c r="DN203" s="36"/>
      <c r="DO203" s="36"/>
      <c r="DP203" s="36"/>
      <c r="DQ203" s="36"/>
      <c r="DR203" s="36"/>
      <c r="DS203" s="36"/>
      <c r="DT203" s="36"/>
      <c r="DU203" s="36"/>
      <c r="DV203" s="36"/>
      <c r="DW203" s="36"/>
      <c r="DX203" s="36"/>
      <c r="DY203" s="36"/>
      <c r="DZ203" s="36"/>
      <c r="EA203" s="36"/>
      <c r="EB203" s="36"/>
      <c r="EC203" s="36"/>
      <c r="ED203" s="36"/>
      <c r="EE203" s="36"/>
      <c r="EF203" s="36"/>
      <c r="EG203" s="36"/>
      <c r="EH203" s="36"/>
      <c r="EI203" s="36"/>
      <c r="EJ203" s="36"/>
      <c r="EK203" s="36"/>
      <c r="EL203" s="36"/>
      <c r="EM203" s="36"/>
      <c r="EN203" s="36"/>
      <c r="EO203" s="36"/>
      <c r="EP203" s="36"/>
      <c r="EQ203" s="36"/>
      <c r="ER203" s="36"/>
      <c r="ES203" s="36"/>
      <c r="ET203" s="36"/>
      <c r="EU203" s="36"/>
      <c r="EV203" s="36"/>
      <c r="EW203" s="36"/>
      <c r="EX203" s="36"/>
      <c r="EY203" s="36"/>
      <c r="EZ203" s="36"/>
      <c r="FA203" s="36"/>
      <c r="FB203" s="36"/>
      <c r="FC203" s="36"/>
      <c r="FD203" s="36"/>
      <c r="FE203" s="36"/>
      <c r="FF203" s="36"/>
      <c r="FG203" s="36"/>
      <c r="FH203" s="36"/>
      <c r="FI203" s="36"/>
      <c r="FJ203" s="36"/>
      <c r="FK203" s="36"/>
      <c r="FL203" s="36"/>
      <c r="FM203" s="36"/>
      <c r="FN203" s="36"/>
      <c r="FO203" s="36"/>
      <c r="FP203" s="36"/>
      <c r="FQ203" s="36"/>
      <c r="FR203" s="36"/>
      <c r="FS203" s="36"/>
      <c r="FT203" s="36"/>
      <c r="FU203" s="36"/>
      <c r="FV203" s="36"/>
      <c r="FW203" s="36"/>
      <c r="FX203" s="36"/>
      <c r="FY203" s="36"/>
      <c r="FZ203" s="36"/>
    </row>
    <row r="204" spans="1:182" s="32" customFormat="1">
      <c r="A204" s="36"/>
      <c r="B204" s="36"/>
      <c r="C204" s="36"/>
      <c r="D204" s="36"/>
      <c r="E204" s="68"/>
      <c r="F204" s="68"/>
      <c r="G204" s="68"/>
      <c r="H204" s="68"/>
      <c r="I204" s="68"/>
      <c r="J204" s="68"/>
      <c r="K204" s="68"/>
      <c r="L204" s="68"/>
      <c r="M204" s="68"/>
      <c r="N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c r="CQ204" s="36"/>
      <c r="CR204" s="36"/>
      <c r="CS204" s="36"/>
      <c r="CT204" s="36"/>
      <c r="CU204" s="36"/>
      <c r="CV204" s="36"/>
      <c r="CW204" s="36"/>
      <c r="CX204" s="36"/>
      <c r="CY204" s="36"/>
      <c r="CZ204" s="36"/>
      <c r="DA204" s="36"/>
      <c r="DB204" s="36"/>
      <c r="DC204" s="36"/>
      <c r="DD204" s="36"/>
      <c r="DE204" s="36"/>
      <c r="DF204" s="36"/>
      <c r="DG204" s="36"/>
      <c r="DH204" s="36"/>
      <c r="DI204" s="36"/>
      <c r="DJ204" s="36"/>
      <c r="DK204" s="36"/>
      <c r="DL204" s="36"/>
      <c r="DM204" s="36"/>
      <c r="DN204" s="36"/>
      <c r="DO204" s="36"/>
      <c r="DP204" s="36"/>
      <c r="DQ204" s="36"/>
      <c r="DR204" s="36"/>
      <c r="DS204" s="36"/>
      <c r="DT204" s="36"/>
      <c r="DU204" s="36"/>
      <c r="DV204" s="36"/>
      <c r="DW204" s="36"/>
      <c r="DX204" s="36"/>
      <c r="DY204" s="36"/>
      <c r="DZ204" s="36"/>
      <c r="EA204" s="36"/>
      <c r="EB204" s="36"/>
      <c r="EC204" s="36"/>
      <c r="ED204" s="36"/>
      <c r="EE204" s="36"/>
      <c r="EF204" s="36"/>
      <c r="EG204" s="36"/>
      <c r="EH204" s="36"/>
      <c r="EI204" s="36"/>
      <c r="EJ204" s="36"/>
      <c r="EK204" s="36"/>
      <c r="EL204" s="36"/>
      <c r="EM204" s="36"/>
      <c r="EN204" s="36"/>
      <c r="EO204" s="36"/>
      <c r="EP204" s="36"/>
      <c r="EQ204" s="36"/>
      <c r="ER204" s="36"/>
      <c r="ES204" s="36"/>
      <c r="ET204" s="36"/>
      <c r="EU204" s="36"/>
      <c r="EV204" s="36"/>
      <c r="EW204" s="36"/>
      <c r="EX204" s="36"/>
      <c r="EY204" s="36"/>
      <c r="EZ204" s="36"/>
      <c r="FA204" s="36"/>
      <c r="FB204" s="36"/>
      <c r="FC204" s="36"/>
      <c r="FD204" s="36"/>
      <c r="FE204" s="36"/>
      <c r="FF204" s="36"/>
      <c r="FG204" s="36"/>
      <c r="FH204" s="36"/>
      <c r="FI204" s="36"/>
      <c r="FJ204" s="36"/>
      <c r="FK204" s="36"/>
      <c r="FL204" s="36"/>
      <c r="FM204" s="36"/>
      <c r="FN204" s="36"/>
      <c r="FO204" s="36"/>
      <c r="FP204" s="36"/>
      <c r="FQ204" s="36"/>
      <c r="FR204" s="36"/>
      <c r="FS204" s="36"/>
      <c r="FT204" s="36"/>
      <c r="FU204" s="36"/>
      <c r="FV204" s="36"/>
      <c r="FW204" s="36"/>
      <c r="FX204" s="36"/>
      <c r="FY204" s="36"/>
      <c r="FZ204" s="36"/>
    </row>
    <row r="205" spans="1:182" s="32" customFormat="1">
      <c r="A205" s="36"/>
      <c r="B205" s="36"/>
      <c r="C205" s="36"/>
      <c r="D205" s="36"/>
      <c r="E205" s="68"/>
      <c r="F205" s="68"/>
      <c r="G205" s="68"/>
      <c r="H205" s="68"/>
      <c r="I205" s="68"/>
      <c r="J205" s="68"/>
      <c r="K205" s="68"/>
      <c r="L205" s="68"/>
      <c r="M205" s="68"/>
      <c r="N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c r="CY205" s="36"/>
      <c r="CZ205" s="36"/>
      <c r="DA205" s="36"/>
      <c r="DB205" s="36"/>
      <c r="DC205" s="36"/>
      <c r="DD205" s="36"/>
      <c r="DE205" s="36"/>
      <c r="DF205" s="36"/>
      <c r="DG205" s="36"/>
      <c r="DH205" s="36"/>
      <c r="DI205" s="36"/>
      <c r="DJ205" s="36"/>
      <c r="DK205" s="36"/>
      <c r="DL205" s="36"/>
      <c r="DM205" s="36"/>
      <c r="DN205" s="36"/>
      <c r="DO205" s="36"/>
      <c r="DP205" s="36"/>
      <c r="DQ205" s="36"/>
      <c r="DR205" s="36"/>
      <c r="DS205" s="36"/>
      <c r="DT205" s="36"/>
      <c r="DU205" s="36"/>
      <c r="DV205" s="36"/>
      <c r="DW205" s="36"/>
      <c r="DX205" s="36"/>
      <c r="DY205" s="36"/>
      <c r="DZ205" s="36"/>
      <c r="EA205" s="36"/>
      <c r="EB205" s="36"/>
      <c r="EC205" s="36"/>
      <c r="ED205" s="36"/>
      <c r="EE205" s="36"/>
      <c r="EF205" s="36"/>
      <c r="EG205" s="36"/>
      <c r="EH205" s="36"/>
      <c r="EI205" s="36"/>
      <c r="EJ205" s="36"/>
      <c r="EK205" s="36"/>
      <c r="EL205" s="36"/>
      <c r="EM205" s="36"/>
      <c r="EN205" s="36"/>
      <c r="EO205" s="36"/>
      <c r="EP205" s="36"/>
      <c r="EQ205" s="36"/>
      <c r="ER205" s="36"/>
      <c r="ES205" s="36"/>
      <c r="ET205" s="36"/>
      <c r="EU205" s="36"/>
      <c r="EV205" s="36"/>
      <c r="EW205" s="36"/>
      <c r="EX205" s="36"/>
      <c r="EY205" s="36"/>
      <c r="EZ205" s="36"/>
      <c r="FA205" s="36"/>
      <c r="FB205" s="36"/>
      <c r="FC205" s="36"/>
      <c r="FD205" s="36"/>
      <c r="FE205" s="36"/>
      <c r="FF205" s="36"/>
      <c r="FG205" s="36"/>
      <c r="FH205" s="36"/>
      <c r="FI205" s="36"/>
      <c r="FJ205" s="36"/>
      <c r="FK205" s="36"/>
      <c r="FL205" s="36"/>
      <c r="FM205" s="36"/>
      <c r="FN205" s="36"/>
      <c r="FO205" s="36"/>
      <c r="FP205" s="36"/>
      <c r="FQ205" s="36"/>
      <c r="FR205" s="36"/>
      <c r="FS205" s="36"/>
      <c r="FT205" s="36"/>
      <c r="FU205" s="36"/>
      <c r="FV205" s="36"/>
      <c r="FW205" s="36"/>
      <c r="FX205" s="36"/>
      <c r="FY205" s="36"/>
      <c r="FZ205" s="36"/>
    </row>
    <row r="206" spans="1:182" s="32" customFormat="1">
      <c r="A206" s="36"/>
      <c r="B206" s="36"/>
      <c r="C206" s="36"/>
      <c r="D206" s="36"/>
      <c r="E206" s="68"/>
      <c r="F206" s="68"/>
      <c r="G206" s="68"/>
      <c r="H206" s="68"/>
      <c r="I206" s="68"/>
      <c r="J206" s="68"/>
      <c r="K206" s="68"/>
      <c r="L206" s="68"/>
      <c r="M206" s="68"/>
      <c r="N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c r="CY206" s="36"/>
      <c r="CZ206" s="36"/>
      <c r="DA206" s="36"/>
      <c r="DB206" s="36"/>
      <c r="DC206" s="36"/>
      <c r="DD206" s="36"/>
      <c r="DE206" s="36"/>
      <c r="DF206" s="36"/>
      <c r="DG206" s="36"/>
      <c r="DH206" s="36"/>
      <c r="DI206" s="36"/>
      <c r="DJ206" s="36"/>
      <c r="DK206" s="36"/>
      <c r="DL206" s="36"/>
      <c r="DM206" s="36"/>
      <c r="DN206" s="36"/>
      <c r="DO206" s="36"/>
      <c r="DP206" s="36"/>
      <c r="DQ206" s="36"/>
      <c r="DR206" s="36"/>
      <c r="DS206" s="36"/>
      <c r="DT206" s="36"/>
      <c r="DU206" s="36"/>
      <c r="DV206" s="36"/>
      <c r="DW206" s="36"/>
      <c r="DX206" s="36"/>
      <c r="DY206" s="36"/>
      <c r="DZ206" s="36"/>
      <c r="EA206" s="36"/>
      <c r="EB206" s="36"/>
      <c r="EC206" s="36"/>
      <c r="ED206" s="36"/>
      <c r="EE206" s="36"/>
      <c r="EF206" s="36"/>
      <c r="EG206" s="36"/>
      <c r="EH206" s="36"/>
      <c r="EI206" s="36"/>
      <c r="EJ206" s="36"/>
      <c r="EK206" s="36"/>
      <c r="EL206" s="36"/>
      <c r="EM206" s="36"/>
      <c r="EN206" s="36"/>
      <c r="EO206" s="36"/>
      <c r="EP206" s="36"/>
      <c r="EQ206" s="36"/>
      <c r="ER206" s="36"/>
      <c r="ES206" s="36"/>
      <c r="ET206" s="36"/>
      <c r="EU206" s="36"/>
      <c r="EV206" s="36"/>
      <c r="EW206" s="36"/>
      <c r="EX206" s="36"/>
      <c r="EY206" s="36"/>
      <c r="EZ206" s="36"/>
      <c r="FA206" s="36"/>
      <c r="FB206" s="36"/>
      <c r="FC206" s="36"/>
      <c r="FD206" s="36"/>
      <c r="FE206" s="36"/>
      <c r="FF206" s="36"/>
      <c r="FG206" s="36"/>
      <c r="FH206" s="36"/>
      <c r="FI206" s="36"/>
      <c r="FJ206" s="36"/>
      <c r="FK206" s="36"/>
      <c r="FL206" s="36"/>
      <c r="FM206" s="36"/>
      <c r="FN206" s="36"/>
      <c r="FO206" s="36"/>
      <c r="FP206" s="36"/>
      <c r="FQ206" s="36"/>
      <c r="FR206" s="36"/>
      <c r="FS206" s="36"/>
      <c r="FT206" s="36"/>
      <c r="FU206" s="36"/>
      <c r="FV206" s="36"/>
      <c r="FW206" s="36"/>
      <c r="FX206" s="36"/>
      <c r="FY206" s="36"/>
      <c r="FZ206" s="36"/>
    </row>
    <row r="207" spans="1:182" s="32" customFormat="1">
      <c r="A207" s="36"/>
      <c r="B207" s="36"/>
      <c r="C207" s="36"/>
      <c r="D207" s="36"/>
      <c r="E207" s="68"/>
      <c r="F207" s="68"/>
      <c r="G207" s="68"/>
      <c r="H207" s="68"/>
      <c r="I207" s="68"/>
      <c r="J207" s="68"/>
      <c r="K207" s="68"/>
      <c r="L207" s="68"/>
      <c r="M207" s="68"/>
      <c r="N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c r="CY207" s="36"/>
      <c r="CZ207" s="36"/>
      <c r="DA207" s="36"/>
      <c r="DB207" s="36"/>
      <c r="DC207" s="36"/>
      <c r="DD207" s="36"/>
      <c r="DE207" s="36"/>
      <c r="DF207" s="36"/>
      <c r="DG207" s="36"/>
      <c r="DH207" s="36"/>
      <c r="DI207" s="36"/>
      <c r="DJ207" s="36"/>
      <c r="DK207" s="36"/>
      <c r="DL207" s="36"/>
      <c r="DM207" s="36"/>
      <c r="DN207" s="36"/>
      <c r="DO207" s="36"/>
      <c r="DP207" s="36"/>
      <c r="DQ207" s="36"/>
      <c r="DR207" s="36"/>
      <c r="DS207" s="36"/>
      <c r="DT207" s="36"/>
      <c r="DU207" s="36"/>
      <c r="DV207" s="36"/>
      <c r="DW207" s="36"/>
      <c r="DX207" s="36"/>
      <c r="DY207" s="36"/>
      <c r="DZ207" s="36"/>
      <c r="EA207" s="36"/>
      <c r="EB207" s="36"/>
      <c r="EC207" s="36"/>
      <c r="ED207" s="36"/>
      <c r="EE207" s="36"/>
      <c r="EF207" s="36"/>
      <c r="EG207" s="36"/>
      <c r="EH207" s="36"/>
      <c r="EI207" s="36"/>
      <c r="EJ207" s="36"/>
      <c r="EK207" s="36"/>
      <c r="EL207" s="36"/>
      <c r="EM207" s="36"/>
      <c r="EN207" s="36"/>
      <c r="EO207" s="36"/>
      <c r="EP207" s="36"/>
      <c r="EQ207" s="36"/>
      <c r="ER207" s="36"/>
      <c r="ES207" s="36"/>
      <c r="ET207" s="36"/>
      <c r="EU207" s="36"/>
      <c r="EV207" s="36"/>
      <c r="EW207" s="36"/>
      <c r="EX207" s="36"/>
      <c r="EY207" s="36"/>
      <c r="EZ207" s="36"/>
      <c r="FA207" s="36"/>
      <c r="FB207" s="36"/>
      <c r="FC207" s="36"/>
      <c r="FD207" s="36"/>
      <c r="FE207" s="36"/>
      <c r="FF207" s="36"/>
      <c r="FG207" s="36"/>
      <c r="FH207" s="36"/>
      <c r="FI207" s="36"/>
      <c r="FJ207" s="36"/>
      <c r="FK207" s="36"/>
      <c r="FL207" s="36"/>
      <c r="FM207" s="36"/>
      <c r="FN207" s="36"/>
      <c r="FO207" s="36"/>
      <c r="FP207" s="36"/>
      <c r="FQ207" s="36"/>
      <c r="FR207" s="36"/>
      <c r="FS207" s="36"/>
      <c r="FT207" s="36"/>
      <c r="FU207" s="36"/>
      <c r="FV207" s="36"/>
      <c r="FW207" s="36"/>
      <c r="FX207" s="36"/>
      <c r="FY207" s="36"/>
      <c r="FZ207" s="36"/>
    </row>
    <row r="208" spans="1:182" s="32" customFormat="1">
      <c r="A208" s="36"/>
      <c r="B208" s="36"/>
      <c r="C208" s="36"/>
      <c r="D208" s="36"/>
      <c r="E208" s="68"/>
      <c r="F208" s="68"/>
      <c r="G208" s="68"/>
      <c r="H208" s="68"/>
      <c r="I208" s="68"/>
      <c r="J208" s="68"/>
      <c r="K208" s="68"/>
      <c r="L208" s="68"/>
      <c r="M208" s="68"/>
      <c r="N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c r="CY208" s="36"/>
      <c r="CZ208" s="36"/>
      <c r="DA208" s="36"/>
      <c r="DB208" s="36"/>
      <c r="DC208" s="36"/>
      <c r="DD208" s="36"/>
      <c r="DE208" s="36"/>
      <c r="DF208" s="36"/>
      <c r="DG208" s="36"/>
      <c r="DH208" s="36"/>
      <c r="DI208" s="36"/>
      <c r="DJ208" s="36"/>
      <c r="DK208" s="36"/>
      <c r="DL208" s="36"/>
      <c r="DM208" s="36"/>
      <c r="DN208" s="36"/>
      <c r="DO208" s="36"/>
      <c r="DP208" s="36"/>
      <c r="DQ208" s="36"/>
      <c r="DR208" s="36"/>
      <c r="DS208" s="36"/>
      <c r="DT208" s="36"/>
      <c r="DU208" s="36"/>
      <c r="DV208" s="36"/>
      <c r="DW208" s="36"/>
      <c r="DX208" s="36"/>
      <c r="DY208" s="36"/>
      <c r="DZ208" s="36"/>
      <c r="EA208" s="36"/>
      <c r="EB208" s="36"/>
      <c r="EC208" s="36"/>
      <c r="ED208" s="36"/>
      <c r="EE208" s="36"/>
      <c r="EF208" s="36"/>
      <c r="EG208" s="36"/>
      <c r="EH208" s="36"/>
      <c r="EI208" s="36"/>
      <c r="EJ208" s="36"/>
      <c r="EK208" s="36"/>
      <c r="EL208" s="36"/>
      <c r="EM208" s="36"/>
      <c r="EN208" s="36"/>
      <c r="EO208" s="36"/>
      <c r="EP208" s="36"/>
      <c r="EQ208" s="36"/>
      <c r="ER208" s="36"/>
      <c r="ES208" s="36"/>
      <c r="ET208" s="36"/>
      <c r="EU208" s="36"/>
      <c r="EV208" s="36"/>
      <c r="EW208" s="36"/>
      <c r="EX208" s="36"/>
      <c r="EY208" s="36"/>
      <c r="EZ208" s="36"/>
      <c r="FA208" s="36"/>
      <c r="FB208" s="36"/>
      <c r="FC208" s="36"/>
      <c r="FD208" s="36"/>
      <c r="FE208" s="36"/>
      <c r="FF208" s="36"/>
      <c r="FG208" s="36"/>
      <c r="FH208" s="36"/>
      <c r="FI208" s="36"/>
      <c r="FJ208" s="36"/>
      <c r="FK208" s="36"/>
      <c r="FL208" s="36"/>
      <c r="FM208" s="36"/>
      <c r="FN208" s="36"/>
      <c r="FO208" s="36"/>
      <c r="FP208" s="36"/>
      <c r="FQ208" s="36"/>
      <c r="FR208" s="36"/>
      <c r="FS208" s="36"/>
      <c r="FT208" s="36"/>
      <c r="FU208" s="36"/>
      <c r="FV208" s="36"/>
      <c r="FW208" s="36"/>
      <c r="FX208" s="36"/>
      <c r="FY208" s="36"/>
      <c r="FZ208" s="36"/>
    </row>
    <row r="209" spans="1:182" s="32" customFormat="1">
      <c r="A209" s="36"/>
      <c r="B209" s="36"/>
      <c r="C209" s="36"/>
      <c r="D209" s="36"/>
      <c r="E209" s="68"/>
      <c r="F209" s="68"/>
      <c r="G209" s="68"/>
      <c r="H209" s="68"/>
      <c r="I209" s="68"/>
      <c r="J209" s="68"/>
      <c r="K209" s="68"/>
      <c r="L209" s="68"/>
      <c r="M209" s="68"/>
      <c r="N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c r="CY209" s="36"/>
      <c r="CZ209" s="36"/>
      <c r="DA209" s="36"/>
      <c r="DB209" s="36"/>
      <c r="DC209" s="36"/>
      <c r="DD209" s="36"/>
      <c r="DE209" s="36"/>
      <c r="DF209" s="36"/>
      <c r="DG209" s="36"/>
      <c r="DH209" s="36"/>
      <c r="DI209" s="36"/>
      <c r="DJ209" s="36"/>
      <c r="DK209" s="36"/>
      <c r="DL209" s="36"/>
      <c r="DM209" s="36"/>
      <c r="DN209" s="36"/>
      <c r="DO209" s="36"/>
      <c r="DP209" s="36"/>
      <c r="DQ209" s="36"/>
      <c r="DR209" s="36"/>
      <c r="DS209" s="36"/>
      <c r="DT209" s="36"/>
      <c r="DU209" s="36"/>
      <c r="DV209" s="36"/>
      <c r="DW209" s="36"/>
      <c r="DX209" s="36"/>
      <c r="DY209" s="36"/>
      <c r="DZ209" s="36"/>
      <c r="EA209" s="36"/>
      <c r="EB209" s="36"/>
      <c r="EC209" s="36"/>
      <c r="ED209" s="36"/>
      <c r="EE209" s="36"/>
      <c r="EF209" s="36"/>
      <c r="EG209" s="36"/>
      <c r="EH209" s="36"/>
      <c r="EI209" s="36"/>
      <c r="EJ209" s="36"/>
      <c r="EK209" s="36"/>
      <c r="EL209" s="36"/>
      <c r="EM209" s="36"/>
      <c r="EN209" s="36"/>
      <c r="EO209" s="36"/>
      <c r="EP209" s="36"/>
      <c r="EQ209" s="36"/>
      <c r="ER209" s="36"/>
      <c r="ES209" s="36"/>
      <c r="ET209" s="36"/>
      <c r="EU209" s="36"/>
      <c r="EV209" s="36"/>
      <c r="EW209" s="36"/>
      <c r="EX209" s="36"/>
      <c r="EY209" s="36"/>
      <c r="EZ209" s="36"/>
      <c r="FA209" s="36"/>
      <c r="FB209" s="36"/>
      <c r="FC209" s="36"/>
      <c r="FD209" s="36"/>
      <c r="FE209" s="36"/>
      <c r="FF209" s="36"/>
      <c r="FG209" s="36"/>
      <c r="FH209" s="36"/>
      <c r="FI209" s="36"/>
      <c r="FJ209" s="36"/>
      <c r="FK209" s="36"/>
      <c r="FL209" s="36"/>
      <c r="FM209" s="36"/>
      <c r="FN209" s="36"/>
      <c r="FO209" s="36"/>
      <c r="FP209" s="36"/>
      <c r="FQ209" s="36"/>
      <c r="FR209" s="36"/>
      <c r="FS209" s="36"/>
      <c r="FT209" s="36"/>
      <c r="FU209" s="36"/>
      <c r="FV209" s="36"/>
      <c r="FW209" s="36"/>
      <c r="FX209" s="36"/>
      <c r="FY209" s="36"/>
      <c r="FZ209" s="36"/>
    </row>
    <row r="210" spans="1:182" s="32" customFormat="1">
      <c r="A210" s="36"/>
      <c r="B210" s="36"/>
      <c r="C210" s="36"/>
      <c r="D210" s="36"/>
      <c r="E210" s="68"/>
      <c r="F210" s="68"/>
      <c r="G210" s="68"/>
      <c r="H210" s="68"/>
      <c r="I210" s="68"/>
      <c r="J210" s="68"/>
      <c r="K210" s="68"/>
      <c r="L210" s="68"/>
      <c r="M210" s="68"/>
      <c r="N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6"/>
      <c r="DF210" s="36"/>
      <c r="DG210" s="36"/>
      <c r="DH210" s="36"/>
      <c r="DI210" s="36"/>
      <c r="DJ210" s="36"/>
      <c r="DK210" s="36"/>
      <c r="DL210" s="36"/>
      <c r="DM210" s="36"/>
      <c r="DN210" s="36"/>
      <c r="DO210" s="36"/>
      <c r="DP210" s="36"/>
      <c r="DQ210" s="36"/>
      <c r="DR210" s="36"/>
      <c r="DS210" s="36"/>
      <c r="DT210" s="36"/>
      <c r="DU210" s="36"/>
      <c r="DV210" s="36"/>
      <c r="DW210" s="36"/>
      <c r="DX210" s="36"/>
      <c r="DY210" s="36"/>
      <c r="DZ210" s="36"/>
      <c r="EA210" s="36"/>
      <c r="EB210" s="36"/>
      <c r="EC210" s="36"/>
      <c r="ED210" s="36"/>
      <c r="EE210" s="36"/>
      <c r="EF210" s="36"/>
      <c r="EG210" s="36"/>
      <c r="EH210" s="36"/>
      <c r="EI210" s="36"/>
      <c r="EJ210" s="36"/>
      <c r="EK210" s="36"/>
      <c r="EL210" s="36"/>
      <c r="EM210" s="36"/>
      <c r="EN210" s="36"/>
      <c r="EO210" s="36"/>
      <c r="EP210" s="36"/>
      <c r="EQ210" s="36"/>
      <c r="ER210" s="36"/>
      <c r="ES210" s="36"/>
      <c r="ET210" s="36"/>
      <c r="EU210" s="36"/>
      <c r="EV210" s="36"/>
      <c r="EW210" s="36"/>
      <c r="EX210" s="36"/>
      <c r="EY210" s="36"/>
      <c r="EZ210" s="36"/>
      <c r="FA210" s="36"/>
      <c r="FB210" s="36"/>
      <c r="FC210" s="36"/>
      <c r="FD210" s="36"/>
      <c r="FE210" s="36"/>
      <c r="FF210" s="36"/>
      <c r="FG210" s="36"/>
      <c r="FH210" s="36"/>
      <c r="FI210" s="36"/>
      <c r="FJ210" s="36"/>
      <c r="FK210" s="36"/>
      <c r="FL210" s="36"/>
      <c r="FM210" s="36"/>
      <c r="FN210" s="36"/>
      <c r="FO210" s="36"/>
      <c r="FP210" s="36"/>
      <c r="FQ210" s="36"/>
      <c r="FR210" s="36"/>
      <c r="FS210" s="36"/>
      <c r="FT210" s="36"/>
      <c r="FU210" s="36"/>
      <c r="FV210" s="36"/>
      <c r="FW210" s="36"/>
      <c r="FX210" s="36"/>
      <c r="FY210" s="36"/>
      <c r="FZ210" s="36"/>
    </row>
    <row r="211" spans="1:182" s="32" customFormat="1">
      <c r="A211" s="36"/>
      <c r="B211" s="36"/>
      <c r="C211" s="36"/>
      <c r="D211" s="36"/>
      <c r="E211" s="68"/>
      <c r="F211" s="68"/>
      <c r="G211" s="68"/>
      <c r="H211" s="68"/>
      <c r="I211" s="68"/>
      <c r="J211" s="68"/>
      <c r="K211" s="68"/>
      <c r="L211" s="68"/>
      <c r="M211" s="68"/>
      <c r="N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6"/>
      <c r="DF211" s="36"/>
      <c r="DG211" s="36"/>
      <c r="DH211" s="36"/>
      <c r="DI211" s="36"/>
      <c r="DJ211" s="36"/>
      <c r="DK211" s="36"/>
      <c r="DL211" s="36"/>
      <c r="DM211" s="36"/>
      <c r="DN211" s="36"/>
      <c r="DO211" s="36"/>
      <c r="DP211" s="36"/>
      <c r="DQ211" s="36"/>
      <c r="DR211" s="36"/>
      <c r="DS211" s="36"/>
      <c r="DT211" s="36"/>
      <c r="DU211" s="36"/>
      <c r="DV211" s="36"/>
      <c r="DW211" s="36"/>
      <c r="DX211" s="36"/>
      <c r="DY211" s="36"/>
      <c r="DZ211" s="36"/>
      <c r="EA211" s="36"/>
      <c r="EB211" s="36"/>
      <c r="EC211" s="36"/>
      <c r="ED211" s="36"/>
      <c r="EE211" s="36"/>
      <c r="EF211" s="36"/>
      <c r="EG211" s="36"/>
      <c r="EH211" s="36"/>
      <c r="EI211" s="36"/>
      <c r="EJ211" s="36"/>
      <c r="EK211" s="36"/>
      <c r="EL211" s="36"/>
      <c r="EM211" s="36"/>
      <c r="EN211" s="36"/>
      <c r="EO211" s="36"/>
      <c r="EP211" s="36"/>
      <c r="EQ211" s="36"/>
      <c r="ER211" s="36"/>
      <c r="ES211" s="36"/>
      <c r="ET211" s="36"/>
      <c r="EU211" s="36"/>
      <c r="EV211" s="36"/>
      <c r="EW211" s="36"/>
      <c r="EX211" s="36"/>
      <c r="EY211" s="36"/>
      <c r="EZ211" s="36"/>
      <c r="FA211" s="36"/>
      <c r="FB211" s="36"/>
      <c r="FC211" s="36"/>
      <c r="FD211" s="36"/>
      <c r="FE211" s="36"/>
      <c r="FF211" s="36"/>
      <c r="FG211" s="36"/>
      <c r="FH211" s="36"/>
      <c r="FI211" s="36"/>
      <c r="FJ211" s="36"/>
      <c r="FK211" s="36"/>
      <c r="FL211" s="36"/>
      <c r="FM211" s="36"/>
      <c r="FN211" s="36"/>
      <c r="FO211" s="36"/>
      <c r="FP211" s="36"/>
      <c r="FQ211" s="36"/>
      <c r="FR211" s="36"/>
      <c r="FS211" s="36"/>
      <c r="FT211" s="36"/>
      <c r="FU211" s="36"/>
      <c r="FV211" s="36"/>
      <c r="FW211" s="36"/>
      <c r="FX211" s="36"/>
      <c r="FY211" s="36"/>
      <c r="FZ211" s="36"/>
    </row>
  </sheetData>
  <phoneticPr fontId="13" type="noConversion"/>
  <hyperlinks>
    <hyperlink ref="J58:M59" r:id="rId1" display="PERKHIDMATAN KEBAJIKAN" xr:uid="{00000000-0004-0000-0200-000000000000}"/>
    <hyperlink ref="J115:M116" r:id="rId2" display="PERKHIDMATAN KEBAJIKAN" xr:uid="{00000000-0004-0000-0200-000001000000}"/>
  </hyperlinks>
  <printOptions horizontalCentered="1"/>
  <pageMargins left="0.75" right="0.5" top="0.75" bottom="0.5" header="0.25" footer="0.4"/>
  <pageSetup paperSize="9" scale="88" orientation="portrait" r:id="rId3"/>
  <headerFooter scaleWithDoc="0"/>
  <rowBreaks count="2" manualBreakCount="2">
    <brk id="57" max="16383" man="1"/>
    <brk id="11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Q67"/>
  <sheetViews>
    <sheetView view="pageBreakPreview" zoomScale="80" zoomScaleNormal="100" zoomScaleSheetLayoutView="80" workbookViewId="0">
      <selection activeCell="C6" sqref="C6"/>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5703125"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18</v>
      </c>
      <c r="E11" s="862"/>
      <c r="F11" s="573"/>
      <c r="G11" s="862" t="s">
        <v>17</v>
      </c>
      <c r="H11" s="862"/>
      <c r="I11" s="573"/>
      <c r="J11" s="862" t="s">
        <v>16</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132321</v>
      </c>
      <c r="E17" s="549">
        <f>SUM(E19:E45)</f>
        <v>3848533572.3900003</v>
      </c>
      <c r="F17" s="573"/>
      <c r="G17" s="549">
        <f>SUM(G19:G45)</f>
        <v>114865</v>
      </c>
      <c r="H17" s="549">
        <f>SUM(H19:H45)</f>
        <v>8375652903.1499996</v>
      </c>
      <c r="I17" s="573"/>
      <c r="J17" s="549">
        <f>SUM(J19:J45)</f>
        <v>138306</v>
      </c>
      <c r="K17" s="549">
        <f>SUM(K19:K45)</f>
        <v>10199900329.450001</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56924</v>
      </c>
      <c r="E19" s="785">
        <v>120785272.25</v>
      </c>
      <c r="F19" s="807"/>
      <c r="G19" s="785">
        <v>28736</v>
      </c>
      <c r="H19" s="785">
        <v>64707838.310000002</v>
      </c>
      <c r="I19" s="807"/>
      <c r="J19" s="785">
        <v>31201</v>
      </c>
      <c r="K19" s="785">
        <v>71041416.659999996</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18548</v>
      </c>
      <c r="E21" s="785">
        <v>132212917.92</v>
      </c>
      <c r="F21" s="808"/>
      <c r="G21" s="785">
        <v>12094</v>
      </c>
      <c r="H21" s="785">
        <v>87088038.409999996</v>
      </c>
      <c r="I21" s="808"/>
      <c r="J21" s="785">
        <v>14172</v>
      </c>
      <c r="K21" s="785">
        <v>102644620.15000001</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16134</v>
      </c>
      <c r="E23" s="785">
        <v>232292671.05000001</v>
      </c>
      <c r="F23" s="809"/>
      <c r="G23" s="785">
        <v>12416</v>
      </c>
      <c r="H23" s="785">
        <v>180239535.83000001</v>
      </c>
      <c r="I23" s="809"/>
      <c r="J23" s="785">
        <v>15765</v>
      </c>
      <c r="K23" s="785">
        <v>229330151.16999999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9221</v>
      </c>
      <c r="E25" s="785">
        <v>226988434.50999999</v>
      </c>
      <c r="F25" s="810"/>
      <c r="G25" s="785">
        <v>8089</v>
      </c>
      <c r="H25" s="785">
        <v>200198305.49000001</v>
      </c>
      <c r="I25" s="810"/>
      <c r="J25" s="785">
        <v>10316</v>
      </c>
      <c r="K25" s="785">
        <v>255374835.81999999</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6214</v>
      </c>
      <c r="E27" s="785">
        <v>215522650.91</v>
      </c>
      <c r="F27" s="811"/>
      <c r="G27" s="785">
        <v>6287</v>
      </c>
      <c r="H27" s="785">
        <v>218811664.91</v>
      </c>
      <c r="I27" s="811"/>
      <c r="J27" s="785">
        <v>7867</v>
      </c>
      <c r="K27" s="785">
        <v>273680886.08999997</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4575</v>
      </c>
      <c r="E29" s="785">
        <v>204877293.96000001</v>
      </c>
      <c r="F29" s="811"/>
      <c r="G29" s="785">
        <v>5146</v>
      </c>
      <c r="H29" s="785">
        <v>230557776.59</v>
      </c>
      <c r="I29" s="811"/>
      <c r="J29" s="785">
        <v>6755</v>
      </c>
      <c r="K29" s="785">
        <v>302426955.44999999</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6135</v>
      </c>
      <c r="E31" s="785">
        <v>363147934.10000002</v>
      </c>
      <c r="F31" s="811"/>
      <c r="G31" s="785">
        <v>8305</v>
      </c>
      <c r="H31" s="785">
        <v>493933637.04000002</v>
      </c>
      <c r="I31" s="811"/>
      <c r="J31" s="785">
        <v>10595</v>
      </c>
      <c r="K31" s="785">
        <v>629182450.44000006</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5435</v>
      </c>
      <c r="E33" s="785">
        <v>453210093.97000003</v>
      </c>
      <c r="F33" s="811"/>
      <c r="G33" s="785">
        <v>8808</v>
      </c>
      <c r="H33" s="785">
        <v>740873766.08000004</v>
      </c>
      <c r="I33" s="811"/>
      <c r="J33" s="785">
        <v>11162</v>
      </c>
      <c r="K33" s="785">
        <v>937242504.35000002</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6051</v>
      </c>
      <c r="E35" s="785">
        <v>831977277.88999999</v>
      </c>
      <c r="F35" s="811"/>
      <c r="G35" s="785">
        <v>14248</v>
      </c>
      <c r="H35" s="785">
        <v>2014419210.0999999</v>
      </c>
      <c r="I35" s="811"/>
      <c r="J35" s="785">
        <v>17540</v>
      </c>
      <c r="K35" s="785">
        <v>2465920194.71</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1702</v>
      </c>
      <c r="E37" s="785">
        <v>412124582.57999998</v>
      </c>
      <c r="F37" s="811"/>
      <c r="G37" s="785">
        <v>5208</v>
      </c>
      <c r="H37" s="785">
        <v>1261372749.3199999</v>
      </c>
      <c r="I37" s="811"/>
      <c r="J37" s="785">
        <v>6349</v>
      </c>
      <c r="K37" s="785">
        <v>1540242951.8599999</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687</v>
      </c>
      <c r="E39" s="785">
        <v>234622232.78</v>
      </c>
      <c r="F39" s="811"/>
      <c r="G39" s="785">
        <v>2404</v>
      </c>
      <c r="H39" s="785">
        <v>826731826.66999996</v>
      </c>
      <c r="I39" s="811"/>
      <c r="J39" s="785">
        <v>2943</v>
      </c>
      <c r="K39" s="785">
        <v>1010370842.03</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310</v>
      </c>
      <c r="E41" s="785">
        <v>138098916.30000001</v>
      </c>
      <c r="F41" s="811"/>
      <c r="G41" s="785">
        <v>1250</v>
      </c>
      <c r="H41" s="785">
        <v>554861857.25</v>
      </c>
      <c r="I41" s="811"/>
      <c r="J41" s="785">
        <v>1430</v>
      </c>
      <c r="K41" s="785">
        <v>635279568.79999995</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336</v>
      </c>
      <c r="E43" s="785">
        <v>217979122.88</v>
      </c>
      <c r="F43" s="811"/>
      <c r="G43" s="785">
        <v>1548</v>
      </c>
      <c r="H43" s="785">
        <v>1022130264.04</v>
      </c>
      <c r="I43" s="811"/>
      <c r="J43" s="785">
        <v>1838</v>
      </c>
      <c r="K43" s="785">
        <v>1215734437.9200001</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49</v>
      </c>
      <c r="E45" s="785">
        <v>64694171.289999999</v>
      </c>
      <c r="F45" s="811"/>
      <c r="G45" s="785">
        <v>326</v>
      </c>
      <c r="H45" s="785">
        <v>479726433.11000001</v>
      </c>
      <c r="I45" s="811"/>
      <c r="J45" s="785">
        <v>373</v>
      </c>
      <c r="K45" s="785">
        <v>531428514</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1D00-000000000000}"/>
  </hyperlinks>
  <printOptions horizontalCentered="1"/>
  <pageMargins left="0.39370078740157483" right="0.39370078740157483" top="0.74803149606299213" bottom="0.74803149606299213" header="0.31496062992125984" footer="0.31496062992125984"/>
  <pageSetup paperSize="9" scale="88" fitToHeight="2"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Q67"/>
  <sheetViews>
    <sheetView view="pageBreakPreview" zoomScale="90" zoomScaleNormal="100" zoomScaleSheetLayoutView="90" workbookViewId="0">
      <selection activeCell="C6" sqref="C6"/>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15</v>
      </c>
      <c r="E11" s="862"/>
      <c r="F11" s="574"/>
      <c r="G11" s="862" t="s">
        <v>14</v>
      </c>
      <c r="H11" s="862"/>
      <c r="I11" s="574"/>
      <c r="J11" s="862" t="s">
        <v>13</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141494</v>
      </c>
      <c r="E17" s="549">
        <f>SUM(E19:E45)</f>
        <v>7338193213.460001</v>
      </c>
      <c r="F17" s="573"/>
      <c r="G17" s="549">
        <f>SUM(G19:G45)</f>
        <v>272028</v>
      </c>
      <c r="H17" s="549">
        <f>SUM(H19:H45)</f>
        <v>16772342472.6</v>
      </c>
      <c r="I17" s="573"/>
      <c r="J17" s="549">
        <f>SUM(J19:J45)</f>
        <v>22460</v>
      </c>
      <c r="K17" s="549">
        <f>SUM(K19:K45)</f>
        <v>752012882.39999998</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45165</v>
      </c>
      <c r="E19" s="785">
        <v>98425755.939999998</v>
      </c>
      <c r="F19" s="795"/>
      <c r="G19" s="785">
        <v>72015</v>
      </c>
      <c r="H19" s="785">
        <v>160640202.93000001</v>
      </c>
      <c r="I19" s="795"/>
      <c r="J19" s="785">
        <v>9486</v>
      </c>
      <c r="K19" s="785">
        <v>19218793.82</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17121</v>
      </c>
      <c r="E21" s="785">
        <v>122656896.64</v>
      </c>
      <c r="F21" s="788"/>
      <c r="G21" s="785">
        <v>30278</v>
      </c>
      <c r="H21" s="785">
        <v>218698044.43000001</v>
      </c>
      <c r="I21" s="788"/>
      <c r="J21" s="785">
        <v>2874</v>
      </c>
      <c r="K21" s="785">
        <v>20384010.510000002</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16332</v>
      </c>
      <c r="E23" s="785">
        <v>236453172.87</v>
      </c>
      <c r="F23" s="790"/>
      <c r="G23" s="785">
        <v>32597</v>
      </c>
      <c r="H23" s="785">
        <v>473986439.39999998</v>
      </c>
      <c r="I23" s="790"/>
      <c r="J23" s="785">
        <v>2612</v>
      </c>
      <c r="K23" s="785">
        <v>37624533.969999999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10295</v>
      </c>
      <c r="E25" s="785">
        <v>253958649.74000001</v>
      </c>
      <c r="F25" s="792"/>
      <c r="G25" s="785">
        <v>20830</v>
      </c>
      <c r="H25" s="785">
        <v>514578395.27999997</v>
      </c>
      <c r="I25" s="792"/>
      <c r="J25" s="785">
        <v>1472</v>
      </c>
      <c r="K25" s="785">
        <v>36357615.43</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7462</v>
      </c>
      <c r="E27" s="785">
        <v>259865906.44999999</v>
      </c>
      <c r="F27" s="794"/>
      <c r="G27" s="785">
        <v>15900</v>
      </c>
      <c r="H27" s="785">
        <v>552918586.16999996</v>
      </c>
      <c r="I27" s="794"/>
      <c r="J27" s="785">
        <v>1004</v>
      </c>
      <c r="K27" s="785">
        <v>34781421.119999997</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5989</v>
      </c>
      <c r="E29" s="785">
        <v>268379448.44</v>
      </c>
      <c r="F29" s="794"/>
      <c r="G29" s="785">
        <v>12705</v>
      </c>
      <c r="H29" s="785">
        <v>569717888.23000002</v>
      </c>
      <c r="I29" s="794"/>
      <c r="J29" s="785">
        <v>766</v>
      </c>
      <c r="K29" s="785">
        <v>34323659.880000003</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9120</v>
      </c>
      <c r="E31" s="785">
        <v>541285768.63999999</v>
      </c>
      <c r="F31" s="794"/>
      <c r="G31" s="785">
        <v>19633</v>
      </c>
      <c r="H31" s="785">
        <v>1167301529.5799999</v>
      </c>
      <c r="I31" s="794"/>
      <c r="J31" s="785">
        <v>1144</v>
      </c>
      <c r="K31" s="785">
        <v>67836144.349999994</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8935</v>
      </c>
      <c r="E33" s="785">
        <v>748467576.38</v>
      </c>
      <c r="F33" s="794"/>
      <c r="G33" s="785">
        <v>19136</v>
      </c>
      <c r="H33" s="785">
        <v>1603253587.01</v>
      </c>
      <c r="I33" s="794"/>
      <c r="J33" s="785">
        <v>1070</v>
      </c>
      <c r="K33" s="785">
        <v>89600564.280000001</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12853</v>
      </c>
      <c r="E35" s="785">
        <v>1795038425.0999999</v>
      </c>
      <c r="F35" s="794"/>
      <c r="G35" s="785">
        <v>28765</v>
      </c>
      <c r="H35" s="785">
        <v>4022571160.8099999</v>
      </c>
      <c r="I35" s="794"/>
      <c r="J35" s="785">
        <v>1376</v>
      </c>
      <c r="K35" s="785">
        <v>187374341.03</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4227</v>
      </c>
      <c r="E37" s="785">
        <v>1024919842.27</v>
      </c>
      <c r="F37" s="794"/>
      <c r="G37" s="785">
        <v>10206</v>
      </c>
      <c r="H37" s="785">
        <v>2466279215.9499998</v>
      </c>
      <c r="I37" s="794"/>
      <c r="J37" s="785">
        <v>354</v>
      </c>
      <c r="K37" s="785">
        <v>84935047.390000001</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1880</v>
      </c>
      <c r="E39" s="785">
        <v>645210623.90999997</v>
      </c>
      <c r="F39" s="794"/>
      <c r="G39" s="785">
        <v>4470</v>
      </c>
      <c r="H39" s="785">
        <v>1537375607.48</v>
      </c>
      <c r="I39" s="794"/>
      <c r="J39" s="785">
        <v>151</v>
      </c>
      <c r="K39" s="785">
        <v>51997163.859999999</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866</v>
      </c>
      <c r="E41" s="785">
        <v>385398170.29000002</v>
      </c>
      <c r="F41" s="794"/>
      <c r="G41" s="785">
        <v>2276</v>
      </c>
      <c r="H41" s="785">
        <v>1014183994.6</v>
      </c>
      <c r="I41" s="794"/>
      <c r="J41" s="785">
        <v>70</v>
      </c>
      <c r="K41" s="785">
        <v>31079143.93</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1072</v>
      </c>
      <c r="E43" s="785">
        <v>710919286.34000003</v>
      </c>
      <c r="F43" s="794"/>
      <c r="G43" s="785">
        <v>2741</v>
      </c>
      <c r="H43" s="785">
        <v>1806215906.73</v>
      </c>
      <c r="I43" s="794"/>
      <c r="J43" s="785">
        <v>74</v>
      </c>
      <c r="K43" s="785">
        <v>47645104.700000003</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177</v>
      </c>
      <c r="E45" s="785">
        <v>247213690.44999999</v>
      </c>
      <c r="F45" s="794"/>
      <c r="G45" s="785">
        <v>476</v>
      </c>
      <c r="H45" s="785">
        <v>664621914</v>
      </c>
      <c r="I45" s="794"/>
      <c r="J45" s="785">
        <v>7</v>
      </c>
      <c r="K45" s="785">
        <v>8855338.1300000008</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1E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Q67"/>
  <sheetViews>
    <sheetView view="pageBreakPreview" topLeftCell="B1" zoomScale="90" zoomScaleNormal="100" zoomScaleSheetLayoutView="90" workbookViewId="0">
      <selection activeCell="C6" sqref="C6"/>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9.9499999999999993" customHeight="1">
      <c r="A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12</v>
      </c>
      <c r="E11" s="862"/>
      <c r="F11" s="573"/>
      <c r="G11" s="863" t="s">
        <v>113</v>
      </c>
      <c r="H11" s="863"/>
      <c r="I11" s="573"/>
      <c r="J11" s="863" t="s">
        <v>10</v>
      </c>
      <c r="K11" s="863"/>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235487</v>
      </c>
      <c r="E17" s="549">
        <f>SUM(E19:E45)</f>
        <v>27073780799.549999</v>
      </c>
      <c r="F17" s="573"/>
      <c r="G17" s="549">
        <f>SUM(G19:G45)</f>
        <v>225557</v>
      </c>
      <c r="H17" s="549">
        <f>SUM(H19:H45)</f>
        <v>9516196273.8000011</v>
      </c>
      <c r="I17" s="573"/>
      <c r="J17" s="549">
        <f>SUM(J19:J45)</f>
        <v>286193</v>
      </c>
      <c r="K17" s="549">
        <f>SUM(K19:K45)</f>
        <v>16144434227.83</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38789</v>
      </c>
      <c r="E19" s="785">
        <v>87637627.010000005</v>
      </c>
      <c r="F19" s="795"/>
      <c r="G19" s="785">
        <v>107974</v>
      </c>
      <c r="H19" s="785">
        <v>214050256.94999999</v>
      </c>
      <c r="I19" s="795"/>
      <c r="J19" s="785">
        <v>102607</v>
      </c>
      <c r="K19" s="785">
        <v>223014435.62</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17771</v>
      </c>
      <c r="E21" s="785">
        <v>128596075.98999999</v>
      </c>
      <c r="F21" s="788"/>
      <c r="G21" s="785">
        <v>24525</v>
      </c>
      <c r="H21" s="785">
        <v>172900730.69</v>
      </c>
      <c r="I21" s="788"/>
      <c r="J21" s="785">
        <v>34036</v>
      </c>
      <c r="K21" s="785">
        <v>243687993.05000001</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21403</v>
      </c>
      <c r="E23" s="785">
        <v>312477528.33999997</v>
      </c>
      <c r="F23" s="790"/>
      <c r="G23" s="785">
        <v>20717</v>
      </c>
      <c r="H23" s="785">
        <v>298933402.00999999</v>
      </c>
      <c r="I23" s="790"/>
      <c r="J23" s="785">
        <v>31935</v>
      </c>
      <c r="K23" s="785">
        <v>460851470.13</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14748</v>
      </c>
      <c r="E25" s="785">
        <v>365733849.04000002</v>
      </c>
      <c r="F25" s="792"/>
      <c r="G25" s="785">
        <v>11588</v>
      </c>
      <c r="H25" s="785">
        <v>286160485.06</v>
      </c>
      <c r="I25" s="792"/>
      <c r="J25" s="785">
        <v>18905</v>
      </c>
      <c r="K25" s="785">
        <v>466261007.25</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12342</v>
      </c>
      <c r="E27" s="785">
        <v>430117251.17000002</v>
      </c>
      <c r="F27" s="794"/>
      <c r="G27" s="785">
        <v>8078</v>
      </c>
      <c r="H27" s="785">
        <v>280764863.16000003</v>
      </c>
      <c r="I27" s="794"/>
      <c r="J27" s="785">
        <v>13222</v>
      </c>
      <c r="K27" s="785">
        <v>459444883.74000001</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10732</v>
      </c>
      <c r="E29" s="785">
        <v>482344809.69999999</v>
      </c>
      <c r="F29" s="794"/>
      <c r="G29" s="785">
        <v>6298</v>
      </c>
      <c r="H29" s="785">
        <v>282016010.31999999</v>
      </c>
      <c r="I29" s="794"/>
      <c r="J29" s="785">
        <v>9967</v>
      </c>
      <c r="K29" s="785">
        <v>446077612.89999998</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18159</v>
      </c>
      <c r="E31" s="785">
        <v>1082811255.3299999</v>
      </c>
      <c r="F31" s="794"/>
      <c r="G31" s="785">
        <v>9522</v>
      </c>
      <c r="H31" s="785">
        <v>564248904.19000006</v>
      </c>
      <c r="I31" s="794"/>
      <c r="J31" s="785">
        <v>15308</v>
      </c>
      <c r="K31" s="785">
        <v>909096727.76999998</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20485</v>
      </c>
      <c r="E33" s="785">
        <v>1726119634.1700001</v>
      </c>
      <c r="F33" s="794"/>
      <c r="G33" s="785">
        <v>9599</v>
      </c>
      <c r="H33" s="785">
        <v>805771171.26999998</v>
      </c>
      <c r="I33" s="794"/>
      <c r="J33" s="785">
        <v>15434</v>
      </c>
      <c r="K33" s="785">
        <v>1296724396.8499999</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41119</v>
      </c>
      <c r="E35" s="785">
        <v>5869958124.8599997</v>
      </c>
      <c r="F35" s="794"/>
      <c r="G35" s="785">
        <v>15624</v>
      </c>
      <c r="H35" s="785">
        <v>2206863424.8099999</v>
      </c>
      <c r="I35" s="794"/>
      <c r="J35" s="785">
        <v>24539</v>
      </c>
      <c r="K35" s="785">
        <v>3467951912.9000001</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17987</v>
      </c>
      <c r="E37" s="785">
        <v>4381671236.7600002</v>
      </c>
      <c r="F37" s="794"/>
      <c r="G37" s="785">
        <v>5851</v>
      </c>
      <c r="H37" s="785">
        <v>1415432651.1600001</v>
      </c>
      <c r="I37" s="794"/>
      <c r="J37" s="785">
        <v>9634</v>
      </c>
      <c r="K37" s="785">
        <v>2337996735.5999999</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8784</v>
      </c>
      <c r="E39" s="785">
        <v>3023764327.1100001</v>
      </c>
      <c r="F39" s="794"/>
      <c r="G39" s="785">
        <v>2539</v>
      </c>
      <c r="H39" s="785">
        <v>873769208.89999998</v>
      </c>
      <c r="I39" s="794"/>
      <c r="J39" s="785">
        <v>4355</v>
      </c>
      <c r="K39" s="785">
        <v>1496371670.25</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4647</v>
      </c>
      <c r="E41" s="785">
        <v>2065447525.25</v>
      </c>
      <c r="F41" s="794"/>
      <c r="G41" s="785">
        <v>1255</v>
      </c>
      <c r="H41" s="785">
        <v>556973956.38</v>
      </c>
      <c r="I41" s="794"/>
      <c r="J41" s="785">
        <v>2289</v>
      </c>
      <c r="K41" s="785">
        <v>1016632683.9400001</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6808</v>
      </c>
      <c r="E43" s="785">
        <v>4546573767.71</v>
      </c>
      <c r="F43" s="794"/>
      <c r="G43" s="785">
        <v>1664</v>
      </c>
      <c r="H43" s="785">
        <v>1091479309.46</v>
      </c>
      <c r="I43" s="794"/>
      <c r="J43" s="785">
        <v>3175</v>
      </c>
      <c r="K43" s="785">
        <v>2106927122.0799999</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1713</v>
      </c>
      <c r="E45" s="785">
        <v>2570527787.1100001</v>
      </c>
      <c r="F45" s="794"/>
      <c r="G45" s="785">
        <v>323</v>
      </c>
      <c r="H45" s="785">
        <v>466831899.44</v>
      </c>
      <c r="I45" s="794"/>
      <c r="J45" s="785">
        <v>787</v>
      </c>
      <c r="K45" s="785">
        <v>1213395575.75</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1F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Q67"/>
  <sheetViews>
    <sheetView view="pageBreakPreview" topLeftCell="B1" zoomScale="90" zoomScaleNormal="100" zoomScaleSheetLayoutView="90" workbookViewId="0">
      <selection activeCell="C6" sqref="C6"/>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15" customHeight="1">
      <c r="B8" s="490"/>
      <c r="C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3" t="s">
        <v>9</v>
      </c>
      <c r="E11" s="863"/>
      <c r="F11" s="616"/>
      <c r="G11" s="863" t="s">
        <v>8</v>
      </c>
      <c r="H11" s="863"/>
      <c r="I11" s="573"/>
      <c r="J11" s="863" t="s">
        <v>296</v>
      </c>
      <c r="K11" s="863"/>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776709</v>
      </c>
      <c r="E17" s="549">
        <f>SUM(E19:E45)</f>
        <v>109010867450.09999</v>
      </c>
      <c r="F17" s="573"/>
      <c r="G17" s="549">
        <f>SUM(G19:G45)</f>
        <v>107078</v>
      </c>
      <c r="H17" s="549">
        <f>SUM(H19:H45)</f>
        <v>3317924451.2599998</v>
      </c>
      <c r="I17" s="573"/>
      <c r="J17" s="549">
        <f>SUM(J19:J45)</f>
        <v>288595</v>
      </c>
      <c r="K17" s="549">
        <f>SUM(K19:K45)</f>
        <v>49335796387.300003</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117193</v>
      </c>
      <c r="E19" s="785">
        <v>274329909.93000001</v>
      </c>
      <c r="F19" s="795"/>
      <c r="G19" s="785">
        <v>48204</v>
      </c>
      <c r="H19" s="785">
        <v>94495683.25</v>
      </c>
      <c r="I19" s="795"/>
      <c r="J19" s="785">
        <v>35093</v>
      </c>
      <c r="K19" s="785">
        <v>80767180.489999995</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59595</v>
      </c>
      <c r="E21" s="785">
        <v>431385414.27999997</v>
      </c>
      <c r="F21" s="788"/>
      <c r="G21" s="785">
        <v>13758</v>
      </c>
      <c r="H21" s="785">
        <v>98458148.769999996</v>
      </c>
      <c r="I21" s="788"/>
      <c r="J21" s="785">
        <v>18196</v>
      </c>
      <c r="K21" s="785">
        <v>131958593.78</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67023</v>
      </c>
      <c r="E23" s="785">
        <v>977786962.63</v>
      </c>
      <c r="F23" s="790"/>
      <c r="G23" s="785">
        <v>12414</v>
      </c>
      <c r="H23" s="785">
        <v>178941657.75999999</v>
      </c>
      <c r="I23" s="790"/>
      <c r="J23" s="785">
        <v>21931</v>
      </c>
      <c r="K23" s="785">
        <v>320808536.26999998</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46500</v>
      </c>
      <c r="E25" s="785">
        <v>1152246279.71</v>
      </c>
      <c r="F25" s="792"/>
      <c r="G25" s="785">
        <v>7019</v>
      </c>
      <c r="H25" s="785">
        <v>173026871.38</v>
      </c>
      <c r="I25" s="792"/>
      <c r="J25" s="785">
        <v>15984</v>
      </c>
      <c r="K25" s="785">
        <v>397093406.87</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38099</v>
      </c>
      <c r="E27" s="785">
        <v>1327174875.0999999</v>
      </c>
      <c r="F27" s="794"/>
      <c r="G27" s="785">
        <v>4802</v>
      </c>
      <c r="H27" s="785">
        <v>166884347.56999999</v>
      </c>
      <c r="I27" s="794"/>
      <c r="J27" s="785">
        <v>13502</v>
      </c>
      <c r="K27" s="785">
        <v>471117909.13</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33331</v>
      </c>
      <c r="E29" s="785">
        <v>1495201294.99</v>
      </c>
      <c r="F29" s="794"/>
      <c r="G29" s="785">
        <v>3454</v>
      </c>
      <c r="H29" s="785">
        <v>154452266.03</v>
      </c>
      <c r="I29" s="794"/>
      <c r="J29" s="785">
        <v>11753</v>
      </c>
      <c r="K29" s="785">
        <v>527371767.41000003</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56336</v>
      </c>
      <c r="E31" s="785">
        <v>3359824136.48</v>
      </c>
      <c r="F31" s="794"/>
      <c r="G31" s="785">
        <v>4819</v>
      </c>
      <c r="H31" s="785">
        <v>285480483.79000002</v>
      </c>
      <c r="I31" s="794"/>
      <c r="J31" s="785">
        <v>20684</v>
      </c>
      <c r="K31" s="785">
        <v>1234731347.4000001</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65973</v>
      </c>
      <c r="E33" s="785">
        <v>5559999366.1199999</v>
      </c>
      <c r="F33" s="794"/>
      <c r="G33" s="785">
        <v>4214</v>
      </c>
      <c r="H33" s="785">
        <v>351897467.08999997</v>
      </c>
      <c r="I33" s="794"/>
      <c r="J33" s="785">
        <v>24899</v>
      </c>
      <c r="K33" s="785">
        <v>2101613275.5799999</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132074</v>
      </c>
      <c r="E35" s="785">
        <v>18972504499.389999</v>
      </c>
      <c r="F35" s="794"/>
      <c r="G35" s="785">
        <v>5455</v>
      </c>
      <c r="H35" s="785">
        <v>753160567.83000004</v>
      </c>
      <c r="I35" s="794"/>
      <c r="J35" s="785">
        <v>53076</v>
      </c>
      <c r="K35" s="785">
        <v>7653972156.29</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64445</v>
      </c>
      <c r="E37" s="785">
        <v>15733262878.459999</v>
      </c>
      <c r="F37" s="794"/>
      <c r="G37" s="785">
        <v>1533</v>
      </c>
      <c r="H37" s="785">
        <v>372986897.44999999</v>
      </c>
      <c r="I37" s="794"/>
      <c r="J37" s="785">
        <v>28005</v>
      </c>
      <c r="K37" s="785">
        <v>6847528274.5200005</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33876</v>
      </c>
      <c r="E39" s="785">
        <v>11673596156.83</v>
      </c>
      <c r="F39" s="794"/>
      <c r="G39" s="785">
        <v>677</v>
      </c>
      <c r="H39" s="785">
        <v>233250990.91</v>
      </c>
      <c r="I39" s="794"/>
      <c r="J39" s="785">
        <v>15307</v>
      </c>
      <c r="K39" s="785">
        <v>5284609857.4499998</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19260</v>
      </c>
      <c r="E41" s="785">
        <v>8583964783.5299997</v>
      </c>
      <c r="F41" s="794"/>
      <c r="G41" s="785">
        <v>331</v>
      </c>
      <c r="H41" s="785">
        <v>145838578.05000001</v>
      </c>
      <c r="I41" s="794"/>
      <c r="J41" s="785">
        <v>9045</v>
      </c>
      <c r="K41" s="785">
        <v>4031342920.5300002</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31618</v>
      </c>
      <c r="E43" s="785">
        <v>21363044373.279999</v>
      </c>
      <c r="F43" s="794"/>
      <c r="G43" s="785">
        <v>330</v>
      </c>
      <c r="H43" s="785">
        <v>215964410.61000001</v>
      </c>
      <c r="I43" s="794"/>
      <c r="J43" s="785">
        <v>15290</v>
      </c>
      <c r="K43" s="785">
        <v>10380213080.690001</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11386</v>
      </c>
      <c r="E45" s="785">
        <v>18106546519.369999</v>
      </c>
      <c r="F45" s="794"/>
      <c r="G45" s="785">
        <v>68</v>
      </c>
      <c r="H45" s="785">
        <v>93086080.769999996</v>
      </c>
      <c r="I45" s="794"/>
      <c r="J45" s="785">
        <v>5830</v>
      </c>
      <c r="K45" s="785">
        <v>9872668080.8899994</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20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Q67"/>
  <sheetViews>
    <sheetView view="pageBreakPreview" topLeftCell="B1" zoomScale="90" zoomScaleNormal="100" zoomScaleSheetLayoutView="90" workbookViewId="0">
      <selection activeCell="C7" sqref="C7"/>
    </sheetView>
  </sheetViews>
  <sheetFormatPr defaultRowHeight="14.25"/>
  <cols>
    <col min="1" max="1" width="2.140625" style="437" customWidth="1"/>
    <col min="2" max="2" width="11.42578125" style="437" customWidth="1"/>
    <col min="3" max="3" width="13.28515625" style="437" customWidth="1"/>
    <col min="4" max="4" width="9.42578125" style="489" bestFit="1" customWidth="1"/>
    <col min="5" max="5" width="16" style="489" customWidth="1"/>
    <col min="6" max="6" width="2" style="489" customWidth="1"/>
    <col min="7" max="7" width="9.42578125" style="489" bestFit="1" customWidth="1"/>
    <col min="8" max="8" width="16" style="489" customWidth="1"/>
    <col min="9" max="9" width="2" style="559" customWidth="1"/>
    <col min="10" max="10" width="9.42578125" style="559" bestFit="1" customWidth="1"/>
    <col min="11" max="11" width="16" style="559" customWidth="1"/>
    <col min="12" max="13" width="1.85546875" style="559" customWidth="1"/>
    <col min="14" max="14" width="12.42578125" style="559" customWidth="1"/>
    <col min="15" max="15" width="15.28515625" style="559" customWidth="1"/>
    <col min="16" max="16" width="13.42578125" style="559" customWidth="1"/>
    <col min="17" max="17" width="13.5703125" style="559" customWidth="1"/>
    <col min="18" max="257" width="9.140625" style="343"/>
    <col min="258" max="258" width="7.28515625" style="343" customWidth="1"/>
    <col min="259" max="259" width="29.42578125" style="343" customWidth="1"/>
    <col min="260" max="260" width="19.42578125" style="343" customWidth="1"/>
    <col min="261" max="261" width="1.85546875" style="343" customWidth="1"/>
    <col min="262" max="262" width="19.5703125" style="343" customWidth="1"/>
    <col min="263" max="263" width="1.85546875" style="343" customWidth="1"/>
    <col min="264" max="264" width="1.42578125" style="343" customWidth="1"/>
    <col min="265" max="513" width="9.140625" style="343"/>
    <col min="514" max="514" width="7.28515625" style="343" customWidth="1"/>
    <col min="515" max="515" width="29.42578125" style="343" customWidth="1"/>
    <col min="516" max="516" width="19.42578125" style="343" customWidth="1"/>
    <col min="517" max="517" width="1.85546875" style="343" customWidth="1"/>
    <col min="518" max="518" width="19.5703125" style="343" customWidth="1"/>
    <col min="519" max="519" width="1.85546875" style="343" customWidth="1"/>
    <col min="520" max="520" width="1.42578125" style="343" customWidth="1"/>
    <col min="521" max="769" width="9.140625" style="343"/>
    <col min="770" max="770" width="7.28515625" style="343" customWidth="1"/>
    <col min="771" max="771" width="29.42578125" style="343" customWidth="1"/>
    <col min="772" max="772" width="19.42578125" style="343" customWidth="1"/>
    <col min="773" max="773" width="1.85546875" style="343" customWidth="1"/>
    <col min="774" max="774" width="19.5703125" style="343" customWidth="1"/>
    <col min="775" max="775" width="1.85546875" style="343" customWidth="1"/>
    <col min="776" max="776" width="1.42578125" style="343" customWidth="1"/>
    <col min="777" max="1025" width="9.140625" style="343"/>
    <col min="1026" max="1026" width="7.28515625" style="343" customWidth="1"/>
    <col min="1027" max="1027" width="29.42578125" style="343" customWidth="1"/>
    <col min="1028" max="1028" width="19.42578125" style="343" customWidth="1"/>
    <col min="1029" max="1029" width="1.85546875" style="343" customWidth="1"/>
    <col min="1030" max="1030" width="19.5703125" style="343" customWidth="1"/>
    <col min="1031" max="1031" width="1.85546875" style="343" customWidth="1"/>
    <col min="1032" max="1032" width="1.42578125" style="343" customWidth="1"/>
    <col min="1033" max="1281" width="9.140625" style="343"/>
    <col min="1282" max="1282" width="7.28515625" style="343" customWidth="1"/>
    <col min="1283" max="1283" width="29.42578125" style="343" customWidth="1"/>
    <col min="1284" max="1284" width="19.42578125" style="343" customWidth="1"/>
    <col min="1285" max="1285" width="1.85546875" style="343" customWidth="1"/>
    <col min="1286" max="1286" width="19.5703125" style="343" customWidth="1"/>
    <col min="1287" max="1287" width="1.85546875" style="343" customWidth="1"/>
    <col min="1288" max="1288" width="1.42578125" style="343" customWidth="1"/>
    <col min="1289" max="1537" width="9.140625" style="343"/>
    <col min="1538" max="1538" width="7.28515625" style="343" customWidth="1"/>
    <col min="1539" max="1539" width="29.42578125" style="343" customWidth="1"/>
    <col min="1540" max="1540" width="19.42578125" style="343" customWidth="1"/>
    <col min="1541" max="1541" width="1.85546875" style="343" customWidth="1"/>
    <col min="1542" max="1542" width="19.5703125" style="343" customWidth="1"/>
    <col min="1543" max="1543" width="1.85546875" style="343" customWidth="1"/>
    <col min="1544" max="1544" width="1.42578125" style="343" customWidth="1"/>
    <col min="1545" max="1793" width="9.140625" style="343"/>
    <col min="1794" max="1794" width="7.28515625" style="343" customWidth="1"/>
    <col min="1795" max="1795" width="29.42578125" style="343" customWidth="1"/>
    <col min="1796" max="1796" width="19.42578125" style="343" customWidth="1"/>
    <col min="1797" max="1797" width="1.85546875" style="343" customWidth="1"/>
    <col min="1798" max="1798" width="19.5703125" style="343" customWidth="1"/>
    <col min="1799" max="1799" width="1.85546875" style="343" customWidth="1"/>
    <col min="1800" max="1800" width="1.42578125" style="343" customWidth="1"/>
    <col min="1801" max="2049" width="9.140625" style="343"/>
    <col min="2050" max="2050" width="7.28515625" style="343" customWidth="1"/>
    <col min="2051" max="2051" width="29.42578125" style="343" customWidth="1"/>
    <col min="2052" max="2052" width="19.42578125" style="343" customWidth="1"/>
    <col min="2053" max="2053" width="1.85546875" style="343" customWidth="1"/>
    <col min="2054" max="2054" width="19.5703125" style="343" customWidth="1"/>
    <col min="2055" max="2055" width="1.85546875" style="343" customWidth="1"/>
    <col min="2056" max="2056" width="1.42578125" style="343" customWidth="1"/>
    <col min="2057" max="2305" width="9.140625" style="343"/>
    <col min="2306" max="2306" width="7.28515625" style="343" customWidth="1"/>
    <col min="2307" max="2307" width="29.42578125" style="343" customWidth="1"/>
    <col min="2308" max="2308" width="19.42578125" style="343" customWidth="1"/>
    <col min="2309" max="2309" width="1.85546875" style="343" customWidth="1"/>
    <col min="2310" max="2310" width="19.5703125" style="343" customWidth="1"/>
    <col min="2311" max="2311" width="1.85546875" style="343" customWidth="1"/>
    <col min="2312" max="2312" width="1.42578125" style="343" customWidth="1"/>
    <col min="2313" max="2561" width="9.140625" style="343"/>
    <col min="2562" max="2562" width="7.28515625" style="343" customWidth="1"/>
    <col min="2563" max="2563" width="29.42578125" style="343" customWidth="1"/>
    <col min="2564" max="2564" width="19.42578125" style="343" customWidth="1"/>
    <col min="2565" max="2565" width="1.85546875" style="343" customWidth="1"/>
    <col min="2566" max="2566" width="19.5703125" style="343" customWidth="1"/>
    <col min="2567" max="2567" width="1.85546875" style="343" customWidth="1"/>
    <col min="2568" max="2568" width="1.42578125" style="343" customWidth="1"/>
    <col min="2569" max="2817" width="9.140625" style="343"/>
    <col min="2818" max="2818" width="7.28515625" style="343" customWidth="1"/>
    <col min="2819" max="2819" width="29.42578125" style="343" customWidth="1"/>
    <col min="2820" max="2820" width="19.42578125" style="343" customWidth="1"/>
    <col min="2821" max="2821" width="1.85546875" style="343" customWidth="1"/>
    <col min="2822" max="2822" width="19.5703125" style="343" customWidth="1"/>
    <col min="2823" max="2823" width="1.85546875" style="343" customWidth="1"/>
    <col min="2824" max="2824" width="1.42578125" style="343" customWidth="1"/>
    <col min="2825" max="3073" width="9.140625" style="343"/>
    <col min="3074" max="3074" width="7.28515625" style="343" customWidth="1"/>
    <col min="3075" max="3075" width="29.42578125" style="343" customWidth="1"/>
    <col min="3076" max="3076" width="19.42578125" style="343" customWidth="1"/>
    <col min="3077" max="3077" width="1.85546875" style="343" customWidth="1"/>
    <col min="3078" max="3078" width="19.5703125" style="343" customWidth="1"/>
    <col min="3079" max="3079" width="1.85546875" style="343" customWidth="1"/>
    <col min="3080" max="3080" width="1.42578125" style="343" customWidth="1"/>
    <col min="3081" max="3329" width="9.140625" style="343"/>
    <col min="3330" max="3330" width="7.28515625" style="343" customWidth="1"/>
    <col min="3331" max="3331" width="29.42578125" style="343" customWidth="1"/>
    <col min="3332" max="3332" width="19.42578125" style="343" customWidth="1"/>
    <col min="3333" max="3333" width="1.85546875" style="343" customWidth="1"/>
    <col min="3334" max="3334" width="19.5703125" style="343" customWidth="1"/>
    <col min="3335" max="3335" width="1.85546875" style="343" customWidth="1"/>
    <col min="3336" max="3336" width="1.42578125" style="343" customWidth="1"/>
    <col min="3337" max="3585" width="9.140625" style="343"/>
    <col min="3586" max="3586" width="7.28515625" style="343" customWidth="1"/>
    <col min="3587" max="3587" width="29.42578125" style="343" customWidth="1"/>
    <col min="3588" max="3588" width="19.42578125" style="343" customWidth="1"/>
    <col min="3589" max="3589" width="1.85546875" style="343" customWidth="1"/>
    <col min="3590" max="3590" width="19.5703125" style="343" customWidth="1"/>
    <col min="3591" max="3591" width="1.85546875" style="343" customWidth="1"/>
    <col min="3592" max="3592" width="1.42578125" style="343" customWidth="1"/>
    <col min="3593" max="3841" width="9.140625" style="343"/>
    <col min="3842" max="3842" width="7.28515625" style="343" customWidth="1"/>
    <col min="3843" max="3843" width="29.42578125" style="343" customWidth="1"/>
    <col min="3844" max="3844" width="19.42578125" style="343" customWidth="1"/>
    <col min="3845" max="3845" width="1.85546875" style="343" customWidth="1"/>
    <col min="3846" max="3846" width="19.5703125" style="343" customWidth="1"/>
    <col min="3847" max="3847" width="1.85546875" style="343" customWidth="1"/>
    <col min="3848" max="3848" width="1.42578125" style="343" customWidth="1"/>
    <col min="3849" max="4097" width="9.140625" style="343"/>
    <col min="4098" max="4098" width="7.28515625" style="343" customWidth="1"/>
    <col min="4099" max="4099" width="29.42578125" style="343" customWidth="1"/>
    <col min="4100" max="4100" width="19.42578125" style="343" customWidth="1"/>
    <col min="4101" max="4101" width="1.85546875" style="343" customWidth="1"/>
    <col min="4102" max="4102" width="19.5703125" style="343" customWidth="1"/>
    <col min="4103" max="4103" width="1.85546875" style="343" customWidth="1"/>
    <col min="4104" max="4104" width="1.42578125" style="343" customWidth="1"/>
    <col min="4105" max="4353" width="9.140625" style="343"/>
    <col min="4354" max="4354" width="7.28515625" style="343" customWidth="1"/>
    <col min="4355" max="4355" width="29.42578125" style="343" customWidth="1"/>
    <col min="4356" max="4356" width="19.42578125" style="343" customWidth="1"/>
    <col min="4357" max="4357" width="1.85546875" style="343" customWidth="1"/>
    <col min="4358" max="4358" width="19.5703125" style="343" customWidth="1"/>
    <col min="4359" max="4359" width="1.85546875" style="343" customWidth="1"/>
    <col min="4360" max="4360" width="1.42578125" style="343" customWidth="1"/>
    <col min="4361" max="4609" width="9.140625" style="343"/>
    <col min="4610" max="4610" width="7.28515625" style="343" customWidth="1"/>
    <col min="4611" max="4611" width="29.42578125" style="343" customWidth="1"/>
    <col min="4612" max="4612" width="19.42578125" style="343" customWidth="1"/>
    <col min="4613" max="4613" width="1.85546875" style="343" customWidth="1"/>
    <col min="4614" max="4614" width="19.5703125" style="343" customWidth="1"/>
    <col min="4615" max="4615" width="1.85546875" style="343" customWidth="1"/>
    <col min="4616" max="4616" width="1.42578125" style="343" customWidth="1"/>
    <col min="4617" max="4865" width="9.140625" style="343"/>
    <col min="4866" max="4866" width="7.28515625" style="343" customWidth="1"/>
    <col min="4867" max="4867" width="29.42578125" style="343" customWidth="1"/>
    <col min="4868" max="4868" width="19.42578125" style="343" customWidth="1"/>
    <col min="4869" max="4869" width="1.85546875" style="343" customWidth="1"/>
    <col min="4870" max="4870" width="19.5703125" style="343" customWidth="1"/>
    <col min="4871" max="4871" width="1.85546875" style="343" customWidth="1"/>
    <col min="4872" max="4872" width="1.42578125" style="343" customWidth="1"/>
    <col min="4873" max="5121" width="9.140625" style="343"/>
    <col min="5122" max="5122" width="7.28515625" style="343" customWidth="1"/>
    <col min="5123" max="5123" width="29.42578125" style="343" customWidth="1"/>
    <col min="5124" max="5124" width="19.42578125" style="343" customWidth="1"/>
    <col min="5125" max="5125" width="1.85546875" style="343" customWidth="1"/>
    <col min="5126" max="5126" width="19.5703125" style="343" customWidth="1"/>
    <col min="5127" max="5127" width="1.85546875" style="343" customWidth="1"/>
    <col min="5128" max="5128" width="1.42578125" style="343" customWidth="1"/>
    <col min="5129" max="5377" width="9.140625" style="343"/>
    <col min="5378" max="5378" width="7.28515625" style="343" customWidth="1"/>
    <col min="5379" max="5379" width="29.42578125" style="343" customWidth="1"/>
    <col min="5380" max="5380" width="19.42578125" style="343" customWidth="1"/>
    <col min="5381" max="5381" width="1.85546875" style="343" customWidth="1"/>
    <col min="5382" max="5382" width="19.5703125" style="343" customWidth="1"/>
    <col min="5383" max="5383" width="1.85546875" style="343" customWidth="1"/>
    <col min="5384" max="5384" width="1.42578125" style="343" customWidth="1"/>
    <col min="5385" max="5633" width="9.140625" style="343"/>
    <col min="5634" max="5634" width="7.28515625" style="343" customWidth="1"/>
    <col min="5635" max="5635" width="29.42578125" style="343" customWidth="1"/>
    <col min="5636" max="5636" width="19.42578125" style="343" customWidth="1"/>
    <col min="5637" max="5637" width="1.85546875" style="343" customWidth="1"/>
    <col min="5638" max="5638" width="19.5703125" style="343" customWidth="1"/>
    <col min="5639" max="5639" width="1.85546875" style="343" customWidth="1"/>
    <col min="5640" max="5640" width="1.42578125" style="343" customWidth="1"/>
    <col min="5641" max="5889" width="9.140625" style="343"/>
    <col min="5890" max="5890" width="7.28515625" style="343" customWidth="1"/>
    <col min="5891" max="5891" width="29.42578125" style="343" customWidth="1"/>
    <col min="5892" max="5892" width="19.42578125" style="343" customWidth="1"/>
    <col min="5893" max="5893" width="1.85546875" style="343" customWidth="1"/>
    <col min="5894" max="5894" width="19.5703125" style="343" customWidth="1"/>
    <col min="5895" max="5895" width="1.85546875" style="343" customWidth="1"/>
    <col min="5896" max="5896" width="1.42578125" style="343" customWidth="1"/>
    <col min="5897" max="6145" width="9.140625" style="343"/>
    <col min="6146" max="6146" width="7.28515625" style="343" customWidth="1"/>
    <col min="6147" max="6147" width="29.42578125" style="343" customWidth="1"/>
    <col min="6148" max="6148" width="19.42578125" style="343" customWidth="1"/>
    <col min="6149" max="6149" width="1.85546875" style="343" customWidth="1"/>
    <col min="6150" max="6150" width="19.5703125" style="343" customWidth="1"/>
    <col min="6151" max="6151" width="1.85546875" style="343" customWidth="1"/>
    <col min="6152" max="6152" width="1.42578125" style="343" customWidth="1"/>
    <col min="6153" max="6401" width="9.140625" style="343"/>
    <col min="6402" max="6402" width="7.28515625" style="343" customWidth="1"/>
    <col min="6403" max="6403" width="29.42578125" style="343" customWidth="1"/>
    <col min="6404" max="6404" width="19.42578125" style="343" customWidth="1"/>
    <col min="6405" max="6405" width="1.85546875" style="343" customWidth="1"/>
    <col min="6406" max="6406" width="19.5703125" style="343" customWidth="1"/>
    <col min="6407" max="6407" width="1.85546875" style="343" customWidth="1"/>
    <col min="6408" max="6408" width="1.42578125" style="343" customWidth="1"/>
    <col min="6409" max="6657" width="9.140625" style="343"/>
    <col min="6658" max="6658" width="7.28515625" style="343" customWidth="1"/>
    <col min="6659" max="6659" width="29.42578125" style="343" customWidth="1"/>
    <col min="6660" max="6660" width="19.42578125" style="343" customWidth="1"/>
    <col min="6661" max="6661" width="1.85546875" style="343" customWidth="1"/>
    <col min="6662" max="6662" width="19.5703125" style="343" customWidth="1"/>
    <col min="6663" max="6663" width="1.85546875" style="343" customWidth="1"/>
    <col min="6664" max="6664" width="1.42578125" style="343" customWidth="1"/>
    <col min="6665" max="6913" width="9.140625" style="343"/>
    <col min="6914" max="6914" width="7.28515625" style="343" customWidth="1"/>
    <col min="6915" max="6915" width="29.42578125" style="343" customWidth="1"/>
    <col min="6916" max="6916" width="19.42578125" style="343" customWidth="1"/>
    <col min="6917" max="6917" width="1.85546875" style="343" customWidth="1"/>
    <col min="6918" max="6918" width="19.5703125" style="343" customWidth="1"/>
    <col min="6919" max="6919" width="1.85546875" style="343" customWidth="1"/>
    <col min="6920" max="6920" width="1.42578125" style="343" customWidth="1"/>
    <col min="6921" max="7169" width="9.140625" style="343"/>
    <col min="7170" max="7170" width="7.28515625" style="343" customWidth="1"/>
    <col min="7171" max="7171" width="29.42578125" style="343" customWidth="1"/>
    <col min="7172" max="7172" width="19.42578125" style="343" customWidth="1"/>
    <col min="7173" max="7173" width="1.85546875" style="343" customWidth="1"/>
    <col min="7174" max="7174" width="19.5703125" style="343" customWidth="1"/>
    <col min="7175" max="7175" width="1.85546875" style="343" customWidth="1"/>
    <col min="7176" max="7176" width="1.42578125" style="343" customWidth="1"/>
    <col min="7177" max="7425" width="9.140625" style="343"/>
    <col min="7426" max="7426" width="7.28515625" style="343" customWidth="1"/>
    <col min="7427" max="7427" width="29.42578125" style="343" customWidth="1"/>
    <col min="7428" max="7428" width="19.42578125" style="343" customWidth="1"/>
    <col min="7429" max="7429" width="1.85546875" style="343" customWidth="1"/>
    <col min="7430" max="7430" width="19.5703125" style="343" customWidth="1"/>
    <col min="7431" max="7431" width="1.85546875" style="343" customWidth="1"/>
    <col min="7432" max="7432" width="1.42578125" style="343" customWidth="1"/>
    <col min="7433" max="7681" width="9.140625" style="343"/>
    <col min="7682" max="7682" width="7.28515625" style="343" customWidth="1"/>
    <col min="7683" max="7683" width="29.42578125" style="343" customWidth="1"/>
    <col min="7684" max="7684" width="19.42578125" style="343" customWidth="1"/>
    <col min="7685" max="7685" width="1.85546875" style="343" customWidth="1"/>
    <col min="7686" max="7686" width="19.5703125" style="343" customWidth="1"/>
    <col min="7687" max="7687" width="1.85546875" style="343" customWidth="1"/>
    <col min="7688" max="7688" width="1.42578125" style="343" customWidth="1"/>
    <col min="7689" max="7937" width="9.140625" style="343"/>
    <col min="7938" max="7938" width="7.28515625" style="343" customWidth="1"/>
    <col min="7939" max="7939" width="29.42578125" style="343" customWidth="1"/>
    <col min="7940" max="7940" width="19.42578125" style="343" customWidth="1"/>
    <col min="7941" max="7941" width="1.85546875" style="343" customWidth="1"/>
    <col min="7942" max="7942" width="19.5703125" style="343" customWidth="1"/>
    <col min="7943" max="7943" width="1.85546875" style="343" customWidth="1"/>
    <col min="7944" max="7944" width="1.42578125" style="343" customWidth="1"/>
    <col min="7945" max="8193" width="9.140625" style="343"/>
    <col min="8194" max="8194" width="7.28515625" style="343" customWidth="1"/>
    <col min="8195" max="8195" width="29.42578125" style="343" customWidth="1"/>
    <col min="8196" max="8196" width="19.42578125" style="343" customWidth="1"/>
    <col min="8197" max="8197" width="1.85546875" style="343" customWidth="1"/>
    <col min="8198" max="8198" width="19.5703125" style="343" customWidth="1"/>
    <col min="8199" max="8199" width="1.85546875" style="343" customWidth="1"/>
    <col min="8200" max="8200" width="1.42578125" style="343" customWidth="1"/>
    <col min="8201" max="8449" width="9.140625" style="343"/>
    <col min="8450" max="8450" width="7.28515625" style="343" customWidth="1"/>
    <col min="8451" max="8451" width="29.42578125" style="343" customWidth="1"/>
    <col min="8452" max="8452" width="19.42578125" style="343" customWidth="1"/>
    <col min="8453" max="8453" width="1.85546875" style="343" customWidth="1"/>
    <col min="8454" max="8454" width="19.5703125" style="343" customWidth="1"/>
    <col min="8455" max="8455" width="1.85546875" style="343" customWidth="1"/>
    <col min="8456" max="8456" width="1.42578125" style="343" customWidth="1"/>
    <col min="8457" max="8705" width="9.140625" style="343"/>
    <col min="8706" max="8706" width="7.28515625" style="343" customWidth="1"/>
    <col min="8707" max="8707" width="29.42578125" style="343" customWidth="1"/>
    <col min="8708" max="8708" width="19.42578125" style="343" customWidth="1"/>
    <col min="8709" max="8709" width="1.85546875" style="343" customWidth="1"/>
    <col min="8710" max="8710" width="19.5703125" style="343" customWidth="1"/>
    <col min="8711" max="8711" width="1.85546875" style="343" customWidth="1"/>
    <col min="8712" max="8712" width="1.42578125" style="343" customWidth="1"/>
    <col min="8713" max="8961" width="9.140625" style="343"/>
    <col min="8962" max="8962" width="7.28515625" style="343" customWidth="1"/>
    <col min="8963" max="8963" width="29.42578125" style="343" customWidth="1"/>
    <col min="8964" max="8964" width="19.42578125" style="343" customWidth="1"/>
    <col min="8965" max="8965" width="1.85546875" style="343" customWidth="1"/>
    <col min="8966" max="8966" width="19.5703125" style="343" customWidth="1"/>
    <col min="8967" max="8967" width="1.85546875" style="343" customWidth="1"/>
    <col min="8968" max="8968" width="1.42578125" style="343" customWidth="1"/>
    <col min="8969" max="9217" width="9.140625" style="343"/>
    <col min="9218" max="9218" width="7.28515625" style="343" customWidth="1"/>
    <col min="9219" max="9219" width="29.42578125" style="343" customWidth="1"/>
    <col min="9220" max="9220" width="19.42578125" style="343" customWidth="1"/>
    <col min="9221" max="9221" width="1.85546875" style="343" customWidth="1"/>
    <col min="9222" max="9222" width="19.5703125" style="343" customWidth="1"/>
    <col min="9223" max="9223" width="1.85546875" style="343" customWidth="1"/>
    <col min="9224" max="9224" width="1.42578125" style="343" customWidth="1"/>
    <col min="9225" max="9473" width="9.140625" style="343"/>
    <col min="9474" max="9474" width="7.28515625" style="343" customWidth="1"/>
    <col min="9475" max="9475" width="29.42578125" style="343" customWidth="1"/>
    <col min="9476" max="9476" width="19.42578125" style="343" customWidth="1"/>
    <col min="9477" max="9477" width="1.85546875" style="343" customWidth="1"/>
    <col min="9478" max="9478" width="19.5703125" style="343" customWidth="1"/>
    <col min="9479" max="9479" width="1.85546875" style="343" customWidth="1"/>
    <col min="9480" max="9480" width="1.42578125" style="343" customWidth="1"/>
    <col min="9481" max="9729" width="9.140625" style="343"/>
    <col min="9730" max="9730" width="7.28515625" style="343" customWidth="1"/>
    <col min="9731" max="9731" width="29.42578125" style="343" customWidth="1"/>
    <col min="9732" max="9732" width="19.42578125" style="343" customWidth="1"/>
    <col min="9733" max="9733" width="1.85546875" style="343" customWidth="1"/>
    <col min="9734" max="9734" width="19.5703125" style="343" customWidth="1"/>
    <col min="9735" max="9735" width="1.85546875" style="343" customWidth="1"/>
    <col min="9736" max="9736" width="1.42578125" style="343" customWidth="1"/>
    <col min="9737" max="9985" width="9.140625" style="343"/>
    <col min="9986" max="9986" width="7.28515625" style="343" customWidth="1"/>
    <col min="9987" max="9987" width="29.42578125" style="343" customWidth="1"/>
    <col min="9988" max="9988" width="19.42578125" style="343" customWidth="1"/>
    <col min="9989" max="9989" width="1.85546875" style="343" customWidth="1"/>
    <col min="9990" max="9990" width="19.5703125" style="343" customWidth="1"/>
    <col min="9991" max="9991" width="1.85546875" style="343" customWidth="1"/>
    <col min="9992" max="9992" width="1.42578125" style="343" customWidth="1"/>
    <col min="9993" max="10241" width="9.140625" style="343"/>
    <col min="10242" max="10242" width="7.28515625" style="343" customWidth="1"/>
    <col min="10243" max="10243" width="29.42578125" style="343" customWidth="1"/>
    <col min="10244" max="10244" width="19.42578125" style="343" customWidth="1"/>
    <col min="10245" max="10245" width="1.85546875" style="343" customWidth="1"/>
    <col min="10246" max="10246" width="19.5703125" style="343" customWidth="1"/>
    <col min="10247" max="10247" width="1.85546875" style="343" customWidth="1"/>
    <col min="10248" max="10248" width="1.42578125" style="343" customWidth="1"/>
    <col min="10249" max="10497" width="9.140625" style="343"/>
    <col min="10498" max="10498" width="7.28515625" style="343" customWidth="1"/>
    <col min="10499" max="10499" width="29.42578125" style="343" customWidth="1"/>
    <col min="10500" max="10500" width="19.42578125" style="343" customWidth="1"/>
    <col min="10501" max="10501" width="1.85546875" style="343" customWidth="1"/>
    <col min="10502" max="10502" width="19.5703125" style="343" customWidth="1"/>
    <col min="10503" max="10503" width="1.85546875" style="343" customWidth="1"/>
    <col min="10504" max="10504" width="1.42578125" style="343" customWidth="1"/>
    <col min="10505" max="10753" width="9.140625" style="343"/>
    <col min="10754" max="10754" width="7.28515625" style="343" customWidth="1"/>
    <col min="10755" max="10755" width="29.42578125" style="343" customWidth="1"/>
    <col min="10756" max="10756" width="19.42578125" style="343" customWidth="1"/>
    <col min="10757" max="10757" width="1.85546875" style="343" customWidth="1"/>
    <col min="10758" max="10758" width="19.5703125" style="343" customWidth="1"/>
    <col min="10759" max="10759" width="1.85546875" style="343" customWidth="1"/>
    <col min="10760" max="10760" width="1.42578125" style="343" customWidth="1"/>
    <col min="10761" max="11009" width="9.140625" style="343"/>
    <col min="11010" max="11010" width="7.28515625" style="343" customWidth="1"/>
    <col min="11011" max="11011" width="29.42578125" style="343" customWidth="1"/>
    <col min="11012" max="11012" width="19.42578125" style="343" customWidth="1"/>
    <col min="11013" max="11013" width="1.85546875" style="343" customWidth="1"/>
    <col min="11014" max="11014" width="19.5703125" style="343" customWidth="1"/>
    <col min="11015" max="11015" width="1.85546875" style="343" customWidth="1"/>
    <col min="11016" max="11016" width="1.42578125" style="343" customWidth="1"/>
    <col min="11017" max="11265" width="9.140625" style="343"/>
    <col min="11266" max="11266" width="7.28515625" style="343" customWidth="1"/>
    <col min="11267" max="11267" width="29.42578125" style="343" customWidth="1"/>
    <col min="11268" max="11268" width="19.42578125" style="343" customWidth="1"/>
    <col min="11269" max="11269" width="1.85546875" style="343" customWidth="1"/>
    <col min="11270" max="11270" width="19.5703125" style="343" customWidth="1"/>
    <col min="11271" max="11271" width="1.85546875" style="343" customWidth="1"/>
    <col min="11272" max="11272" width="1.42578125" style="343" customWidth="1"/>
    <col min="11273" max="11521" width="9.140625" style="343"/>
    <col min="11522" max="11522" width="7.28515625" style="343" customWidth="1"/>
    <col min="11523" max="11523" width="29.42578125" style="343" customWidth="1"/>
    <col min="11524" max="11524" width="19.42578125" style="343" customWidth="1"/>
    <col min="11525" max="11525" width="1.85546875" style="343" customWidth="1"/>
    <col min="11526" max="11526" width="19.5703125" style="343" customWidth="1"/>
    <col min="11527" max="11527" width="1.85546875" style="343" customWidth="1"/>
    <col min="11528" max="11528" width="1.42578125" style="343" customWidth="1"/>
    <col min="11529" max="11777" width="9.140625" style="343"/>
    <col min="11778" max="11778" width="7.28515625" style="343" customWidth="1"/>
    <col min="11779" max="11779" width="29.42578125" style="343" customWidth="1"/>
    <col min="11780" max="11780" width="19.42578125" style="343" customWidth="1"/>
    <col min="11781" max="11781" width="1.85546875" style="343" customWidth="1"/>
    <col min="11782" max="11782" width="19.5703125" style="343" customWidth="1"/>
    <col min="11783" max="11783" width="1.85546875" style="343" customWidth="1"/>
    <col min="11784" max="11784" width="1.42578125" style="343" customWidth="1"/>
    <col min="11785" max="12033" width="9.140625" style="343"/>
    <col min="12034" max="12034" width="7.28515625" style="343" customWidth="1"/>
    <col min="12035" max="12035" width="29.42578125" style="343" customWidth="1"/>
    <col min="12036" max="12036" width="19.42578125" style="343" customWidth="1"/>
    <col min="12037" max="12037" width="1.85546875" style="343" customWidth="1"/>
    <col min="12038" max="12038" width="19.5703125" style="343" customWidth="1"/>
    <col min="12039" max="12039" width="1.85546875" style="343" customWidth="1"/>
    <col min="12040" max="12040" width="1.42578125" style="343" customWidth="1"/>
    <col min="12041" max="12289" width="9.140625" style="343"/>
    <col min="12290" max="12290" width="7.28515625" style="343" customWidth="1"/>
    <col min="12291" max="12291" width="29.42578125" style="343" customWidth="1"/>
    <col min="12292" max="12292" width="19.42578125" style="343" customWidth="1"/>
    <col min="12293" max="12293" width="1.85546875" style="343" customWidth="1"/>
    <col min="12294" max="12294" width="19.5703125" style="343" customWidth="1"/>
    <col min="12295" max="12295" width="1.85546875" style="343" customWidth="1"/>
    <col min="12296" max="12296" width="1.42578125" style="343" customWidth="1"/>
    <col min="12297" max="12545" width="9.140625" style="343"/>
    <col min="12546" max="12546" width="7.28515625" style="343" customWidth="1"/>
    <col min="12547" max="12547" width="29.42578125" style="343" customWidth="1"/>
    <col min="12548" max="12548" width="19.42578125" style="343" customWidth="1"/>
    <col min="12549" max="12549" width="1.85546875" style="343" customWidth="1"/>
    <col min="12550" max="12550" width="19.5703125" style="343" customWidth="1"/>
    <col min="12551" max="12551" width="1.85546875" style="343" customWidth="1"/>
    <col min="12552" max="12552" width="1.42578125" style="343" customWidth="1"/>
    <col min="12553" max="12801" width="9.140625" style="343"/>
    <col min="12802" max="12802" width="7.28515625" style="343" customWidth="1"/>
    <col min="12803" max="12803" width="29.42578125" style="343" customWidth="1"/>
    <col min="12804" max="12804" width="19.42578125" style="343" customWidth="1"/>
    <col min="12805" max="12805" width="1.85546875" style="343" customWidth="1"/>
    <col min="12806" max="12806" width="19.5703125" style="343" customWidth="1"/>
    <col min="12807" max="12807" width="1.85546875" style="343" customWidth="1"/>
    <col min="12808" max="12808" width="1.42578125" style="343" customWidth="1"/>
    <col min="12809" max="13057" width="9.140625" style="343"/>
    <col min="13058" max="13058" width="7.28515625" style="343" customWidth="1"/>
    <col min="13059" max="13059" width="29.42578125" style="343" customWidth="1"/>
    <col min="13060" max="13060" width="19.42578125" style="343" customWidth="1"/>
    <col min="13061" max="13061" width="1.85546875" style="343" customWidth="1"/>
    <col min="13062" max="13062" width="19.5703125" style="343" customWidth="1"/>
    <col min="13063" max="13063" width="1.85546875" style="343" customWidth="1"/>
    <col min="13064" max="13064" width="1.42578125" style="343" customWidth="1"/>
    <col min="13065" max="13313" width="9.140625" style="343"/>
    <col min="13314" max="13314" width="7.28515625" style="343" customWidth="1"/>
    <col min="13315" max="13315" width="29.42578125" style="343" customWidth="1"/>
    <col min="13316" max="13316" width="19.42578125" style="343" customWidth="1"/>
    <col min="13317" max="13317" width="1.85546875" style="343" customWidth="1"/>
    <col min="13318" max="13318" width="19.5703125" style="343" customWidth="1"/>
    <col min="13319" max="13319" width="1.85546875" style="343" customWidth="1"/>
    <col min="13320" max="13320" width="1.42578125" style="343" customWidth="1"/>
    <col min="13321" max="13569" width="9.140625" style="343"/>
    <col min="13570" max="13570" width="7.28515625" style="343" customWidth="1"/>
    <col min="13571" max="13571" width="29.42578125" style="343" customWidth="1"/>
    <col min="13572" max="13572" width="19.42578125" style="343" customWidth="1"/>
    <col min="13573" max="13573" width="1.85546875" style="343" customWidth="1"/>
    <col min="13574" max="13574" width="19.5703125" style="343" customWidth="1"/>
    <col min="13575" max="13575" width="1.85546875" style="343" customWidth="1"/>
    <col min="13576" max="13576" width="1.42578125" style="343" customWidth="1"/>
    <col min="13577" max="13825" width="9.140625" style="343"/>
    <col min="13826" max="13826" width="7.28515625" style="343" customWidth="1"/>
    <col min="13827" max="13827" width="29.42578125" style="343" customWidth="1"/>
    <col min="13828" max="13828" width="19.42578125" style="343" customWidth="1"/>
    <col min="13829" max="13829" width="1.85546875" style="343" customWidth="1"/>
    <col min="13830" max="13830" width="19.5703125" style="343" customWidth="1"/>
    <col min="13831" max="13831" width="1.85546875" style="343" customWidth="1"/>
    <col min="13832" max="13832" width="1.42578125" style="343" customWidth="1"/>
    <col min="13833" max="14081" width="9.140625" style="343"/>
    <col min="14082" max="14082" width="7.28515625" style="343" customWidth="1"/>
    <col min="14083" max="14083" width="29.42578125" style="343" customWidth="1"/>
    <col min="14084" max="14084" width="19.42578125" style="343" customWidth="1"/>
    <col min="14085" max="14085" width="1.85546875" style="343" customWidth="1"/>
    <col min="14086" max="14086" width="19.5703125" style="343" customWidth="1"/>
    <col min="14087" max="14087" width="1.85546875" style="343" customWidth="1"/>
    <col min="14088" max="14088" width="1.42578125" style="343" customWidth="1"/>
    <col min="14089" max="14337" width="9.140625" style="343"/>
    <col min="14338" max="14338" width="7.28515625" style="343" customWidth="1"/>
    <col min="14339" max="14339" width="29.42578125" style="343" customWidth="1"/>
    <col min="14340" max="14340" width="19.42578125" style="343" customWidth="1"/>
    <col min="14341" max="14341" width="1.85546875" style="343" customWidth="1"/>
    <col min="14342" max="14342" width="19.5703125" style="343" customWidth="1"/>
    <col min="14343" max="14343" width="1.85546875" style="343" customWidth="1"/>
    <col min="14344" max="14344" width="1.42578125" style="343" customWidth="1"/>
    <col min="14345" max="14593" width="9.140625" style="343"/>
    <col min="14594" max="14594" width="7.28515625" style="343" customWidth="1"/>
    <col min="14595" max="14595" width="29.42578125" style="343" customWidth="1"/>
    <col min="14596" max="14596" width="19.42578125" style="343" customWidth="1"/>
    <col min="14597" max="14597" width="1.85546875" style="343" customWidth="1"/>
    <col min="14598" max="14598" width="19.5703125" style="343" customWidth="1"/>
    <col min="14599" max="14599" width="1.85546875" style="343" customWidth="1"/>
    <col min="14600" max="14600" width="1.42578125" style="343" customWidth="1"/>
    <col min="14601" max="14849" width="9.140625" style="343"/>
    <col min="14850" max="14850" width="7.28515625" style="343" customWidth="1"/>
    <col min="14851" max="14851" width="29.42578125" style="343" customWidth="1"/>
    <col min="14852" max="14852" width="19.42578125" style="343" customWidth="1"/>
    <col min="14853" max="14853" width="1.85546875" style="343" customWidth="1"/>
    <col min="14854" max="14854" width="19.5703125" style="343" customWidth="1"/>
    <col min="14855" max="14855" width="1.85546875" style="343" customWidth="1"/>
    <col min="14856" max="14856" width="1.42578125" style="343" customWidth="1"/>
    <col min="14857" max="15105" width="9.140625" style="343"/>
    <col min="15106" max="15106" width="7.28515625" style="343" customWidth="1"/>
    <col min="15107" max="15107" width="29.42578125" style="343" customWidth="1"/>
    <col min="15108" max="15108" width="19.42578125" style="343" customWidth="1"/>
    <col min="15109" max="15109" width="1.85546875" style="343" customWidth="1"/>
    <col min="15110" max="15110" width="19.5703125" style="343" customWidth="1"/>
    <col min="15111" max="15111" width="1.85546875" style="343" customWidth="1"/>
    <col min="15112" max="15112" width="1.42578125" style="343" customWidth="1"/>
    <col min="15113" max="15361" width="9.140625" style="343"/>
    <col min="15362" max="15362" width="7.28515625" style="343" customWidth="1"/>
    <col min="15363" max="15363" width="29.42578125" style="343" customWidth="1"/>
    <col min="15364" max="15364" width="19.42578125" style="343" customWidth="1"/>
    <col min="15365" max="15365" width="1.85546875" style="343" customWidth="1"/>
    <col min="15366" max="15366" width="19.5703125" style="343" customWidth="1"/>
    <col min="15367" max="15367" width="1.85546875" style="343" customWidth="1"/>
    <col min="15368" max="15368" width="1.42578125" style="343" customWidth="1"/>
    <col min="15369" max="15617" width="9.140625" style="343"/>
    <col min="15618" max="15618" width="7.28515625" style="343" customWidth="1"/>
    <col min="15619" max="15619" width="29.42578125" style="343" customWidth="1"/>
    <col min="15620" max="15620" width="19.42578125" style="343" customWidth="1"/>
    <col min="15621" max="15621" width="1.85546875" style="343" customWidth="1"/>
    <col min="15622" max="15622" width="19.5703125" style="343" customWidth="1"/>
    <col min="15623" max="15623" width="1.85546875" style="343" customWidth="1"/>
    <col min="15624" max="15624" width="1.42578125" style="343" customWidth="1"/>
    <col min="15625" max="15873" width="9.140625" style="343"/>
    <col min="15874" max="15874" width="7.28515625" style="343" customWidth="1"/>
    <col min="15875" max="15875" width="29.42578125" style="343" customWidth="1"/>
    <col min="15876" max="15876" width="19.42578125" style="343" customWidth="1"/>
    <col min="15877" max="15877" width="1.85546875" style="343" customWidth="1"/>
    <col min="15878" max="15878" width="19.5703125" style="343" customWidth="1"/>
    <col min="15879" max="15879" width="1.85546875" style="343" customWidth="1"/>
    <col min="15880" max="15880" width="1.42578125" style="343" customWidth="1"/>
    <col min="15881" max="16129" width="9.140625" style="343"/>
    <col min="16130" max="16130" width="7.28515625" style="343" customWidth="1"/>
    <col min="16131" max="16131" width="29.42578125" style="343" customWidth="1"/>
    <col min="16132" max="16132" width="19.42578125" style="343" customWidth="1"/>
    <col min="16133" max="16133" width="1.85546875" style="343" customWidth="1"/>
    <col min="16134" max="16134" width="19.5703125" style="343" customWidth="1"/>
    <col min="16135" max="16135" width="1.85546875" style="343" customWidth="1"/>
    <col min="16136" max="16136" width="1.42578125" style="343" customWidth="1"/>
    <col min="16137" max="16384" width="9.140625" style="343"/>
  </cols>
  <sheetData>
    <row r="1" spans="1:13" ht="15">
      <c r="F1" s="486"/>
      <c r="G1" s="486"/>
      <c r="L1" s="558" t="s">
        <v>0</v>
      </c>
      <c r="M1" s="343"/>
    </row>
    <row r="2" spans="1:13">
      <c r="F2" s="486"/>
      <c r="G2" s="486"/>
      <c r="L2" s="560" t="s">
        <v>1</v>
      </c>
      <c r="M2" s="343"/>
    </row>
    <row r="3" spans="1:13" ht="15" customHeight="1">
      <c r="F3" s="486"/>
      <c r="G3" s="486"/>
      <c r="H3" s="486"/>
    </row>
    <row r="4" spans="1:13" ht="15" customHeight="1">
      <c r="B4" s="488" t="s">
        <v>341</v>
      </c>
      <c r="C4" s="561" t="s">
        <v>451</v>
      </c>
      <c r="F4" s="488"/>
      <c r="G4" s="488"/>
      <c r="H4" s="488"/>
    </row>
    <row r="5" spans="1:13" ht="15" customHeight="1">
      <c r="B5" s="489"/>
      <c r="C5" s="561" t="s">
        <v>488</v>
      </c>
      <c r="F5" s="488"/>
      <c r="G5" s="488"/>
      <c r="H5" s="488"/>
    </row>
    <row r="6" spans="1:13" ht="15" customHeight="1">
      <c r="B6" s="490" t="s">
        <v>342</v>
      </c>
      <c r="C6" s="562" t="s">
        <v>452</v>
      </c>
    </row>
    <row r="7" spans="1:13" ht="15" customHeight="1">
      <c r="B7" s="490"/>
      <c r="C7" s="562" t="s">
        <v>489</v>
      </c>
    </row>
    <row r="8" spans="1:13" ht="15" customHeight="1">
      <c r="B8" s="490"/>
      <c r="C8" s="562"/>
    </row>
    <row r="9" spans="1:13" ht="15.75" thickBot="1">
      <c r="B9" s="437" t="s">
        <v>434</v>
      </c>
    </row>
    <row r="10" spans="1:13" s="567" customFormat="1" ht="15.75" thickTop="1">
      <c r="A10" s="569"/>
      <c r="B10" s="570"/>
      <c r="C10" s="570"/>
      <c r="D10" s="570"/>
      <c r="E10" s="571"/>
      <c r="F10" s="571"/>
      <c r="G10" s="571"/>
      <c r="H10" s="571"/>
      <c r="I10" s="571"/>
      <c r="J10" s="571"/>
      <c r="K10" s="571"/>
      <c r="L10" s="603"/>
    </row>
    <row r="11" spans="1:13" s="567" customFormat="1" ht="15">
      <c r="A11" s="563"/>
      <c r="B11" s="572" t="s">
        <v>410</v>
      </c>
      <c r="C11" s="572"/>
      <c r="D11" s="862" t="s">
        <v>7</v>
      </c>
      <c r="E11" s="862"/>
      <c r="F11" s="573"/>
      <c r="G11" s="862" t="s">
        <v>404</v>
      </c>
      <c r="H11" s="862"/>
      <c r="I11" s="574"/>
      <c r="J11" s="862" t="s">
        <v>435</v>
      </c>
      <c r="K11" s="862"/>
      <c r="L11" s="573"/>
    </row>
    <row r="12" spans="1:13" s="567" customFormat="1" ht="15">
      <c r="A12" s="563"/>
      <c r="B12" s="572" t="s">
        <v>411</v>
      </c>
      <c r="C12" s="575"/>
      <c r="D12" s="577" t="s">
        <v>302</v>
      </c>
      <c r="E12" s="577" t="s">
        <v>411</v>
      </c>
      <c r="F12" s="564"/>
      <c r="G12" s="577" t="s">
        <v>302</v>
      </c>
      <c r="H12" s="577" t="s">
        <v>411</v>
      </c>
      <c r="I12" s="576"/>
      <c r="J12" s="577" t="s">
        <v>302</v>
      </c>
      <c r="K12" s="577" t="s">
        <v>411</v>
      </c>
      <c r="L12" s="604"/>
    </row>
    <row r="13" spans="1:13" s="567" customFormat="1" ht="15">
      <c r="A13" s="563"/>
      <c r="B13" s="575" t="s">
        <v>412</v>
      </c>
      <c r="C13" s="575"/>
      <c r="D13" s="578" t="s">
        <v>288</v>
      </c>
      <c r="E13" s="564" t="s">
        <v>413</v>
      </c>
      <c r="F13" s="564"/>
      <c r="G13" s="578" t="s">
        <v>288</v>
      </c>
      <c r="H13" s="564" t="s">
        <v>413</v>
      </c>
      <c r="I13" s="564"/>
      <c r="J13" s="578" t="s">
        <v>288</v>
      </c>
      <c r="K13" s="564" t="s">
        <v>413</v>
      </c>
      <c r="L13" s="604"/>
    </row>
    <row r="14" spans="1:13" s="567" customFormat="1" ht="15">
      <c r="A14" s="563"/>
      <c r="B14" s="575" t="s">
        <v>414</v>
      </c>
      <c r="C14" s="575"/>
      <c r="D14" s="578"/>
      <c r="E14" s="564"/>
      <c r="F14" s="564"/>
      <c r="G14" s="564"/>
      <c r="H14" s="564"/>
      <c r="I14" s="564"/>
      <c r="J14" s="564"/>
      <c r="K14" s="564"/>
      <c r="L14" s="604"/>
    </row>
    <row r="15" spans="1:13" s="567" customFormat="1" ht="15">
      <c r="A15" s="579"/>
      <c r="B15" s="580"/>
      <c r="C15" s="580"/>
      <c r="D15" s="581"/>
      <c r="E15" s="581"/>
      <c r="F15" s="581"/>
      <c r="G15" s="581"/>
      <c r="H15" s="581"/>
      <c r="I15" s="581"/>
      <c r="J15" s="581"/>
      <c r="K15" s="581"/>
      <c r="L15" s="605"/>
    </row>
    <row r="16" spans="1:13" s="567" customFormat="1" ht="8.1" customHeight="1">
      <c r="A16" s="563"/>
      <c r="B16" s="568"/>
      <c r="C16" s="568"/>
      <c r="D16" s="573"/>
      <c r="E16" s="573"/>
      <c r="F16" s="573"/>
      <c r="G16" s="573"/>
      <c r="H16" s="573"/>
      <c r="I16" s="573"/>
      <c r="J16" s="573"/>
      <c r="K16" s="573"/>
      <c r="L16" s="606"/>
    </row>
    <row r="17" spans="1:43" s="567" customFormat="1" ht="24" customHeight="1">
      <c r="A17" s="563"/>
      <c r="B17" s="568" t="s">
        <v>431</v>
      </c>
      <c r="C17" s="568"/>
      <c r="D17" s="549">
        <f>SUM(D19:D45)</f>
        <v>9770</v>
      </c>
      <c r="E17" s="549">
        <f>SUM(E19:E45)</f>
        <v>600519854.96000004</v>
      </c>
      <c r="F17" s="573"/>
      <c r="G17" s="549">
        <f>SUM(G19:G45)</f>
        <v>6243</v>
      </c>
      <c r="H17" s="549">
        <f>SUM(H19:H45)</f>
        <v>572429693.14999998</v>
      </c>
      <c r="I17" s="573"/>
      <c r="J17" s="549">
        <f>SUM(J19:J45)</f>
        <v>476833</v>
      </c>
      <c r="K17" s="549">
        <f>SUM(K19:K45)</f>
        <v>26136395472.449997</v>
      </c>
      <c r="L17" s="607"/>
      <c r="N17" s="582"/>
      <c r="O17" s="582"/>
      <c r="P17" s="582"/>
      <c r="Q17" s="582"/>
      <c r="R17" s="582"/>
      <c r="S17" s="582"/>
      <c r="T17" s="582"/>
      <c r="U17" s="582"/>
      <c r="V17" s="582"/>
      <c r="W17" s="582"/>
      <c r="X17" s="582"/>
      <c r="Y17" s="582"/>
      <c r="Z17" s="582"/>
      <c r="AA17" s="582"/>
      <c r="AB17" s="582"/>
      <c r="AC17" s="582"/>
      <c r="AD17" s="582"/>
    </row>
    <row r="18" spans="1:43" s="567" customFormat="1" ht="8.1" customHeight="1">
      <c r="A18" s="563"/>
      <c r="B18" s="568"/>
      <c r="C18" s="568"/>
      <c r="D18" s="480"/>
      <c r="E18" s="480"/>
      <c r="F18" s="573"/>
      <c r="G18" s="549"/>
      <c r="H18" s="549"/>
      <c r="I18" s="573"/>
      <c r="J18" s="549"/>
      <c r="K18" s="549"/>
      <c r="L18" s="607"/>
      <c r="N18" s="582"/>
      <c r="O18" s="582"/>
      <c r="P18" s="582"/>
      <c r="Q18" s="582"/>
      <c r="R18" s="582"/>
      <c r="S18" s="582"/>
      <c r="T18" s="582"/>
      <c r="U18" s="582"/>
      <c r="V18" s="582"/>
      <c r="W18" s="582"/>
      <c r="X18" s="582"/>
      <c r="Y18" s="582"/>
      <c r="Z18" s="582"/>
      <c r="AA18" s="582"/>
      <c r="AB18" s="582"/>
      <c r="AC18" s="582"/>
      <c r="AD18" s="582"/>
    </row>
    <row r="19" spans="1:43" s="567" customFormat="1" ht="24" customHeight="1">
      <c r="A19" s="563"/>
      <c r="B19" s="572" t="s">
        <v>279</v>
      </c>
      <c r="C19" s="572"/>
      <c r="D19" s="785">
        <v>3992</v>
      </c>
      <c r="E19" s="785">
        <v>7809129.3700000001</v>
      </c>
      <c r="F19" s="795"/>
      <c r="G19" s="785">
        <v>1427</v>
      </c>
      <c r="H19" s="785">
        <v>3129430.54</v>
      </c>
      <c r="I19" s="795"/>
      <c r="J19" s="785">
        <v>223835</v>
      </c>
      <c r="K19" s="785">
        <v>442889177.20999998</v>
      </c>
      <c r="L19" s="608"/>
      <c r="N19" s="582"/>
      <c r="O19" s="582"/>
      <c r="P19" s="582"/>
      <c r="Q19" s="582"/>
      <c r="R19" s="582"/>
      <c r="S19" s="582"/>
      <c r="T19" s="582"/>
      <c r="U19" s="582"/>
      <c r="V19" s="582"/>
      <c r="W19" s="582"/>
      <c r="X19" s="582"/>
      <c r="Y19" s="582"/>
      <c r="Z19" s="582"/>
      <c r="AA19" s="582"/>
      <c r="AB19" s="582"/>
      <c r="AC19" s="582"/>
      <c r="AD19" s="582"/>
    </row>
    <row r="20" spans="1:43" s="567" customFormat="1" ht="8.1" customHeight="1">
      <c r="A20" s="563"/>
      <c r="B20" s="572"/>
      <c r="C20" s="572"/>
      <c r="D20" s="785"/>
      <c r="E20" s="785"/>
      <c r="F20" s="788"/>
      <c r="G20" s="785"/>
      <c r="H20" s="785"/>
      <c r="I20" s="788"/>
      <c r="J20" s="785"/>
      <c r="K20" s="785"/>
      <c r="L20" s="608"/>
      <c r="N20" s="582"/>
      <c r="O20" s="582"/>
      <c r="P20" s="582"/>
      <c r="Q20" s="582"/>
      <c r="R20" s="582"/>
      <c r="S20" s="582"/>
      <c r="T20" s="582"/>
      <c r="U20" s="582"/>
      <c r="V20" s="582"/>
      <c r="W20" s="582"/>
      <c r="X20" s="582"/>
      <c r="Y20" s="582"/>
      <c r="Z20" s="582"/>
      <c r="AA20" s="582"/>
      <c r="AB20" s="582"/>
      <c r="AC20" s="582"/>
      <c r="AD20" s="582"/>
    </row>
    <row r="21" spans="1:43" s="567" customFormat="1" ht="24" customHeight="1">
      <c r="A21" s="563"/>
      <c r="B21" s="572" t="s">
        <v>415</v>
      </c>
      <c r="C21" s="572"/>
      <c r="D21" s="785">
        <v>987</v>
      </c>
      <c r="E21" s="785">
        <v>6958786.4500000002</v>
      </c>
      <c r="F21" s="788"/>
      <c r="G21" s="785">
        <v>716</v>
      </c>
      <c r="H21" s="785">
        <v>5151158.33</v>
      </c>
      <c r="I21" s="788"/>
      <c r="J21" s="785">
        <v>56880</v>
      </c>
      <c r="K21" s="785">
        <v>402228222.62</v>
      </c>
      <c r="L21" s="608"/>
      <c r="N21" s="582"/>
      <c r="O21" s="582"/>
      <c r="P21" s="582"/>
      <c r="Q21" s="582"/>
      <c r="R21" s="582"/>
      <c r="S21" s="582"/>
      <c r="T21" s="582"/>
      <c r="U21" s="582"/>
      <c r="V21" s="582"/>
      <c r="W21" s="582"/>
      <c r="X21" s="582"/>
      <c r="Y21" s="582"/>
      <c r="Z21" s="582"/>
      <c r="AA21" s="582"/>
      <c r="AB21" s="582"/>
      <c r="AC21" s="582"/>
      <c r="AD21" s="582"/>
    </row>
    <row r="22" spans="1:43" s="567" customFormat="1" ht="8.1" customHeight="1">
      <c r="A22" s="563"/>
      <c r="B22" s="572"/>
      <c r="C22" s="572"/>
      <c r="D22" s="785"/>
      <c r="E22" s="785"/>
      <c r="F22" s="790"/>
      <c r="G22" s="785"/>
      <c r="H22" s="785"/>
      <c r="I22" s="790"/>
      <c r="J22" s="785"/>
      <c r="K22" s="785"/>
      <c r="L22" s="608"/>
      <c r="N22" s="582"/>
      <c r="O22" s="582"/>
      <c r="P22" s="582"/>
      <c r="Q22" s="582"/>
      <c r="R22" s="582"/>
      <c r="S22" s="582"/>
      <c r="T22" s="582"/>
      <c r="U22" s="582"/>
      <c r="V22" s="582"/>
      <c r="W22" s="582"/>
      <c r="X22" s="582"/>
      <c r="Y22" s="582"/>
      <c r="Z22" s="582"/>
      <c r="AA22" s="582"/>
      <c r="AB22" s="582"/>
      <c r="AC22" s="582"/>
      <c r="AD22" s="582"/>
    </row>
    <row r="23" spans="1:43" s="567" customFormat="1" ht="24" customHeight="1">
      <c r="A23" s="563"/>
      <c r="B23" s="572" t="s">
        <v>416</v>
      </c>
      <c r="C23" s="572"/>
      <c r="D23" s="785">
        <v>875</v>
      </c>
      <c r="E23" s="785">
        <v>12712127</v>
      </c>
      <c r="F23" s="790"/>
      <c r="G23" s="785">
        <v>730</v>
      </c>
      <c r="H23" s="785">
        <v>10527871.59</v>
      </c>
      <c r="I23" s="790"/>
      <c r="J23" s="785">
        <v>44020</v>
      </c>
      <c r="K23" s="785">
        <v>628198134.38999999</v>
      </c>
      <c r="L23" s="608"/>
      <c r="N23" s="582"/>
      <c r="O23" s="582"/>
      <c r="P23" s="582"/>
      <c r="Q23" s="582"/>
      <c r="R23" s="582"/>
      <c r="S23" s="582"/>
      <c r="T23" s="582"/>
      <c r="U23" s="582"/>
      <c r="V23" s="582"/>
      <c r="W23" s="582"/>
      <c r="X23" s="582"/>
      <c r="Y23" s="582"/>
      <c r="Z23" s="582"/>
      <c r="AA23" s="582"/>
      <c r="AB23" s="582"/>
      <c r="AC23" s="582"/>
      <c r="AD23" s="582"/>
    </row>
    <row r="24" spans="1:43" s="567" customFormat="1" ht="8.1" customHeight="1">
      <c r="A24" s="563"/>
      <c r="B24" s="572"/>
      <c r="C24" s="572"/>
      <c r="D24" s="785"/>
      <c r="E24" s="785"/>
      <c r="F24" s="792"/>
      <c r="G24" s="785"/>
      <c r="H24" s="785"/>
      <c r="I24" s="792"/>
      <c r="J24" s="785"/>
      <c r="K24" s="785"/>
      <c r="L24" s="608"/>
      <c r="N24" s="582"/>
      <c r="O24" s="582"/>
      <c r="P24" s="582"/>
      <c r="Q24" s="582"/>
      <c r="R24" s="582"/>
      <c r="S24" s="582"/>
      <c r="T24" s="582"/>
      <c r="U24" s="582"/>
      <c r="V24" s="582"/>
      <c r="W24" s="582"/>
      <c r="X24" s="582"/>
      <c r="Y24" s="582"/>
      <c r="Z24" s="582"/>
      <c r="AA24" s="582"/>
      <c r="AB24" s="582"/>
      <c r="AC24" s="582"/>
      <c r="AD24" s="582"/>
    </row>
    <row r="25" spans="1:43" s="567" customFormat="1" ht="24" customHeight="1">
      <c r="A25" s="563"/>
      <c r="B25" s="572" t="s">
        <v>417</v>
      </c>
      <c r="C25" s="572"/>
      <c r="D25" s="785">
        <v>487</v>
      </c>
      <c r="E25" s="785">
        <v>12039786.890000001</v>
      </c>
      <c r="F25" s="792"/>
      <c r="G25" s="785">
        <v>417</v>
      </c>
      <c r="H25" s="785">
        <v>10399753.189999999</v>
      </c>
      <c r="I25" s="792"/>
      <c r="J25" s="785">
        <v>23563</v>
      </c>
      <c r="K25" s="785">
        <v>580326266.25</v>
      </c>
      <c r="L25" s="608"/>
      <c r="N25" s="582"/>
      <c r="O25" s="582"/>
      <c r="P25" s="582"/>
      <c r="Q25" s="582"/>
      <c r="R25" s="582"/>
      <c r="S25" s="582"/>
      <c r="T25" s="582"/>
      <c r="U25" s="582"/>
      <c r="V25" s="582"/>
      <c r="W25" s="582"/>
      <c r="X25" s="582"/>
      <c r="Y25" s="582"/>
      <c r="Z25" s="582"/>
      <c r="AA25" s="582"/>
      <c r="AB25" s="582"/>
      <c r="AC25" s="582"/>
      <c r="AD25" s="582"/>
    </row>
    <row r="26" spans="1:43" s="567" customFormat="1" ht="8.1" customHeight="1">
      <c r="A26" s="563"/>
      <c r="B26" s="572"/>
      <c r="C26" s="572"/>
      <c r="D26" s="785"/>
      <c r="E26" s="785"/>
      <c r="F26" s="794"/>
      <c r="G26" s="785"/>
      <c r="H26" s="785"/>
      <c r="I26" s="794"/>
      <c r="J26" s="785"/>
      <c r="K26" s="785"/>
      <c r="L26" s="608"/>
      <c r="N26" s="582"/>
      <c r="O26" s="582"/>
      <c r="P26" s="582"/>
      <c r="Q26" s="582"/>
      <c r="R26" s="582"/>
      <c r="S26" s="582"/>
      <c r="T26" s="582"/>
      <c r="U26" s="582"/>
      <c r="V26" s="582"/>
      <c r="W26" s="582"/>
      <c r="X26" s="582"/>
      <c r="Y26" s="582"/>
      <c r="Z26" s="582"/>
      <c r="AA26" s="582"/>
      <c r="AB26" s="582"/>
      <c r="AC26" s="582"/>
      <c r="AD26" s="582"/>
    </row>
    <row r="27" spans="1:43" s="567" customFormat="1" ht="24" customHeight="1">
      <c r="A27" s="563"/>
      <c r="B27" s="572" t="s">
        <v>418</v>
      </c>
      <c r="C27" s="473"/>
      <c r="D27" s="785">
        <v>400</v>
      </c>
      <c r="E27" s="785">
        <v>13804939.73</v>
      </c>
      <c r="F27" s="794"/>
      <c r="G27" s="785">
        <v>315</v>
      </c>
      <c r="H27" s="785">
        <v>10907545.689999999</v>
      </c>
      <c r="I27" s="794"/>
      <c r="J27" s="785">
        <v>16187</v>
      </c>
      <c r="K27" s="785">
        <v>563162365.42999995</v>
      </c>
      <c r="L27" s="607"/>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row>
    <row r="28" spans="1:43" s="567" customFormat="1" ht="8.1" customHeight="1">
      <c r="A28" s="563"/>
      <c r="B28" s="572"/>
      <c r="C28" s="473"/>
      <c r="D28" s="785"/>
      <c r="E28" s="785"/>
      <c r="F28" s="794"/>
      <c r="G28" s="785"/>
      <c r="H28" s="785"/>
      <c r="I28" s="794"/>
      <c r="J28" s="785"/>
      <c r="K28" s="785"/>
      <c r="L28" s="607"/>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row>
    <row r="29" spans="1:43" s="567" customFormat="1" ht="24" customHeight="1">
      <c r="A29" s="563"/>
      <c r="B29" s="572" t="s">
        <v>419</v>
      </c>
      <c r="C29" s="473"/>
      <c r="D29" s="785">
        <v>306</v>
      </c>
      <c r="E29" s="785">
        <v>13738264.199999999</v>
      </c>
      <c r="F29" s="794"/>
      <c r="G29" s="785">
        <v>244</v>
      </c>
      <c r="H29" s="785">
        <v>10983245.130000001</v>
      </c>
      <c r="I29" s="794"/>
      <c r="J29" s="785">
        <v>12547</v>
      </c>
      <c r="K29" s="785">
        <v>562397020.92999995</v>
      </c>
      <c r="L29" s="608"/>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row>
    <row r="30" spans="1:43" s="567" customFormat="1" ht="8.1" customHeight="1">
      <c r="A30" s="563"/>
      <c r="B30" s="572"/>
      <c r="C30" s="473"/>
      <c r="D30" s="785"/>
      <c r="E30" s="785"/>
      <c r="F30" s="794"/>
      <c r="G30" s="785"/>
      <c r="H30" s="785"/>
      <c r="I30" s="794"/>
      <c r="J30" s="785"/>
      <c r="K30" s="785"/>
      <c r="L30" s="608"/>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row>
    <row r="31" spans="1:43" s="567" customFormat="1" ht="24" customHeight="1">
      <c r="A31" s="563"/>
      <c r="B31" s="572" t="s">
        <v>420</v>
      </c>
      <c r="C31" s="473"/>
      <c r="D31" s="785">
        <v>499</v>
      </c>
      <c r="E31" s="785">
        <v>29685225.210000001</v>
      </c>
      <c r="F31" s="794"/>
      <c r="G31" s="785">
        <v>404</v>
      </c>
      <c r="H31" s="785">
        <v>24156445.43</v>
      </c>
      <c r="I31" s="794"/>
      <c r="J31" s="785">
        <v>18362</v>
      </c>
      <c r="K31" s="785">
        <v>1090619377.5599999</v>
      </c>
      <c r="L31" s="608"/>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row>
    <row r="32" spans="1:43" s="567" customFormat="1" ht="8.1" customHeight="1">
      <c r="A32" s="563"/>
      <c r="B32" s="572"/>
      <c r="C32" s="473"/>
      <c r="D32" s="785"/>
      <c r="E32" s="785"/>
      <c r="F32" s="794"/>
      <c r="G32" s="785"/>
      <c r="H32" s="785"/>
      <c r="I32" s="794"/>
      <c r="J32" s="785"/>
      <c r="K32" s="785"/>
      <c r="L32" s="608"/>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row>
    <row r="33" spans="1:43" s="567" customFormat="1" ht="24" customHeight="1">
      <c r="A33" s="563"/>
      <c r="B33" s="572" t="s">
        <v>421</v>
      </c>
      <c r="C33" s="473"/>
      <c r="D33" s="785">
        <v>511</v>
      </c>
      <c r="E33" s="785">
        <v>42844756.729999997</v>
      </c>
      <c r="F33" s="794"/>
      <c r="G33" s="785">
        <v>471</v>
      </c>
      <c r="H33" s="785">
        <v>39574605.090000004</v>
      </c>
      <c r="I33" s="794"/>
      <c r="J33" s="785">
        <v>18470</v>
      </c>
      <c r="K33" s="785">
        <v>1548304564.9100001</v>
      </c>
      <c r="L33" s="608"/>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row>
    <row r="34" spans="1:43" s="567" customFormat="1" ht="8.1" customHeight="1">
      <c r="A34" s="563"/>
      <c r="B34" s="572"/>
      <c r="C34" s="473"/>
      <c r="D34" s="785"/>
      <c r="E34" s="785"/>
      <c r="F34" s="794"/>
      <c r="G34" s="785"/>
      <c r="H34" s="785"/>
      <c r="I34" s="794"/>
      <c r="J34" s="785"/>
      <c r="K34" s="785"/>
      <c r="L34" s="608"/>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row>
    <row r="35" spans="1:43" s="567" customFormat="1" ht="24" customHeight="1">
      <c r="A35" s="563"/>
      <c r="B35" s="572" t="s">
        <v>422</v>
      </c>
      <c r="C35" s="473"/>
      <c r="D35" s="785">
        <v>951</v>
      </c>
      <c r="E35" s="785">
        <v>135284206.81</v>
      </c>
      <c r="F35" s="794"/>
      <c r="G35" s="785">
        <v>795</v>
      </c>
      <c r="H35" s="785">
        <v>111729530.25</v>
      </c>
      <c r="I35" s="794"/>
      <c r="J35" s="785">
        <v>29381</v>
      </c>
      <c r="K35" s="785">
        <v>4173234216.0700002</v>
      </c>
      <c r="L35" s="608"/>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row>
    <row r="36" spans="1:43" s="567" customFormat="1" ht="8.1" customHeight="1">
      <c r="A36" s="563"/>
      <c r="B36" s="572"/>
      <c r="C36" s="473"/>
      <c r="D36" s="785"/>
      <c r="E36" s="785"/>
      <c r="F36" s="794"/>
      <c r="G36" s="785"/>
      <c r="H36" s="785"/>
      <c r="I36" s="794"/>
      <c r="J36" s="785"/>
      <c r="K36" s="785"/>
      <c r="L36" s="608"/>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row>
    <row r="37" spans="1:43" s="567" customFormat="1" ht="24" customHeight="1">
      <c r="A37" s="563"/>
      <c r="B37" s="572" t="s">
        <v>423</v>
      </c>
      <c r="C37" s="572"/>
      <c r="D37" s="785">
        <v>338</v>
      </c>
      <c r="E37" s="785">
        <v>81960162.239999995</v>
      </c>
      <c r="F37" s="794"/>
      <c r="G37" s="785">
        <v>304</v>
      </c>
      <c r="H37" s="785">
        <v>74641272.650000006</v>
      </c>
      <c r="I37" s="794"/>
      <c r="J37" s="785">
        <v>13034</v>
      </c>
      <c r="K37" s="785">
        <v>3184076732.8400002</v>
      </c>
      <c r="L37" s="607"/>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row>
    <row r="38" spans="1:43" s="567" customFormat="1" ht="8.1" customHeight="1">
      <c r="A38" s="563"/>
      <c r="B38" s="572"/>
      <c r="C38" s="572"/>
      <c r="D38" s="785"/>
      <c r="E38" s="785"/>
      <c r="F38" s="794"/>
      <c r="G38" s="785"/>
      <c r="H38" s="785"/>
      <c r="I38" s="794"/>
      <c r="J38" s="785"/>
      <c r="K38" s="785"/>
      <c r="L38" s="607"/>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row>
    <row r="39" spans="1:43" s="567" customFormat="1" ht="24" customHeight="1">
      <c r="A39" s="563"/>
      <c r="B39" s="572" t="s">
        <v>424</v>
      </c>
      <c r="C39" s="572"/>
      <c r="D39" s="785">
        <v>161</v>
      </c>
      <c r="E39" s="785">
        <v>55253578.729999997</v>
      </c>
      <c r="F39" s="794"/>
      <c r="G39" s="785">
        <v>141</v>
      </c>
      <c r="H39" s="785">
        <v>48254753.07</v>
      </c>
      <c r="I39" s="794"/>
      <c r="J39" s="785">
        <v>6925</v>
      </c>
      <c r="K39" s="785">
        <v>2393028849.5999999</v>
      </c>
      <c r="L39" s="608"/>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row>
    <row r="40" spans="1:43" s="567" customFormat="1" ht="8.1" customHeight="1">
      <c r="A40" s="563"/>
      <c r="B40" s="572"/>
      <c r="C40" s="572"/>
      <c r="D40" s="785"/>
      <c r="E40" s="785"/>
      <c r="F40" s="794"/>
      <c r="G40" s="785"/>
      <c r="H40" s="785"/>
      <c r="I40" s="794"/>
      <c r="J40" s="785"/>
      <c r="K40" s="785"/>
      <c r="L40" s="608"/>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row>
    <row r="41" spans="1:43" s="567" customFormat="1" ht="24" customHeight="1">
      <c r="A41" s="563"/>
      <c r="B41" s="572" t="s">
        <v>425</v>
      </c>
      <c r="C41" s="572"/>
      <c r="D41" s="785">
        <v>89</v>
      </c>
      <c r="E41" s="785">
        <v>39445133.170000002</v>
      </c>
      <c r="F41" s="794"/>
      <c r="G41" s="785">
        <v>82</v>
      </c>
      <c r="H41" s="785">
        <v>37087625.119999997</v>
      </c>
      <c r="I41" s="794"/>
      <c r="J41" s="785">
        <v>4192</v>
      </c>
      <c r="K41" s="785">
        <v>1869185555.72</v>
      </c>
      <c r="L41" s="608"/>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43" s="567" customFormat="1" ht="8.1" customHeight="1">
      <c r="A42" s="563"/>
      <c r="B42" s="572"/>
      <c r="C42" s="572"/>
      <c r="D42" s="785"/>
      <c r="E42" s="785"/>
      <c r="F42" s="794"/>
      <c r="G42" s="785"/>
      <c r="H42" s="785"/>
      <c r="I42" s="794"/>
      <c r="J42" s="785"/>
      <c r="K42" s="785"/>
      <c r="L42" s="608"/>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row>
    <row r="43" spans="1:43" s="567" customFormat="1" ht="24" customHeight="1">
      <c r="A43" s="563"/>
      <c r="B43" s="572" t="s">
        <v>426</v>
      </c>
      <c r="C43" s="572"/>
      <c r="D43" s="785">
        <v>135</v>
      </c>
      <c r="E43" s="785">
        <v>91684637.950000003</v>
      </c>
      <c r="F43" s="794"/>
      <c r="G43" s="785">
        <v>136</v>
      </c>
      <c r="H43" s="785">
        <v>91491199.719999999</v>
      </c>
      <c r="I43" s="794"/>
      <c r="J43" s="785">
        <v>7119</v>
      </c>
      <c r="K43" s="785">
        <v>4811806873.6000004</v>
      </c>
      <c r="L43" s="608"/>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row>
    <row r="44" spans="1:43" s="567" customFormat="1" ht="8.1" customHeight="1">
      <c r="A44" s="563"/>
      <c r="B44" s="572"/>
      <c r="C44" s="572"/>
      <c r="D44" s="785"/>
      <c r="E44" s="785"/>
      <c r="F44" s="794"/>
      <c r="G44" s="785"/>
      <c r="H44" s="785"/>
      <c r="I44" s="794"/>
      <c r="J44" s="785"/>
      <c r="K44" s="785"/>
      <c r="L44" s="608"/>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43" s="567" customFormat="1" ht="24" customHeight="1">
      <c r="A45" s="563"/>
      <c r="B45" s="572" t="s">
        <v>280</v>
      </c>
      <c r="C45" s="572"/>
      <c r="D45" s="785">
        <v>39</v>
      </c>
      <c r="E45" s="785">
        <v>57299120.479999997</v>
      </c>
      <c r="F45" s="794"/>
      <c r="G45" s="785">
        <v>61</v>
      </c>
      <c r="H45" s="785">
        <v>94395257.349999994</v>
      </c>
      <c r="I45" s="794"/>
      <c r="J45" s="785">
        <v>2318</v>
      </c>
      <c r="K45" s="785">
        <v>3886938115.3200002</v>
      </c>
      <c r="L45" s="608"/>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row>
    <row r="46" spans="1:43" s="567" customFormat="1" ht="8.1" customHeight="1" thickBot="1">
      <c r="A46" s="593"/>
      <c r="B46" s="494"/>
      <c r="C46" s="494"/>
      <c r="D46" s="494"/>
      <c r="E46" s="494"/>
      <c r="F46" s="494"/>
      <c r="G46" s="494"/>
      <c r="H46" s="494"/>
      <c r="I46" s="494"/>
      <c r="J46" s="494"/>
      <c r="K46" s="494"/>
      <c r="L46" s="566"/>
      <c r="M46" s="566"/>
    </row>
    <row r="47" spans="1:43" s="567" customFormat="1" ht="13.5" customHeight="1">
      <c r="A47" s="563"/>
      <c r="B47" s="563"/>
      <c r="C47" s="563"/>
      <c r="D47" s="563"/>
      <c r="E47" s="566"/>
      <c r="F47" s="480"/>
      <c r="G47" s="480"/>
      <c r="H47" s="480"/>
      <c r="I47" s="480"/>
      <c r="J47" s="480"/>
      <c r="K47" s="480"/>
      <c r="L47" s="594" t="s">
        <v>169</v>
      </c>
    </row>
    <row r="48" spans="1:43" s="614" customFormat="1" ht="11.25" customHeight="1">
      <c r="A48" s="609"/>
      <c r="B48" s="610"/>
      <c r="C48" s="609"/>
      <c r="D48" s="611"/>
      <c r="E48" s="611"/>
      <c r="F48" s="612"/>
      <c r="G48" s="612"/>
      <c r="H48" s="612"/>
      <c r="I48" s="612"/>
      <c r="J48" s="612"/>
      <c r="K48" s="612"/>
      <c r="L48" s="613" t="s">
        <v>108</v>
      </c>
    </row>
    <row r="49" spans="1:12" s="567" customFormat="1" ht="13.5" customHeight="1">
      <c r="A49" s="563"/>
      <c r="B49" s="598"/>
      <c r="C49" s="563"/>
      <c r="D49" s="595"/>
      <c r="E49" s="595"/>
      <c r="F49" s="566"/>
      <c r="G49" s="566"/>
      <c r="H49" s="566"/>
      <c r="I49" s="566"/>
      <c r="J49" s="566"/>
      <c r="K49" s="566"/>
      <c r="L49" s="606"/>
    </row>
    <row r="50" spans="1:12" ht="13.5" customHeight="1">
      <c r="B50" s="615"/>
    </row>
    <row r="58" spans="1:12" ht="9.9499999999999993" customHeight="1"/>
    <row r="59" spans="1:12" ht="20.100000000000001" customHeight="1"/>
    <row r="61" spans="1:12" ht="8.1" customHeight="1"/>
    <row r="64" spans="1:12" ht="8.1" customHeight="1"/>
    <row r="65" ht="20.100000000000001" customHeight="1"/>
    <row r="67" ht="9.9499999999999993" customHeight="1"/>
  </sheetData>
  <mergeCells count="3">
    <mergeCell ref="D11:E11"/>
    <mergeCell ref="G11:H11"/>
    <mergeCell ref="J11:K11"/>
  </mergeCells>
  <hyperlinks>
    <hyperlink ref="F1:F2" r:id="rId1" display="PERKHIDMATAN KEBAJIKAN" xr:uid="{00000000-0004-0000-2100-000000000000}"/>
  </hyperlinks>
  <printOptions horizontalCentered="1"/>
  <pageMargins left="0.39370078740157483" right="0.39370078740157483" top="0.74803149606299213" bottom="0.74803149606299213" header="0.31496062992125984" footer="0.31496062992125984"/>
  <pageSetup paperSize="9" scale="89" fitToHeight="2"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7030A0"/>
    <pageSetUpPr fitToPage="1"/>
  </sheetPr>
  <dimension ref="A1:AP100"/>
  <sheetViews>
    <sheetView view="pageBreakPreview" zoomScale="80" zoomScaleNormal="100" zoomScaleSheetLayoutView="80" workbookViewId="0">
      <selection activeCell="G20" sqref="G20:K46"/>
    </sheetView>
  </sheetViews>
  <sheetFormatPr defaultColWidth="10" defaultRowHeight="14.25"/>
  <cols>
    <col min="1" max="1" width="2.140625" style="563" customWidth="1"/>
    <col min="2" max="2" width="13.5703125" style="563" customWidth="1"/>
    <col min="3" max="3" width="8.85546875" style="563" customWidth="1"/>
    <col min="4" max="4" width="12.85546875" style="563" customWidth="1"/>
    <col min="5" max="5" width="19.5703125" style="566" customWidth="1"/>
    <col min="6" max="6" width="2.140625" style="566" customWidth="1"/>
    <col min="7" max="7" width="11.42578125" style="566" customWidth="1"/>
    <col min="8" max="8" width="17.140625" style="566" customWidth="1"/>
    <col min="9" max="9" width="1.28515625" style="566" customWidth="1"/>
    <col min="10" max="10" width="11.42578125" style="566" customWidth="1"/>
    <col min="11" max="11" width="17.14062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343</v>
      </c>
      <c r="C5" s="561" t="s">
        <v>465</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490</v>
      </c>
      <c r="D6" s="489"/>
      <c r="E6" s="489"/>
      <c r="F6" s="489"/>
      <c r="G6" s="489"/>
      <c r="H6" s="489"/>
      <c r="I6" s="489"/>
      <c r="J6" s="489"/>
      <c r="K6" s="489"/>
      <c r="L6" s="559"/>
      <c r="M6" s="559"/>
      <c r="N6" s="559"/>
      <c r="O6" s="559"/>
      <c r="P6" s="559"/>
      <c r="Q6" s="559"/>
      <c r="R6" s="559"/>
      <c r="S6" s="559"/>
      <c r="T6" s="559"/>
    </row>
    <row r="7" spans="1:20" s="343" customFormat="1" ht="15" customHeight="1">
      <c r="A7" s="437"/>
      <c r="B7" s="490" t="s">
        <v>344</v>
      </c>
      <c r="C7" s="562" t="s">
        <v>466</v>
      </c>
      <c r="D7" s="489"/>
      <c r="E7" s="489"/>
      <c r="F7" s="489"/>
      <c r="G7" s="489"/>
      <c r="H7" s="559"/>
      <c r="I7" s="559"/>
      <c r="J7" s="559"/>
      <c r="K7" s="559"/>
      <c r="L7" s="559"/>
      <c r="M7" s="559"/>
      <c r="N7" s="559"/>
    </row>
    <row r="8" spans="1:20">
      <c r="B8" s="564"/>
      <c r="C8" s="565" t="s">
        <v>491</v>
      </c>
    </row>
    <row r="9" spans="1:20" ht="15" thickBot="1"/>
    <row r="10" spans="1:20" ht="15.75" thickTop="1">
      <c r="A10" s="569"/>
      <c r="B10" s="570"/>
      <c r="C10" s="570"/>
      <c r="D10" s="570"/>
      <c r="E10" s="571"/>
      <c r="F10" s="571"/>
      <c r="G10" s="571"/>
      <c r="H10" s="571"/>
      <c r="I10" s="571"/>
      <c r="J10" s="571"/>
      <c r="K10" s="571"/>
      <c r="L10" s="571"/>
    </row>
    <row r="11" spans="1:20" ht="18" customHeight="1">
      <c r="B11" s="572" t="s">
        <v>410</v>
      </c>
      <c r="C11" s="572"/>
      <c r="D11" s="568"/>
      <c r="E11" s="573"/>
      <c r="F11" s="573"/>
      <c r="G11" s="864" t="s">
        <v>430</v>
      </c>
      <c r="H11" s="864"/>
      <c r="I11" s="864"/>
      <c r="J11" s="864"/>
      <c r="K11" s="864"/>
      <c r="L11" s="574"/>
    </row>
    <row r="12" spans="1:20" ht="18" customHeight="1">
      <c r="B12" s="572" t="s">
        <v>411</v>
      </c>
      <c r="C12" s="575"/>
      <c r="D12" s="862" t="s">
        <v>432</v>
      </c>
      <c r="E12" s="862"/>
      <c r="F12" s="573"/>
      <c r="G12" s="865" t="s">
        <v>318</v>
      </c>
      <c r="H12" s="865"/>
      <c r="I12" s="574"/>
      <c r="J12" s="865" t="s">
        <v>380</v>
      </c>
      <c r="K12" s="865"/>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2:42" ht="8.1" customHeight="1">
      <c r="B17" s="568"/>
      <c r="C17" s="568"/>
      <c r="D17" s="573"/>
      <c r="E17" s="573"/>
      <c r="F17" s="573"/>
      <c r="G17" s="573"/>
      <c r="H17" s="573"/>
      <c r="I17" s="573"/>
      <c r="J17" s="573"/>
      <c r="K17" s="573"/>
      <c r="L17" s="573"/>
    </row>
    <row r="18" spans="2:42" ht="28.5" customHeight="1">
      <c r="B18" s="568" t="s">
        <v>431</v>
      </c>
      <c r="C18" s="568"/>
      <c r="D18" s="549">
        <f>SUM(D20:D46)</f>
        <v>8392031</v>
      </c>
      <c r="E18" s="549">
        <f>SUM(E20:E46)</f>
        <v>775012393382.25012</v>
      </c>
      <c r="F18" s="573"/>
      <c r="G18" s="549">
        <f>SUM(G20:G46)</f>
        <v>865</v>
      </c>
      <c r="H18" s="549">
        <f>SUM(H20:H46)</f>
        <v>1084292.8999999999</v>
      </c>
      <c r="I18" s="573"/>
      <c r="J18" s="549">
        <f>SUM(J20:J46)</f>
        <v>283004</v>
      </c>
      <c r="K18" s="549">
        <f>SUM(K20:K46)</f>
        <v>515120730.17000002</v>
      </c>
      <c r="L18" s="573"/>
      <c r="M18" s="582"/>
      <c r="N18" s="582"/>
      <c r="O18" s="582"/>
      <c r="P18" s="582"/>
      <c r="Q18" s="582"/>
      <c r="R18" s="582"/>
      <c r="S18" s="582"/>
      <c r="T18" s="582"/>
      <c r="U18" s="582"/>
      <c r="V18" s="582"/>
      <c r="W18" s="582"/>
      <c r="X18" s="582"/>
      <c r="Y18" s="582"/>
      <c r="Z18" s="582"/>
      <c r="AA18" s="582"/>
      <c r="AB18" s="582"/>
      <c r="AC18" s="582"/>
    </row>
    <row r="19" spans="2:42" ht="8.1" customHeight="1">
      <c r="B19" s="568"/>
      <c r="C19" s="568"/>
      <c r="D19" s="549"/>
      <c r="E19" s="549"/>
      <c r="F19" s="573"/>
      <c r="G19" s="549"/>
      <c r="H19" s="549"/>
      <c r="I19" s="573"/>
      <c r="J19" s="549"/>
      <c r="K19" s="549"/>
      <c r="L19" s="573"/>
      <c r="M19" s="582"/>
      <c r="N19" s="582"/>
      <c r="O19" s="582"/>
      <c r="P19" s="582"/>
      <c r="Q19" s="582"/>
      <c r="R19" s="582"/>
      <c r="S19" s="582"/>
      <c r="T19" s="582"/>
      <c r="U19" s="582"/>
      <c r="V19" s="582"/>
      <c r="W19" s="582"/>
      <c r="X19" s="582"/>
      <c r="Y19" s="582"/>
      <c r="Z19" s="582"/>
      <c r="AA19" s="582"/>
      <c r="AB19" s="582"/>
      <c r="AC19" s="582"/>
    </row>
    <row r="20" spans="2:42" ht="28.5" customHeight="1">
      <c r="B20" s="572" t="s">
        <v>279</v>
      </c>
      <c r="C20" s="572"/>
      <c r="D20" s="812">
        <v>2328576</v>
      </c>
      <c r="E20" s="812">
        <v>5220266405.5299997</v>
      </c>
      <c r="F20" s="795"/>
      <c r="G20" s="785">
        <v>839</v>
      </c>
      <c r="H20" s="785">
        <v>438592.9</v>
      </c>
      <c r="I20" s="795"/>
      <c r="J20" s="785">
        <v>267070</v>
      </c>
      <c r="K20" s="785">
        <v>385350192.38</v>
      </c>
      <c r="L20" s="599"/>
      <c r="M20" s="582"/>
      <c r="N20" s="582"/>
      <c r="O20" s="582"/>
      <c r="P20" s="582"/>
      <c r="Q20" s="582"/>
      <c r="R20" s="582"/>
      <c r="S20" s="582"/>
      <c r="T20" s="582"/>
      <c r="U20" s="582"/>
      <c r="V20" s="582"/>
      <c r="W20" s="582"/>
      <c r="X20" s="582"/>
      <c r="Y20" s="582"/>
      <c r="Z20" s="582"/>
      <c r="AA20" s="582"/>
      <c r="AB20" s="582"/>
      <c r="AC20" s="582"/>
    </row>
    <row r="21" spans="2:42" ht="8.1" customHeight="1">
      <c r="B21" s="572"/>
      <c r="C21" s="572"/>
      <c r="D21" s="812"/>
      <c r="E21" s="812"/>
      <c r="F21" s="788"/>
      <c r="G21" s="785"/>
      <c r="H21" s="785"/>
      <c r="I21" s="788"/>
      <c r="J21" s="785"/>
      <c r="K21" s="785"/>
      <c r="L21" s="599"/>
      <c r="M21" s="582"/>
      <c r="N21" s="582"/>
      <c r="O21" s="582"/>
      <c r="P21" s="582"/>
      <c r="Q21" s="582"/>
      <c r="R21" s="582"/>
      <c r="S21" s="582"/>
      <c r="T21" s="582"/>
      <c r="U21" s="582"/>
      <c r="V21" s="582"/>
      <c r="W21" s="582"/>
      <c r="X21" s="582"/>
      <c r="Y21" s="582"/>
      <c r="Z21" s="582"/>
      <c r="AA21" s="582"/>
      <c r="AB21" s="582"/>
      <c r="AC21" s="582"/>
    </row>
    <row r="22" spans="2:42" ht="28.5" customHeight="1">
      <c r="B22" s="572" t="s">
        <v>415</v>
      </c>
      <c r="C22" s="572"/>
      <c r="D22" s="812">
        <v>836641</v>
      </c>
      <c r="E22" s="812">
        <v>5973298984.2799997</v>
      </c>
      <c r="F22" s="788"/>
      <c r="G22" s="785">
        <v>8</v>
      </c>
      <c r="H22" s="785">
        <v>56956</v>
      </c>
      <c r="I22" s="788"/>
      <c r="J22" s="785">
        <v>13566</v>
      </c>
      <c r="K22" s="785">
        <v>87569529.140000001</v>
      </c>
      <c r="L22" s="600"/>
      <c r="M22" s="582"/>
      <c r="N22" s="582"/>
      <c r="O22" s="582"/>
      <c r="P22" s="582"/>
      <c r="Q22" s="582"/>
      <c r="R22" s="582"/>
      <c r="S22" s="582"/>
      <c r="T22" s="582"/>
      <c r="U22" s="582"/>
      <c r="V22" s="582"/>
      <c r="W22" s="582"/>
      <c r="X22" s="582"/>
      <c r="Y22" s="582"/>
      <c r="Z22" s="582"/>
      <c r="AA22" s="582"/>
      <c r="AB22" s="582"/>
      <c r="AC22" s="582"/>
    </row>
    <row r="23" spans="2:42" ht="8.1" customHeight="1">
      <c r="B23" s="572"/>
      <c r="C23" s="572"/>
      <c r="D23" s="812"/>
      <c r="E23" s="812"/>
      <c r="F23" s="790"/>
      <c r="G23" s="813"/>
      <c r="H23" s="813"/>
      <c r="I23" s="790"/>
      <c r="J23" s="785"/>
      <c r="K23" s="785"/>
      <c r="L23" s="600"/>
      <c r="M23" s="582"/>
      <c r="N23" s="582"/>
      <c r="O23" s="582"/>
      <c r="P23" s="582"/>
      <c r="Q23" s="582"/>
      <c r="R23" s="582"/>
      <c r="S23" s="582"/>
      <c r="T23" s="582"/>
      <c r="U23" s="582"/>
      <c r="V23" s="582"/>
      <c r="W23" s="582"/>
      <c r="X23" s="582"/>
      <c r="Y23" s="582"/>
      <c r="Z23" s="582"/>
      <c r="AA23" s="582"/>
      <c r="AB23" s="582"/>
      <c r="AC23" s="582"/>
    </row>
    <row r="24" spans="2:42" ht="28.5" customHeight="1">
      <c r="B24" s="572" t="s">
        <v>416</v>
      </c>
      <c r="C24" s="572"/>
      <c r="D24" s="812">
        <v>817574</v>
      </c>
      <c r="E24" s="812">
        <v>11854841614.34</v>
      </c>
      <c r="F24" s="790"/>
      <c r="G24" s="785">
        <v>8</v>
      </c>
      <c r="H24" s="785">
        <v>116446</v>
      </c>
      <c r="I24" s="790"/>
      <c r="J24" s="785">
        <v>1916</v>
      </c>
      <c r="K24" s="785">
        <v>24909186.050000001</v>
      </c>
      <c r="L24" s="601"/>
      <c r="M24" s="582"/>
      <c r="N24" s="582"/>
      <c r="O24" s="582"/>
      <c r="P24" s="582"/>
      <c r="Q24" s="582"/>
      <c r="R24" s="582"/>
      <c r="S24" s="582"/>
      <c r="T24" s="582"/>
      <c r="U24" s="582"/>
      <c r="V24" s="582"/>
      <c r="W24" s="582"/>
      <c r="X24" s="582"/>
      <c r="Y24" s="582"/>
      <c r="Z24" s="582"/>
      <c r="AA24" s="582"/>
      <c r="AB24" s="582"/>
      <c r="AC24" s="582"/>
    </row>
    <row r="25" spans="2:42" ht="8.1" customHeight="1">
      <c r="B25" s="572"/>
      <c r="C25" s="572"/>
      <c r="D25" s="812"/>
      <c r="E25" s="812"/>
      <c r="F25" s="792"/>
      <c r="G25" s="813"/>
      <c r="H25" s="813"/>
      <c r="I25" s="792"/>
      <c r="J25" s="785"/>
      <c r="K25" s="785"/>
      <c r="L25" s="601"/>
      <c r="M25" s="582"/>
      <c r="N25" s="582"/>
      <c r="O25" s="582"/>
      <c r="P25" s="582"/>
      <c r="Q25" s="582"/>
      <c r="R25" s="582"/>
      <c r="S25" s="582"/>
      <c r="T25" s="582"/>
      <c r="U25" s="582"/>
      <c r="V25" s="582"/>
      <c r="W25" s="582"/>
      <c r="X25" s="582"/>
      <c r="Y25" s="582"/>
      <c r="Z25" s="582"/>
      <c r="AA25" s="582"/>
      <c r="AB25" s="582"/>
      <c r="AC25" s="582"/>
    </row>
    <row r="26" spans="2:42" ht="28.5" customHeight="1">
      <c r="B26" s="572" t="s">
        <v>417</v>
      </c>
      <c r="C26" s="572"/>
      <c r="D26" s="812">
        <v>522694</v>
      </c>
      <c r="E26" s="812">
        <v>12926122137.74</v>
      </c>
      <c r="F26" s="792"/>
      <c r="G26" s="785">
        <v>2</v>
      </c>
      <c r="H26" s="785">
        <v>46250</v>
      </c>
      <c r="I26" s="792"/>
      <c r="J26" s="785">
        <v>248</v>
      </c>
      <c r="K26" s="785">
        <v>5873389.9100000001</v>
      </c>
      <c r="L26" s="602"/>
      <c r="M26" s="582"/>
      <c r="N26" s="582"/>
      <c r="O26" s="582"/>
      <c r="P26" s="582"/>
      <c r="Q26" s="582"/>
      <c r="R26" s="582"/>
      <c r="S26" s="582"/>
      <c r="T26" s="582"/>
      <c r="U26" s="582"/>
      <c r="V26" s="582"/>
      <c r="W26" s="582"/>
      <c r="X26" s="582"/>
      <c r="Y26" s="582"/>
      <c r="Z26" s="582"/>
      <c r="AA26" s="582"/>
      <c r="AB26" s="582"/>
      <c r="AC26" s="582"/>
    </row>
    <row r="27" spans="2:42" ht="8.1" customHeight="1">
      <c r="B27" s="572"/>
      <c r="C27" s="572"/>
      <c r="D27" s="812"/>
      <c r="E27" s="812"/>
      <c r="F27" s="794"/>
      <c r="G27" s="813"/>
      <c r="H27" s="813"/>
      <c r="I27" s="794"/>
      <c r="J27" s="785"/>
      <c r="K27" s="785"/>
      <c r="L27" s="602"/>
    </row>
    <row r="28" spans="2:42" ht="28.5" customHeight="1">
      <c r="B28" s="572" t="s">
        <v>418</v>
      </c>
      <c r="C28" s="473"/>
      <c r="D28" s="812">
        <v>401708</v>
      </c>
      <c r="E28" s="812">
        <v>13983294166.610001</v>
      </c>
      <c r="F28" s="794"/>
      <c r="G28" s="813">
        <v>2</v>
      </c>
      <c r="H28" s="813">
        <v>75250</v>
      </c>
      <c r="I28" s="794"/>
      <c r="J28" s="785">
        <v>67</v>
      </c>
      <c r="K28" s="785">
        <v>2275538.31</v>
      </c>
      <c r="L28" s="475"/>
      <c r="M28" s="582"/>
      <c r="N28" s="582"/>
      <c r="O28" s="582"/>
      <c r="P28" s="582"/>
      <c r="Q28" s="582" t="s">
        <v>4</v>
      </c>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row>
    <row r="29" spans="2:42" ht="8.1" customHeight="1">
      <c r="B29" s="572"/>
      <c r="C29" s="473"/>
      <c r="D29" s="812"/>
      <c r="E29" s="812"/>
      <c r="F29" s="794"/>
      <c r="G29" s="813"/>
      <c r="H29" s="813"/>
      <c r="I29" s="794"/>
      <c r="J29" s="785"/>
      <c r="K29" s="785"/>
      <c r="L29" s="475"/>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row>
    <row r="30" spans="2:42" ht="28.5" customHeight="1">
      <c r="B30" s="572" t="s">
        <v>419</v>
      </c>
      <c r="C30" s="473"/>
      <c r="D30" s="812">
        <v>331311</v>
      </c>
      <c r="E30" s="812">
        <v>14860064366.719999</v>
      </c>
      <c r="F30" s="794"/>
      <c r="G30" s="813">
        <v>0</v>
      </c>
      <c r="H30" s="813">
        <v>0</v>
      </c>
      <c r="I30" s="794"/>
      <c r="J30" s="785">
        <v>30</v>
      </c>
      <c r="K30" s="785">
        <v>1325704.03</v>
      </c>
      <c r="L30" s="475"/>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row>
    <row r="31" spans="2:42" ht="8.1" customHeight="1">
      <c r="B31" s="572"/>
      <c r="C31" s="473"/>
      <c r="D31" s="812"/>
      <c r="E31" s="812"/>
      <c r="F31" s="794"/>
      <c r="G31" s="813"/>
      <c r="H31" s="813"/>
      <c r="I31" s="794"/>
      <c r="J31" s="785"/>
      <c r="K31" s="785"/>
      <c r="L31" s="475"/>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row>
    <row r="32" spans="2:42" ht="28.5" customHeight="1">
      <c r="B32" s="572" t="s">
        <v>420</v>
      </c>
      <c r="C32" s="473"/>
      <c r="D32" s="812">
        <v>534481</v>
      </c>
      <c r="E32" s="812">
        <v>31812952366.25</v>
      </c>
      <c r="F32" s="794"/>
      <c r="G32" s="813">
        <v>6</v>
      </c>
      <c r="H32" s="813">
        <v>350798</v>
      </c>
      <c r="I32" s="794"/>
      <c r="J32" s="785">
        <v>77</v>
      </c>
      <c r="K32" s="785">
        <v>4523159.4800000004</v>
      </c>
      <c r="L32" s="475"/>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row>
    <row r="33" spans="1:42" ht="8.1" customHeight="1">
      <c r="B33" s="572"/>
      <c r="C33" s="473"/>
      <c r="D33" s="812"/>
      <c r="E33" s="812"/>
      <c r="F33" s="794"/>
      <c r="G33" s="813"/>
      <c r="H33" s="813"/>
      <c r="I33" s="794"/>
      <c r="J33" s="785"/>
      <c r="K33" s="785"/>
      <c r="L33" s="475"/>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row>
    <row r="34" spans="1:42" ht="28.5" customHeight="1">
      <c r="B34" s="572" t="s">
        <v>421</v>
      </c>
      <c r="C34" s="473"/>
      <c r="D34" s="812">
        <v>582694</v>
      </c>
      <c r="E34" s="812">
        <v>49011693843.910004</v>
      </c>
      <c r="F34" s="794"/>
      <c r="G34" s="813">
        <v>0</v>
      </c>
      <c r="H34" s="813">
        <v>0</v>
      </c>
      <c r="I34" s="794"/>
      <c r="J34" s="785">
        <v>16</v>
      </c>
      <c r="K34" s="785">
        <v>1294519.6200000001</v>
      </c>
      <c r="L34" s="475"/>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row>
    <row r="35" spans="1:42" ht="8.1" customHeight="1">
      <c r="B35" s="572"/>
      <c r="C35" s="473"/>
      <c r="D35" s="812"/>
      <c r="E35" s="812"/>
      <c r="F35" s="794"/>
      <c r="G35" s="813"/>
      <c r="H35" s="813"/>
      <c r="I35" s="794"/>
      <c r="J35" s="785"/>
      <c r="K35" s="785"/>
      <c r="L35" s="475"/>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row>
    <row r="36" spans="1:42" ht="28.5" customHeight="1">
      <c r="B36" s="572" t="s">
        <v>422</v>
      </c>
      <c r="C36" s="473"/>
      <c r="D36" s="812">
        <v>1029398</v>
      </c>
      <c r="E36" s="812">
        <v>146077364479.29001</v>
      </c>
      <c r="F36" s="794"/>
      <c r="G36" s="813">
        <v>0</v>
      </c>
      <c r="H36" s="813">
        <v>0</v>
      </c>
      <c r="I36" s="794"/>
      <c r="J36" s="785">
        <v>12</v>
      </c>
      <c r="K36" s="785">
        <v>1528278.59</v>
      </c>
      <c r="L36" s="475"/>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row>
    <row r="37" spans="1:42" ht="8.1" customHeight="1">
      <c r="B37" s="572"/>
      <c r="C37" s="473"/>
      <c r="D37" s="812"/>
      <c r="E37" s="812"/>
      <c r="F37" s="794"/>
      <c r="G37" s="813"/>
      <c r="H37" s="813"/>
      <c r="I37" s="794"/>
      <c r="J37" s="785"/>
      <c r="K37" s="785"/>
      <c r="L37" s="475"/>
    </row>
    <row r="38" spans="1:42" ht="28.5" customHeight="1">
      <c r="B38" s="572" t="s">
        <v>423</v>
      </c>
      <c r="C38" s="572"/>
      <c r="D38" s="812">
        <v>424847</v>
      </c>
      <c r="E38" s="812">
        <v>103290229156.27</v>
      </c>
      <c r="F38" s="794"/>
      <c r="G38" s="813">
        <v>0</v>
      </c>
      <c r="H38" s="813">
        <v>0</v>
      </c>
      <c r="I38" s="794"/>
      <c r="J38" s="785">
        <v>2</v>
      </c>
      <c r="K38" s="785">
        <v>471232.66</v>
      </c>
      <c r="L38" s="475"/>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row>
    <row r="39" spans="1:42" ht="8.1" customHeight="1">
      <c r="B39" s="572"/>
      <c r="C39" s="572"/>
      <c r="D39" s="812"/>
      <c r="E39" s="812"/>
      <c r="F39" s="794"/>
      <c r="G39" s="813"/>
      <c r="H39" s="813"/>
      <c r="I39" s="794"/>
      <c r="J39" s="813"/>
      <c r="K39" s="813"/>
      <c r="L39" s="475"/>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row>
    <row r="40" spans="1:42" ht="28.5" customHeight="1">
      <c r="B40" s="572" t="s">
        <v>424</v>
      </c>
      <c r="C40" s="572"/>
      <c r="D40" s="812">
        <v>203847</v>
      </c>
      <c r="E40" s="812">
        <v>70211578892.520004</v>
      </c>
      <c r="F40" s="794"/>
      <c r="G40" s="813">
        <v>0</v>
      </c>
      <c r="H40" s="813">
        <v>0</v>
      </c>
      <c r="I40" s="794"/>
      <c r="J40" s="813">
        <v>0</v>
      </c>
      <c r="K40" s="813">
        <v>0</v>
      </c>
      <c r="L40" s="475"/>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row>
    <row r="41" spans="1:42" ht="8.1" customHeight="1">
      <c r="B41" s="572"/>
      <c r="C41" s="572"/>
      <c r="D41" s="812"/>
      <c r="E41" s="812"/>
      <c r="F41" s="794"/>
      <c r="G41" s="813"/>
      <c r="H41" s="813"/>
      <c r="I41" s="794"/>
      <c r="J41" s="813"/>
      <c r="K41" s="813"/>
      <c r="L41" s="475"/>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row>
    <row r="42" spans="1:42" ht="28.5" customHeight="1">
      <c r="B42" s="572" t="s">
        <v>425</v>
      </c>
      <c r="C42" s="572"/>
      <c r="D42" s="812">
        <v>113916</v>
      </c>
      <c r="E42" s="812">
        <v>50756346711.889999</v>
      </c>
      <c r="F42" s="794"/>
      <c r="G42" s="813">
        <v>0</v>
      </c>
      <c r="H42" s="813">
        <v>0</v>
      </c>
      <c r="I42" s="794"/>
      <c r="J42" s="813">
        <v>0</v>
      </c>
      <c r="K42" s="813">
        <v>0</v>
      </c>
      <c r="L42" s="475"/>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row>
    <row r="43" spans="1:42" ht="8.1" customHeight="1">
      <c r="B43" s="572"/>
      <c r="C43" s="572"/>
      <c r="D43" s="812"/>
      <c r="E43" s="812"/>
      <c r="F43" s="794"/>
      <c r="G43" s="813"/>
      <c r="H43" s="813"/>
      <c r="I43" s="794"/>
      <c r="J43" s="813"/>
      <c r="K43" s="813"/>
      <c r="L43" s="475"/>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row>
    <row r="44" spans="1:42" ht="28.5" customHeight="1">
      <c r="B44" s="572" t="s">
        <v>426</v>
      </c>
      <c r="C44" s="572"/>
      <c r="D44" s="812">
        <v>188478</v>
      </c>
      <c r="E44" s="812">
        <v>127780794312.42</v>
      </c>
      <c r="F44" s="794"/>
      <c r="G44" s="813">
        <v>0</v>
      </c>
      <c r="H44" s="813">
        <v>0</v>
      </c>
      <c r="I44" s="794"/>
      <c r="J44" s="813">
        <v>0</v>
      </c>
      <c r="K44" s="813">
        <v>0</v>
      </c>
      <c r="L44" s="475"/>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row>
    <row r="45" spans="1:42" ht="8.1" customHeight="1">
      <c r="B45" s="572"/>
      <c r="C45" s="572"/>
      <c r="D45" s="812"/>
      <c r="E45" s="812"/>
      <c r="F45" s="794"/>
      <c r="G45" s="813"/>
      <c r="H45" s="813"/>
      <c r="I45" s="794"/>
      <c r="J45" s="813"/>
      <c r="K45" s="813"/>
      <c r="L45" s="475"/>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row>
    <row r="46" spans="1:42" ht="28.5" customHeight="1">
      <c r="B46" s="572" t="s">
        <v>280</v>
      </c>
      <c r="C46" s="572"/>
      <c r="D46" s="812">
        <v>75866</v>
      </c>
      <c r="E46" s="812">
        <v>131253545944.48</v>
      </c>
      <c r="F46" s="814"/>
      <c r="G46" s="815">
        <v>0</v>
      </c>
      <c r="H46" s="815">
        <v>0</v>
      </c>
      <c r="I46" s="816"/>
      <c r="J46" s="815">
        <v>0</v>
      </c>
      <c r="K46" s="815">
        <v>0</v>
      </c>
      <c r="L46" s="475"/>
    </row>
    <row r="47" spans="1:42" ht="8.1" customHeight="1" thickBot="1">
      <c r="A47" s="593"/>
      <c r="B47" s="494"/>
      <c r="C47" s="494"/>
      <c r="D47" s="494"/>
      <c r="E47" s="494"/>
      <c r="F47" s="494"/>
      <c r="G47" s="494"/>
      <c r="H47" s="494"/>
      <c r="I47" s="494"/>
      <c r="J47" s="494"/>
      <c r="K47" s="494"/>
      <c r="L47" s="475"/>
    </row>
    <row r="48" spans="1:42" ht="15">
      <c r="F48" s="480"/>
      <c r="G48" s="480"/>
      <c r="H48" s="480"/>
      <c r="I48" s="480"/>
      <c r="J48" s="480"/>
      <c r="K48" s="480"/>
      <c r="L48" s="594" t="s">
        <v>169</v>
      </c>
    </row>
    <row r="49" spans="2:12">
      <c r="D49" s="595"/>
      <c r="E49" s="595"/>
      <c r="L49" s="596" t="s">
        <v>108</v>
      </c>
    </row>
    <row r="51" spans="2:12">
      <c r="F51" s="597"/>
      <c r="G51" s="597"/>
      <c r="H51" s="597"/>
      <c r="I51" s="597"/>
      <c r="J51" s="597"/>
      <c r="K51" s="597"/>
      <c r="L51" s="597"/>
    </row>
    <row r="52" spans="2:12">
      <c r="B52" s="473"/>
    </row>
    <row r="53" spans="2:12">
      <c r="B53" s="473"/>
    </row>
    <row r="54" spans="2:12">
      <c r="B54" s="473"/>
    </row>
    <row r="55" spans="2:12">
      <c r="B55" s="473"/>
    </row>
    <row r="56" spans="2:12">
      <c r="B56" s="473"/>
    </row>
    <row r="57" spans="2:12">
      <c r="B57" s="473"/>
    </row>
    <row r="58" spans="2:12">
      <c r="B58" s="473"/>
    </row>
    <row r="59" spans="2:12">
      <c r="B59" s="473"/>
    </row>
    <row r="60" spans="2:12">
      <c r="B60" s="473"/>
    </row>
    <row r="61" spans="2:12">
      <c r="B61" s="473"/>
    </row>
    <row r="62" spans="2:12">
      <c r="B62" s="473"/>
    </row>
    <row r="63" spans="2:12">
      <c r="B63" s="473"/>
    </row>
    <row r="64" spans="2:12">
      <c r="B64" s="473"/>
    </row>
    <row r="65" spans="2:2">
      <c r="B65" s="473"/>
    </row>
    <row r="66" spans="2:2">
      <c r="B66" s="473"/>
    </row>
    <row r="67" spans="2:2">
      <c r="B67" s="473"/>
    </row>
    <row r="68" spans="2:2">
      <c r="B68" s="473"/>
    </row>
    <row r="69" spans="2:2">
      <c r="B69" s="473"/>
    </row>
    <row r="70" spans="2:2">
      <c r="B70" s="473"/>
    </row>
    <row r="71" spans="2:2">
      <c r="B71" s="474"/>
    </row>
    <row r="72" spans="2:2">
      <c r="B72" s="474"/>
    </row>
    <row r="73" spans="2:2">
      <c r="B73" s="473"/>
    </row>
    <row r="74" spans="2:2">
      <c r="B74" s="474"/>
    </row>
    <row r="75" spans="2:2">
      <c r="B75" s="474"/>
    </row>
    <row r="76" spans="2:2">
      <c r="B76" s="473"/>
    </row>
    <row r="77" spans="2:2">
      <c r="B77" s="473"/>
    </row>
    <row r="78" spans="2:2">
      <c r="B78" s="473"/>
    </row>
    <row r="79" spans="2:2">
      <c r="B79" s="473"/>
    </row>
    <row r="80" spans="2:2">
      <c r="B80" s="473"/>
    </row>
    <row r="81" spans="2:2">
      <c r="B81" s="473"/>
    </row>
    <row r="82" spans="2:2">
      <c r="B82" s="473"/>
    </row>
    <row r="83" spans="2:2">
      <c r="B83" s="473"/>
    </row>
    <row r="84" spans="2:2">
      <c r="B84" s="473"/>
    </row>
    <row r="85" spans="2:2">
      <c r="B85" s="473"/>
    </row>
    <row r="86" spans="2:2">
      <c r="B86" s="473"/>
    </row>
    <row r="87" spans="2:2">
      <c r="B87" s="473"/>
    </row>
    <row r="88" spans="2:2">
      <c r="B88" s="473"/>
    </row>
    <row r="89" spans="2:2">
      <c r="B89" s="473"/>
    </row>
    <row r="90" spans="2:2">
      <c r="B90" s="473"/>
    </row>
    <row r="91" spans="2:2">
      <c r="B91" s="598"/>
    </row>
    <row r="92" spans="2:2">
      <c r="B92" s="598"/>
    </row>
    <row r="93" spans="2:2">
      <c r="B93" s="598"/>
    </row>
    <row r="94" spans="2:2">
      <c r="B94" s="598"/>
    </row>
    <row r="95" spans="2:2">
      <c r="B95" s="598"/>
    </row>
    <row r="96" spans="2:2">
      <c r="B96" s="598"/>
    </row>
    <row r="97" spans="2:2">
      <c r="B97" s="598"/>
    </row>
    <row r="98" spans="2:2">
      <c r="B98" s="598"/>
    </row>
    <row r="99" spans="2:2">
      <c r="B99" s="598"/>
    </row>
    <row r="100" spans="2:2">
      <c r="B100" s="598"/>
    </row>
  </sheetData>
  <mergeCells count="4">
    <mergeCell ref="G11:K11"/>
    <mergeCell ref="D12:E12"/>
    <mergeCell ref="G12:H12"/>
    <mergeCell ref="J12:K12"/>
  </mergeCells>
  <printOptions horizontalCentered="1"/>
  <pageMargins left="0.39370078740157483" right="0.39370078740157483" top="0.74803149606299213" bottom="0.74803149606299213" header="0.31496062992125984" footer="0.31496062992125984"/>
  <pageSetup paperSize="9" scale="81" fitToHeight="2" orientation="portrait" r:id="rId1"/>
  <rowBreaks count="1" manualBreakCount="1">
    <brk id="49" max="12"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tabColor rgb="FF7030A0"/>
    <pageSetUpPr fitToPage="1"/>
  </sheetPr>
  <dimension ref="A1:AP100"/>
  <sheetViews>
    <sheetView showGridLines="0" view="pageBreakPreview" topLeftCell="A4" zoomScale="90" zoomScaleSheetLayoutView="90" workbookViewId="0">
      <selection activeCell="C8" sqref="C8"/>
    </sheetView>
  </sheetViews>
  <sheetFormatPr defaultColWidth="10" defaultRowHeight="14.25"/>
  <cols>
    <col min="1" max="1" width="2.140625" style="563" customWidth="1"/>
    <col min="2" max="2" width="13.5703125" style="563" customWidth="1"/>
    <col min="3" max="3" width="8.85546875" style="563" customWidth="1"/>
    <col min="4" max="4" width="11.42578125" style="563" customWidth="1"/>
    <col min="5" max="5" width="17.7109375" style="566" customWidth="1"/>
    <col min="6" max="6" width="2.140625" style="566" customWidth="1"/>
    <col min="7" max="7" width="11.42578125" style="566" customWidth="1"/>
    <col min="8" max="8" width="17.140625" style="566" customWidth="1"/>
    <col min="9" max="9" width="1.28515625" style="566" customWidth="1"/>
    <col min="10" max="10" width="11.42578125" style="566" customWidth="1"/>
    <col min="11" max="11" width="17.140625" style="566" customWidth="1"/>
    <col min="12" max="12" width="1.5703125" style="566" customWidth="1"/>
    <col min="13" max="16384" width="10" style="81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343</v>
      </c>
      <c r="C5" s="561" t="s">
        <v>465</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494</v>
      </c>
      <c r="D6" s="489"/>
      <c r="E6" s="489"/>
      <c r="F6" s="489"/>
      <c r="G6" s="489"/>
      <c r="H6" s="489"/>
      <c r="I6" s="489"/>
      <c r="J6" s="489"/>
      <c r="K6" s="489"/>
      <c r="L6" s="559"/>
      <c r="M6" s="559"/>
      <c r="N6" s="559"/>
      <c r="O6" s="559"/>
      <c r="P6" s="559"/>
      <c r="Q6" s="559"/>
      <c r="R6" s="559"/>
      <c r="S6" s="559"/>
      <c r="T6" s="559"/>
    </row>
    <row r="7" spans="1:20" s="343" customFormat="1" ht="15" customHeight="1">
      <c r="A7" s="437"/>
      <c r="B7" s="490" t="s">
        <v>344</v>
      </c>
      <c r="C7" s="562" t="s">
        <v>466</v>
      </c>
      <c r="D7" s="489"/>
      <c r="E7" s="489"/>
      <c r="F7" s="489"/>
      <c r="G7" s="489"/>
      <c r="H7" s="559"/>
      <c r="I7" s="559"/>
      <c r="J7" s="559"/>
      <c r="K7" s="559"/>
      <c r="L7" s="559"/>
      <c r="M7" s="559"/>
      <c r="N7" s="559"/>
    </row>
    <row r="8" spans="1:20">
      <c r="B8" s="564"/>
      <c r="C8" s="565" t="s">
        <v>495</v>
      </c>
    </row>
    <row r="9" spans="1:20" ht="15" thickBot="1"/>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381</v>
      </c>
      <c r="E12" s="862"/>
      <c r="F12" s="573"/>
      <c r="G12" s="862" t="s">
        <v>382</v>
      </c>
      <c r="H12" s="862"/>
      <c r="I12" s="574"/>
      <c r="J12" s="862" t="s">
        <v>383</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2:42" ht="8.1" customHeight="1">
      <c r="B17" s="568"/>
      <c r="C17" s="568"/>
      <c r="D17" s="573"/>
      <c r="E17" s="573"/>
      <c r="F17" s="573"/>
      <c r="G17" s="573"/>
      <c r="H17" s="573"/>
      <c r="I17" s="573"/>
      <c r="J17" s="573"/>
      <c r="K17" s="573"/>
      <c r="L17" s="573"/>
    </row>
    <row r="18" spans="2:42" ht="28.5" customHeight="1">
      <c r="B18" s="568" t="s">
        <v>431</v>
      </c>
      <c r="C18" s="568"/>
      <c r="D18" s="549">
        <f>SUM(D20:D46)</f>
        <v>1240746</v>
      </c>
      <c r="E18" s="549">
        <f>SUM(E20:E46)</f>
        <v>6985471895.6400013</v>
      </c>
      <c r="F18" s="573"/>
      <c r="G18" s="549">
        <f>SUM(G20:G46)</f>
        <v>1620431</v>
      </c>
      <c r="H18" s="549">
        <f>SUM(H20:H46)</f>
        <v>28926681355</v>
      </c>
      <c r="I18" s="573"/>
      <c r="J18" s="549">
        <f>SUM(J20:J46)</f>
        <v>1277252</v>
      </c>
      <c r="K18" s="549">
        <f>SUM(K20:K46)</f>
        <v>62542749346.939995</v>
      </c>
      <c r="L18" s="573"/>
      <c r="M18" s="818"/>
      <c r="N18" s="818"/>
      <c r="O18" s="818"/>
      <c r="P18" s="818"/>
      <c r="Q18" s="818"/>
      <c r="R18" s="818"/>
      <c r="S18" s="818"/>
      <c r="T18" s="818"/>
      <c r="U18" s="818"/>
      <c r="V18" s="818"/>
      <c r="W18" s="818"/>
      <c r="X18" s="818"/>
      <c r="Y18" s="818"/>
      <c r="Z18" s="818"/>
      <c r="AA18" s="818"/>
      <c r="AB18" s="818"/>
      <c r="AC18" s="818"/>
    </row>
    <row r="19" spans="2:42" ht="8.1" customHeight="1">
      <c r="B19" s="568"/>
      <c r="C19" s="568"/>
      <c r="D19" s="549"/>
      <c r="E19" s="549"/>
      <c r="F19" s="573"/>
      <c r="G19" s="549"/>
      <c r="H19" s="549"/>
      <c r="I19" s="573"/>
      <c r="J19" s="549"/>
      <c r="K19" s="549"/>
      <c r="L19" s="573"/>
      <c r="M19" s="818"/>
      <c r="N19" s="818"/>
      <c r="O19" s="818"/>
      <c r="P19" s="818"/>
      <c r="Q19" s="818"/>
      <c r="R19" s="818"/>
      <c r="S19" s="818"/>
      <c r="T19" s="818"/>
      <c r="U19" s="818"/>
      <c r="V19" s="818"/>
      <c r="W19" s="818"/>
      <c r="X19" s="818"/>
      <c r="Y19" s="818"/>
      <c r="Z19" s="818"/>
      <c r="AA19" s="818"/>
      <c r="AB19" s="818"/>
      <c r="AC19" s="818"/>
    </row>
    <row r="20" spans="2:42" ht="28.5" customHeight="1">
      <c r="B20" s="572" t="s">
        <v>279</v>
      </c>
      <c r="C20" s="572"/>
      <c r="D20" s="785">
        <v>815679</v>
      </c>
      <c r="E20" s="785">
        <v>1885917554.79</v>
      </c>
      <c r="F20" s="795"/>
      <c r="G20" s="785">
        <v>543106</v>
      </c>
      <c r="H20" s="785">
        <v>1443811164.8499999</v>
      </c>
      <c r="I20" s="795"/>
      <c r="J20" s="785">
        <v>232130</v>
      </c>
      <c r="K20" s="785">
        <v>570325346.80999994</v>
      </c>
      <c r="L20" s="599"/>
      <c r="M20" s="818"/>
      <c r="N20" s="818"/>
      <c r="O20" s="818"/>
      <c r="P20" s="818"/>
      <c r="Q20" s="818"/>
      <c r="R20" s="818"/>
      <c r="S20" s="818"/>
      <c r="T20" s="818"/>
      <c r="U20" s="818"/>
      <c r="V20" s="818"/>
      <c r="W20" s="818"/>
      <c r="X20" s="818"/>
      <c r="Y20" s="818"/>
      <c r="Z20" s="818"/>
      <c r="AA20" s="818"/>
      <c r="AB20" s="818"/>
      <c r="AC20" s="818"/>
    </row>
    <row r="21" spans="2:42" ht="8.1" customHeight="1">
      <c r="B21" s="572"/>
      <c r="C21" s="572"/>
      <c r="D21" s="785"/>
      <c r="E21" s="785"/>
      <c r="F21" s="788"/>
      <c r="G21" s="785"/>
      <c r="H21" s="785"/>
      <c r="I21" s="788"/>
      <c r="J21" s="785"/>
      <c r="K21" s="785"/>
      <c r="L21" s="599"/>
      <c r="M21" s="818"/>
      <c r="N21" s="818"/>
      <c r="O21" s="818"/>
      <c r="P21" s="818"/>
      <c r="Q21" s="818"/>
      <c r="R21" s="818"/>
      <c r="S21" s="818"/>
      <c r="T21" s="818"/>
      <c r="U21" s="818"/>
      <c r="V21" s="818"/>
      <c r="W21" s="818"/>
      <c r="X21" s="818"/>
      <c r="Y21" s="818"/>
      <c r="Z21" s="818"/>
      <c r="AA21" s="818"/>
      <c r="AB21" s="818"/>
      <c r="AC21" s="818"/>
    </row>
    <row r="22" spans="2:42" ht="28.5" customHeight="1">
      <c r="B22" s="572" t="s">
        <v>415</v>
      </c>
      <c r="C22" s="572"/>
      <c r="D22" s="785">
        <v>245035</v>
      </c>
      <c r="E22" s="785">
        <v>1711301823.3099999</v>
      </c>
      <c r="F22" s="788"/>
      <c r="G22" s="785">
        <v>303098</v>
      </c>
      <c r="H22" s="785">
        <v>2172429199.96</v>
      </c>
      <c r="I22" s="788"/>
      <c r="J22" s="785">
        <v>106658</v>
      </c>
      <c r="K22" s="785">
        <v>772706272.75999999</v>
      </c>
      <c r="L22" s="600"/>
      <c r="M22" s="818"/>
      <c r="N22" s="818"/>
      <c r="O22" s="818"/>
      <c r="P22" s="818"/>
      <c r="Q22" s="818"/>
      <c r="R22" s="818"/>
      <c r="S22" s="818"/>
      <c r="T22" s="818"/>
      <c r="U22" s="818"/>
      <c r="V22" s="818"/>
      <c r="W22" s="818"/>
      <c r="X22" s="818"/>
      <c r="Y22" s="818"/>
      <c r="Z22" s="818"/>
      <c r="AA22" s="818"/>
      <c r="AB22" s="818"/>
      <c r="AC22" s="818"/>
    </row>
    <row r="23" spans="2:42" ht="8.1" customHeight="1">
      <c r="B23" s="572"/>
      <c r="C23" s="572"/>
      <c r="D23" s="785"/>
      <c r="E23" s="785"/>
      <c r="F23" s="790"/>
      <c r="G23" s="785"/>
      <c r="H23" s="785"/>
      <c r="I23" s="790"/>
      <c r="J23" s="785"/>
      <c r="K23" s="785"/>
      <c r="L23" s="600"/>
      <c r="M23" s="818"/>
      <c r="N23" s="818"/>
      <c r="O23" s="818"/>
      <c r="P23" s="818"/>
      <c r="Q23" s="818"/>
      <c r="R23" s="818"/>
      <c r="S23" s="818"/>
      <c r="T23" s="818"/>
      <c r="U23" s="818"/>
      <c r="V23" s="818"/>
      <c r="W23" s="818"/>
      <c r="X23" s="818"/>
      <c r="Y23" s="818"/>
      <c r="Z23" s="818"/>
      <c r="AA23" s="818"/>
      <c r="AB23" s="818"/>
      <c r="AC23" s="818"/>
    </row>
    <row r="24" spans="2:42" ht="28.5" customHeight="1">
      <c r="B24" s="572" t="s">
        <v>416</v>
      </c>
      <c r="C24" s="572"/>
      <c r="D24" s="785">
        <v>128609</v>
      </c>
      <c r="E24" s="785">
        <v>1769251979.28</v>
      </c>
      <c r="F24" s="790"/>
      <c r="G24" s="785">
        <v>299255</v>
      </c>
      <c r="H24" s="785">
        <v>4336733525.9300003</v>
      </c>
      <c r="I24" s="790"/>
      <c r="J24" s="785">
        <v>147674</v>
      </c>
      <c r="K24" s="785">
        <v>2190054705.0799999</v>
      </c>
      <c r="L24" s="601"/>
      <c r="M24" s="818"/>
      <c r="N24" s="818"/>
      <c r="O24" s="818"/>
      <c r="P24" s="818"/>
      <c r="Q24" s="818"/>
      <c r="R24" s="818"/>
      <c r="S24" s="818"/>
      <c r="T24" s="818"/>
      <c r="U24" s="818"/>
      <c r="V24" s="818"/>
      <c r="W24" s="818"/>
      <c r="X24" s="818"/>
      <c r="Y24" s="818"/>
      <c r="Z24" s="818"/>
      <c r="AA24" s="818"/>
      <c r="AB24" s="818"/>
      <c r="AC24" s="818"/>
    </row>
    <row r="25" spans="2:42" ht="8.1" customHeight="1">
      <c r="B25" s="572"/>
      <c r="C25" s="572"/>
      <c r="D25" s="785"/>
      <c r="E25" s="785"/>
      <c r="F25" s="792"/>
      <c r="G25" s="785"/>
      <c r="H25" s="785"/>
      <c r="I25" s="792"/>
      <c r="J25" s="785"/>
      <c r="K25" s="785"/>
      <c r="L25" s="601"/>
      <c r="M25" s="818"/>
      <c r="N25" s="818"/>
      <c r="O25" s="818"/>
      <c r="P25" s="818"/>
      <c r="Q25" s="818"/>
      <c r="R25" s="818"/>
      <c r="S25" s="818"/>
      <c r="T25" s="818"/>
      <c r="U25" s="818"/>
      <c r="V25" s="818"/>
      <c r="W25" s="818"/>
      <c r="X25" s="818"/>
      <c r="Y25" s="818"/>
      <c r="Z25" s="818"/>
      <c r="AA25" s="818"/>
      <c r="AB25" s="818"/>
      <c r="AC25" s="818"/>
    </row>
    <row r="26" spans="2:42" ht="28.5" customHeight="1">
      <c r="B26" s="572" t="s">
        <v>417</v>
      </c>
      <c r="C26" s="572"/>
      <c r="D26" s="785">
        <v>32905</v>
      </c>
      <c r="E26" s="785">
        <v>790199804.72000003</v>
      </c>
      <c r="F26" s="792"/>
      <c r="G26" s="785">
        <v>169735</v>
      </c>
      <c r="H26" s="785">
        <v>4170652105.02</v>
      </c>
      <c r="I26" s="792"/>
      <c r="J26" s="785">
        <v>126727</v>
      </c>
      <c r="K26" s="785">
        <v>3156517634.3600001</v>
      </c>
      <c r="L26" s="602"/>
      <c r="M26" s="818"/>
      <c r="N26" s="818"/>
      <c r="O26" s="818"/>
      <c r="P26" s="818"/>
      <c r="Q26" s="818"/>
      <c r="R26" s="818"/>
      <c r="S26" s="818"/>
      <c r="T26" s="818"/>
      <c r="U26" s="818"/>
      <c r="V26" s="818"/>
      <c r="W26" s="818"/>
      <c r="X26" s="818"/>
      <c r="Y26" s="818"/>
      <c r="Z26" s="818"/>
      <c r="AA26" s="818"/>
      <c r="AB26" s="818"/>
      <c r="AC26" s="818"/>
    </row>
    <row r="27" spans="2:42" ht="8.1" customHeight="1">
      <c r="B27" s="572"/>
      <c r="C27" s="572"/>
      <c r="D27" s="785"/>
      <c r="E27" s="785"/>
      <c r="F27" s="794"/>
      <c r="G27" s="785"/>
      <c r="H27" s="785"/>
      <c r="I27" s="794"/>
      <c r="J27" s="785"/>
      <c r="K27" s="785"/>
      <c r="L27" s="602"/>
    </row>
    <row r="28" spans="2:42" ht="28.5" customHeight="1">
      <c r="B28" s="572" t="s">
        <v>418</v>
      </c>
      <c r="C28" s="473"/>
      <c r="D28" s="785">
        <v>10510</v>
      </c>
      <c r="E28" s="785">
        <v>359456754.41000003</v>
      </c>
      <c r="F28" s="794"/>
      <c r="G28" s="785">
        <v>106720</v>
      </c>
      <c r="H28" s="785">
        <v>3691191706.1100001</v>
      </c>
      <c r="I28" s="794"/>
      <c r="J28" s="785">
        <v>111495</v>
      </c>
      <c r="K28" s="785">
        <v>3892040715.3800001</v>
      </c>
      <c r="L28" s="475"/>
      <c r="M28" s="818"/>
      <c r="N28" s="818"/>
      <c r="O28" s="818"/>
      <c r="P28" s="818"/>
      <c r="Q28" s="818" t="s">
        <v>4</v>
      </c>
      <c r="R28" s="818"/>
      <c r="S28" s="818"/>
      <c r="T28" s="818"/>
      <c r="U28" s="818"/>
      <c r="V28" s="818"/>
      <c r="W28" s="818"/>
      <c r="X28" s="818"/>
      <c r="Y28" s="818"/>
      <c r="Z28" s="818"/>
      <c r="AA28" s="818"/>
      <c r="AB28" s="818"/>
      <c r="AC28" s="818"/>
      <c r="AD28" s="818"/>
      <c r="AE28" s="818"/>
      <c r="AF28" s="818"/>
      <c r="AG28" s="818"/>
      <c r="AH28" s="818"/>
      <c r="AI28" s="818"/>
      <c r="AJ28" s="818"/>
      <c r="AK28" s="818"/>
      <c r="AL28" s="818"/>
      <c r="AM28" s="818"/>
      <c r="AN28" s="818"/>
      <c r="AO28" s="818"/>
      <c r="AP28" s="818"/>
    </row>
    <row r="29" spans="2:42" ht="8.1" customHeight="1">
      <c r="B29" s="572"/>
      <c r="C29" s="473"/>
      <c r="D29" s="785"/>
      <c r="E29" s="785"/>
      <c r="F29" s="794"/>
      <c r="G29" s="785"/>
      <c r="H29" s="785"/>
      <c r="I29" s="794"/>
      <c r="J29" s="785"/>
      <c r="K29" s="785"/>
      <c r="L29" s="475"/>
      <c r="M29" s="818"/>
      <c r="N29" s="818"/>
      <c r="O29" s="818"/>
      <c r="P29" s="818"/>
      <c r="Q29" s="818"/>
      <c r="R29" s="818"/>
      <c r="S29" s="818"/>
      <c r="T29" s="818"/>
      <c r="U29" s="818"/>
      <c r="V29" s="818"/>
      <c r="W29" s="818"/>
      <c r="X29" s="818"/>
      <c r="Y29" s="818"/>
      <c r="Z29" s="818"/>
      <c r="AA29" s="818"/>
      <c r="AB29" s="818"/>
      <c r="AC29" s="818"/>
      <c r="AD29" s="818"/>
      <c r="AE29" s="818"/>
      <c r="AF29" s="818"/>
      <c r="AG29" s="818"/>
      <c r="AH29" s="818"/>
      <c r="AI29" s="818"/>
      <c r="AJ29" s="818"/>
      <c r="AK29" s="818"/>
      <c r="AL29" s="818"/>
      <c r="AM29" s="818"/>
      <c r="AN29" s="818"/>
      <c r="AO29" s="818"/>
      <c r="AP29" s="818"/>
    </row>
    <row r="30" spans="2:42" ht="28.5" customHeight="1">
      <c r="B30" s="572" t="s">
        <v>419</v>
      </c>
      <c r="C30" s="473"/>
      <c r="D30" s="785">
        <v>4005</v>
      </c>
      <c r="E30" s="785">
        <v>177375648.56</v>
      </c>
      <c r="F30" s="794"/>
      <c r="G30" s="785">
        <v>68140</v>
      </c>
      <c r="H30" s="785">
        <v>3041658825.6700001</v>
      </c>
      <c r="I30" s="794"/>
      <c r="J30" s="785">
        <v>97405</v>
      </c>
      <c r="K30" s="785">
        <v>4369530818.3999996</v>
      </c>
      <c r="L30" s="475"/>
      <c r="M30" s="818"/>
      <c r="N30" s="818"/>
      <c r="O30" s="818"/>
      <c r="P30" s="818"/>
      <c r="Q30" s="818"/>
      <c r="R30" s="818"/>
      <c r="S30" s="818"/>
      <c r="T30" s="818"/>
      <c r="U30" s="818"/>
      <c r="V30" s="818"/>
      <c r="W30" s="818"/>
      <c r="X30" s="818"/>
      <c r="Y30" s="818"/>
      <c r="Z30" s="818"/>
      <c r="AA30" s="818"/>
      <c r="AB30" s="818"/>
      <c r="AC30" s="818"/>
      <c r="AD30" s="818"/>
      <c r="AE30" s="818"/>
      <c r="AF30" s="818"/>
      <c r="AG30" s="818"/>
      <c r="AH30" s="818"/>
      <c r="AI30" s="818"/>
      <c r="AJ30" s="818"/>
      <c r="AK30" s="818"/>
      <c r="AL30" s="818"/>
      <c r="AM30" s="818"/>
      <c r="AN30" s="818"/>
      <c r="AO30" s="818"/>
      <c r="AP30" s="818"/>
    </row>
    <row r="31" spans="2:42" ht="8.1" customHeight="1">
      <c r="B31" s="572"/>
      <c r="C31" s="473"/>
      <c r="D31" s="785"/>
      <c r="E31" s="785"/>
      <c r="F31" s="794"/>
      <c r="G31" s="785"/>
      <c r="H31" s="785"/>
      <c r="I31" s="794"/>
      <c r="J31" s="785"/>
      <c r="K31" s="785"/>
      <c r="L31" s="475"/>
      <c r="M31" s="818"/>
      <c r="N31" s="818"/>
      <c r="O31" s="818"/>
      <c r="P31" s="818"/>
      <c r="Q31" s="818"/>
      <c r="R31" s="818"/>
      <c r="S31" s="818"/>
      <c r="T31" s="818"/>
      <c r="U31" s="818"/>
      <c r="V31" s="818"/>
      <c r="W31" s="818"/>
      <c r="X31" s="818"/>
      <c r="Y31" s="818"/>
      <c r="Z31" s="818"/>
      <c r="AA31" s="818"/>
      <c r="AB31" s="818"/>
      <c r="AC31" s="818"/>
      <c r="AD31" s="818"/>
      <c r="AE31" s="818"/>
      <c r="AF31" s="818"/>
      <c r="AG31" s="818"/>
      <c r="AH31" s="818"/>
      <c r="AI31" s="818"/>
      <c r="AJ31" s="818"/>
      <c r="AK31" s="818"/>
      <c r="AL31" s="818"/>
      <c r="AM31" s="818"/>
      <c r="AN31" s="818"/>
      <c r="AO31" s="818"/>
      <c r="AP31" s="818"/>
    </row>
    <row r="32" spans="2:42" ht="28.5" customHeight="1">
      <c r="B32" s="572" t="s">
        <v>420</v>
      </c>
      <c r="C32" s="473"/>
      <c r="D32" s="785">
        <v>2673</v>
      </c>
      <c r="E32" s="785">
        <v>154560141.19</v>
      </c>
      <c r="F32" s="794"/>
      <c r="G32" s="785">
        <v>73289</v>
      </c>
      <c r="H32" s="785">
        <v>4292974182.1900001</v>
      </c>
      <c r="I32" s="794"/>
      <c r="J32" s="785">
        <v>152201</v>
      </c>
      <c r="K32" s="785">
        <v>9036424357.7399998</v>
      </c>
      <c r="L32" s="475"/>
      <c r="M32" s="818"/>
      <c r="N32" s="818"/>
      <c r="O32" s="818"/>
      <c r="P32" s="818"/>
      <c r="Q32" s="818"/>
      <c r="R32" s="818"/>
      <c r="S32" s="818"/>
      <c r="T32" s="818"/>
      <c r="U32" s="818"/>
      <c r="V32" s="818"/>
      <c r="W32" s="818"/>
      <c r="X32" s="818"/>
      <c r="Y32" s="818"/>
      <c r="Z32" s="818"/>
      <c r="AA32" s="818"/>
      <c r="AB32" s="818"/>
      <c r="AC32" s="818"/>
      <c r="AD32" s="818"/>
      <c r="AE32" s="818"/>
      <c r="AF32" s="818"/>
      <c r="AG32" s="818"/>
      <c r="AH32" s="818"/>
      <c r="AI32" s="818"/>
      <c r="AJ32" s="818"/>
      <c r="AK32" s="818"/>
      <c r="AL32" s="818"/>
      <c r="AM32" s="818"/>
      <c r="AN32" s="818"/>
      <c r="AO32" s="818"/>
      <c r="AP32" s="818"/>
    </row>
    <row r="33" spans="1:42" ht="8.1" customHeight="1">
      <c r="B33" s="572"/>
      <c r="C33" s="473"/>
      <c r="D33" s="785"/>
      <c r="E33" s="785"/>
      <c r="F33" s="794"/>
      <c r="G33" s="785"/>
      <c r="H33" s="785"/>
      <c r="I33" s="794"/>
      <c r="J33" s="785"/>
      <c r="K33" s="785"/>
      <c r="L33" s="475"/>
      <c r="M33" s="818"/>
      <c r="N33" s="818"/>
      <c r="O33" s="818"/>
      <c r="P33" s="818"/>
      <c r="Q33" s="818"/>
      <c r="R33" s="818"/>
      <c r="S33" s="818"/>
      <c r="T33" s="818"/>
      <c r="U33" s="818"/>
      <c r="V33" s="818"/>
      <c r="W33" s="818"/>
      <c r="X33" s="818"/>
      <c r="Y33" s="818"/>
      <c r="Z33" s="818"/>
      <c r="AA33" s="818"/>
      <c r="AB33" s="818"/>
      <c r="AC33" s="818"/>
      <c r="AD33" s="818"/>
      <c r="AE33" s="818"/>
      <c r="AF33" s="818"/>
      <c r="AG33" s="818"/>
      <c r="AH33" s="818"/>
      <c r="AI33" s="818"/>
      <c r="AJ33" s="818"/>
      <c r="AK33" s="818"/>
      <c r="AL33" s="818"/>
      <c r="AM33" s="818"/>
      <c r="AN33" s="818"/>
      <c r="AO33" s="818"/>
      <c r="AP33" s="818"/>
    </row>
    <row r="34" spans="1:42" ht="28.5" customHeight="1">
      <c r="B34" s="572" t="s">
        <v>421</v>
      </c>
      <c r="C34" s="473"/>
      <c r="D34" s="785">
        <v>880</v>
      </c>
      <c r="E34" s="785">
        <v>71224687.349999994</v>
      </c>
      <c r="F34" s="794"/>
      <c r="G34" s="785">
        <v>38442</v>
      </c>
      <c r="H34" s="785">
        <v>3145184457.48</v>
      </c>
      <c r="I34" s="794"/>
      <c r="J34" s="785">
        <v>136572</v>
      </c>
      <c r="K34" s="785">
        <v>11383161136.1</v>
      </c>
      <c r="L34" s="475"/>
      <c r="M34" s="818"/>
      <c r="N34" s="818"/>
      <c r="O34" s="818"/>
      <c r="P34" s="818"/>
      <c r="Q34" s="818"/>
      <c r="R34" s="818"/>
      <c r="S34" s="818"/>
      <c r="T34" s="818"/>
      <c r="U34" s="818"/>
      <c r="V34" s="818"/>
      <c r="W34" s="818"/>
      <c r="X34" s="818"/>
      <c r="Y34" s="818"/>
      <c r="Z34" s="818"/>
      <c r="AA34" s="818"/>
      <c r="AB34" s="818"/>
      <c r="AC34" s="818"/>
      <c r="AD34" s="818"/>
      <c r="AE34" s="818"/>
      <c r="AF34" s="818"/>
      <c r="AG34" s="818"/>
      <c r="AH34" s="818"/>
      <c r="AI34" s="818"/>
      <c r="AJ34" s="818"/>
      <c r="AK34" s="818"/>
      <c r="AL34" s="818"/>
      <c r="AM34" s="818"/>
      <c r="AN34" s="818"/>
      <c r="AO34" s="818"/>
      <c r="AP34" s="818"/>
    </row>
    <row r="35" spans="1:42" ht="8.1" customHeight="1">
      <c r="B35" s="572"/>
      <c r="C35" s="473"/>
      <c r="D35" s="785"/>
      <c r="E35" s="785"/>
      <c r="F35" s="794"/>
      <c r="G35" s="785"/>
      <c r="H35" s="785"/>
      <c r="I35" s="794"/>
      <c r="J35" s="785"/>
      <c r="K35" s="785"/>
      <c r="L35" s="475"/>
      <c r="M35" s="818"/>
      <c r="N35" s="818"/>
      <c r="O35" s="818"/>
      <c r="P35" s="818"/>
      <c r="Q35" s="818"/>
      <c r="R35" s="818"/>
      <c r="S35" s="818"/>
      <c r="T35" s="818"/>
      <c r="U35" s="818"/>
      <c r="V35" s="818"/>
      <c r="W35" s="818"/>
      <c r="X35" s="818"/>
      <c r="Y35" s="818"/>
      <c r="Z35" s="818"/>
      <c r="AA35" s="818"/>
      <c r="AB35" s="818"/>
      <c r="AC35" s="818"/>
      <c r="AD35" s="818"/>
      <c r="AE35" s="818"/>
      <c r="AF35" s="818"/>
      <c r="AG35" s="818"/>
      <c r="AH35" s="818"/>
      <c r="AI35" s="818"/>
      <c r="AJ35" s="818"/>
      <c r="AK35" s="818"/>
      <c r="AL35" s="818"/>
      <c r="AM35" s="818"/>
      <c r="AN35" s="818"/>
      <c r="AO35" s="818"/>
      <c r="AP35" s="818"/>
    </row>
    <row r="36" spans="1:42" ht="28.5" customHeight="1">
      <c r="B36" s="572" t="s">
        <v>422</v>
      </c>
      <c r="C36" s="473"/>
      <c r="D36" s="785">
        <v>397</v>
      </c>
      <c r="E36" s="785">
        <v>51344472.579999998</v>
      </c>
      <c r="F36" s="794"/>
      <c r="G36" s="785">
        <v>16991</v>
      </c>
      <c r="H36" s="785">
        <v>2144611165.79</v>
      </c>
      <c r="I36" s="794"/>
      <c r="J36" s="785">
        <v>135502</v>
      </c>
      <c r="K36" s="785">
        <v>18234823581.740002</v>
      </c>
      <c r="L36" s="475"/>
      <c r="M36" s="818"/>
      <c r="N36" s="818"/>
      <c r="O36" s="818"/>
      <c r="P36" s="818"/>
      <c r="Q36" s="818"/>
      <c r="R36" s="818"/>
      <c r="S36" s="818"/>
      <c r="T36" s="818"/>
      <c r="U36" s="818"/>
      <c r="V36" s="818"/>
      <c r="W36" s="818"/>
      <c r="X36" s="818"/>
      <c r="Y36" s="818"/>
      <c r="Z36" s="818"/>
      <c r="AA36" s="818"/>
      <c r="AB36" s="818"/>
      <c r="AC36" s="818"/>
      <c r="AD36" s="818"/>
      <c r="AE36" s="818"/>
      <c r="AF36" s="818"/>
      <c r="AG36" s="818"/>
      <c r="AH36" s="818"/>
      <c r="AI36" s="818"/>
      <c r="AJ36" s="818"/>
      <c r="AK36" s="818"/>
      <c r="AL36" s="818"/>
      <c r="AM36" s="818"/>
      <c r="AN36" s="818"/>
      <c r="AO36" s="818"/>
      <c r="AP36" s="818"/>
    </row>
    <row r="37" spans="1:42" ht="8.1" customHeight="1">
      <c r="B37" s="572"/>
      <c r="C37" s="473"/>
      <c r="D37" s="785"/>
      <c r="E37" s="785"/>
      <c r="F37" s="794"/>
      <c r="G37" s="785"/>
      <c r="H37" s="785"/>
      <c r="I37" s="794"/>
      <c r="J37" s="785"/>
      <c r="K37" s="785"/>
      <c r="L37" s="475"/>
    </row>
    <row r="38" spans="1:42" ht="28.5" customHeight="1">
      <c r="B38" s="572" t="s">
        <v>423</v>
      </c>
      <c r="C38" s="572"/>
      <c r="D38" s="785">
        <v>39</v>
      </c>
      <c r="E38" s="785">
        <v>9124918.7200000007</v>
      </c>
      <c r="F38" s="794"/>
      <c r="G38" s="785">
        <v>1207</v>
      </c>
      <c r="H38" s="785">
        <v>285129151.63</v>
      </c>
      <c r="I38" s="794"/>
      <c r="J38" s="785">
        <v>22537</v>
      </c>
      <c r="K38" s="785">
        <v>5342683465.5799999</v>
      </c>
      <c r="L38" s="475"/>
      <c r="M38" s="818"/>
      <c r="N38" s="818"/>
      <c r="O38" s="818"/>
      <c r="P38" s="818"/>
      <c r="Q38" s="818"/>
      <c r="R38" s="818"/>
      <c r="S38" s="818"/>
      <c r="T38" s="818"/>
      <c r="U38" s="818"/>
      <c r="V38" s="818"/>
      <c r="W38" s="818"/>
      <c r="X38" s="818"/>
      <c r="Y38" s="818"/>
      <c r="Z38" s="818"/>
      <c r="AA38" s="818"/>
      <c r="AB38" s="818"/>
      <c r="AC38" s="818"/>
      <c r="AD38" s="818"/>
      <c r="AE38" s="818"/>
      <c r="AF38" s="818"/>
      <c r="AG38" s="818"/>
      <c r="AH38" s="818"/>
      <c r="AI38" s="818"/>
    </row>
    <row r="39" spans="1:42" ht="8.1" customHeight="1">
      <c r="B39" s="572"/>
      <c r="C39" s="572"/>
      <c r="D39" s="785"/>
      <c r="E39" s="785"/>
      <c r="F39" s="794"/>
      <c r="G39" s="785"/>
      <c r="H39" s="785"/>
      <c r="I39" s="794"/>
      <c r="J39" s="785"/>
      <c r="K39" s="785"/>
      <c r="L39" s="475"/>
      <c r="M39" s="818"/>
      <c r="N39" s="818"/>
      <c r="O39" s="818"/>
      <c r="P39" s="818"/>
      <c r="Q39" s="818"/>
      <c r="R39" s="818"/>
      <c r="S39" s="818"/>
      <c r="T39" s="818"/>
      <c r="U39" s="818"/>
      <c r="V39" s="818"/>
      <c r="W39" s="818"/>
      <c r="X39" s="818"/>
      <c r="Y39" s="818"/>
      <c r="Z39" s="818"/>
      <c r="AA39" s="818"/>
      <c r="AB39" s="818"/>
      <c r="AC39" s="818"/>
      <c r="AD39" s="818"/>
      <c r="AE39" s="818"/>
      <c r="AF39" s="818"/>
      <c r="AG39" s="818"/>
      <c r="AH39" s="818"/>
      <c r="AI39" s="818"/>
    </row>
    <row r="40" spans="1:42" ht="28.5" customHeight="1">
      <c r="B40" s="572" t="s">
        <v>424</v>
      </c>
      <c r="C40" s="572"/>
      <c r="D40" s="785">
        <v>8</v>
      </c>
      <c r="E40" s="785">
        <v>2744791.52</v>
      </c>
      <c r="F40" s="794"/>
      <c r="G40" s="785">
        <v>278</v>
      </c>
      <c r="H40" s="785">
        <v>94495910.840000004</v>
      </c>
      <c r="I40" s="794"/>
      <c r="J40" s="785">
        <v>5194</v>
      </c>
      <c r="K40" s="785">
        <v>1764517483.28</v>
      </c>
      <c r="L40" s="475"/>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row>
    <row r="41" spans="1:42" ht="8.1" customHeight="1">
      <c r="B41" s="572"/>
      <c r="C41" s="572"/>
      <c r="D41" s="785"/>
      <c r="E41" s="785"/>
      <c r="F41" s="794"/>
      <c r="G41" s="785"/>
      <c r="H41" s="785"/>
      <c r="I41" s="794"/>
      <c r="J41" s="785"/>
      <c r="K41" s="785"/>
      <c r="L41" s="475"/>
      <c r="M41" s="818"/>
      <c r="N41" s="818"/>
      <c r="O41" s="818"/>
      <c r="P41" s="818"/>
      <c r="Q41" s="818"/>
      <c r="R41" s="818"/>
      <c r="S41" s="818"/>
      <c r="T41" s="818"/>
      <c r="U41" s="818"/>
      <c r="V41" s="818"/>
      <c r="W41" s="818"/>
      <c r="X41" s="818"/>
      <c r="Y41" s="818"/>
      <c r="Z41" s="818"/>
      <c r="AA41" s="818"/>
      <c r="AB41" s="818"/>
      <c r="AC41" s="818"/>
      <c r="AD41" s="818"/>
      <c r="AE41" s="818"/>
      <c r="AF41" s="818"/>
      <c r="AG41" s="818"/>
      <c r="AH41" s="818"/>
      <c r="AI41" s="818"/>
    </row>
    <row r="42" spans="1:42" ht="28.5" customHeight="1">
      <c r="B42" s="572" t="s">
        <v>425</v>
      </c>
      <c r="C42" s="572"/>
      <c r="D42" s="785">
        <v>5</v>
      </c>
      <c r="E42" s="785">
        <v>2216773.7799999998</v>
      </c>
      <c r="F42" s="794"/>
      <c r="G42" s="785">
        <v>82</v>
      </c>
      <c r="H42" s="785">
        <v>35769438.960000001</v>
      </c>
      <c r="I42" s="794"/>
      <c r="J42" s="785">
        <v>1650</v>
      </c>
      <c r="K42" s="785">
        <v>729159279</v>
      </c>
      <c r="L42" s="475"/>
      <c r="M42" s="818"/>
      <c r="N42" s="818"/>
      <c r="O42" s="818"/>
      <c r="P42" s="818"/>
      <c r="Q42" s="818"/>
      <c r="R42" s="818"/>
      <c r="S42" s="818"/>
      <c r="T42" s="818"/>
      <c r="U42" s="818"/>
      <c r="V42" s="818"/>
      <c r="W42" s="818"/>
      <c r="X42" s="818"/>
      <c r="Y42" s="818"/>
      <c r="Z42" s="818"/>
      <c r="AA42" s="818"/>
      <c r="AB42" s="818"/>
      <c r="AC42" s="818"/>
      <c r="AD42" s="818"/>
      <c r="AE42" s="818"/>
      <c r="AF42" s="818"/>
      <c r="AG42" s="818"/>
      <c r="AH42" s="818"/>
      <c r="AI42" s="818"/>
    </row>
    <row r="43" spans="1:42" ht="8.1" customHeight="1">
      <c r="B43" s="572"/>
      <c r="C43" s="572"/>
      <c r="D43" s="785"/>
      <c r="E43" s="785"/>
      <c r="F43" s="794"/>
      <c r="G43" s="785"/>
      <c r="H43" s="785"/>
      <c r="I43" s="794"/>
      <c r="J43" s="785"/>
      <c r="K43" s="785"/>
      <c r="L43" s="475"/>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row>
    <row r="44" spans="1:42" ht="28.5" customHeight="1">
      <c r="B44" s="572" t="s">
        <v>426</v>
      </c>
      <c r="C44" s="572"/>
      <c r="D44" s="785">
        <v>1</v>
      </c>
      <c r="E44" s="785">
        <v>752545.43</v>
      </c>
      <c r="F44" s="794"/>
      <c r="G44" s="785">
        <v>72</v>
      </c>
      <c r="H44" s="785">
        <v>48915526.130000003</v>
      </c>
      <c r="I44" s="794"/>
      <c r="J44" s="785">
        <v>1336</v>
      </c>
      <c r="K44" s="785">
        <v>850651238.39999998</v>
      </c>
      <c r="L44" s="475"/>
      <c r="M44" s="818"/>
      <c r="N44" s="818"/>
      <c r="O44" s="818"/>
      <c r="P44" s="818"/>
      <c r="Q44" s="818"/>
      <c r="R44" s="818"/>
      <c r="S44" s="818"/>
      <c r="T44" s="818"/>
      <c r="U44" s="818"/>
      <c r="V44" s="818"/>
      <c r="W44" s="818"/>
      <c r="X44" s="818"/>
      <c r="Y44" s="818"/>
      <c r="Z44" s="818"/>
      <c r="AA44" s="818"/>
      <c r="AB44" s="818"/>
      <c r="AC44" s="818"/>
      <c r="AD44" s="818"/>
      <c r="AE44" s="818"/>
      <c r="AF44" s="818"/>
      <c r="AG44" s="818"/>
      <c r="AH44" s="818"/>
      <c r="AI44" s="818"/>
    </row>
    <row r="45" spans="1:42" ht="8.1" customHeight="1">
      <c r="B45" s="572"/>
      <c r="C45" s="572"/>
      <c r="D45" s="785"/>
      <c r="E45" s="785"/>
      <c r="F45" s="794"/>
      <c r="G45" s="785"/>
      <c r="H45" s="785"/>
      <c r="I45" s="794"/>
      <c r="J45" s="785"/>
      <c r="K45" s="785"/>
      <c r="L45" s="475"/>
      <c r="M45" s="818"/>
      <c r="N45" s="818"/>
      <c r="O45" s="818"/>
      <c r="P45" s="818"/>
      <c r="Q45" s="818"/>
      <c r="R45" s="818"/>
      <c r="S45" s="818"/>
      <c r="T45" s="818"/>
      <c r="U45" s="818"/>
      <c r="V45" s="818"/>
      <c r="W45" s="818"/>
      <c r="X45" s="818"/>
      <c r="Y45" s="818"/>
      <c r="Z45" s="818"/>
      <c r="AA45" s="818"/>
      <c r="AB45" s="818"/>
      <c r="AC45" s="818"/>
      <c r="AD45" s="818"/>
      <c r="AE45" s="818"/>
      <c r="AF45" s="818"/>
      <c r="AG45" s="818"/>
      <c r="AH45" s="818"/>
      <c r="AI45" s="818"/>
    </row>
    <row r="46" spans="1:42" ht="28.5" customHeight="1">
      <c r="B46" s="572" t="s">
        <v>280</v>
      </c>
      <c r="C46" s="572"/>
      <c r="D46" s="815">
        <v>0</v>
      </c>
      <c r="E46" s="815">
        <v>0</v>
      </c>
      <c r="F46" s="814"/>
      <c r="G46" s="814">
        <v>16</v>
      </c>
      <c r="H46" s="785">
        <v>23124994.440000001</v>
      </c>
      <c r="I46" s="794"/>
      <c r="J46" s="785">
        <v>171</v>
      </c>
      <c r="K46" s="785">
        <v>250153312.31</v>
      </c>
      <c r="L46" s="475"/>
    </row>
    <row r="47" spans="1:42" ht="8.1" customHeight="1" thickBot="1">
      <c r="A47" s="593"/>
      <c r="B47" s="494"/>
      <c r="C47" s="494"/>
      <c r="D47" s="494"/>
      <c r="E47" s="494"/>
      <c r="F47" s="494"/>
      <c r="G47" s="494"/>
      <c r="H47" s="494"/>
      <c r="I47" s="494"/>
      <c r="J47" s="494"/>
      <c r="K47" s="494"/>
      <c r="L47" s="475"/>
    </row>
    <row r="48" spans="1:42" ht="15">
      <c r="F48" s="480"/>
      <c r="G48" s="480"/>
      <c r="H48" s="480"/>
      <c r="I48" s="480"/>
      <c r="J48" s="480"/>
      <c r="K48" s="480"/>
      <c r="L48" s="594" t="s">
        <v>169</v>
      </c>
    </row>
    <row r="49" spans="2:12">
      <c r="D49" s="595"/>
      <c r="E49" s="595"/>
      <c r="L49" s="596" t="s">
        <v>108</v>
      </c>
    </row>
    <row r="51" spans="2:12">
      <c r="F51" s="597"/>
      <c r="G51" s="597"/>
      <c r="H51" s="597"/>
      <c r="I51" s="597"/>
      <c r="J51" s="597"/>
      <c r="K51" s="597"/>
      <c r="L51" s="597"/>
    </row>
    <row r="52" spans="2:12">
      <c r="B52" s="473"/>
    </row>
    <row r="53" spans="2:12">
      <c r="B53" s="473"/>
    </row>
    <row r="54" spans="2:12">
      <c r="B54" s="473"/>
    </row>
    <row r="55" spans="2:12">
      <c r="B55" s="473"/>
    </row>
    <row r="56" spans="2:12">
      <c r="B56" s="473"/>
    </row>
    <row r="57" spans="2:12">
      <c r="B57" s="473"/>
    </row>
    <row r="58" spans="2:12">
      <c r="B58" s="473"/>
    </row>
    <row r="59" spans="2:12">
      <c r="B59" s="473"/>
    </row>
    <row r="60" spans="2:12">
      <c r="B60" s="473"/>
    </row>
    <row r="61" spans="2:12">
      <c r="B61" s="473"/>
    </row>
    <row r="62" spans="2:12">
      <c r="B62" s="473"/>
    </row>
    <row r="63" spans="2:12">
      <c r="B63" s="473"/>
    </row>
    <row r="64" spans="2:12">
      <c r="B64" s="473"/>
    </row>
    <row r="65" spans="2:2">
      <c r="B65" s="473"/>
    </row>
    <row r="66" spans="2:2">
      <c r="B66" s="473"/>
    </row>
    <row r="67" spans="2:2">
      <c r="B67" s="473"/>
    </row>
    <row r="68" spans="2:2">
      <c r="B68" s="473"/>
    </row>
    <row r="69" spans="2:2">
      <c r="B69" s="473"/>
    </row>
    <row r="70" spans="2:2">
      <c r="B70" s="473"/>
    </row>
    <row r="71" spans="2:2">
      <c r="B71" s="474"/>
    </row>
    <row r="72" spans="2:2">
      <c r="B72" s="474"/>
    </row>
    <row r="73" spans="2:2">
      <c r="B73" s="473"/>
    </row>
    <row r="74" spans="2:2">
      <c r="B74" s="474"/>
    </row>
    <row r="75" spans="2:2">
      <c r="B75" s="474"/>
    </row>
    <row r="76" spans="2:2">
      <c r="B76" s="473"/>
    </row>
    <row r="77" spans="2:2">
      <c r="B77" s="473"/>
    </row>
    <row r="78" spans="2:2">
      <c r="B78" s="473"/>
    </row>
    <row r="79" spans="2:2">
      <c r="B79" s="473"/>
    </row>
    <row r="80" spans="2:2">
      <c r="B80" s="473"/>
    </row>
    <row r="81" spans="2:2">
      <c r="B81" s="473"/>
    </row>
    <row r="82" spans="2:2">
      <c r="B82" s="473"/>
    </row>
    <row r="83" spans="2:2">
      <c r="B83" s="473"/>
    </row>
    <row r="84" spans="2:2">
      <c r="B84" s="473"/>
    </row>
    <row r="85" spans="2:2">
      <c r="B85" s="473"/>
    </row>
    <row r="86" spans="2:2">
      <c r="B86" s="473"/>
    </row>
    <row r="87" spans="2:2">
      <c r="B87" s="473"/>
    </row>
    <row r="88" spans="2:2">
      <c r="B88" s="473"/>
    </row>
    <row r="89" spans="2:2">
      <c r="B89" s="473"/>
    </row>
    <row r="90" spans="2:2">
      <c r="B90" s="473"/>
    </row>
    <row r="91" spans="2:2">
      <c r="B91" s="598"/>
    </row>
    <row r="92" spans="2:2">
      <c r="B92" s="598"/>
    </row>
    <row r="93" spans="2:2">
      <c r="B93" s="598"/>
    </row>
    <row r="94" spans="2:2">
      <c r="B94" s="598"/>
    </row>
    <row r="95" spans="2:2">
      <c r="B95" s="598"/>
    </row>
    <row r="96" spans="2:2">
      <c r="B96" s="598"/>
    </row>
    <row r="97" spans="2:2">
      <c r="B97" s="598"/>
    </row>
    <row r="98" spans="2:2">
      <c r="B98" s="598"/>
    </row>
    <row r="99" spans="2:2">
      <c r="B99" s="598"/>
    </row>
    <row r="100" spans="2:2">
      <c r="B100" s="598"/>
    </row>
  </sheetData>
  <mergeCells count="4">
    <mergeCell ref="D12:E12"/>
    <mergeCell ref="G12:H12"/>
    <mergeCell ref="J12:K12"/>
    <mergeCell ref="D11:K11"/>
  </mergeCells>
  <printOptions horizontalCentered="1"/>
  <pageMargins left="0.39370078740157483" right="0.39370078740157483" top="0.74803149606299213" bottom="0.74803149606299213" header="0.31496062992125984" footer="0.31496062992125984"/>
  <pageSetup paperSize="9" scale="84" fitToHeight="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tabColor rgb="FF7030A0"/>
    <pageSetUpPr fitToPage="1"/>
  </sheetPr>
  <dimension ref="A1:AP100"/>
  <sheetViews>
    <sheetView showGridLines="0" view="pageBreakPreview" zoomScale="90" zoomScaleSheetLayoutView="90" workbookViewId="0">
      <selection activeCell="C6" sqref="C6"/>
    </sheetView>
  </sheetViews>
  <sheetFormatPr defaultColWidth="10" defaultRowHeight="14.25"/>
  <cols>
    <col min="1" max="1" width="2.140625" style="563" customWidth="1"/>
    <col min="2" max="2" width="13.5703125" style="563" customWidth="1"/>
    <col min="3" max="3" width="8.85546875" style="563" customWidth="1"/>
    <col min="4" max="4" width="11.42578125" style="563" customWidth="1"/>
    <col min="5" max="5" width="17.7109375" style="566" customWidth="1"/>
    <col min="6" max="6" width="2.140625" style="566" customWidth="1"/>
    <col min="7" max="7" width="11.42578125" style="566" customWidth="1"/>
    <col min="8" max="8" width="17.140625" style="566" customWidth="1"/>
    <col min="9" max="9" width="1.28515625" style="566" customWidth="1"/>
    <col min="10" max="10" width="11.42578125" style="566" customWidth="1"/>
    <col min="11" max="11" width="17.14062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343</v>
      </c>
      <c r="C5" s="561" t="s">
        <v>465</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494</v>
      </c>
      <c r="D6" s="489"/>
      <c r="E6" s="489"/>
      <c r="F6" s="489"/>
      <c r="G6" s="489"/>
      <c r="H6" s="489"/>
      <c r="I6" s="489"/>
      <c r="J6" s="489"/>
      <c r="K6" s="489"/>
      <c r="L6" s="559"/>
      <c r="M6" s="559"/>
      <c r="N6" s="559"/>
      <c r="O6" s="559"/>
      <c r="P6" s="559"/>
      <c r="Q6" s="559"/>
      <c r="R6" s="559"/>
      <c r="S6" s="559"/>
      <c r="T6" s="559"/>
    </row>
    <row r="7" spans="1:20" s="343" customFormat="1" ht="15" customHeight="1">
      <c r="A7" s="437"/>
      <c r="B7" s="490" t="s">
        <v>344</v>
      </c>
      <c r="C7" s="562" t="s">
        <v>466</v>
      </c>
      <c r="D7" s="489"/>
      <c r="E7" s="489"/>
      <c r="F7" s="489"/>
      <c r="G7" s="489"/>
      <c r="H7" s="559"/>
      <c r="I7" s="559"/>
      <c r="J7" s="559"/>
      <c r="K7" s="559"/>
      <c r="L7" s="559"/>
      <c r="M7" s="559"/>
      <c r="N7" s="559"/>
    </row>
    <row r="8" spans="1:20">
      <c r="B8" s="564"/>
      <c r="C8" s="565" t="s">
        <v>495</v>
      </c>
    </row>
    <row r="9" spans="1:20" ht="15" thickBot="1"/>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384</v>
      </c>
      <c r="E12" s="862"/>
      <c r="F12" s="573"/>
      <c r="G12" s="862" t="s">
        <v>385</v>
      </c>
      <c r="H12" s="862"/>
      <c r="I12" s="574"/>
      <c r="J12" s="862" t="s">
        <v>386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2:42" ht="8.1" customHeight="1">
      <c r="B17" s="568"/>
      <c r="C17" s="568"/>
      <c r="D17" s="573"/>
      <c r="E17" s="573"/>
      <c r="F17" s="573"/>
      <c r="G17" s="573"/>
      <c r="H17" s="573"/>
      <c r="I17" s="573"/>
      <c r="J17" s="573"/>
      <c r="K17" s="573"/>
      <c r="L17" s="573"/>
    </row>
    <row r="18" spans="2:42" ht="28.5" customHeight="1">
      <c r="B18" s="568" t="s">
        <v>431</v>
      </c>
      <c r="C18" s="568"/>
      <c r="D18" s="549">
        <f>SUM(D20:D46)</f>
        <v>1044467</v>
      </c>
      <c r="E18" s="549">
        <f>SUM(E20:E46)</f>
        <v>98499403226</v>
      </c>
      <c r="F18" s="819"/>
      <c r="G18" s="549">
        <f>SUM(G20:G46)</f>
        <v>846431</v>
      </c>
      <c r="H18" s="549">
        <f>SUM(H20:H46)</f>
        <v>126607025568.02</v>
      </c>
      <c r="I18" s="819"/>
      <c r="J18" s="549">
        <f>SUM(J20:J46)</f>
        <v>724406</v>
      </c>
      <c r="K18" s="549">
        <f>SUM(K20:K46)</f>
        <v>149423462352.45001</v>
      </c>
      <c r="L18" s="573"/>
      <c r="M18" s="582"/>
      <c r="N18" s="582"/>
      <c r="O18" s="582"/>
      <c r="P18" s="582"/>
      <c r="Q18" s="582"/>
      <c r="R18" s="582"/>
      <c r="S18" s="582"/>
      <c r="T18" s="582"/>
      <c r="U18" s="582"/>
      <c r="V18" s="582"/>
      <c r="W18" s="582"/>
      <c r="X18" s="582"/>
      <c r="Y18" s="582"/>
      <c r="Z18" s="582"/>
      <c r="AA18" s="582"/>
      <c r="AB18" s="582"/>
      <c r="AC18" s="582"/>
    </row>
    <row r="19" spans="2:42" ht="8.1" customHeight="1">
      <c r="B19" s="568"/>
      <c r="C19" s="568"/>
      <c r="D19" s="549"/>
      <c r="E19" s="549"/>
      <c r="F19" s="573"/>
      <c r="G19" s="549"/>
      <c r="H19" s="549"/>
      <c r="I19" s="573"/>
      <c r="J19" s="549"/>
      <c r="K19" s="549"/>
      <c r="L19" s="573"/>
      <c r="M19" s="582"/>
      <c r="N19" s="582"/>
      <c r="O19" s="582"/>
      <c r="P19" s="582"/>
      <c r="Q19" s="582"/>
      <c r="R19" s="582"/>
      <c r="S19" s="582"/>
      <c r="T19" s="582"/>
      <c r="U19" s="582"/>
      <c r="V19" s="582"/>
      <c r="W19" s="582"/>
      <c r="X19" s="582"/>
      <c r="Y19" s="582"/>
      <c r="Z19" s="582"/>
      <c r="AA19" s="582"/>
      <c r="AB19" s="582"/>
      <c r="AC19" s="582"/>
    </row>
    <row r="20" spans="2:42" ht="28.5" customHeight="1">
      <c r="B20" s="572" t="s">
        <v>279</v>
      </c>
      <c r="C20" s="572"/>
      <c r="D20" s="759">
        <v>129600</v>
      </c>
      <c r="E20" s="759">
        <v>288171222.60000002</v>
      </c>
      <c r="F20" s="777"/>
      <c r="G20" s="759">
        <v>84056</v>
      </c>
      <c r="H20" s="759">
        <v>172774309.72</v>
      </c>
      <c r="I20" s="777"/>
      <c r="J20" s="759">
        <v>62860</v>
      </c>
      <c r="K20" s="759">
        <v>123408506.63</v>
      </c>
      <c r="L20" s="599"/>
      <c r="M20" s="582"/>
      <c r="N20" s="582"/>
      <c r="O20" s="582"/>
      <c r="P20" s="582"/>
      <c r="Q20" s="582"/>
      <c r="R20" s="582"/>
      <c r="S20" s="582"/>
      <c r="T20" s="582"/>
      <c r="U20" s="582"/>
      <c r="V20" s="582"/>
      <c r="W20" s="582"/>
      <c r="X20" s="582"/>
      <c r="Y20" s="582"/>
      <c r="Z20" s="582"/>
      <c r="AA20" s="582"/>
      <c r="AB20" s="582"/>
      <c r="AC20" s="582"/>
    </row>
    <row r="21" spans="2:42" ht="8.1" customHeight="1">
      <c r="B21" s="572"/>
      <c r="C21" s="572"/>
      <c r="D21" s="759"/>
      <c r="E21" s="759"/>
      <c r="F21" s="778"/>
      <c r="G21" s="759"/>
      <c r="H21" s="759"/>
      <c r="I21" s="778"/>
      <c r="J21" s="759"/>
      <c r="K21" s="759"/>
      <c r="L21" s="599"/>
      <c r="M21" s="582"/>
      <c r="N21" s="582"/>
      <c r="O21" s="582"/>
      <c r="P21" s="582"/>
      <c r="Q21" s="582"/>
      <c r="R21" s="582"/>
      <c r="S21" s="582"/>
      <c r="T21" s="582"/>
      <c r="U21" s="582"/>
      <c r="V21" s="582"/>
      <c r="W21" s="582"/>
      <c r="X21" s="582"/>
      <c r="Y21" s="582"/>
      <c r="Z21" s="582"/>
      <c r="AA21" s="582"/>
      <c r="AB21" s="582"/>
      <c r="AC21" s="582"/>
    </row>
    <row r="22" spans="2:42" ht="28.5" customHeight="1">
      <c r="B22" s="572" t="s">
        <v>415</v>
      </c>
      <c r="C22" s="572"/>
      <c r="D22" s="759">
        <v>46841</v>
      </c>
      <c r="E22" s="759">
        <v>340468838.00999999</v>
      </c>
      <c r="F22" s="778"/>
      <c r="G22" s="759">
        <v>28289</v>
      </c>
      <c r="H22" s="759">
        <v>205129818.41999999</v>
      </c>
      <c r="I22" s="778"/>
      <c r="J22" s="759">
        <v>21054</v>
      </c>
      <c r="K22" s="759">
        <v>153595431.12</v>
      </c>
      <c r="L22" s="600"/>
      <c r="M22" s="582"/>
      <c r="N22" s="582"/>
      <c r="O22" s="582"/>
      <c r="P22" s="582"/>
      <c r="Q22" s="582"/>
      <c r="R22" s="582"/>
      <c r="S22" s="582"/>
      <c r="T22" s="582"/>
      <c r="U22" s="582"/>
      <c r="V22" s="582"/>
      <c r="W22" s="582"/>
      <c r="X22" s="582"/>
      <c r="Y22" s="582"/>
      <c r="Z22" s="582"/>
      <c r="AA22" s="582"/>
      <c r="AB22" s="582"/>
      <c r="AC22" s="582"/>
    </row>
    <row r="23" spans="2:42" ht="8.1" customHeight="1">
      <c r="B23" s="572"/>
      <c r="C23" s="572"/>
      <c r="D23" s="759"/>
      <c r="E23" s="759"/>
      <c r="F23" s="779"/>
      <c r="G23" s="759"/>
      <c r="H23" s="759"/>
      <c r="I23" s="779"/>
      <c r="J23" s="759"/>
      <c r="K23" s="759"/>
      <c r="L23" s="600"/>
      <c r="M23" s="582"/>
      <c r="N23" s="582"/>
      <c r="O23" s="582"/>
      <c r="P23" s="582"/>
      <c r="Q23" s="582"/>
      <c r="R23" s="582"/>
      <c r="S23" s="582"/>
      <c r="T23" s="582"/>
      <c r="U23" s="582"/>
      <c r="V23" s="582"/>
      <c r="W23" s="582"/>
      <c r="X23" s="582"/>
      <c r="Y23" s="582"/>
      <c r="Z23" s="582"/>
      <c r="AA23" s="582"/>
      <c r="AB23" s="582"/>
      <c r="AC23" s="582"/>
    </row>
    <row r="24" spans="2:42" ht="28.5" customHeight="1">
      <c r="B24" s="572" t="s">
        <v>416</v>
      </c>
      <c r="C24" s="572"/>
      <c r="D24" s="759">
        <v>67678</v>
      </c>
      <c r="E24" s="759">
        <v>1004212067.59</v>
      </c>
      <c r="F24" s="779"/>
      <c r="G24" s="759">
        <v>39841</v>
      </c>
      <c r="H24" s="759">
        <v>588683033.75999999</v>
      </c>
      <c r="I24" s="779"/>
      <c r="J24" s="759">
        <v>29882</v>
      </c>
      <c r="K24" s="759">
        <v>440070493.04000002</v>
      </c>
      <c r="L24" s="601"/>
      <c r="M24" s="582"/>
      <c r="N24" s="582"/>
      <c r="O24" s="582"/>
      <c r="P24" s="582"/>
      <c r="Q24" s="582"/>
      <c r="R24" s="582"/>
      <c r="S24" s="582"/>
      <c r="T24" s="582"/>
      <c r="U24" s="582"/>
      <c r="V24" s="582"/>
      <c r="W24" s="582"/>
      <c r="X24" s="582"/>
      <c r="Y24" s="582"/>
      <c r="Z24" s="582"/>
      <c r="AA24" s="582"/>
      <c r="AB24" s="582"/>
      <c r="AC24" s="582"/>
    </row>
    <row r="25" spans="2:42" ht="8.1" customHeight="1">
      <c r="B25" s="572"/>
      <c r="C25" s="572"/>
      <c r="D25" s="759"/>
      <c r="E25" s="759"/>
      <c r="F25" s="780"/>
      <c r="G25" s="759"/>
      <c r="H25" s="759"/>
      <c r="I25" s="780"/>
      <c r="J25" s="759"/>
      <c r="K25" s="759"/>
      <c r="L25" s="601"/>
      <c r="M25" s="582"/>
      <c r="N25" s="582"/>
      <c r="O25" s="582"/>
      <c r="P25" s="582"/>
      <c r="Q25" s="582"/>
      <c r="R25" s="582"/>
      <c r="S25" s="582"/>
      <c r="T25" s="582"/>
      <c r="U25" s="582"/>
      <c r="V25" s="582"/>
      <c r="W25" s="582"/>
      <c r="X25" s="582"/>
      <c r="Y25" s="582"/>
      <c r="Z25" s="582"/>
      <c r="AA25" s="582"/>
      <c r="AB25" s="582"/>
      <c r="AC25" s="582"/>
    </row>
    <row r="26" spans="2:42" ht="28.5" customHeight="1">
      <c r="B26" s="572" t="s">
        <v>417</v>
      </c>
      <c r="C26" s="572"/>
      <c r="D26" s="759">
        <v>62092</v>
      </c>
      <c r="E26" s="759">
        <v>1550486148.6400001</v>
      </c>
      <c r="F26" s="780"/>
      <c r="G26" s="759">
        <v>35099</v>
      </c>
      <c r="H26" s="759">
        <v>876361909.27999997</v>
      </c>
      <c r="I26" s="780"/>
      <c r="J26" s="759">
        <v>25463</v>
      </c>
      <c r="K26" s="759">
        <v>634810251.11000001</v>
      </c>
      <c r="L26" s="602"/>
      <c r="M26" s="582"/>
      <c r="N26" s="582"/>
      <c r="O26" s="582"/>
      <c r="P26" s="582"/>
      <c r="Q26" s="582"/>
      <c r="R26" s="582"/>
      <c r="S26" s="582"/>
      <c r="T26" s="582"/>
      <c r="U26" s="582"/>
      <c r="V26" s="582"/>
      <c r="W26" s="582"/>
      <c r="X26" s="582"/>
      <c r="Y26" s="582"/>
      <c r="Z26" s="582"/>
      <c r="AA26" s="582"/>
      <c r="AB26" s="582"/>
      <c r="AC26" s="582"/>
    </row>
    <row r="27" spans="2:42" ht="8.1" customHeight="1">
      <c r="B27" s="572"/>
      <c r="C27" s="572"/>
      <c r="D27" s="759"/>
      <c r="E27" s="759"/>
      <c r="F27" s="781"/>
      <c r="G27" s="759"/>
      <c r="H27" s="759"/>
      <c r="I27" s="781"/>
      <c r="J27" s="759"/>
      <c r="K27" s="759"/>
      <c r="L27" s="602"/>
    </row>
    <row r="28" spans="2:42" ht="28.5" customHeight="1">
      <c r="B28" s="572" t="s">
        <v>418</v>
      </c>
      <c r="C28" s="473"/>
      <c r="D28" s="759">
        <v>60048</v>
      </c>
      <c r="E28" s="759">
        <v>2100648952.47</v>
      </c>
      <c r="F28" s="781"/>
      <c r="G28" s="759">
        <v>33414</v>
      </c>
      <c r="H28" s="759">
        <v>1168551113.4300001</v>
      </c>
      <c r="I28" s="781"/>
      <c r="J28" s="759">
        <v>23607</v>
      </c>
      <c r="K28" s="759">
        <v>825412569.24000001</v>
      </c>
      <c r="L28" s="475"/>
      <c r="M28" s="582"/>
      <c r="N28" s="582"/>
      <c r="O28" s="582"/>
      <c r="P28" s="582"/>
      <c r="Q28" s="582" t="s">
        <v>4</v>
      </c>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row>
    <row r="29" spans="2:42" ht="8.1" customHeight="1">
      <c r="B29" s="572"/>
      <c r="C29" s="473"/>
      <c r="D29" s="759"/>
      <c r="E29" s="759"/>
      <c r="F29" s="781"/>
      <c r="G29" s="759"/>
      <c r="H29" s="759"/>
      <c r="I29" s="781"/>
      <c r="J29" s="759"/>
      <c r="K29" s="759"/>
      <c r="L29" s="475"/>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row>
    <row r="30" spans="2:42" ht="28.5" customHeight="1">
      <c r="B30" s="572" t="s">
        <v>419</v>
      </c>
      <c r="C30" s="473"/>
      <c r="D30" s="759">
        <v>58887</v>
      </c>
      <c r="E30" s="759">
        <v>2648983394.5900002</v>
      </c>
      <c r="F30" s="781"/>
      <c r="G30" s="759">
        <v>32994</v>
      </c>
      <c r="H30" s="759">
        <v>1484338809.9000001</v>
      </c>
      <c r="I30" s="781"/>
      <c r="J30" s="759">
        <v>22473</v>
      </c>
      <c r="K30" s="759">
        <v>1011201428.2</v>
      </c>
      <c r="L30" s="475"/>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row>
    <row r="31" spans="2:42" ht="8.1" customHeight="1">
      <c r="B31" s="572"/>
      <c r="C31" s="473"/>
      <c r="D31" s="759"/>
      <c r="E31" s="759"/>
      <c r="F31" s="781"/>
      <c r="G31" s="759"/>
      <c r="H31" s="759"/>
      <c r="I31" s="781"/>
      <c r="J31" s="759"/>
      <c r="K31" s="759"/>
      <c r="L31" s="475"/>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row>
    <row r="32" spans="2:42" ht="28.5" customHeight="1">
      <c r="B32" s="572" t="s">
        <v>420</v>
      </c>
      <c r="C32" s="473"/>
      <c r="D32" s="759">
        <v>115962</v>
      </c>
      <c r="E32" s="759">
        <v>6954373853.7200003</v>
      </c>
      <c r="F32" s="781"/>
      <c r="G32" s="759">
        <v>64308</v>
      </c>
      <c r="H32" s="759">
        <v>3852419781.8099999</v>
      </c>
      <c r="I32" s="781"/>
      <c r="J32" s="759">
        <v>43352</v>
      </c>
      <c r="K32" s="759">
        <v>2596014449.4299998</v>
      </c>
      <c r="L32" s="475"/>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row>
    <row r="33" spans="1:42" ht="8.1" customHeight="1">
      <c r="B33" s="572"/>
      <c r="C33" s="473"/>
      <c r="D33" s="759"/>
      <c r="E33" s="759"/>
      <c r="F33" s="781"/>
      <c r="G33" s="759"/>
      <c r="H33" s="759"/>
      <c r="I33" s="781"/>
      <c r="J33" s="759"/>
      <c r="K33" s="759"/>
      <c r="L33" s="475"/>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row>
    <row r="34" spans="1:42" ht="28.5" customHeight="1">
      <c r="B34" s="572" t="s">
        <v>421</v>
      </c>
      <c r="C34" s="473"/>
      <c r="D34" s="759">
        <v>154407</v>
      </c>
      <c r="E34" s="759">
        <v>13025683618.700001</v>
      </c>
      <c r="F34" s="781"/>
      <c r="G34" s="759">
        <v>95258</v>
      </c>
      <c r="H34" s="759">
        <v>8099733850.4799995</v>
      </c>
      <c r="I34" s="781"/>
      <c r="J34" s="759">
        <v>61482</v>
      </c>
      <c r="K34" s="759">
        <v>5218386284.79</v>
      </c>
      <c r="L34" s="475"/>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row>
    <row r="35" spans="1:42" ht="8.1" customHeight="1">
      <c r="B35" s="572"/>
      <c r="C35" s="473"/>
      <c r="D35" s="759"/>
      <c r="E35" s="759"/>
      <c r="F35" s="781"/>
      <c r="G35" s="759"/>
      <c r="H35" s="759"/>
      <c r="I35" s="781"/>
      <c r="J35" s="759"/>
      <c r="K35" s="759"/>
      <c r="L35" s="475"/>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row>
    <row r="36" spans="1:42" ht="28.5" customHeight="1">
      <c r="B36" s="572" t="s">
        <v>422</v>
      </c>
      <c r="C36" s="473"/>
      <c r="D36" s="759">
        <v>232865</v>
      </c>
      <c r="E36" s="759">
        <v>32260542176.5</v>
      </c>
      <c r="F36" s="781"/>
      <c r="G36" s="759">
        <v>237457</v>
      </c>
      <c r="H36" s="759">
        <v>33940813835.880001</v>
      </c>
      <c r="I36" s="781"/>
      <c r="J36" s="759">
        <v>184874</v>
      </c>
      <c r="K36" s="759">
        <v>27279931031.220001</v>
      </c>
      <c r="L36" s="475"/>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row>
    <row r="37" spans="1:42" ht="8.1" customHeight="1">
      <c r="B37" s="572"/>
      <c r="C37" s="473"/>
      <c r="D37" s="759"/>
      <c r="E37" s="759"/>
      <c r="F37" s="781"/>
      <c r="G37" s="759"/>
      <c r="H37" s="759"/>
      <c r="I37" s="781"/>
      <c r="J37" s="759"/>
      <c r="K37" s="759"/>
      <c r="L37" s="475"/>
    </row>
    <row r="38" spans="1:42" ht="28.5" customHeight="1">
      <c r="B38" s="572" t="s">
        <v>423</v>
      </c>
      <c r="C38" s="572"/>
      <c r="D38" s="759">
        <v>68396</v>
      </c>
      <c r="E38" s="759">
        <v>16508233220.27</v>
      </c>
      <c r="F38" s="781"/>
      <c r="G38" s="759">
        <v>93509</v>
      </c>
      <c r="H38" s="759">
        <v>22694969804.09</v>
      </c>
      <c r="I38" s="781"/>
      <c r="J38" s="759">
        <v>104502</v>
      </c>
      <c r="K38" s="759">
        <v>25491762056.439999</v>
      </c>
      <c r="L38" s="475"/>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row>
    <row r="39" spans="1:42" ht="8.1" customHeight="1">
      <c r="B39" s="572"/>
      <c r="C39" s="572"/>
      <c r="D39" s="759"/>
      <c r="E39" s="759"/>
      <c r="F39" s="781"/>
      <c r="G39" s="759"/>
      <c r="H39" s="759"/>
      <c r="I39" s="781"/>
      <c r="J39" s="759"/>
      <c r="K39" s="759"/>
      <c r="L39" s="475"/>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row>
    <row r="40" spans="1:42" ht="28.5" customHeight="1">
      <c r="B40" s="572" t="s">
        <v>424</v>
      </c>
      <c r="C40" s="572"/>
      <c r="D40" s="759">
        <v>25530</v>
      </c>
      <c r="E40" s="759">
        <v>8737441616.8199997</v>
      </c>
      <c r="F40" s="781"/>
      <c r="G40" s="759">
        <v>42721</v>
      </c>
      <c r="H40" s="759">
        <v>14696160882.5</v>
      </c>
      <c r="I40" s="781"/>
      <c r="J40" s="759">
        <v>52667</v>
      </c>
      <c r="K40" s="759">
        <v>18158741996.349998</v>
      </c>
      <c r="L40" s="475"/>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row>
    <row r="41" spans="1:42" ht="8.1" customHeight="1">
      <c r="B41" s="572"/>
      <c r="C41" s="572"/>
      <c r="D41" s="759"/>
      <c r="E41" s="759"/>
      <c r="F41" s="781"/>
      <c r="G41" s="759"/>
      <c r="H41" s="759"/>
      <c r="I41" s="781"/>
      <c r="J41" s="759"/>
      <c r="K41" s="759"/>
      <c r="L41" s="475"/>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row>
    <row r="42" spans="1:42" ht="28.5" customHeight="1">
      <c r="B42" s="572" t="s">
        <v>425</v>
      </c>
      <c r="C42" s="572"/>
      <c r="D42" s="759">
        <v>10751</v>
      </c>
      <c r="E42" s="759">
        <v>4769273195.8900003</v>
      </c>
      <c r="F42" s="781"/>
      <c r="G42" s="759">
        <v>22778</v>
      </c>
      <c r="H42" s="759">
        <v>10143212178.799999</v>
      </c>
      <c r="I42" s="781"/>
      <c r="J42" s="759">
        <v>29694</v>
      </c>
      <c r="K42" s="759">
        <v>13232158118.33</v>
      </c>
      <c r="L42" s="475"/>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row>
    <row r="43" spans="1:42" ht="8.1" customHeight="1">
      <c r="B43" s="572"/>
      <c r="C43" s="572"/>
      <c r="D43" s="759"/>
      <c r="E43" s="759"/>
      <c r="F43" s="781"/>
      <c r="G43" s="759"/>
      <c r="H43" s="759"/>
      <c r="I43" s="781"/>
      <c r="J43" s="759"/>
      <c r="K43" s="759"/>
      <c r="L43" s="475"/>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row>
    <row r="44" spans="1:42" ht="28.5" customHeight="1">
      <c r="B44" s="572" t="s">
        <v>426</v>
      </c>
      <c r="C44" s="572"/>
      <c r="D44" s="759">
        <v>10123</v>
      </c>
      <c r="E44" s="759">
        <v>6478275607.7299995</v>
      </c>
      <c r="F44" s="781"/>
      <c r="G44" s="759">
        <v>30784</v>
      </c>
      <c r="H44" s="759">
        <v>20286903951.529999</v>
      </c>
      <c r="I44" s="781"/>
      <c r="J44" s="759">
        <v>47600</v>
      </c>
      <c r="K44" s="759">
        <v>32178994861.450001</v>
      </c>
      <c r="L44" s="475"/>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row>
    <row r="45" spans="1:42" ht="8.1" customHeight="1">
      <c r="B45" s="572"/>
      <c r="C45" s="572"/>
      <c r="D45" s="759"/>
      <c r="E45" s="759"/>
      <c r="F45" s="781"/>
      <c r="G45" s="759"/>
      <c r="H45" s="759"/>
      <c r="I45" s="781"/>
      <c r="J45" s="759"/>
      <c r="K45" s="759"/>
      <c r="L45" s="475"/>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row>
    <row r="46" spans="1:42" ht="28.5" customHeight="1">
      <c r="B46" s="572" t="s">
        <v>280</v>
      </c>
      <c r="C46" s="572"/>
      <c r="D46" s="759">
        <v>1287</v>
      </c>
      <c r="E46" s="759">
        <v>1832609312.47</v>
      </c>
      <c r="F46" s="781"/>
      <c r="G46" s="759">
        <v>5923</v>
      </c>
      <c r="H46" s="759">
        <v>8396972288.4200001</v>
      </c>
      <c r="I46" s="781"/>
      <c r="J46" s="759">
        <v>14896</v>
      </c>
      <c r="K46" s="759">
        <v>22078974875.099998</v>
      </c>
      <c r="L46" s="475"/>
    </row>
    <row r="47" spans="1:42" ht="8.1" customHeight="1" thickBot="1">
      <c r="A47" s="593"/>
      <c r="B47" s="494"/>
      <c r="C47" s="494"/>
      <c r="D47" s="494"/>
      <c r="E47" s="494"/>
      <c r="F47" s="494"/>
      <c r="G47" s="494"/>
      <c r="H47" s="494"/>
      <c r="I47" s="494"/>
      <c r="J47" s="494"/>
      <c r="K47" s="494"/>
      <c r="L47" s="475"/>
    </row>
    <row r="48" spans="1:42" ht="15">
      <c r="F48" s="480"/>
      <c r="G48" s="480"/>
      <c r="H48" s="480"/>
      <c r="I48" s="480"/>
      <c r="J48" s="480"/>
      <c r="K48" s="480"/>
      <c r="L48" s="594" t="s">
        <v>169</v>
      </c>
    </row>
    <row r="49" spans="2:12">
      <c r="D49" s="595"/>
      <c r="E49" s="595"/>
      <c r="L49" s="596" t="s">
        <v>108</v>
      </c>
    </row>
    <row r="51" spans="2:12">
      <c r="F51" s="597"/>
      <c r="G51" s="597"/>
      <c r="H51" s="597"/>
      <c r="I51" s="597"/>
      <c r="J51" s="597"/>
      <c r="K51" s="597"/>
      <c r="L51" s="597"/>
    </row>
    <row r="52" spans="2:12">
      <c r="B52" s="473"/>
    </row>
    <row r="53" spans="2:12">
      <c r="B53" s="473"/>
    </row>
    <row r="54" spans="2:12">
      <c r="B54" s="473"/>
    </row>
    <row r="55" spans="2:12">
      <c r="B55" s="473"/>
    </row>
    <row r="56" spans="2:12">
      <c r="B56" s="473"/>
    </row>
    <row r="57" spans="2:12">
      <c r="B57" s="473"/>
    </row>
    <row r="58" spans="2:12">
      <c r="B58" s="473"/>
    </row>
    <row r="59" spans="2:12">
      <c r="B59" s="473"/>
    </row>
    <row r="60" spans="2:12">
      <c r="B60" s="473"/>
    </row>
    <row r="61" spans="2:12">
      <c r="B61" s="473"/>
    </row>
    <row r="62" spans="2:12">
      <c r="B62" s="473"/>
    </row>
    <row r="63" spans="2:12">
      <c r="B63" s="473"/>
    </row>
    <row r="64" spans="2:12">
      <c r="B64" s="473"/>
    </row>
    <row r="65" spans="2:2">
      <c r="B65" s="473"/>
    </row>
    <row r="66" spans="2:2">
      <c r="B66" s="473"/>
    </row>
    <row r="67" spans="2:2">
      <c r="B67" s="473"/>
    </row>
    <row r="68" spans="2:2">
      <c r="B68" s="473"/>
    </row>
    <row r="69" spans="2:2">
      <c r="B69" s="473"/>
    </row>
    <row r="70" spans="2:2">
      <c r="B70" s="473"/>
    </row>
    <row r="71" spans="2:2">
      <c r="B71" s="474"/>
    </row>
    <row r="72" spans="2:2">
      <c r="B72" s="474"/>
    </row>
    <row r="73" spans="2:2">
      <c r="B73" s="473"/>
    </row>
    <row r="74" spans="2:2">
      <c r="B74" s="474"/>
    </row>
    <row r="75" spans="2:2">
      <c r="B75" s="474"/>
    </row>
    <row r="76" spans="2:2">
      <c r="B76" s="473"/>
    </row>
    <row r="77" spans="2:2">
      <c r="B77" s="473"/>
    </row>
    <row r="78" spans="2:2">
      <c r="B78" s="473"/>
    </row>
    <row r="79" spans="2:2">
      <c r="B79" s="473"/>
    </row>
    <row r="80" spans="2:2">
      <c r="B80" s="473"/>
    </row>
    <row r="81" spans="2:2">
      <c r="B81" s="473"/>
    </row>
    <row r="82" spans="2:2">
      <c r="B82" s="473"/>
    </row>
    <row r="83" spans="2:2">
      <c r="B83" s="473"/>
    </row>
    <row r="84" spans="2:2">
      <c r="B84" s="473"/>
    </row>
    <row r="85" spans="2:2">
      <c r="B85" s="473"/>
    </row>
    <row r="86" spans="2:2">
      <c r="B86" s="473"/>
    </row>
    <row r="87" spans="2:2">
      <c r="B87" s="473"/>
    </row>
    <row r="88" spans="2:2">
      <c r="B88" s="473"/>
    </row>
    <row r="89" spans="2:2">
      <c r="B89" s="473"/>
    </row>
    <row r="90" spans="2:2">
      <c r="B90" s="473"/>
    </row>
    <row r="91" spans="2:2">
      <c r="B91" s="598"/>
    </row>
    <row r="92" spans="2:2">
      <c r="B92" s="598"/>
    </row>
    <row r="93" spans="2:2">
      <c r="B93" s="598"/>
    </row>
    <row r="94" spans="2:2">
      <c r="B94" s="598"/>
    </row>
    <row r="95" spans="2:2">
      <c r="B95" s="598"/>
    </row>
    <row r="96" spans="2:2">
      <c r="B96" s="598"/>
    </row>
    <row r="97" spans="2:2">
      <c r="B97" s="598"/>
    </row>
    <row r="98" spans="2:2">
      <c r="B98" s="598"/>
    </row>
    <row r="99" spans="2:2">
      <c r="B99" s="598"/>
    </row>
    <row r="100" spans="2:2">
      <c r="B100" s="598"/>
    </row>
  </sheetData>
  <mergeCells count="4">
    <mergeCell ref="D12:E12"/>
    <mergeCell ref="G12:H12"/>
    <mergeCell ref="J12:K12"/>
    <mergeCell ref="D11:K11"/>
  </mergeCells>
  <hyperlinks>
    <hyperlink ref="E1:E2" r:id="rId1" display="PERKHIDMATAN KEBAJIKAN" xr:uid="{00000000-0004-0000-2400-000000000000}"/>
  </hyperlinks>
  <printOptions horizontalCentered="1"/>
  <pageMargins left="0.39370078740157483" right="0.39370078740157483" top="0.74803149606299213" bottom="0.74803149606299213" header="0.31496062992125984" footer="0.31496062992125984"/>
  <pageSetup paperSize="9" scale="84" fitToHeight="2"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pageSetUpPr fitToPage="1"/>
  </sheetPr>
  <dimension ref="A1:AP100"/>
  <sheetViews>
    <sheetView showGridLines="0" view="pageBreakPreview" zoomScaleSheetLayoutView="100" workbookViewId="0">
      <selection activeCell="C8" sqref="C8"/>
    </sheetView>
  </sheetViews>
  <sheetFormatPr defaultColWidth="10" defaultRowHeight="14.25"/>
  <cols>
    <col min="1" max="1" width="2.140625" style="563" customWidth="1"/>
    <col min="2" max="2" width="13.5703125" style="563" customWidth="1"/>
    <col min="3" max="3" width="8.85546875" style="563" customWidth="1"/>
    <col min="4" max="4" width="11.42578125" style="563" customWidth="1"/>
    <col min="5" max="5" width="17.7109375" style="566" customWidth="1"/>
    <col min="6" max="6" width="2.140625" style="566" customWidth="1"/>
    <col min="7" max="7" width="11.42578125" style="566" customWidth="1"/>
    <col min="8" max="8" width="17.140625" style="566" customWidth="1"/>
    <col min="9" max="9" width="1.28515625" style="566" customWidth="1"/>
    <col min="10" max="10" width="11.42578125" style="566" customWidth="1"/>
    <col min="11" max="11" width="17.14062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343</v>
      </c>
      <c r="C5" s="561" t="s">
        <v>465</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494</v>
      </c>
      <c r="D6" s="489"/>
      <c r="E6" s="489"/>
      <c r="F6" s="489"/>
      <c r="G6" s="489"/>
      <c r="H6" s="489"/>
      <c r="I6" s="489"/>
      <c r="J6" s="489"/>
      <c r="K6" s="489"/>
      <c r="L6" s="559"/>
      <c r="M6" s="559"/>
      <c r="N6" s="559"/>
      <c r="O6" s="559"/>
      <c r="P6" s="559"/>
      <c r="Q6" s="559"/>
      <c r="R6" s="559"/>
      <c r="S6" s="559"/>
      <c r="T6" s="559"/>
    </row>
    <row r="7" spans="1:20" s="343" customFormat="1" ht="15" customHeight="1">
      <c r="A7" s="437"/>
      <c r="B7" s="490" t="s">
        <v>344</v>
      </c>
      <c r="C7" s="562" t="s">
        <v>466</v>
      </c>
      <c r="D7" s="489"/>
      <c r="E7" s="489"/>
      <c r="F7" s="489"/>
      <c r="G7" s="489"/>
      <c r="H7" s="559"/>
      <c r="I7" s="559"/>
      <c r="J7" s="559"/>
      <c r="K7" s="559"/>
      <c r="L7" s="559"/>
      <c r="M7" s="559"/>
      <c r="N7" s="559"/>
    </row>
    <row r="8" spans="1:20">
      <c r="B8" s="564"/>
      <c r="C8" s="565" t="s">
        <v>495</v>
      </c>
    </row>
    <row r="9" spans="1:20" ht="15" thickBot="1"/>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387</v>
      </c>
      <c r="E12" s="862"/>
      <c r="F12" s="573"/>
      <c r="G12" s="862" t="s">
        <v>388</v>
      </c>
      <c r="H12" s="862"/>
      <c r="I12" s="574"/>
      <c r="J12" s="862" t="s">
        <v>389</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2:42" ht="8.1" customHeight="1">
      <c r="B17" s="568"/>
      <c r="C17" s="568"/>
      <c r="D17" s="573"/>
      <c r="E17" s="573"/>
      <c r="F17" s="573"/>
      <c r="G17" s="573"/>
      <c r="H17" s="573"/>
      <c r="I17" s="573"/>
      <c r="J17" s="573"/>
      <c r="K17" s="573"/>
      <c r="L17" s="573"/>
    </row>
    <row r="18" spans="2:42" ht="28.5" customHeight="1">
      <c r="B18" s="568" t="s">
        <v>431</v>
      </c>
      <c r="C18" s="568"/>
      <c r="D18" s="549">
        <f>SUM(D20:D46)</f>
        <v>600964</v>
      </c>
      <c r="E18" s="549">
        <f>SUM(E20:E46)</f>
        <v>142684645457.31</v>
      </c>
      <c r="F18" s="823"/>
      <c r="G18" s="549">
        <f>SUM(G20:G46)</f>
        <v>412766</v>
      </c>
      <c r="H18" s="549">
        <f>SUM(H20:H46)</f>
        <v>83972258805.230011</v>
      </c>
      <c r="I18" s="776"/>
      <c r="J18" s="549">
        <f>SUM(J20:J46)</f>
        <v>202949</v>
      </c>
      <c r="K18" s="549">
        <f>SUM(K20:K46)</f>
        <v>41973453853.269997</v>
      </c>
      <c r="L18" s="573"/>
      <c r="M18" s="582"/>
      <c r="N18" s="582"/>
      <c r="O18" s="582"/>
      <c r="P18" s="582"/>
      <c r="Q18" s="582"/>
      <c r="R18" s="582"/>
      <c r="S18" s="582"/>
      <c r="T18" s="582"/>
      <c r="U18" s="582"/>
      <c r="V18" s="582"/>
      <c r="W18" s="582"/>
      <c r="X18" s="582"/>
      <c r="Y18" s="582"/>
      <c r="Z18" s="582"/>
      <c r="AA18" s="582"/>
      <c r="AB18" s="582"/>
      <c r="AC18" s="582"/>
    </row>
    <row r="19" spans="2:42" ht="8.1" customHeight="1">
      <c r="B19" s="568"/>
      <c r="C19" s="568"/>
      <c r="D19" s="549"/>
      <c r="E19" s="549"/>
      <c r="F19" s="573"/>
      <c r="G19" s="549"/>
      <c r="H19" s="549"/>
      <c r="I19" s="573"/>
      <c r="J19" s="549"/>
      <c r="K19" s="549"/>
      <c r="L19" s="573"/>
      <c r="M19" s="582"/>
      <c r="N19" s="582"/>
      <c r="O19" s="582"/>
      <c r="P19" s="582"/>
      <c r="Q19" s="582"/>
      <c r="R19" s="582"/>
      <c r="S19" s="582"/>
      <c r="T19" s="582"/>
      <c r="U19" s="582"/>
      <c r="V19" s="582"/>
      <c r="W19" s="582"/>
      <c r="X19" s="582"/>
      <c r="Y19" s="582"/>
      <c r="Z19" s="582"/>
      <c r="AA19" s="582"/>
      <c r="AB19" s="582"/>
      <c r="AC19" s="582"/>
    </row>
    <row r="20" spans="2:42" ht="28.5" customHeight="1">
      <c r="B20" s="572" t="s">
        <v>279</v>
      </c>
      <c r="C20" s="572"/>
      <c r="D20" s="759">
        <v>54598</v>
      </c>
      <c r="E20" s="759">
        <v>103983409.8</v>
      </c>
      <c r="F20" s="820"/>
      <c r="G20" s="759">
        <v>50988</v>
      </c>
      <c r="H20" s="759">
        <v>109749721.31999999</v>
      </c>
      <c r="I20" s="821"/>
      <c r="J20" s="759">
        <v>53719</v>
      </c>
      <c r="K20" s="759">
        <v>83384341.049999997</v>
      </c>
      <c r="L20" s="599"/>
      <c r="M20" s="582"/>
      <c r="N20" s="582"/>
      <c r="O20" s="582"/>
      <c r="P20" s="582"/>
      <c r="Q20" s="582"/>
      <c r="R20" s="582"/>
      <c r="S20" s="582"/>
      <c r="T20" s="582"/>
      <c r="U20" s="582"/>
      <c r="V20" s="582"/>
      <c r="W20" s="582"/>
      <c r="X20" s="582"/>
      <c r="Y20" s="582"/>
      <c r="Z20" s="582"/>
      <c r="AA20" s="582"/>
      <c r="AB20" s="582"/>
      <c r="AC20" s="582"/>
    </row>
    <row r="21" spans="2:42" ht="8.1" customHeight="1">
      <c r="B21" s="572"/>
      <c r="C21" s="572"/>
      <c r="D21" s="759"/>
      <c r="E21" s="759"/>
      <c r="F21" s="820"/>
      <c r="G21" s="759"/>
      <c r="H21" s="759"/>
      <c r="I21" s="822"/>
      <c r="J21" s="759"/>
      <c r="K21" s="759"/>
      <c r="L21" s="599"/>
      <c r="M21" s="582"/>
      <c r="N21" s="582"/>
      <c r="O21" s="582"/>
      <c r="P21" s="582"/>
      <c r="Q21" s="582"/>
      <c r="R21" s="582"/>
      <c r="S21" s="582"/>
      <c r="T21" s="582"/>
      <c r="U21" s="582"/>
      <c r="V21" s="582"/>
      <c r="W21" s="582"/>
      <c r="X21" s="582"/>
      <c r="Y21" s="582"/>
      <c r="Z21" s="582"/>
      <c r="AA21" s="582"/>
      <c r="AB21" s="582"/>
      <c r="AC21" s="582"/>
    </row>
    <row r="22" spans="2:42" ht="28.5" customHeight="1">
      <c r="B22" s="572" t="s">
        <v>415</v>
      </c>
      <c r="C22" s="572"/>
      <c r="D22" s="759">
        <v>18802</v>
      </c>
      <c r="E22" s="759">
        <v>138147812.06</v>
      </c>
      <c r="F22" s="820"/>
      <c r="G22" s="759">
        <v>32076</v>
      </c>
      <c r="H22" s="759">
        <v>238440017.68000001</v>
      </c>
      <c r="I22" s="822"/>
      <c r="J22" s="759">
        <v>12622</v>
      </c>
      <c r="K22" s="759">
        <v>91104358.950000003</v>
      </c>
      <c r="L22" s="600"/>
      <c r="M22" s="582"/>
      <c r="N22" s="582"/>
      <c r="O22" s="582"/>
      <c r="P22" s="582"/>
      <c r="Q22" s="582"/>
      <c r="R22" s="582"/>
      <c r="S22" s="582"/>
      <c r="T22" s="582"/>
      <c r="U22" s="582"/>
      <c r="V22" s="582"/>
      <c r="W22" s="582"/>
      <c r="X22" s="582"/>
      <c r="Y22" s="582"/>
      <c r="Z22" s="582"/>
      <c r="AA22" s="582"/>
      <c r="AB22" s="582"/>
      <c r="AC22" s="582"/>
    </row>
    <row r="23" spans="2:42" ht="8.1" customHeight="1">
      <c r="B23" s="572"/>
      <c r="C23" s="572"/>
      <c r="D23" s="759"/>
      <c r="E23" s="759"/>
      <c r="F23" s="820"/>
      <c r="G23" s="759"/>
      <c r="H23" s="759"/>
      <c r="I23" s="823"/>
      <c r="J23" s="759"/>
      <c r="K23" s="759"/>
      <c r="L23" s="600"/>
      <c r="M23" s="582"/>
      <c r="N23" s="582"/>
      <c r="O23" s="582"/>
      <c r="P23" s="582"/>
      <c r="Q23" s="582"/>
      <c r="R23" s="582"/>
      <c r="S23" s="582"/>
      <c r="T23" s="582"/>
      <c r="U23" s="582"/>
      <c r="V23" s="582"/>
      <c r="W23" s="582"/>
      <c r="X23" s="582"/>
      <c r="Y23" s="582"/>
      <c r="Z23" s="582"/>
      <c r="AA23" s="582"/>
      <c r="AB23" s="582"/>
      <c r="AC23" s="582"/>
    </row>
    <row r="24" spans="2:42" ht="28.5" customHeight="1">
      <c r="B24" s="572" t="s">
        <v>416</v>
      </c>
      <c r="C24" s="572"/>
      <c r="D24" s="759">
        <v>28090</v>
      </c>
      <c r="E24" s="759">
        <v>416141609.75</v>
      </c>
      <c r="F24" s="776"/>
      <c r="G24" s="759">
        <v>49616</v>
      </c>
      <c r="H24" s="759">
        <v>720044395.38999999</v>
      </c>
      <c r="I24" s="823"/>
      <c r="J24" s="759">
        <v>14992</v>
      </c>
      <c r="K24" s="759">
        <v>218991034.41</v>
      </c>
      <c r="L24" s="601"/>
      <c r="M24" s="582"/>
      <c r="N24" s="582"/>
      <c r="O24" s="582"/>
      <c r="P24" s="582"/>
      <c r="Q24" s="582"/>
      <c r="R24" s="582"/>
      <c r="S24" s="582"/>
      <c r="T24" s="582"/>
      <c r="U24" s="582"/>
      <c r="V24" s="582"/>
      <c r="W24" s="582"/>
      <c r="X24" s="582"/>
      <c r="Y24" s="582"/>
      <c r="Z24" s="582"/>
      <c r="AA24" s="582"/>
      <c r="AB24" s="582"/>
      <c r="AC24" s="582"/>
    </row>
    <row r="25" spans="2:42" ht="8.1" customHeight="1">
      <c r="B25" s="572"/>
      <c r="C25" s="572"/>
      <c r="D25" s="759"/>
      <c r="E25" s="759"/>
      <c r="F25" s="821"/>
      <c r="G25" s="759"/>
      <c r="H25" s="759"/>
      <c r="I25" s="822"/>
      <c r="J25" s="759"/>
      <c r="K25" s="759"/>
      <c r="L25" s="601"/>
      <c r="M25" s="582"/>
      <c r="N25" s="582"/>
      <c r="O25" s="582"/>
      <c r="P25" s="582"/>
      <c r="Q25" s="582"/>
      <c r="R25" s="582"/>
      <c r="S25" s="582"/>
      <c r="T25" s="582"/>
      <c r="U25" s="582"/>
      <c r="V25" s="582"/>
      <c r="W25" s="582"/>
      <c r="X25" s="582"/>
      <c r="Y25" s="582"/>
      <c r="Z25" s="582"/>
      <c r="AA25" s="582"/>
      <c r="AB25" s="582"/>
      <c r="AC25" s="582"/>
    </row>
    <row r="26" spans="2:42" ht="28.5" customHeight="1">
      <c r="B26" s="572" t="s">
        <v>417</v>
      </c>
      <c r="C26" s="572"/>
      <c r="D26" s="759">
        <v>23620</v>
      </c>
      <c r="E26" s="759">
        <v>587859098.60000002</v>
      </c>
      <c r="F26" s="822"/>
      <c r="G26" s="759">
        <v>29224</v>
      </c>
      <c r="H26" s="759">
        <v>719989383.40999997</v>
      </c>
      <c r="I26" s="822"/>
      <c r="J26" s="759">
        <v>10738</v>
      </c>
      <c r="K26" s="759">
        <v>264121135.49000001</v>
      </c>
      <c r="L26" s="602"/>
      <c r="M26" s="582"/>
      <c r="N26" s="582"/>
      <c r="O26" s="582"/>
      <c r="P26" s="582"/>
      <c r="Q26" s="582"/>
      <c r="R26" s="582"/>
      <c r="S26" s="582"/>
      <c r="T26" s="582"/>
      <c r="U26" s="582"/>
      <c r="V26" s="582"/>
      <c r="W26" s="582"/>
      <c r="X26" s="582"/>
      <c r="Y26" s="582"/>
      <c r="Z26" s="582"/>
      <c r="AA26" s="582"/>
      <c r="AB26" s="582"/>
      <c r="AC26" s="582"/>
    </row>
    <row r="27" spans="2:42" ht="8.1" customHeight="1">
      <c r="B27" s="572"/>
      <c r="C27" s="572"/>
      <c r="D27" s="759"/>
      <c r="E27" s="759"/>
      <c r="F27" s="820"/>
      <c r="G27" s="759"/>
      <c r="H27" s="759"/>
      <c r="I27" s="820"/>
      <c r="J27" s="759"/>
      <c r="K27" s="759"/>
      <c r="L27" s="602"/>
    </row>
    <row r="28" spans="2:42" ht="28.5" customHeight="1">
      <c r="B28" s="572" t="s">
        <v>418</v>
      </c>
      <c r="C28" s="473"/>
      <c r="D28" s="759">
        <v>21309</v>
      </c>
      <c r="E28" s="759">
        <v>743931260.88999999</v>
      </c>
      <c r="F28" s="820"/>
      <c r="G28" s="759">
        <v>21289</v>
      </c>
      <c r="H28" s="759">
        <v>738981977.60000002</v>
      </c>
      <c r="I28" s="820"/>
      <c r="J28" s="759">
        <v>7895</v>
      </c>
      <c r="K28" s="759">
        <v>274261656.98000002</v>
      </c>
      <c r="L28" s="475"/>
      <c r="M28" s="582"/>
      <c r="N28" s="582"/>
      <c r="O28" s="582"/>
      <c r="P28" s="582"/>
      <c r="Q28" s="582" t="s">
        <v>4</v>
      </c>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row>
    <row r="29" spans="2:42" ht="8.1" customHeight="1">
      <c r="B29" s="572"/>
      <c r="C29" s="473"/>
      <c r="D29" s="759"/>
      <c r="E29" s="759"/>
      <c r="F29" s="820"/>
      <c r="G29" s="759"/>
      <c r="H29" s="759"/>
      <c r="I29" s="820"/>
      <c r="J29" s="759"/>
      <c r="K29" s="759"/>
      <c r="L29" s="475"/>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row>
    <row r="30" spans="2:42" ht="28.5" customHeight="1">
      <c r="B30" s="572" t="s">
        <v>419</v>
      </c>
      <c r="C30" s="473"/>
      <c r="D30" s="759">
        <v>19937</v>
      </c>
      <c r="E30" s="759">
        <v>896104841.51999998</v>
      </c>
      <c r="F30" s="820"/>
      <c r="G30" s="759">
        <v>16557</v>
      </c>
      <c r="H30" s="759">
        <v>741158661.66999996</v>
      </c>
      <c r="I30" s="820"/>
      <c r="J30" s="759">
        <v>6512</v>
      </c>
      <c r="K30" s="759">
        <v>291877489.11000001</v>
      </c>
      <c r="L30" s="475"/>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row>
    <row r="31" spans="2:42" ht="8.1" customHeight="1">
      <c r="B31" s="572"/>
      <c r="C31" s="473"/>
      <c r="D31" s="759"/>
      <c r="E31" s="759"/>
      <c r="F31" s="820"/>
      <c r="G31" s="759"/>
      <c r="H31" s="759"/>
      <c r="I31" s="820"/>
      <c r="J31" s="759"/>
      <c r="K31" s="759"/>
      <c r="L31" s="475"/>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row>
    <row r="32" spans="2:42" ht="28.5" customHeight="1">
      <c r="B32" s="572" t="s">
        <v>420</v>
      </c>
      <c r="C32" s="473"/>
      <c r="D32" s="759">
        <v>36481</v>
      </c>
      <c r="E32" s="759">
        <v>2180189437.52</v>
      </c>
      <c r="F32" s="821"/>
      <c r="G32" s="759">
        <v>25941</v>
      </c>
      <c r="H32" s="759">
        <v>1539531499.6600001</v>
      </c>
      <c r="I32" s="820"/>
      <c r="J32" s="759">
        <v>11956</v>
      </c>
      <c r="K32" s="759">
        <v>711296939.14999998</v>
      </c>
      <c r="L32" s="475"/>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row>
    <row r="33" spans="1:42" ht="8.1" customHeight="1">
      <c r="B33" s="572"/>
      <c r="C33" s="473"/>
      <c r="D33" s="759"/>
      <c r="E33" s="759"/>
      <c r="F33" s="822"/>
      <c r="G33" s="759"/>
      <c r="H33" s="759"/>
      <c r="I33" s="820"/>
      <c r="J33" s="759"/>
      <c r="K33" s="759"/>
      <c r="L33" s="475"/>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row>
    <row r="34" spans="1:42" ht="28.5" customHeight="1">
      <c r="B34" s="572" t="s">
        <v>421</v>
      </c>
      <c r="C34" s="473"/>
      <c r="D34" s="759">
        <v>48028</v>
      </c>
      <c r="E34" s="759">
        <v>4068219564.6599998</v>
      </c>
      <c r="F34" s="820"/>
      <c r="G34" s="759">
        <v>27197</v>
      </c>
      <c r="H34" s="759">
        <v>2281260430.1900001</v>
      </c>
      <c r="I34" s="820"/>
      <c r="J34" s="759">
        <v>12051</v>
      </c>
      <c r="K34" s="759">
        <v>1013492156.02</v>
      </c>
      <c r="L34" s="475"/>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row>
    <row r="35" spans="1:42" ht="8.1" customHeight="1">
      <c r="B35" s="572"/>
      <c r="C35" s="473"/>
      <c r="D35" s="759"/>
      <c r="E35" s="759"/>
      <c r="F35" s="820"/>
      <c r="G35" s="759"/>
      <c r="H35" s="759"/>
      <c r="I35" s="820"/>
      <c r="J35" s="759"/>
      <c r="K35" s="759"/>
      <c r="L35" s="475"/>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row>
    <row r="36" spans="1:42" ht="28.5" customHeight="1">
      <c r="B36" s="572" t="s">
        <v>422</v>
      </c>
      <c r="C36" s="473"/>
      <c r="D36" s="759">
        <v>126832</v>
      </c>
      <c r="E36" s="759">
        <v>18662702893.5</v>
      </c>
      <c r="F36" s="820"/>
      <c r="G36" s="759">
        <v>53213</v>
      </c>
      <c r="H36" s="759">
        <v>7592826777.9799995</v>
      </c>
      <c r="I36" s="820"/>
      <c r="J36" s="759">
        <v>24203</v>
      </c>
      <c r="K36" s="759">
        <v>3456172040.1500001</v>
      </c>
      <c r="L36" s="475"/>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row>
    <row r="37" spans="1:42" ht="8.1" customHeight="1">
      <c r="B37" s="572"/>
      <c r="C37" s="473"/>
      <c r="D37" s="759"/>
      <c r="E37" s="759"/>
      <c r="F37" s="820"/>
      <c r="G37" s="759"/>
      <c r="H37" s="759"/>
      <c r="I37" s="820"/>
      <c r="J37" s="759"/>
      <c r="K37" s="759"/>
      <c r="L37" s="475"/>
    </row>
    <row r="38" spans="1:42" ht="28.5" customHeight="1">
      <c r="B38" s="572" t="s">
        <v>423</v>
      </c>
      <c r="C38" s="572"/>
      <c r="D38" s="759">
        <v>82761</v>
      </c>
      <c r="E38" s="759">
        <v>20234301469.790001</v>
      </c>
      <c r="F38" s="820"/>
      <c r="G38" s="759">
        <v>29859</v>
      </c>
      <c r="H38" s="759">
        <v>7321832700.0299997</v>
      </c>
      <c r="I38" s="820"/>
      <c r="J38" s="759">
        <v>12731</v>
      </c>
      <c r="K38" s="759">
        <v>3116790085.75</v>
      </c>
      <c r="L38" s="475"/>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row>
    <row r="39" spans="1:42" ht="8.1" customHeight="1">
      <c r="B39" s="572"/>
      <c r="C39" s="572"/>
      <c r="D39" s="759"/>
      <c r="E39" s="759"/>
      <c r="F39" s="820"/>
      <c r="G39" s="759"/>
      <c r="H39" s="759"/>
      <c r="I39" s="820"/>
      <c r="J39" s="759"/>
      <c r="K39" s="759"/>
      <c r="L39" s="475"/>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row>
    <row r="40" spans="1:42" ht="28.5" customHeight="1">
      <c r="B40" s="572" t="s">
        <v>424</v>
      </c>
      <c r="C40" s="572"/>
      <c r="D40" s="759">
        <v>44052</v>
      </c>
      <c r="E40" s="759">
        <v>15200944455.17</v>
      </c>
      <c r="F40" s="820"/>
      <c r="G40" s="759">
        <v>19353</v>
      </c>
      <c r="H40" s="759">
        <v>6696976475.9300003</v>
      </c>
      <c r="I40" s="820"/>
      <c r="J40" s="759">
        <v>8183</v>
      </c>
      <c r="K40" s="759">
        <v>2832419956.1300001</v>
      </c>
      <c r="L40" s="475"/>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row>
    <row r="41" spans="1:42" ht="8.1" customHeight="1">
      <c r="B41" s="572"/>
      <c r="C41" s="572"/>
      <c r="D41" s="759"/>
      <c r="E41" s="759"/>
      <c r="F41" s="820"/>
      <c r="G41" s="759"/>
      <c r="H41" s="759"/>
      <c r="I41" s="820"/>
      <c r="J41" s="759"/>
      <c r="K41" s="759"/>
      <c r="L41" s="475"/>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row>
    <row r="42" spans="1:42" ht="28.5" customHeight="1">
      <c r="B42" s="572" t="s">
        <v>425</v>
      </c>
      <c r="C42" s="572"/>
      <c r="D42" s="759">
        <v>26300</v>
      </c>
      <c r="E42" s="759">
        <v>11730651908.5</v>
      </c>
      <c r="F42" s="820"/>
      <c r="G42" s="759">
        <v>13041</v>
      </c>
      <c r="H42" s="759">
        <v>5819908939.2200003</v>
      </c>
      <c r="I42" s="820"/>
      <c r="J42" s="759">
        <v>5608</v>
      </c>
      <c r="K42" s="759">
        <v>2506011496.4099998</v>
      </c>
      <c r="L42" s="475"/>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row>
    <row r="43" spans="1:42" ht="8.1" customHeight="1">
      <c r="B43" s="572"/>
      <c r="C43" s="572"/>
      <c r="D43" s="759"/>
      <c r="E43" s="759"/>
      <c r="F43" s="820"/>
      <c r="G43" s="759"/>
      <c r="H43" s="759"/>
      <c r="I43" s="820"/>
      <c r="J43" s="759"/>
      <c r="K43" s="759"/>
      <c r="L43" s="475"/>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row>
    <row r="44" spans="1:42" ht="28.5" customHeight="1">
      <c r="B44" s="572" t="s">
        <v>426</v>
      </c>
      <c r="C44" s="572"/>
      <c r="D44" s="759">
        <v>48420</v>
      </c>
      <c r="E44" s="759">
        <v>33095501221.380001</v>
      </c>
      <c r="F44" s="820"/>
      <c r="G44" s="759">
        <v>28064</v>
      </c>
      <c r="H44" s="759">
        <v>19438112423.540001</v>
      </c>
      <c r="I44" s="820"/>
      <c r="J44" s="759">
        <v>12887</v>
      </c>
      <c r="K44" s="759">
        <v>8981615043.7299995</v>
      </c>
      <c r="L44" s="475"/>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row>
    <row r="45" spans="1:42" ht="8.1" customHeight="1">
      <c r="B45" s="572"/>
      <c r="C45" s="572"/>
      <c r="D45" s="759"/>
      <c r="E45" s="759"/>
      <c r="F45" s="820"/>
      <c r="G45" s="759"/>
      <c r="H45" s="759"/>
      <c r="I45" s="820"/>
      <c r="J45" s="759"/>
      <c r="K45" s="759"/>
      <c r="L45" s="475"/>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row>
    <row r="46" spans="1:42" ht="28.5" customHeight="1">
      <c r="B46" s="572" t="s">
        <v>280</v>
      </c>
      <c r="C46" s="572"/>
      <c r="D46" s="759">
        <v>21734</v>
      </c>
      <c r="E46" s="759">
        <v>34625966474.169998</v>
      </c>
      <c r="F46" s="820"/>
      <c r="G46" s="759">
        <v>16348</v>
      </c>
      <c r="H46" s="759">
        <v>30013445401.610001</v>
      </c>
      <c r="I46" s="820"/>
      <c r="J46" s="759">
        <v>8852</v>
      </c>
      <c r="K46" s="759">
        <v>18131916119.939999</v>
      </c>
      <c r="L46" s="475"/>
    </row>
    <row r="47" spans="1:42" ht="8.1" customHeight="1" thickBot="1">
      <c r="A47" s="593"/>
      <c r="B47" s="494"/>
      <c r="C47" s="494"/>
      <c r="D47" s="494"/>
      <c r="E47" s="494"/>
      <c r="F47" s="494"/>
      <c r="G47" s="494"/>
      <c r="H47" s="494"/>
      <c r="I47" s="494"/>
      <c r="J47" s="494"/>
      <c r="K47" s="494"/>
      <c r="L47" s="475"/>
    </row>
    <row r="48" spans="1:42" ht="15">
      <c r="F48" s="480"/>
      <c r="G48" s="480"/>
      <c r="H48" s="480"/>
      <c r="I48" s="480"/>
      <c r="J48" s="480"/>
      <c r="K48" s="480"/>
      <c r="L48" s="594" t="s">
        <v>169</v>
      </c>
    </row>
    <row r="49" spans="2:12">
      <c r="D49" s="595"/>
      <c r="E49" s="595"/>
      <c r="L49" s="596" t="s">
        <v>108</v>
      </c>
    </row>
    <row r="51" spans="2:12">
      <c r="F51" s="597"/>
      <c r="G51" s="597"/>
      <c r="H51" s="597"/>
      <c r="I51" s="597"/>
      <c r="J51" s="597"/>
      <c r="K51" s="597"/>
      <c r="L51" s="597"/>
    </row>
    <row r="52" spans="2:12">
      <c r="B52" s="473"/>
    </row>
    <row r="53" spans="2:12">
      <c r="B53" s="473"/>
    </row>
    <row r="54" spans="2:12">
      <c r="B54" s="473"/>
    </row>
    <row r="55" spans="2:12">
      <c r="B55" s="473"/>
    </row>
    <row r="56" spans="2:12">
      <c r="B56" s="473"/>
    </row>
    <row r="57" spans="2:12">
      <c r="B57" s="473"/>
    </row>
    <row r="58" spans="2:12">
      <c r="B58" s="473"/>
    </row>
    <row r="59" spans="2:12">
      <c r="B59" s="473"/>
    </row>
    <row r="60" spans="2:12">
      <c r="B60" s="473"/>
    </row>
    <row r="61" spans="2:12">
      <c r="B61" s="473"/>
    </row>
    <row r="62" spans="2:12">
      <c r="B62" s="473"/>
    </row>
    <row r="63" spans="2:12">
      <c r="B63" s="473"/>
    </row>
    <row r="64" spans="2:12">
      <c r="B64" s="473"/>
    </row>
    <row r="65" spans="2:2">
      <c r="B65" s="473"/>
    </row>
    <row r="66" spans="2:2">
      <c r="B66" s="473"/>
    </row>
    <row r="67" spans="2:2">
      <c r="B67" s="473"/>
    </row>
    <row r="68" spans="2:2">
      <c r="B68" s="473"/>
    </row>
    <row r="69" spans="2:2">
      <c r="B69" s="473"/>
    </row>
    <row r="70" spans="2:2">
      <c r="B70" s="473"/>
    </row>
    <row r="71" spans="2:2">
      <c r="B71" s="474"/>
    </row>
    <row r="72" spans="2:2">
      <c r="B72" s="474"/>
    </row>
    <row r="73" spans="2:2">
      <c r="B73" s="473"/>
    </row>
    <row r="74" spans="2:2">
      <c r="B74" s="474"/>
    </row>
    <row r="75" spans="2:2">
      <c r="B75" s="474"/>
    </row>
    <row r="76" spans="2:2">
      <c r="B76" s="473"/>
    </row>
    <row r="77" spans="2:2">
      <c r="B77" s="473"/>
    </row>
    <row r="78" spans="2:2">
      <c r="B78" s="473"/>
    </row>
    <row r="79" spans="2:2">
      <c r="B79" s="473"/>
    </row>
    <row r="80" spans="2:2">
      <c r="B80" s="473"/>
    </row>
    <row r="81" spans="2:2">
      <c r="B81" s="473"/>
    </row>
    <row r="82" spans="2:2">
      <c r="B82" s="473"/>
    </row>
    <row r="83" spans="2:2">
      <c r="B83" s="473"/>
    </row>
    <row r="84" spans="2:2">
      <c r="B84" s="473"/>
    </row>
    <row r="85" spans="2:2">
      <c r="B85" s="473"/>
    </row>
    <row r="86" spans="2:2">
      <c r="B86" s="473"/>
    </row>
    <row r="87" spans="2:2">
      <c r="B87" s="473"/>
    </row>
    <row r="88" spans="2:2">
      <c r="B88" s="473"/>
    </row>
    <row r="89" spans="2:2">
      <c r="B89" s="473"/>
    </row>
    <row r="90" spans="2:2">
      <c r="B90" s="473"/>
    </row>
    <row r="91" spans="2:2">
      <c r="B91" s="598"/>
    </row>
    <row r="92" spans="2:2">
      <c r="B92" s="598"/>
    </row>
    <row r="93" spans="2:2">
      <c r="B93" s="598"/>
    </row>
    <row r="94" spans="2:2">
      <c r="B94" s="598"/>
    </row>
    <row r="95" spans="2:2">
      <c r="B95" s="598"/>
    </row>
    <row r="96" spans="2:2">
      <c r="B96" s="598"/>
    </row>
    <row r="97" spans="2:2">
      <c r="B97" s="598"/>
    </row>
    <row r="98" spans="2:2">
      <c r="B98" s="598"/>
    </row>
    <row r="99" spans="2:2">
      <c r="B99" s="598"/>
    </row>
    <row r="100" spans="2:2">
      <c r="B100" s="598"/>
    </row>
  </sheetData>
  <mergeCells count="4">
    <mergeCell ref="D12:E12"/>
    <mergeCell ref="G12:H12"/>
    <mergeCell ref="J12:K12"/>
    <mergeCell ref="D11:K11"/>
  </mergeCells>
  <hyperlinks>
    <hyperlink ref="E1:E2" r:id="rId1" display="PERKHIDMATAN KEBAJIKAN" xr:uid="{00000000-0004-0000-2500-000000000000}"/>
  </hyperlinks>
  <printOptions horizontalCentered="1"/>
  <pageMargins left="0.39370078740157483" right="0.39370078740157483" top="0.74803149606299213" bottom="0.74803149606299213" header="0.31496062992125984" footer="0.31496062992125984"/>
  <pageSetup paperSize="9" scale="84" fitToHeight="2"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pageSetUpPr fitToPage="1"/>
  </sheetPr>
  <dimension ref="A1:AP100"/>
  <sheetViews>
    <sheetView showGridLines="0" view="pageBreakPreview" topLeftCell="A4" zoomScaleSheetLayoutView="100" workbookViewId="0">
      <selection activeCell="C8" sqref="C8"/>
    </sheetView>
  </sheetViews>
  <sheetFormatPr defaultColWidth="10" defaultRowHeight="14.25"/>
  <cols>
    <col min="1" max="1" width="2.140625" style="563" customWidth="1"/>
    <col min="2" max="2" width="13.5703125" style="563" customWidth="1"/>
    <col min="3" max="3" width="8.85546875" style="563" customWidth="1"/>
    <col min="4" max="4" width="11.42578125" style="563" customWidth="1"/>
    <col min="5" max="5" width="17.7109375" style="566" customWidth="1"/>
    <col min="6" max="6" width="2.140625" style="566" customWidth="1"/>
    <col min="7" max="7" width="11.42578125" style="566" customWidth="1"/>
    <col min="8" max="8" width="17.140625" style="566" customWidth="1"/>
    <col min="9" max="9" width="1.28515625" style="566" customWidth="1"/>
    <col min="10" max="10" width="11.42578125" style="566" customWidth="1"/>
    <col min="11" max="11" width="17.14062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343</v>
      </c>
      <c r="C5" s="561" t="s">
        <v>465</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494</v>
      </c>
      <c r="D6" s="489"/>
      <c r="E6" s="489"/>
      <c r="F6" s="489"/>
      <c r="G6" s="489"/>
      <c r="H6" s="489"/>
      <c r="I6" s="489"/>
      <c r="J6" s="489"/>
      <c r="K6" s="489"/>
      <c r="L6" s="559"/>
      <c r="M6" s="559"/>
      <c r="N6" s="559"/>
      <c r="O6" s="559"/>
      <c r="P6" s="559"/>
      <c r="Q6" s="559"/>
      <c r="R6" s="559"/>
      <c r="S6" s="559"/>
      <c r="T6" s="559"/>
    </row>
    <row r="7" spans="1:20" s="343" customFormat="1" ht="15" customHeight="1">
      <c r="A7" s="437"/>
      <c r="B7" s="490" t="s">
        <v>344</v>
      </c>
      <c r="C7" s="562" t="s">
        <v>466</v>
      </c>
      <c r="D7" s="489"/>
      <c r="E7" s="489"/>
      <c r="F7" s="489"/>
      <c r="G7" s="489"/>
      <c r="H7" s="559"/>
      <c r="I7" s="559"/>
      <c r="J7" s="559"/>
      <c r="K7" s="559"/>
      <c r="L7" s="559"/>
      <c r="M7" s="559"/>
      <c r="N7" s="559"/>
    </row>
    <row r="8" spans="1:20">
      <c r="B8" s="564"/>
      <c r="C8" s="565" t="s">
        <v>495</v>
      </c>
    </row>
    <row r="9" spans="1:20" ht="15" thickBot="1"/>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390</v>
      </c>
      <c r="E12" s="862"/>
      <c r="F12" s="573"/>
      <c r="G12" s="862" t="s">
        <v>391</v>
      </c>
      <c r="H12" s="862"/>
      <c r="I12" s="574"/>
      <c r="J12" s="862" t="s">
        <v>276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2:42" ht="8.1" customHeight="1">
      <c r="B17" s="568"/>
      <c r="C17" s="568"/>
      <c r="D17" s="573"/>
      <c r="E17" s="573"/>
      <c r="F17" s="573"/>
      <c r="G17" s="573"/>
      <c r="H17" s="573"/>
      <c r="I17" s="573"/>
      <c r="J17" s="573"/>
      <c r="K17" s="573"/>
      <c r="L17" s="573"/>
    </row>
    <row r="18" spans="2:42" ht="28.5" customHeight="1">
      <c r="B18" s="568" t="s">
        <v>431</v>
      </c>
      <c r="C18" s="568"/>
      <c r="D18" s="549">
        <f>SUM(D20:D46)</f>
        <v>92935</v>
      </c>
      <c r="E18" s="549">
        <f>SUM(E20:E46)</f>
        <v>20627019002.989998</v>
      </c>
      <c r="F18" s="776"/>
      <c r="G18" s="549">
        <f>SUM(G20:G46)</f>
        <v>35461</v>
      </c>
      <c r="H18" s="549">
        <f>SUM(H20:H46)</f>
        <v>8702401389.2000008</v>
      </c>
      <c r="I18" s="776"/>
      <c r="J18" s="549">
        <f>SUM(J20:J46)</f>
        <v>8773</v>
      </c>
      <c r="K18" s="549">
        <f>SUM(K20:K46)</f>
        <v>3551458472.1300001</v>
      </c>
      <c r="L18" s="573"/>
      <c r="M18" s="582"/>
      <c r="N18" s="582"/>
      <c r="O18" s="582"/>
      <c r="P18" s="582"/>
      <c r="Q18" s="582"/>
      <c r="R18" s="582"/>
      <c r="S18" s="582"/>
      <c r="T18" s="582"/>
      <c r="U18" s="582"/>
      <c r="V18" s="582"/>
      <c r="W18" s="582"/>
      <c r="X18" s="582"/>
      <c r="Y18" s="582"/>
      <c r="Z18" s="582"/>
      <c r="AA18" s="582"/>
      <c r="AB18" s="582"/>
      <c r="AC18" s="582"/>
    </row>
    <row r="19" spans="2:42" ht="8.1" customHeight="1">
      <c r="B19" s="568"/>
      <c r="C19" s="568"/>
      <c r="D19" s="549"/>
      <c r="E19" s="549"/>
      <c r="F19" s="573"/>
      <c r="G19" s="549"/>
      <c r="H19" s="549"/>
      <c r="I19" s="573"/>
      <c r="J19" s="549"/>
      <c r="K19" s="549"/>
      <c r="L19" s="573"/>
      <c r="M19" s="582"/>
      <c r="N19" s="582"/>
      <c r="O19" s="582"/>
      <c r="P19" s="582"/>
      <c r="Q19" s="582"/>
      <c r="R19" s="582"/>
      <c r="S19" s="582"/>
      <c r="T19" s="582"/>
      <c r="U19" s="582"/>
      <c r="V19" s="582"/>
      <c r="W19" s="582"/>
      <c r="X19" s="582"/>
      <c r="Y19" s="582"/>
      <c r="Z19" s="582"/>
      <c r="AA19" s="582"/>
      <c r="AB19" s="582"/>
      <c r="AC19" s="582"/>
    </row>
    <row r="20" spans="2:42" ht="28.5" customHeight="1">
      <c r="B20" s="572" t="s">
        <v>279</v>
      </c>
      <c r="C20" s="572"/>
      <c r="D20" s="759">
        <v>24057</v>
      </c>
      <c r="E20" s="759">
        <v>37641591.340000004</v>
      </c>
      <c r="F20" s="824"/>
      <c r="G20" s="759">
        <v>8010</v>
      </c>
      <c r="H20" s="759">
        <v>12898233.359999999</v>
      </c>
      <c r="I20" s="824"/>
      <c r="J20" s="759">
        <v>1283</v>
      </c>
      <c r="K20" s="759">
        <v>2254582.98</v>
      </c>
      <c r="L20" s="599"/>
      <c r="M20" s="582"/>
      <c r="N20" s="582"/>
      <c r="O20" s="582"/>
      <c r="P20" s="582"/>
      <c r="Q20" s="582"/>
      <c r="R20" s="582"/>
      <c r="S20" s="582"/>
      <c r="T20" s="582"/>
      <c r="U20" s="582"/>
      <c r="V20" s="582"/>
      <c r="W20" s="582"/>
      <c r="X20" s="582"/>
      <c r="Y20" s="582"/>
      <c r="Z20" s="582"/>
      <c r="AA20" s="582"/>
      <c r="AB20" s="582"/>
      <c r="AC20" s="582"/>
    </row>
    <row r="21" spans="2:42" ht="8.1" customHeight="1">
      <c r="B21" s="572"/>
      <c r="C21" s="572"/>
      <c r="D21" s="759"/>
      <c r="E21" s="759"/>
      <c r="F21" s="822"/>
      <c r="G21" s="759"/>
      <c r="H21" s="759"/>
      <c r="I21" s="822"/>
      <c r="J21" s="759"/>
      <c r="K21" s="759"/>
      <c r="L21" s="599"/>
      <c r="M21" s="582"/>
      <c r="N21" s="582"/>
      <c r="O21" s="582"/>
      <c r="P21" s="582"/>
      <c r="Q21" s="582"/>
      <c r="R21" s="582"/>
      <c r="S21" s="582"/>
      <c r="T21" s="582"/>
      <c r="U21" s="582"/>
      <c r="V21" s="582"/>
      <c r="W21" s="582"/>
      <c r="X21" s="582"/>
      <c r="Y21" s="582"/>
      <c r="Z21" s="582"/>
      <c r="AA21" s="582"/>
      <c r="AB21" s="582"/>
      <c r="AC21" s="582"/>
    </row>
    <row r="22" spans="2:42" ht="28.5" customHeight="1">
      <c r="B22" s="572" t="s">
        <v>415</v>
      </c>
      <c r="C22" s="572"/>
      <c r="D22" s="759">
        <v>6030</v>
      </c>
      <c r="E22" s="759">
        <v>43697778.82</v>
      </c>
      <c r="F22" s="822"/>
      <c r="G22" s="759">
        <v>2122</v>
      </c>
      <c r="H22" s="759">
        <v>15405681.41</v>
      </c>
      <c r="I22" s="822"/>
      <c r="J22" s="759">
        <v>440</v>
      </c>
      <c r="K22" s="759">
        <v>3245466.64</v>
      </c>
      <c r="L22" s="600"/>
      <c r="M22" s="582"/>
      <c r="N22" s="582"/>
      <c r="O22" s="582"/>
      <c r="P22" s="582"/>
      <c r="Q22" s="582"/>
      <c r="R22" s="582"/>
      <c r="S22" s="582"/>
      <c r="T22" s="582"/>
      <c r="U22" s="582"/>
      <c r="V22" s="582"/>
      <c r="W22" s="582"/>
      <c r="X22" s="582"/>
      <c r="Y22" s="582"/>
      <c r="Z22" s="582"/>
      <c r="AA22" s="582"/>
      <c r="AB22" s="582"/>
      <c r="AC22" s="582"/>
    </row>
    <row r="23" spans="2:42" ht="8.1" customHeight="1">
      <c r="B23" s="572"/>
      <c r="C23" s="572"/>
      <c r="D23" s="759"/>
      <c r="E23" s="759"/>
      <c r="F23" s="825"/>
      <c r="G23" s="759"/>
      <c r="H23" s="759"/>
      <c r="I23" s="825"/>
      <c r="J23" s="759"/>
      <c r="K23" s="759"/>
      <c r="L23" s="600"/>
      <c r="M23" s="582"/>
      <c r="N23" s="582"/>
      <c r="O23" s="582"/>
      <c r="P23" s="582"/>
      <c r="Q23" s="582"/>
      <c r="R23" s="582"/>
      <c r="S23" s="582"/>
      <c r="T23" s="582"/>
      <c r="U23" s="582"/>
      <c r="V23" s="582"/>
      <c r="W23" s="582"/>
      <c r="X23" s="582"/>
      <c r="Y23" s="582"/>
      <c r="Z23" s="582"/>
      <c r="AA23" s="582"/>
      <c r="AB23" s="582"/>
      <c r="AC23" s="582"/>
    </row>
    <row r="24" spans="2:42" ht="28.5" customHeight="1">
      <c r="B24" s="572" t="s">
        <v>416</v>
      </c>
      <c r="C24" s="572"/>
      <c r="D24" s="759">
        <v>6816</v>
      </c>
      <c r="E24" s="759">
        <v>98788276.629999995</v>
      </c>
      <c r="F24" s="825"/>
      <c r="G24" s="759">
        <v>2607</v>
      </c>
      <c r="H24" s="759">
        <v>38168748.920000002</v>
      </c>
      <c r="I24" s="825"/>
      <c r="J24" s="759">
        <v>590</v>
      </c>
      <c r="K24" s="759">
        <v>8676112.5099999998</v>
      </c>
      <c r="L24" s="601"/>
      <c r="M24" s="582"/>
      <c r="N24" s="582"/>
      <c r="O24" s="582"/>
      <c r="P24" s="582"/>
      <c r="Q24" s="582"/>
      <c r="R24" s="582"/>
      <c r="S24" s="582"/>
      <c r="T24" s="582"/>
      <c r="U24" s="582"/>
      <c r="V24" s="582"/>
      <c r="W24" s="582"/>
      <c r="X24" s="582"/>
      <c r="Y24" s="582"/>
      <c r="Z24" s="582"/>
      <c r="AA24" s="582"/>
      <c r="AB24" s="582"/>
      <c r="AC24" s="582"/>
    </row>
    <row r="25" spans="2:42" ht="8.1" customHeight="1">
      <c r="B25" s="572"/>
      <c r="C25" s="572"/>
      <c r="D25" s="759"/>
      <c r="E25" s="759"/>
      <c r="F25" s="822"/>
      <c r="G25" s="759"/>
      <c r="H25" s="759"/>
      <c r="I25" s="822"/>
      <c r="J25" s="759"/>
      <c r="K25" s="759"/>
      <c r="L25" s="601"/>
      <c r="M25" s="582"/>
      <c r="N25" s="582"/>
      <c r="O25" s="582"/>
      <c r="P25" s="582"/>
      <c r="Q25" s="582"/>
      <c r="R25" s="582"/>
      <c r="S25" s="582"/>
      <c r="T25" s="582"/>
      <c r="U25" s="582"/>
      <c r="V25" s="582"/>
      <c r="W25" s="582"/>
      <c r="X25" s="582"/>
      <c r="Y25" s="582"/>
      <c r="Z25" s="582"/>
      <c r="AA25" s="582"/>
      <c r="AB25" s="582"/>
      <c r="AC25" s="582"/>
    </row>
    <row r="26" spans="2:42" ht="28.5" customHeight="1">
      <c r="B26" s="572" t="s">
        <v>417</v>
      </c>
      <c r="C26" s="572"/>
      <c r="D26" s="759">
        <v>4592</v>
      </c>
      <c r="E26" s="759">
        <v>113601950.31</v>
      </c>
      <c r="F26" s="822"/>
      <c r="G26" s="759">
        <v>1759</v>
      </c>
      <c r="H26" s="759">
        <v>43494205.979999997</v>
      </c>
      <c r="I26" s="822"/>
      <c r="J26" s="759">
        <v>490</v>
      </c>
      <c r="K26" s="759">
        <v>12108870.91</v>
      </c>
      <c r="L26" s="602"/>
      <c r="M26" s="582"/>
      <c r="N26" s="582"/>
      <c r="O26" s="582"/>
      <c r="P26" s="582"/>
      <c r="Q26" s="582"/>
      <c r="R26" s="582"/>
      <c r="S26" s="582"/>
      <c r="T26" s="582"/>
      <c r="U26" s="582"/>
      <c r="V26" s="582"/>
      <c r="W26" s="582"/>
      <c r="X26" s="582"/>
      <c r="Y26" s="582"/>
      <c r="Z26" s="582"/>
      <c r="AA26" s="582"/>
      <c r="AB26" s="582"/>
      <c r="AC26" s="582"/>
    </row>
    <row r="27" spans="2:42" ht="8.1" customHeight="1">
      <c r="B27" s="572"/>
      <c r="C27" s="572"/>
      <c r="D27" s="759"/>
      <c r="E27" s="759"/>
      <c r="F27" s="820"/>
      <c r="G27" s="759"/>
      <c r="H27" s="759"/>
      <c r="I27" s="820"/>
      <c r="J27" s="759"/>
      <c r="K27" s="759"/>
      <c r="L27" s="602"/>
    </row>
    <row r="28" spans="2:42" ht="28.5" customHeight="1">
      <c r="B28" s="572" t="s">
        <v>418</v>
      </c>
      <c r="C28" s="473"/>
      <c r="D28" s="759">
        <v>3650</v>
      </c>
      <c r="E28" s="759">
        <v>127230694.84999999</v>
      </c>
      <c r="F28" s="820"/>
      <c r="G28" s="759">
        <v>1330</v>
      </c>
      <c r="H28" s="759">
        <v>46292197.390000001</v>
      </c>
      <c r="I28" s="820"/>
      <c r="J28" s="759">
        <v>372</v>
      </c>
      <c r="K28" s="759">
        <v>12943779.550000001</v>
      </c>
      <c r="L28" s="475"/>
      <c r="M28" s="582"/>
      <c r="N28" s="582"/>
      <c r="O28" s="582"/>
      <c r="P28" s="582"/>
      <c r="Q28" s="582" t="s">
        <v>4</v>
      </c>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row>
    <row r="29" spans="2:42" ht="8.1" customHeight="1">
      <c r="B29" s="572"/>
      <c r="C29" s="473"/>
      <c r="D29" s="759"/>
      <c r="E29" s="759"/>
      <c r="F29" s="820"/>
      <c r="G29" s="759"/>
      <c r="H29" s="759"/>
      <c r="I29" s="820"/>
      <c r="J29" s="759"/>
      <c r="K29" s="759"/>
      <c r="L29" s="475"/>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row>
    <row r="30" spans="2:42" ht="28.5" customHeight="1">
      <c r="B30" s="572" t="s">
        <v>419</v>
      </c>
      <c r="C30" s="473"/>
      <c r="D30" s="759">
        <v>2854</v>
      </c>
      <c r="E30" s="759">
        <v>128275094.17</v>
      </c>
      <c r="F30" s="820"/>
      <c r="G30" s="759">
        <v>1176</v>
      </c>
      <c r="H30" s="759">
        <v>52867899.649999999</v>
      </c>
      <c r="I30" s="820"/>
      <c r="J30" s="759">
        <v>341</v>
      </c>
      <c r="K30" s="759">
        <v>15365751.25</v>
      </c>
      <c r="L30" s="475"/>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row>
    <row r="31" spans="2:42" ht="8.1" customHeight="1">
      <c r="B31" s="572"/>
      <c r="C31" s="473"/>
      <c r="D31" s="759"/>
      <c r="E31" s="759"/>
      <c r="F31" s="820"/>
      <c r="G31" s="759"/>
      <c r="H31" s="759"/>
      <c r="I31" s="820"/>
      <c r="J31" s="759"/>
      <c r="K31" s="759"/>
      <c r="L31" s="475"/>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row>
    <row r="32" spans="2:42" ht="28.5" customHeight="1">
      <c r="B32" s="572" t="s">
        <v>420</v>
      </c>
      <c r="C32" s="473"/>
      <c r="D32" s="759">
        <v>5395</v>
      </c>
      <c r="E32" s="759">
        <v>320933771.60000002</v>
      </c>
      <c r="F32" s="820"/>
      <c r="G32" s="759">
        <v>2303</v>
      </c>
      <c r="H32" s="759">
        <v>137403189.05000001</v>
      </c>
      <c r="I32" s="820"/>
      <c r="J32" s="759">
        <v>537</v>
      </c>
      <c r="K32" s="759">
        <v>31956805.710000001</v>
      </c>
      <c r="L32" s="475"/>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row>
    <row r="33" spans="1:42" ht="8.1" customHeight="1">
      <c r="B33" s="572"/>
      <c r="C33" s="473"/>
      <c r="D33" s="759"/>
      <c r="E33" s="759"/>
      <c r="F33" s="820"/>
      <c r="G33" s="759"/>
      <c r="H33" s="759"/>
      <c r="I33" s="820"/>
      <c r="J33" s="759"/>
      <c r="K33" s="759"/>
      <c r="L33" s="475"/>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row>
    <row r="34" spans="1:42" ht="28.5" customHeight="1">
      <c r="B34" s="572" t="s">
        <v>421</v>
      </c>
      <c r="C34" s="473"/>
      <c r="D34" s="759">
        <v>5550</v>
      </c>
      <c r="E34" s="759">
        <v>467240957.94</v>
      </c>
      <c r="F34" s="820"/>
      <c r="G34" s="759">
        <v>2229</v>
      </c>
      <c r="H34" s="759">
        <v>187715975.41999999</v>
      </c>
      <c r="I34" s="820"/>
      <c r="J34" s="759">
        <v>582</v>
      </c>
      <c r="K34" s="759">
        <v>49096205.159999996</v>
      </c>
      <c r="L34" s="475"/>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row>
    <row r="35" spans="1:42" ht="8.1" customHeight="1">
      <c r="B35" s="572"/>
      <c r="C35" s="473"/>
      <c r="D35" s="759"/>
      <c r="E35" s="759"/>
      <c r="F35" s="820"/>
      <c r="G35" s="759"/>
      <c r="H35" s="759"/>
      <c r="I35" s="820"/>
      <c r="J35" s="759"/>
      <c r="K35" s="759"/>
      <c r="L35" s="475"/>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row>
    <row r="36" spans="1:42" ht="28.5" customHeight="1">
      <c r="B36" s="572" t="s">
        <v>422</v>
      </c>
      <c r="C36" s="473"/>
      <c r="D36" s="759">
        <v>11221</v>
      </c>
      <c r="E36" s="759">
        <v>1611010470.3199999</v>
      </c>
      <c r="F36" s="820"/>
      <c r="G36" s="759">
        <v>4610</v>
      </c>
      <c r="H36" s="759">
        <v>665128391.44000006</v>
      </c>
      <c r="I36" s="820"/>
      <c r="J36" s="759">
        <v>1221</v>
      </c>
      <c r="K36" s="759">
        <v>175929363.59999999</v>
      </c>
      <c r="L36" s="475"/>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row>
    <row r="37" spans="1:42" ht="8.1" customHeight="1">
      <c r="B37" s="572"/>
      <c r="C37" s="473"/>
      <c r="D37" s="759"/>
      <c r="E37" s="759"/>
      <c r="F37" s="820"/>
      <c r="G37" s="759"/>
      <c r="H37" s="759"/>
      <c r="I37" s="820"/>
      <c r="J37" s="759"/>
      <c r="K37" s="759"/>
      <c r="L37" s="475"/>
    </row>
    <row r="38" spans="1:42" ht="28.5" customHeight="1">
      <c r="B38" s="572" t="s">
        <v>423</v>
      </c>
      <c r="C38" s="572"/>
      <c r="D38" s="759">
        <v>6091</v>
      </c>
      <c r="E38" s="759">
        <v>1494548049.6900001</v>
      </c>
      <c r="F38" s="820"/>
      <c r="G38" s="759">
        <v>2498</v>
      </c>
      <c r="H38" s="759">
        <v>614383408.54999995</v>
      </c>
      <c r="I38" s="820"/>
      <c r="J38" s="759">
        <v>715</v>
      </c>
      <c r="K38" s="759">
        <v>175999593.06999999</v>
      </c>
      <c r="L38" s="475"/>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row>
    <row r="39" spans="1:42" ht="8.1" customHeight="1">
      <c r="B39" s="572"/>
      <c r="C39" s="572"/>
      <c r="D39" s="759"/>
      <c r="E39" s="759"/>
      <c r="F39" s="820"/>
      <c r="G39" s="759"/>
      <c r="H39" s="759"/>
      <c r="I39" s="820"/>
      <c r="J39" s="759"/>
      <c r="K39" s="759"/>
      <c r="L39" s="475"/>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row>
    <row r="40" spans="1:42" ht="28.5" customHeight="1">
      <c r="B40" s="572" t="s">
        <v>424</v>
      </c>
      <c r="C40" s="572"/>
      <c r="D40" s="759">
        <v>3768</v>
      </c>
      <c r="E40" s="759">
        <v>1303999979.8900001</v>
      </c>
      <c r="F40" s="820"/>
      <c r="G40" s="759">
        <v>1621</v>
      </c>
      <c r="H40" s="759">
        <v>558891024.04999995</v>
      </c>
      <c r="I40" s="820"/>
      <c r="J40" s="759">
        <v>472</v>
      </c>
      <c r="K40" s="759">
        <v>164244320.03999999</v>
      </c>
      <c r="L40" s="475"/>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row>
    <row r="41" spans="1:42" ht="8.1" customHeight="1">
      <c r="B41" s="572"/>
      <c r="C41" s="572"/>
      <c r="D41" s="759"/>
      <c r="E41" s="759"/>
      <c r="F41" s="820"/>
      <c r="G41" s="759"/>
      <c r="H41" s="759"/>
      <c r="I41" s="820"/>
      <c r="J41" s="759"/>
      <c r="K41" s="759"/>
      <c r="L41" s="475"/>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row>
    <row r="42" spans="1:42" ht="28.5" customHeight="1">
      <c r="B42" s="572" t="s">
        <v>425</v>
      </c>
      <c r="C42" s="572"/>
      <c r="D42" s="759">
        <v>2604</v>
      </c>
      <c r="E42" s="759">
        <v>1161624012.53</v>
      </c>
      <c r="F42" s="820"/>
      <c r="G42" s="759">
        <v>1071</v>
      </c>
      <c r="H42" s="759">
        <v>477809602.63999999</v>
      </c>
      <c r="I42" s="820"/>
      <c r="J42" s="759">
        <v>332</v>
      </c>
      <c r="K42" s="759">
        <v>148551767.83000001</v>
      </c>
      <c r="L42" s="475"/>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row>
    <row r="43" spans="1:42" ht="8.1" customHeight="1">
      <c r="B43" s="572"/>
      <c r="C43" s="572"/>
      <c r="D43" s="759"/>
      <c r="E43" s="759"/>
      <c r="F43" s="820"/>
      <c r="G43" s="759"/>
      <c r="H43" s="759"/>
      <c r="I43" s="820"/>
      <c r="J43" s="759"/>
      <c r="K43" s="759"/>
      <c r="L43" s="475"/>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row>
    <row r="44" spans="1:42" ht="28.5" customHeight="1">
      <c r="B44" s="572" t="s">
        <v>426</v>
      </c>
      <c r="C44" s="572"/>
      <c r="D44" s="759">
        <v>6024</v>
      </c>
      <c r="E44" s="759">
        <v>4213651613.5</v>
      </c>
      <c r="F44" s="820"/>
      <c r="G44" s="759">
        <v>2370</v>
      </c>
      <c r="H44" s="759">
        <v>1652626735.6400001</v>
      </c>
      <c r="I44" s="820"/>
      <c r="J44" s="759">
        <v>797</v>
      </c>
      <c r="K44" s="759">
        <v>554793543.96000004</v>
      </c>
      <c r="L44" s="475"/>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row>
    <row r="45" spans="1:42" ht="8.1" customHeight="1">
      <c r="B45" s="572"/>
      <c r="C45" s="572"/>
      <c r="D45" s="759"/>
      <c r="E45" s="759"/>
      <c r="F45" s="820"/>
      <c r="G45" s="759"/>
      <c r="H45" s="759"/>
      <c r="I45" s="820"/>
      <c r="J45" s="759"/>
      <c r="K45" s="759"/>
      <c r="L45" s="475"/>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row>
    <row r="46" spans="1:42" ht="28.5" customHeight="1">
      <c r="B46" s="572" t="s">
        <v>280</v>
      </c>
      <c r="C46" s="572"/>
      <c r="D46" s="759">
        <v>4283</v>
      </c>
      <c r="E46" s="759">
        <v>9504774761.3999996</v>
      </c>
      <c r="F46" s="820"/>
      <c r="G46" s="759">
        <v>1755</v>
      </c>
      <c r="H46" s="759">
        <v>4199316095.6999998</v>
      </c>
      <c r="I46" s="820"/>
      <c r="J46" s="759">
        <v>601</v>
      </c>
      <c r="K46" s="759">
        <v>2196292308.9200001</v>
      </c>
      <c r="L46" s="475"/>
    </row>
    <row r="47" spans="1:42" ht="8.1" customHeight="1" thickBot="1">
      <c r="A47" s="593"/>
      <c r="B47" s="494"/>
      <c r="C47" s="494"/>
      <c r="D47" s="494"/>
      <c r="E47" s="494"/>
      <c r="F47" s="494"/>
      <c r="G47" s="494"/>
      <c r="H47" s="494"/>
      <c r="I47" s="494"/>
      <c r="J47" s="494"/>
      <c r="K47" s="494"/>
      <c r="L47" s="475"/>
    </row>
    <row r="48" spans="1:42" ht="15">
      <c r="F48" s="480"/>
      <c r="G48" s="480"/>
      <c r="H48" s="480"/>
      <c r="I48" s="480"/>
      <c r="J48" s="480"/>
      <c r="K48" s="480"/>
      <c r="L48" s="594" t="s">
        <v>169</v>
      </c>
    </row>
    <row r="49" spans="2:12">
      <c r="D49" s="595"/>
      <c r="E49" s="595"/>
      <c r="L49" s="596" t="s">
        <v>108</v>
      </c>
    </row>
    <row r="51" spans="2:12">
      <c r="F51" s="597"/>
      <c r="G51" s="597"/>
      <c r="H51" s="597"/>
      <c r="I51" s="597"/>
      <c r="J51" s="597"/>
      <c r="K51" s="597"/>
      <c r="L51" s="597"/>
    </row>
    <row r="52" spans="2:12">
      <c r="B52" s="473"/>
    </row>
    <row r="53" spans="2:12">
      <c r="B53" s="473"/>
    </row>
    <row r="54" spans="2:12">
      <c r="B54" s="473"/>
    </row>
    <row r="55" spans="2:12">
      <c r="B55" s="473"/>
    </row>
    <row r="56" spans="2:12">
      <c r="B56" s="473"/>
    </row>
    <row r="57" spans="2:12">
      <c r="B57" s="473"/>
    </row>
    <row r="58" spans="2:12">
      <c r="B58" s="473"/>
    </row>
    <row r="59" spans="2:12">
      <c r="B59" s="473"/>
    </row>
    <row r="60" spans="2:12">
      <c r="B60" s="473"/>
    </row>
    <row r="61" spans="2:12">
      <c r="B61" s="473"/>
    </row>
    <row r="62" spans="2:12">
      <c r="B62" s="473"/>
    </row>
    <row r="63" spans="2:12">
      <c r="B63" s="473"/>
    </row>
    <row r="64" spans="2:12">
      <c r="B64" s="473"/>
    </row>
    <row r="65" spans="2:2">
      <c r="B65" s="473"/>
    </row>
    <row r="66" spans="2:2">
      <c r="B66" s="473"/>
    </row>
    <row r="67" spans="2:2">
      <c r="B67" s="473"/>
    </row>
    <row r="68" spans="2:2">
      <c r="B68" s="473"/>
    </row>
    <row r="69" spans="2:2">
      <c r="B69" s="473"/>
    </row>
    <row r="70" spans="2:2">
      <c r="B70" s="473"/>
    </row>
    <row r="71" spans="2:2">
      <c r="B71" s="474"/>
    </row>
    <row r="72" spans="2:2">
      <c r="B72" s="474"/>
    </row>
    <row r="73" spans="2:2">
      <c r="B73" s="473"/>
    </row>
    <row r="74" spans="2:2">
      <c r="B74" s="474"/>
    </row>
    <row r="75" spans="2:2">
      <c r="B75" s="474"/>
    </row>
    <row r="76" spans="2:2">
      <c r="B76" s="473"/>
    </row>
    <row r="77" spans="2:2">
      <c r="B77" s="473"/>
    </row>
    <row r="78" spans="2:2">
      <c r="B78" s="473"/>
    </row>
    <row r="79" spans="2:2">
      <c r="B79" s="473"/>
    </row>
    <row r="80" spans="2:2">
      <c r="B80" s="473"/>
    </row>
    <row r="81" spans="2:2">
      <c r="B81" s="473"/>
    </row>
    <row r="82" spans="2:2">
      <c r="B82" s="473"/>
    </row>
    <row r="83" spans="2:2">
      <c r="B83" s="473"/>
    </row>
    <row r="84" spans="2:2">
      <c r="B84" s="473"/>
    </row>
    <row r="85" spans="2:2">
      <c r="B85" s="473"/>
    </row>
    <row r="86" spans="2:2">
      <c r="B86" s="473"/>
    </row>
    <row r="87" spans="2:2">
      <c r="B87" s="473"/>
    </row>
    <row r="88" spans="2:2">
      <c r="B88" s="473"/>
    </row>
    <row r="89" spans="2:2">
      <c r="B89" s="473"/>
    </row>
    <row r="90" spans="2:2">
      <c r="B90" s="473"/>
    </row>
    <row r="91" spans="2:2">
      <c r="B91" s="598"/>
    </row>
    <row r="92" spans="2:2">
      <c r="B92" s="598"/>
    </row>
    <row r="93" spans="2:2">
      <c r="B93" s="598"/>
    </row>
    <row r="94" spans="2:2">
      <c r="B94" s="598"/>
    </row>
    <row r="95" spans="2:2">
      <c r="B95" s="598"/>
    </row>
    <row r="96" spans="2:2">
      <c r="B96" s="598"/>
    </row>
    <row r="97" spans="2:2">
      <c r="B97" s="598"/>
    </row>
    <row r="98" spans="2:2">
      <c r="B98" s="598"/>
    </row>
    <row r="99" spans="2:2">
      <c r="B99" s="598"/>
    </row>
    <row r="100" spans="2:2">
      <c r="B100" s="598"/>
    </row>
  </sheetData>
  <mergeCells count="4">
    <mergeCell ref="D12:E12"/>
    <mergeCell ref="G12:H12"/>
    <mergeCell ref="J12:K12"/>
    <mergeCell ref="D11:K11"/>
  </mergeCells>
  <hyperlinks>
    <hyperlink ref="E1:E2" r:id="rId1" display="PERKHIDMATAN KEBAJIKAN" xr:uid="{00000000-0004-0000-2600-000000000000}"/>
  </hyperlinks>
  <printOptions horizontalCentered="1"/>
  <pageMargins left="0.39370078740157483" right="0.39370078740157483" top="0.74803149606299213" bottom="0.74803149606299213" header="0.31496062992125984" footer="0.31496062992125984"/>
  <pageSetup paperSize="9" scale="84" fitToHeight="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FZ103"/>
  <sheetViews>
    <sheetView showGridLines="0" topLeftCell="A10" zoomScaleSheetLayoutView="100" workbookViewId="0">
      <selection activeCell="J16" sqref="J16"/>
    </sheetView>
  </sheetViews>
  <sheetFormatPr defaultRowHeight="16.5"/>
  <cols>
    <col min="1" max="1" width="1.7109375" style="69" customWidth="1"/>
    <col min="2" max="2" width="0.5703125" style="69" customWidth="1"/>
    <col min="3" max="3" width="17" style="69" customWidth="1"/>
    <col min="4" max="4" width="1.140625" style="69" customWidth="1"/>
    <col min="5" max="5" width="10.140625" style="69" customWidth="1"/>
    <col min="6" max="6" width="12.7109375" style="69" customWidth="1"/>
    <col min="7" max="7" width="11.7109375" style="69" customWidth="1"/>
    <col min="8" max="8" width="13.7109375" style="69" customWidth="1"/>
    <col min="9" max="9" width="15.140625" style="69" customWidth="1"/>
    <col min="10" max="10" width="10.85546875" style="69" customWidth="1"/>
    <col min="11" max="11" width="1.28515625" style="69" customWidth="1"/>
    <col min="12" max="12" width="9.140625" style="25"/>
    <col min="13" max="13" width="12.7109375" style="25" bestFit="1" customWidth="1"/>
    <col min="14" max="14" width="14.28515625" style="25" customWidth="1"/>
    <col min="15" max="16384" width="9.140625" style="25"/>
  </cols>
  <sheetData>
    <row r="1" spans="1:14" s="32" customFormat="1" ht="15" customHeight="1">
      <c r="A1" s="36"/>
      <c r="B1" s="36"/>
      <c r="C1" s="36"/>
      <c r="D1" s="36"/>
      <c r="E1" s="36"/>
      <c r="F1" s="36"/>
      <c r="G1" s="36"/>
      <c r="H1" s="42"/>
      <c r="I1" s="36"/>
      <c r="J1" s="112"/>
      <c r="K1" s="98" t="s">
        <v>0</v>
      </c>
    </row>
    <row r="2" spans="1:14" s="32" customFormat="1" ht="15" customHeight="1">
      <c r="A2" s="36"/>
      <c r="B2" s="36"/>
      <c r="C2" s="36"/>
      <c r="D2" s="36"/>
      <c r="E2" s="36"/>
      <c r="F2" s="36"/>
      <c r="G2" s="36"/>
      <c r="H2" s="70"/>
      <c r="I2" s="36"/>
      <c r="J2" s="112"/>
      <c r="K2" s="100" t="s">
        <v>1</v>
      </c>
    </row>
    <row r="3" spans="1:14" s="32" customFormat="1" ht="11.1" customHeight="1">
      <c r="A3" s="36"/>
      <c r="B3" s="36"/>
      <c r="C3" s="36"/>
      <c r="D3" s="36"/>
      <c r="E3" s="36"/>
      <c r="F3" s="36"/>
      <c r="G3" s="36"/>
      <c r="H3" s="70"/>
      <c r="I3" s="113"/>
      <c r="J3" s="112"/>
      <c r="K3" s="112"/>
    </row>
    <row r="4" spans="1:14" s="32" customFormat="1" ht="11.1" customHeight="1">
      <c r="A4" s="36"/>
      <c r="B4" s="36"/>
      <c r="C4" s="36"/>
      <c r="D4" s="36"/>
      <c r="E4" s="36"/>
      <c r="F4" s="36"/>
      <c r="G4" s="36"/>
      <c r="H4" s="36"/>
      <c r="I4" s="36"/>
      <c r="J4" s="36"/>
      <c r="K4" s="36"/>
    </row>
    <row r="5" spans="1:14" s="32" customFormat="1" ht="18" customHeight="1">
      <c r="A5" s="42" t="s">
        <v>255</v>
      </c>
      <c r="B5" s="38"/>
      <c r="C5" s="38"/>
      <c r="D5" s="38"/>
      <c r="E5" s="38"/>
      <c r="F5" s="38"/>
      <c r="G5" s="38"/>
      <c r="H5" s="38"/>
      <c r="I5" s="38"/>
      <c r="J5" s="36"/>
      <c r="K5" s="36"/>
    </row>
    <row r="6" spans="1:14" s="32" customFormat="1" ht="14.25" customHeight="1">
      <c r="A6" s="67" t="s">
        <v>256</v>
      </c>
      <c r="B6" s="67"/>
      <c r="C6" s="67"/>
      <c r="D6" s="67"/>
      <c r="E6" s="38"/>
      <c r="F6" s="36"/>
      <c r="G6" s="36"/>
      <c r="H6" s="36"/>
      <c r="I6" s="36"/>
      <c r="J6" s="36"/>
      <c r="K6" s="36"/>
    </row>
    <row r="7" spans="1:14" s="32" customFormat="1" ht="12" customHeight="1" thickBot="1">
      <c r="A7" s="120"/>
      <c r="B7" s="121"/>
      <c r="C7" s="121"/>
      <c r="D7" s="121"/>
      <c r="E7" s="123"/>
      <c r="F7" s="126"/>
      <c r="G7" s="126"/>
      <c r="H7" s="126"/>
      <c r="I7" s="126"/>
      <c r="J7" s="126"/>
      <c r="K7" s="126"/>
    </row>
    <row r="8" spans="1:14" s="32" customFormat="1" ht="8.1" customHeight="1">
      <c r="A8" s="36"/>
      <c r="B8" s="36"/>
      <c r="C8" s="42" t="s">
        <v>4</v>
      </c>
      <c r="D8" s="42"/>
      <c r="E8" s="42" t="s">
        <v>4</v>
      </c>
      <c r="F8" s="42"/>
      <c r="G8" s="42" t="s">
        <v>4</v>
      </c>
      <c r="H8" s="38"/>
      <c r="I8" s="38"/>
      <c r="J8" s="38"/>
      <c r="K8" s="38"/>
    </row>
    <row r="9" spans="1:14" s="32" customFormat="1">
      <c r="A9" s="36"/>
      <c r="B9" s="36"/>
      <c r="C9" s="42" t="s">
        <v>34</v>
      </c>
      <c r="D9" s="36"/>
      <c r="E9" s="36"/>
      <c r="F9" s="37" t="s">
        <v>49</v>
      </c>
      <c r="G9" s="37" t="s">
        <v>49</v>
      </c>
      <c r="H9" s="37" t="s">
        <v>49</v>
      </c>
      <c r="I9" s="37" t="s">
        <v>194</v>
      </c>
      <c r="J9" s="37" t="s">
        <v>49</v>
      </c>
      <c r="K9" s="36"/>
      <c r="M9" s="37"/>
      <c r="N9" s="37"/>
    </row>
    <row r="10" spans="1:14" s="32" customFormat="1">
      <c r="A10" s="36"/>
      <c r="B10" s="36"/>
      <c r="C10" s="70" t="s">
        <v>33</v>
      </c>
      <c r="D10" s="36"/>
      <c r="E10" s="36"/>
      <c r="F10" s="37" t="s">
        <v>160</v>
      </c>
      <c r="G10" s="37" t="s">
        <v>47</v>
      </c>
      <c r="H10" s="37" t="s">
        <v>196</v>
      </c>
      <c r="I10" s="37" t="s">
        <v>195</v>
      </c>
      <c r="J10" s="37" t="s">
        <v>46</v>
      </c>
      <c r="K10" s="36"/>
      <c r="M10" s="37"/>
      <c r="N10" s="37"/>
    </row>
    <row r="11" spans="1:14" s="32" customFormat="1">
      <c r="A11" s="36"/>
      <c r="B11" s="36"/>
      <c r="C11" s="36"/>
      <c r="D11" s="36"/>
      <c r="E11" s="36"/>
      <c r="F11" s="39" t="s">
        <v>44</v>
      </c>
      <c r="G11" s="39" t="s">
        <v>228</v>
      </c>
      <c r="H11" s="39" t="s">
        <v>229</v>
      </c>
      <c r="I11" s="39" t="s">
        <v>42</v>
      </c>
      <c r="J11" s="39" t="s">
        <v>230</v>
      </c>
      <c r="K11" s="36"/>
      <c r="M11" s="39"/>
      <c r="N11" s="39"/>
    </row>
    <row r="12" spans="1:14" s="32" customFormat="1">
      <c r="A12" s="36"/>
      <c r="B12" s="36"/>
      <c r="C12" s="36"/>
      <c r="D12" s="36"/>
      <c r="E12" s="36"/>
      <c r="F12" s="39" t="s">
        <v>231</v>
      </c>
      <c r="G12" s="39" t="s">
        <v>231</v>
      </c>
      <c r="H12" s="39" t="s">
        <v>231</v>
      </c>
      <c r="I12" s="39" t="s">
        <v>41</v>
      </c>
      <c r="J12" s="39" t="s">
        <v>231</v>
      </c>
      <c r="K12" s="36"/>
      <c r="M12" s="39"/>
      <c r="N12" s="39"/>
    </row>
    <row r="13" spans="1:14" s="32" customFormat="1" ht="8.1" customHeight="1">
      <c r="A13" s="40"/>
      <c r="B13" s="40"/>
      <c r="C13" s="40"/>
      <c r="D13" s="40"/>
      <c r="E13" s="40"/>
      <c r="F13" s="41"/>
      <c r="G13" s="40"/>
      <c r="H13" s="40"/>
      <c r="I13" s="40"/>
      <c r="J13" s="40"/>
      <c r="K13" s="40"/>
    </row>
    <row r="14" spans="1:14" s="32" customFormat="1" ht="27" customHeight="1">
      <c r="A14" s="38"/>
      <c r="B14" s="42"/>
      <c r="C14" s="38" t="s">
        <v>21</v>
      </c>
      <c r="D14" s="38"/>
      <c r="E14" s="42" t="s">
        <v>178</v>
      </c>
      <c r="F14" s="89"/>
      <c r="G14" s="89"/>
      <c r="H14" s="89"/>
      <c r="I14" s="89"/>
      <c r="J14" s="89"/>
      <c r="K14" s="89" t="e">
        <f>SUM(K17,K19,K21,K23,K25,K27,K29,K31,K33,K35,K37,K39,K41,K43,K45,#REF!)</f>
        <v>#REF!</v>
      </c>
    </row>
    <row r="15" spans="1:14" s="32" customFormat="1">
      <c r="A15" s="38"/>
      <c r="B15" s="38"/>
      <c r="C15" s="38"/>
      <c r="D15" s="38"/>
      <c r="E15" s="67" t="s">
        <v>110</v>
      </c>
      <c r="F15" s="88"/>
      <c r="G15" s="87"/>
      <c r="H15" s="87"/>
      <c r="I15" s="88"/>
      <c r="J15" s="88"/>
      <c r="K15" s="38"/>
      <c r="M15" s="43"/>
    </row>
    <row r="16" spans="1:14" s="32" customFormat="1">
      <c r="A16" s="38"/>
      <c r="B16" s="38"/>
      <c r="C16" s="38"/>
      <c r="D16" s="38"/>
      <c r="E16" s="42" t="s">
        <v>161</v>
      </c>
      <c r="F16" s="88"/>
      <c r="G16" s="88"/>
      <c r="H16" s="88"/>
      <c r="I16" s="88"/>
      <c r="J16" s="88"/>
      <c r="K16" s="38"/>
      <c r="M16" s="43"/>
    </row>
    <row r="17" spans="1:13" s="32" customFormat="1" ht="16.5" customHeight="1">
      <c r="A17" s="38"/>
      <c r="B17" s="38"/>
      <c r="C17" s="124" t="s">
        <v>20</v>
      </c>
      <c r="D17" s="42"/>
      <c r="E17" s="42"/>
      <c r="F17" s="49"/>
      <c r="G17" s="49"/>
      <c r="H17" s="49"/>
      <c r="I17" s="49"/>
      <c r="J17" s="31"/>
      <c r="K17" s="36"/>
      <c r="M17" s="43"/>
    </row>
    <row r="18" spans="1:13" s="47" customFormat="1" ht="16.5" customHeight="1">
      <c r="A18" s="45"/>
      <c r="B18" s="45"/>
      <c r="C18" s="115"/>
      <c r="D18" s="45"/>
      <c r="E18" s="46"/>
      <c r="F18" s="86"/>
      <c r="G18" s="133"/>
      <c r="H18" s="133"/>
      <c r="I18" s="86"/>
      <c r="J18" s="95"/>
      <c r="K18" s="114"/>
      <c r="M18" s="48"/>
    </row>
    <row r="19" spans="1:13" s="32" customFormat="1" ht="16.5" customHeight="1">
      <c r="A19" s="38"/>
      <c r="B19" s="38"/>
      <c r="C19" s="124" t="s">
        <v>19</v>
      </c>
      <c r="D19" s="42"/>
      <c r="E19" s="42"/>
      <c r="F19" s="49"/>
      <c r="G19" s="49"/>
      <c r="H19" s="49"/>
      <c r="I19" s="49"/>
      <c r="J19" s="94"/>
      <c r="K19" s="50"/>
      <c r="M19" s="43"/>
    </row>
    <row r="20" spans="1:13" s="47" customFormat="1" ht="16.5" customHeight="1">
      <c r="A20" s="45"/>
      <c r="B20" s="45"/>
      <c r="C20" s="115"/>
      <c r="D20" s="45"/>
      <c r="E20" s="46"/>
      <c r="F20" s="86"/>
      <c r="G20" s="133"/>
      <c r="H20" s="133"/>
      <c r="I20" s="86"/>
      <c r="J20" s="95"/>
      <c r="K20" s="114"/>
      <c r="M20" s="48"/>
    </row>
    <row r="21" spans="1:13" s="32" customFormat="1" ht="16.5" customHeight="1">
      <c r="A21" s="38"/>
      <c r="B21" s="38"/>
      <c r="C21" s="124" t="s">
        <v>18</v>
      </c>
      <c r="D21" s="42"/>
      <c r="E21" s="42"/>
      <c r="F21" s="49"/>
      <c r="G21" s="49"/>
      <c r="H21" s="49"/>
      <c r="I21" s="49"/>
      <c r="J21" s="31"/>
      <c r="K21" s="50"/>
    </row>
    <row r="22" spans="1:13" s="47" customFormat="1" ht="16.5" customHeight="1">
      <c r="A22" s="45"/>
      <c r="B22" s="45"/>
      <c r="C22" s="115"/>
      <c r="D22" s="45"/>
      <c r="E22" s="46"/>
      <c r="F22" s="86"/>
      <c r="G22" s="133"/>
      <c r="H22" s="133"/>
      <c r="I22" s="86"/>
      <c r="J22" s="95"/>
      <c r="K22" s="114"/>
    </row>
    <row r="23" spans="1:13" s="32" customFormat="1" ht="16.5" customHeight="1">
      <c r="A23" s="38"/>
      <c r="B23" s="38"/>
      <c r="C23" s="124" t="s">
        <v>17</v>
      </c>
      <c r="D23" s="42"/>
      <c r="E23" s="42"/>
      <c r="F23" s="49"/>
      <c r="G23" s="49"/>
      <c r="H23" s="49"/>
      <c r="I23" s="49"/>
      <c r="J23" s="31"/>
      <c r="K23" s="50"/>
    </row>
    <row r="24" spans="1:13" s="47" customFormat="1" ht="16.5" customHeight="1">
      <c r="A24" s="45"/>
      <c r="B24" s="45"/>
      <c r="C24" s="115"/>
      <c r="D24" s="45"/>
      <c r="E24" s="46"/>
      <c r="F24" s="86"/>
      <c r="G24" s="133"/>
      <c r="H24" s="133"/>
      <c r="I24" s="86"/>
      <c r="J24" s="95"/>
      <c r="K24" s="114"/>
    </row>
    <row r="25" spans="1:13" s="32" customFormat="1" ht="16.5" customHeight="1">
      <c r="A25" s="38"/>
      <c r="B25" s="38"/>
      <c r="C25" s="124" t="s">
        <v>16</v>
      </c>
      <c r="D25" s="42"/>
      <c r="E25" s="42"/>
      <c r="F25" s="49"/>
      <c r="G25" s="49"/>
      <c r="H25" s="49"/>
      <c r="I25" s="49"/>
      <c r="J25" s="31"/>
      <c r="K25" s="50"/>
    </row>
    <row r="26" spans="1:13" s="47" customFormat="1" ht="16.5" customHeight="1">
      <c r="A26" s="45"/>
      <c r="B26" s="45"/>
      <c r="C26" s="130"/>
      <c r="D26" s="46"/>
      <c r="E26" s="46"/>
      <c r="F26" s="86"/>
      <c r="G26" s="133"/>
      <c r="H26" s="133"/>
      <c r="I26" s="86"/>
      <c r="J26" s="95"/>
      <c r="K26" s="114"/>
    </row>
    <row r="27" spans="1:13" s="32" customFormat="1" ht="16.5" customHeight="1">
      <c r="A27" s="38"/>
      <c r="B27" s="38"/>
      <c r="C27" s="124" t="s">
        <v>15</v>
      </c>
      <c r="D27" s="42"/>
      <c r="E27" s="42"/>
      <c r="F27" s="49"/>
      <c r="G27" s="49"/>
      <c r="H27" s="49"/>
      <c r="I27" s="49"/>
      <c r="J27" s="31"/>
      <c r="K27" s="50"/>
    </row>
    <row r="28" spans="1:13" s="47" customFormat="1" ht="16.5" customHeight="1">
      <c r="A28" s="45"/>
      <c r="B28" s="45"/>
      <c r="C28" s="115"/>
      <c r="D28" s="45"/>
      <c r="E28" s="46"/>
      <c r="F28" s="86"/>
      <c r="G28" s="133"/>
      <c r="H28" s="133"/>
      <c r="I28" s="86"/>
      <c r="J28" s="95"/>
      <c r="K28" s="114"/>
    </row>
    <row r="29" spans="1:13" s="32" customFormat="1" ht="16.5" customHeight="1">
      <c r="A29" s="38"/>
      <c r="B29" s="38"/>
      <c r="C29" s="124" t="s">
        <v>14</v>
      </c>
      <c r="D29" s="42"/>
      <c r="E29" s="42"/>
      <c r="F29" s="49"/>
      <c r="G29" s="49"/>
      <c r="H29" s="49"/>
      <c r="I29" s="49"/>
      <c r="J29" s="31"/>
      <c r="K29" s="50"/>
    </row>
    <row r="30" spans="1:13" s="47" customFormat="1" ht="16.5" customHeight="1">
      <c r="A30" s="45"/>
      <c r="B30" s="45"/>
      <c r="C30" s="115"/>
      <c r="D30" s="45"/>
      <c r="E30" s="46"/>
      <c r="F30" s="86"/>
      <c r="G30" s="133"/>
      <c r="H30" s="133"/>
      <c r="I30" s="86"/>
      <c r="J30" s="95"/>
      <c r="K30" s="114"/>
    </row>
    <row r="31" spans="1:13" s="32" customFormat="1" ht="16.5" customHeight="1">
      <c r="A31" s="38"/>
      <c r="B31" s="38"/>
      <c r="C31" s="124" t="s">
        <v>13</v>
      </c>
      <c r="D31" s="42"/>
      <c r="E31" s="42"/>
      <c r="F31" s="49"/>
      <c r="G31" s="49"/>
      <c r="H31" s="49"/>
      <c r="I31" s="49"/>
      <c r="J31" s="31"/>
      <c r="K31" s="36"/>
    </row>
    <row r="32" spans="1:13" s="47" customFormat="1" ht="16.5" customHeight="1">
      <c r="A32" s="45"/>
      <c r="B32" s="45"/>
      <c r="C32" s="115"/>
      <c r="D32" s="45"/>
      <c r="E32" s="46"/>
      <c r="F32" s="86"/>
      <c r="G32" s="133"/>
      <c r="H32" s="133"/>
      <c r="I32" s="86"/>
      <c r="J32" s="95"/>
      <c r="K32" s="115"/>
    </row>
    <row r="33" spans="1:11" s="32" customFormat="1" ht="16.5" customHeight="1">
      <c r="A33" s="38"/>
      <c r="B33" s="38"/>
      <c r="C33" s="124" t="s">
        <v>12</v>
      </c>
      <c r="D33" s="42"/>
      <c r="E33" s="42"/>
      <c r="F33" s="49"/>
      <c r="G33" s="49"/>
      <c r="H33" s="49"/>
      <c r="I33" s="49"/>
      <c r="J33" s="134"/>
      <c r="K33" s="36"/>
    </row>
    <row r="34" spans="1:11" s="47" customFormat="1" ht="16.5" customHeight="1">
      <c r="A34" s="45"/>
      <c r="B34" s="45"/>
      <c r="C34" s="115"/>
      <c r="D34" s="45"/>
      <c r="E34" s="46"/>
      <c r="F34" s="86"/>
      <c r="G34" s="133"/>
      <c r="H34" s="133"/>
      <c r="I34" s="86"/>
      <c r="J34" s="95"/>
      <c r="K34" s="115"/>
    </row>
    <row r="35" spans="1:11" s="32" customFormat="1" ht="16.5" customHeight="1">
      <c r="A35" s="38"/>
      <c r="B35" s="38"/>
      <c r="C35" s="124" t="s">
        <v>11</v>
      </c>
      <c r="D35" s="42"/>
      <c r="E35" s="42"/>
      <c r="F35" s="134"/>
      <c r="G35" s="134"/>
      <c r="H35" s="49"/>
      <c r="I35" s="49"/>
      <c r="J35" s="134"/>
      <c r="K35" s="50"/>
    </row>
    <row r="36" spans="1:11" s="47" customFormat="1" ht="16.5" customHeight="1">
      <c r="A36" s="45"/>
      <c r="B36" s="45"/>
      <c r="C36" s="115"/>
      <c r="D36" s="45"/>
      <c r="E36" s="46"/>
      <c r="F36" s="86"/>
      <c r="G36" s="133"/>
      <c r="H36" s="133"/>
      <c r="I36" s="86"/>
      <c r="J36" s="95"/>
      <c r="K36" s="114"/>
    </row>
    <row r="37" spans="1:11" s="32" customFormat="1" ht="16.5" customHeight="1">
      <c r="A37" s="38"/>
      <c r="B37" s="38"/>
      <c r="C37" s="124" t="s">
        <v>10</v>
      </c>
      <c r="D37" s="42"/>
      <c r="E37" s="42"/>
      <c r="F37" s="134"/>
      <c r="G37" s="134"/>
      <c r="H37" s="49"/>
      <c r="I37" s="49"/>
      <c r="J37" s="31"/>
      <c r="K37" s="50"/>
    </row>
    <row r="38" spans="1:11" s="47" customFormat="1" ht="16.5" customHeight="1">
      <c r="A38" s="45"/>
      <c r="B38" s="45"/>
      <c r="C38" s="115"/>
      <c r="D38" s="45"/>
      <c r="E38" s="46"/>
      <c r="F38" s="86"/>
      <c r="G38" s="133"/>
      <c r="H38" s="133"/>
      <c r="I38" s="86"/>
      <c r="J38" s="95"/>
      <c r="K38" s="114"/>
    </row>
    <row r="39" spans="1:11" s="32" customFormat="1" ht="16.5" customHeight="1">
      <c r="A39" s="38"/>
      <c r="B39" s="38"/>
      <c r="C39" s="124" t="s">
        <v>9</v>
      </c>
      <c r="D39" s="42"/>
      <c r="E39" s="42"/>
      <c r="F39" s="49"/>
      <c r="G39" s="49"/>
      <c r="H39" s="49"/>
      <c r="I39" s="49"/>
      <c r="J39" s="31"/>
      <c r="K39" s="50"/>
    </row>
    <row r="40" spans="1:11" s="47" customFormat="1" ht="16.5" customHeight="1">
      <c r="A40" s="45"/>
      <c r="B40" s="45"/>
      <c r="C40" s="115"/>
      <c r="D40" s="45"/>
      <c r="E40" s="46"/>
      <c r="F40" s="86"/>
      <c r="G40" s="133"/>
      <c r="H40" s="133"/>
      <c r="I40" s="86"/>
      <c r="J40" s="95"/>
      <c r="K40" s="114"/>
    </row>
    <row r="41" spans="1:11" s="32" customFormat="1" ht="16.5" customHeight="1">
      <c r="A41" s="38"/>
      <c r="B41" s="38"/>
      <c r="C41" s="124" t="s">
        <v>8</v>
      </c>
      <c r="D41" s="42"/>
      <c r="E41" s="42"/>
      <c r="F41" s="49"/>
      <c r="G41" s="49"/>
      <c r="H41" s="49"/>
      <c r="I41" s="49"/>
      <c r="J41" s="31"/>
      <c r="K41" s="50"/>
    </row>
    <row r="42" spans="1:11" s="47" customFormat="1" ht="16.5" customHeight="1">
      <c r="A42" s="45"/>
      <c r="B42" s="45"/>
      <c r="C42" s="115"/>
      <c r="D42" s="45"/>
      <c r="E42" s="46"/>
      <c r="F42" s="86"/>
      <c r="G42" s="133"/>
      <c r="H42" s="133"/>
      <c r="I42" s="86"/>
      <c r="J42" s="95"/>
      <c r="K42" s="114"/>
    </row>
    <row r="43" spans="1:11" s="32" customFormat="1" ht="16.5" customHeight="1">
      <c r="A43" s="38"/>
      <c r="B43" s="38"/>
      <c r="C43" s="124" t="s">
        <v>213</v>
      </c>
      <c r="D43" s="42"/>
      <c r="E43" s="42"/>
      <c r="F43" s="49"/>
      <c r="G43" s="49"/>
      <c r="H43" s="49"/>
      <c r="I43" s="49"/>
      <c r="J43" s="31"/>
      <c r="K43" s="50"/>
    </row>
    <row r="44" spans="1:11" s="32" customFormat="1" ht="16.5" customHeight="1">
      <c r="A44" s="38"/>
      <c r="B44" s="38"/>
      <c r="C44" s="124"/>
      <c r="D44" s="42"/>
      <c r="E44" s="42"/>
      <c r="F44" s="86"/>
      <c r="G44" s="133"/>
      <c r="H44" s="133"/>
      <c r="I44" s="133"/>
      <c r="J44" s="266"/>
      <c r="K44" s="50"/>
    </row>
    <row r="45" spans="1:11" s="32" customFormat="1" ht="16.5" customHeight="1">
      <c r="A45" s="38"/>
      <c r="B45" s="38"/>
      <c r="C45" s="124" t="s">
        <v>7</v>
      </c>
      <c r="D45" s="42"/>
      <c r="E45" s="42"/>
      <c r="F45" s="49"/>
      <c r="G45" s="49"/>
      <c r="H45" s="49"/>
      <c r="I45" s="49"/>
      <c r="J45" s="31"/>
      <c r="K45" s="50"/>
    </row>
    <row r="46" spans="1:11" s="47" customFormat="1" ht="16.5" customHeight="1">
      <c r="A46" s="45"/>
      <c r="B46" s="45"/>
      <c r="C46" s="124"/>
      <c r="D46" s="46"/>
      <c r="E46" s="46"/>
      <c r="F46" s="86"/>
      <c r="G46" s="133"/>
      <c r="H46" s="133"/>
      <c r="I46" s="86"/>
      <c r="J46" s="95"/>
      <c r="K46" s="114"/>
    </row>
    <row r="47" spans="1:11" s="32" customFormat="1" ht="7.5" customHeight="1" thickBot="1">
      <c r="A47" s="123"/>
      <c r="B47" s="123"/>
      <c r="C47" s="123"/>
      <c r="D47" s="123"/>
      <c r="E47" s="123"/>
      <c r="F47" s="126"/>
      <c r="G47" s="126"/>
      <c r="H47" s="126"/>
      <c r="I47" s="126"/>
      <c r="J47" s="127"/>
      <c r="K47" s="127"/>
    </row>
    <row r="48" spans="1:11" s="55" customFormat="1" ht="15" customHeight="1">
      <c r="A48" s="116"/>
      <c r="B48" s="105"/>
      <c r="C48" s="105"/>
      <c r="D48" s="105"/>
      <c r="E48" s="75"/>
      <c r="F48" s="75"/>
      <c r="G48" s="116"/>
      <c r="H48" s="75"/>
      <c r="I48" s="108"/>
      <c r="J48" s="108"/>
      <c r="K48" s="108"/>
    </row>
    <row r="49" spans="1:182" s="55" customFormat="1" ht="12" customHeight="1">
      <c r="A49" s="75"/>
      <c r="B49" s="75"/>
      <c r="C49" s="75"/>
      <c r="D49" s="104"/>
      <c r="E49" s="75"/>
      <c r="F49" s="75"/>
      <c r="G49" s="117"/>
      <c r="H49" s="75"/>
      <c r="I49" s="111"/>
      <c r="J49" s="111"/>
      <c r="K49" s="111"/>
    </row>
    <row r="50" spans="1:182" s="55" customFormat="1" ht="18" customHeight="1">
      <c r="A50" s="267" t="s">
        <v>177</v>
      </c>
      <c r="B50" s="105" t="s">
        <v>210</v>
      </c>
      <c r="C50" s="75"/>
      <c r="D50" s="75"/>
      <c r="E50" s="106"/>
      <c r="F50" s="75"/>
      <c r="G50" s="110"/>
      <c r="H50" s="107"/>
      <c r="I50" s="107"/>
      <c r="J50" s="106"/>
      <c r="K50" s="106"/>
      <c r="L50" s="106"/>
      <c r="M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row>
    <row r="51" spans="1:182" s="55" customFormat="1" ht="13.5" customHeight="1">
      <c r="A51" s="75"/>
      <c r="B51" s="268" t="s">
        <v>211</v>
      </c>
      <c r="C51" s="75"/>
      <c r="D51" s="75"/>
      <c r="E51" s="106"/>
      <c r="F51" s="75"/>
      <c r="G51" s="110"/>
      <c r="H51" s="106"/>
      <c r="I51" s="106"/>
      <c r="J51" s="106"/>
      <c r="K51" s="106"/>
      <c r="L51" s="106"/>
      <c r="M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75"/>
      <c r="FQ51" s="75"/>
      <c r="FR51" s="75"/>
      <c r="FS51" s="75"/>
      <c r="FT51" s="75"/>
      <c r="FU51" s="75"/>
      <c r="FV51" s="75"/>
      <c r="FW51" s="75"/>
      <c r="FX51" s="75"/>
      <c r="FY51" s="75"/>
      <c r="FZ51" s="75"/>
    </row>
    <row r="52" spans="1:182" s="32" customFormat="1">
      <c r="A52" s="36"/>
      <c r="B52" s="36"/>
      <c r="C52" s="36"/>
      <c r="D52" s="36"/>
      <c r="E52" s="36"/>
      <c r="F52" s="36"/>
      <c r="G52" s="36"/>
      <c r="H52" s="36"/>
      <c r="I52" s="36"/>
      <c r="J52" s="36"/>
      <c r="K52" s="36"/>
    </row>
    <row r="53" spans="1:182" s="32" customFormat="1">
      <c r="A53" s="36"/>
      <c r="B53" s="36"/>
      <c r="C53" s="36"/>
      <c r="D53" s="36"/>
      <c r="E53" s="36"/>
      <c r="F53" s="36"/>
      <c r="G53" s="36"/>
      <c r="H53" s="36"/>
      <c r="I53" s="36"/>
      <c r="J53" s="36"/>
      <c r="K53" s="36"/>
    </row>
    <row r="54" spans="1:182" s="32" customFormat="1">
      <c r="A54" s="36"/>
      <c r="B54" s="36"/>
      <c r="C54" s="36"/>
      <c r="D54" s="36"/>
      <c r="E54" s="36"/>
      <c r="F54" s="36"/>
      <c r="G54" s="36"/>
      <c r="H54" s="36"/>
      <c r="I54" s="36"/>
      <c r="J54" s="36"/>
      <c r="K54" s="36"/>
    </row>
    <row r="55" spans="1:182" s="32" customFormat="1">
      <c r="A55" s="36"/>
      <c r="B55" s="36"/>
      <c r="C55" s="36"/>
      <c r="D55" s="36"/>
      <c r="E55" s="36"/>
      <c r="F55" s="36"/>
      <c r="G55" s="36"/>
      <c r="H55" s="36"/>
      <c r="I55" s="36"/>
      <c r="J55" s="36"/>
      <c r="K55" s="36"/>
    </row>
    <row r="56" spans="1:182" s="32" customFormat="1">
      <c r="A56" s="36"/>
      <c r="B56" s="36"/>
      <c r="C56" s="36"/>
      <c r="D56" s="36"/>
      <c r="E56" s="36"/>
      <c r="F56" s="36"/>
      <c r="G56" s="36"/>
      <c r="H56" s="36"/>
      <c r="I56" s="36"/>
      <c r="J56" s="36"/>
      <c r="K56" s="36"/>
    </row>
    <row r="57" spans="1:182" s="32" customFormat="1">
      <c r="A57" s="36"/>
      <c r="B57" s="36"/>
      <c r="C57" s="36"/>
      <c r="D57" s="36"/>
      <c r="E57" s="36"/>
      <c r="F57" s="36"/>
      <c r="G57" s="36"/>
      <c r="H57" s="36"/>
      <c r="I57" s="36"/>
      <c r="J57" s="36"/>
      <c r="K57" s="36"/>
    </row>
    <row r="58" spans="1:182" s="32" customFormat="1">
      <c r="A58" s="36"/>
      <c r="B58" s="36"/>
      <c r="C58" s="36"/>
      <c r="D58" s="36"/>
      <c r="E58" s="36"/>
      <c r="F58" s="36"/>
      <c r="G58" s="36"/>
      <c r="H58" s="36"/>
      <c r="I58" s="36"/>
      <c r="J58" s="36"/>
      <c r="K58" s="36"/>
    </row>
    <row r="59" spans="1:182" s="32" customFormat="1">
      <c r="A59" s="36"/>
      <c r="B59" s="36"/>
      <c r="C59" s="36"/>
      <c r="D59" s="36"/>
      <c r="E59" s="36"/>
      <c r="F59" s="36"/>
      <c r="G59" s="36"/>
      <c r="H59" s="36"/>
      <c r="I59" s="36"/>
      <c r="J59" s="36"/>
      <c r="K59" s="36"/>
    </row>
    <row r="60" spans="1:182" s="32" customFormat="1">
      <c r="A60" s="36"/>
      <c r="B60" s="36"/>
      <c r="C60" s="36"/>
      <c r="D60" s="36"/>
      <c r="E60" s="36"/>
      <c r="F60" s="36"/>
      <c r="G60" s="36"/>
      <c r="H60" s="36"/>
      <c r="I60" s="36"/>
      <c r="J60" s="36"/>
      <c r="K60" s="36"/>
    </row>
    <row r="61" spans="1:182" s="32" customFormat="1">
      <c r="A61" s="36"/>
      <c r="B61" s="36"/>
      <c r="C61" s="36"/>
      <c r="D61" s="36"/>
      <c r="E61" s="36"/>
      <c r="F61" s="36"/>
      <c r="G61" s="36"/>
      <c r="H61" s="36"/>
      <c r="I61" s="36"/>
      <c r="J61" s="36"/>
      <c r="K61" s="36"/>
    </row>
    <row r="62" spans="1:182" s="32" customFormat="1">
      <c r="A62" s="36"/>
      <c r="B62" s="36"/>
      <c r="C62" s="36"/>
      <c r="D62" s="36"/>
      <c r="E62" s="36"/>
      <c r="F62" s="36"/>
      <c r="G62" s="36"/>
      <c r="H62" s="36"/>
      <c r="I62" s="36"/>
      <c r="J62" s="36"/>
      <c r="K62" s="36"/>
    </row>
    <row r="63" spans="1:182" s="32" customFormat="1">
      <c r="A63" s="36"/>
      <c r="B63" s="36"/>
      <c r="C63" s="36"/>
      <c r="D63" s="36"/>
      <c r="E63" s="36"/>
      <c r="F63" s="36"/>
      <c r="G63" s="36"/>
      <c r="H63" s="36"/>
      <c r="I63" s="36"/>
      <c r="J63" s="36"/>
      <c r="K63" s="36"/>
    </row>
    <row r="64" spans="1:182" s="32" customFormat="1">
      <c r="A64" s="36"/>
      <c r="B64" s="36"/>
      <c r="C64" s="36"/>
      <c r="D64" s="36"/>
      <c r="E64" s="36"/>
      <c r="F64" s="36"/>
      <c r="G64" s="36"/>
      <c r="H64" s="36"/>
      <c r="I64" s="36"/>
      <c r="J64" s="36"/>
      <c r="K64" s="36"/>
    </row>
    <row r="65" spans="1:11" s="32" customFormat="1">
      <c r="A65" s="36"/>
      <c r="B65" s="36"/>
      <c r="C65" s="36"/>
      <c r="D65" s="36"/>
      <c r="E65" s="36"/>
      <c r="F65" s="36"/>
      <c r="G65" s="36"/>
      <c r="H65" s="36"/>
      <c r="I65" s="36"/>
      <c r="J65" s="36"/>
      <c r="K65" s="36"/>
    </row>
    <row r="66" spans="1:11" s="32" customFormat="1">
      <c r="A66" s="36"/>
      <c r="B66" s="36"/>
      <c r="C66" s="36"/>
      <c r="D66" s="36"/>
      <c r="E66" s="36"/>
      <c r="F66" s="36"/>
      <c r="G66" s="36"/>
      <c r="H66" s="36"/>
      <c r="I66" s="36"/>
      <c r="J66" s="36"/>
      <c r="K66" s="36"/>
    </row>
    <row r="67" spans="1:11" s="32" customFormat="1">
      <c r="A67" s="36"/>
      <c r="B67" s="36"/>
      <c r="C67" s="36"/>
      <c r="D67" s="36"/>
      <c r="E67" s="36"/>
      <c r="F67" s="36"/>
      <c r="G67" s="36"/>
      <c r="H67" s="36"/>
      <c r="I67" s="36"/>
      <c r="J67" s="36"/>
      <c r="K67" s="36"/>
    </row>
    <row r="68" spans="1:11" s="32" customFormat="1">
      <c r="A68" s="36"/>
      <c r="B68" s="36"/>
      <c r="C68" s="36"/>
      <c r="D68" s="36"/>
      <c r="E68" s="36"/>
      <c r="F68" s="36"/>
      <c r="G68" s="36"/>
      <c r="H68" s="36"/>
      <c r="I68" s="36"/>
      <c r="J68" s="36"/>
      <c r="K68" s="36"/>
    </row>
    <row r="69" spans="1:11" s="32" customFormat="1">
      <c r="A69" s="36"/>
      <c r="B69" s="36"/>
      <c r="C69" s="36"/>
      <c r="D69" s="36"/>
      <c r="E69" s="36"/>
      <c r="F69" s="36"/>
      <c r="G69" s="36"/>
      <c r="H69" s="36"/>
      <c r="I69" s="36"/>
      <c r="J69" s="36"/>
      <c r="K69" s="36"/>
    </row>
    <row r="70" spans="1:11" s="32" customFormat="1">
      <c r="A70" s="36"/>
      <c r="B70" s="36"/>
      <c r="C70" s="36"/>
      <c r="D70" s="36"/>
      <c r="E70" s="36"/>
      <c r="F70" s="36"/>
      <c r="G70" s="36"/>
      <c r="H70" s="36"/>
      <c r="I70" s="36"/>
      <c r="J70" s="36"/>
      <c r="K70" s="36"/>
    </row>
    <row r="71" spans="1:11" s="32" customFormat="1">
      <c r="A71" s="36"/>
      <c r="B71" s="36"/>
      <c r="C71" s="36"/>
      <c r="D71" s="36"/>
      <c r="E71" s="36"/>
      <c r="F71" s="36"/>
      <c r="G71" s="36"/>
      <c r="H71" s="36"/>
      <c r="I71" s="36"/>
      <c r="J71" s="36"/>
      <c r="K71" s="36"/>
    </row>
    <row r="72" spans="1:11" s="32" customFormat="1">
      <c r="A72" s="36"/>
      <c r="B72" s="36"/>
      <c r="C72" s="36"/>
      <c r="D72" s="36"/>
      <c r="E72" s="36"/>
      <c r="F72" s="36"/>
      <c r="G72" s="36"/>
      <c r="H72" s="36"/>
      <c r="I72" s="36"/>
      <c r="J72" s="36"/>
      <c r="K72" s="36"/>
    </row>
    <row r="73" spans="1:11" s="32" customFormat="1">
      <c r="A73" s="36"/>
      <c r="B73" s="36"/>
      <c r="C73" s="36"/>
      <c r="D73" s="36"/>
      <c r="E73" s="36"/>
      <c r="F73" s="36"/>
      <c r="G73" s="36"/>
      <c r="H73" s="36"/>
      <c r="I73" s="36"/>
      <c r="J73" s="36"/>
      <c r="K73" s="36"/>
    </row>
    <row r="74" spans="1:11" s="32" customFormat="1">
      <c r="A74" s="36"/>
      <c r="B74" s="36"/>
      <c r="C74" s="36"/>
      <c r="D74" s="36"/>
      <c r="E74" s="36"/>
      <c r="F74" s="36"/>
      <c r="G74" s="36"/>
      <c r="H74" s="36"/>
      <c r="I74" s="36"/>
      <c r="J74" s="36"/>
      <c r="K74" s="36"/>
    </row>
    <row r="75" spans="1:11" s="32" customFormat="1">
      <c r="A75" s="36"/>
      <c r="B75" s="36"/>
      <c r="C75" s="36"/>
      <c r="D75" s="36"/>
      <c r="E75" s="36"/>
      <c r="F75" s="36"/>
      <c r="G75" s="36"/>
      <c r="H75" s="36"/>
      <c r="I75" s="36"/>
      <c r="J75" s="36"/>
      <c r="K75" s="36"/>
    </row>
    <row r="76" spans="1:11" s="32" customFormat="1">
      <c r="A76" s="36"/>
      <c r="B76" s="36"/>
      <c r="C76" s="36"/>
      <c r="D76" s="36"/>
      <c r="E76" s="36"/>
      <c r="F76" s="36"/>
      <c r="G76" s="36"/>
      <c r="H76" s="36"/>
      <c r="I76" s="36"/>
      <c r="J76" s="36"/>
      <c r="K76" s="36"/>
    </row>
    <row r="77" spans="1:11" s="32" customFormat="1">
      <c r="A77" s="36"/>
      <c r="B77" s="36"/>
      <c r="C77" s="36"/>
      <c r="D77" s="36"/>
      <c r="E77" s="36"/>
      <c r="F77" s="36"/>
      <c r="G77" s="36"/>
      <c r="H77" s="36"/>
      <c r="I77" s="36"/>
      <c r="J77" s="36"/>
      <c r="K77" s="36"/>
    </row>
    <row r="78" spans="1:11" s="32" customFormat="1">
      <c r="A78" s="36"/>
      <c r="B78" s="36"/>
      <c r="C78" s="36"/>
      <c r="D78" s="36"/>
      <c r="E78" s="36"/>
      <c r="F78" s="36"/>
      <c r="G78" s="36"/>
      <c r="H78" s="36"/>
      <c r="I78" s="36"/>
      <c r="J78" s="36"/>
      <c r="K78" s="36"/>
    </row>
    <row r="79" spans="1:11" s="32" customFormat="1">
      <c r="A79" s="36"/>
      <c r="B79" s="36"/>
      <c r="C79" s="36"/>
      <c r="D79" s="36"/>
      <c r="E79" s="36"/>
      <c r="F79" s="36"/>
      <c r="G79" s="36"/>
      <c r="H79" s="36"/>
      <c r="I79" s="36"/>
      <c r="J79" s="36"/>
      <c r="K79" s="36"/>
    </row>
    <row r="80" spans="1:11" s="32" customFormat="1">
      <c r="A80" s="36"/>
      <c r="B80" s="36"/>
      <c r="C80" s="36"/>
      <c r="D80" s="36"/>
      <c r="E80" s="36"/>
      <c r="F80" s="36"/>
      <c r="G80" s="36"/>
      <c r="H80" s="36"/>
      <c r="I80" s="36"/>
      <c r="J80" s="36"/>
      <c r="K80" s="36"/>
    </row>
    <row r="81" spans="1:11" s="32" customFormat="1">
      <c r="A81" s="36"/>
      <c r="B81" s="36"/>
      <c r="C81" s="36"/>
      <c r="D81" s="36"/>
      <c r="E81" s="36"/>
      <c r="F81" s="36"/>
      <c r="G81" s="36"/>
      <c r="H81" s="36"/>
      <c r="I81" s="36"/>
      <c r="J81" s="36"/>
      <c r="K81" s="36"/>
    </row>
    <row r="82" spans="1:11" s="32" customFormat="1">
      <c r="A82" s="36"/>
      <c r="B82" s="36"/>
      <c r="C82" s="36"/>
      <c r="D82" s="36"/>
      <c r="E82" s="36"/>
      <c r="F82" s="36"/>
      <c r="G82" s="36"/>
      <c r="H82" s="36"/>
      <c r="I82" s="36"/>
      <c r="J82" s="36"/>
      <c r="K82" s="36"/>
    </row>
    <row r="83" spans="1:11" s="32" customFormat="1">
      <c r="A83" s="36"/>
      <c r="B83" s="36"/>
      <c r="C83" s="36"/>
      <c r="D83" s="36"/>
      <c r="E83" s="36"/>
      <c r="F83" s="36"/>
      <c r="G83" s="36"/>
      <c r="H83" s="36"/>
      <c r="I83" s="36"/>
      <c r="J83" s="36"/>
      <c r="K83" s="36"/>
    </row>
    <row r="84" spans="1:11" s="32" customFormat="1">
      <c r="A84" s="36"/>
      <c r="B84" s="36"/>
      <c r="C84" s="36"/>
      <c r="D84" s="36"/>
      <c r="E84" s="36"/>
      <c r="F84" s="36"/>
      <c r="G84" s="36"/>
      <c r="H84" s="36"/>
      <c r="I84" s="36"/>
      <c r="J84" s="36"/>
      <c r="K84" s="36"/>
    </row>
    <row r="85" spans="1:11" s="32" customFormat="1">
      <c r="A85" s="36"/>
      <c r="B85" s="36"/>
      <c r="C85" s="36"/>
      <c r="D85" s="36"/>
      <c r="E85" s="36"/>
      <c r="F85" s="36"/>
      <c r="G85" s="36"/>
      <c r="H85" s="36"/>
      <c r="I85" s="36"/>
      <c r="J85" s="36"/>
      <c r="K85" s="36"/>
    </row>
    <row r="86" spans="1:11" s="32" customFormat="1">
      <c r="A86" s="36"/>
      <c r="B86" s="36"/>
      <c r="C86" s="36"/>
      <c r="D86" s="36"/>
      <c r="E86" s="36"/>
      <c r="F86" s="36"/>
      <c r="G86" s="36"/>
      <c r="H86" s="36"/>
      <c r="I86" s="36"/>
      <c r="J86" s="36"/>
      <c r="K86" s="36"/>
    </row>
    <row r="87" spans="1:11" s="32" customFormat="1">
      <c r="A87" s="36"/>
      <c r="B87" s="36"/>
      <c r="C87" s="36"/>
      <c r="D87" s="36"/>
      <c r="E87" s="36"/>
      <c r="F87" s="36"/>
      <c r="G87" s="36"/>
      <c r="H87" s="36"/>
      <c r="I87" s="36"/>
      <c r="J87" s="36"/>
      <c r="K87" s="36"/>
    </row>
    <row r="88" spans="1:11" s="32" customFormat="1">
      <c r="A88" s="36"/>
      <c r="B88" s="36"/>
      <c r="C88" s="36"/>
      <c r="D88" s="36"/>
      <c r="E88" s="36"/>
      <c r="F88" s="36"/>
      <c r="G88" s="36"/>
      <c r="H88" s="36"/>
      <c r="I88" s="36"/>
      <c r="J88" s="36"/>
      <c r="K88" s="36"/>
    </row>
    <row r="89" spans="1:11" s="32" customFormat="1">
      <c r="A89" s="36"/>
      <c r="B89" s="36"/>
      <c r="C89" s="36"/>
      <c r="D89" s="36"/>
      <c r="E89" s="36"/>
      <c r="F89" s="36"/>
      <c r="G89" s="36"/>
      <c r="H89" s="36"/>
      <c r="I89" s="36"/>
      <c r="J89" s="36"/>
      <c r="K89" s="36"/>
    </row>
    <row r="90" spans="1:11" s="32" customFormat="1">
      <c r="A90" s="36"/>
      <c r="B90" s="36"/>
      <c r="C90" s="36"/>
      <c r="D90" s="36"/>
      <c r="E90" s="36"/>
      <c r="F90" s="36"/>
      <c r="G90" s="36"/>
      <c r="H90" s="36"/>
      <c r="I90" s="36"/>
      <c r="J90" s="36"/>
      <c r="K90" s="36"/>
    </row>
    <row r="91" spans="1:11" s="32" customFormat="1">
      <c r="A91" s="36"/>
      <c r="B91" s="36"/>
      <c r="C91" s="36"/>
      <c r="D91" s="36"/>
      <c r="E91" s="36"/>
      <c r="F91" s="36"/>
      <c r="G91" s="36"/>
      <c r="H91" s="36"/>
      <c r="I91" s="36"/>
      <c r="J91" s="36"/>
      <c r="K91" s="36"/>
    </row>
    <row r="92" spans="1:11" s="32" customFormat="1">
      <c r="A92" s="36"/>
      <c r="B92" s="36"/>
      <c r="C92" s="36"/>
      <c r="D92" s="36"/>
      <c r="E92" s="36"/>
      <c r="F92" s="36"/>
      <c r="G92" s="36"/>
      <c r="H92" s="36"/>
      <c r="I92" s="36"/>
      <c r="J92" s="36"/>
      <c r="K92" s="36"/>
    </row>
    <row r="93" spans="1:11" s="32" customFormat="1">
      <c r="A93" s="36"/>
      <c r="B93" s="36"/>
      <c r="C93" s="36"/>
      <c r="D93" s="36"/>
      <c r="E93" s="36"/>
      <c r="F93" s="36"/>
      <c r="G93" s="36"/>
      <c r="H93" s="36"/>
      <c r="I93" s="36"/>
      <c r="J93" s="36"/>
      <c r="K93" s="36"/>
    </row>
    <row r="94" spans="1:11" s="32" customFormat="1">
      <c r="A94" s="36"/>
      <c r="B94" s="36"/>
      <c r="C94" s="36"/>
      <c r="D94" s="36"/>
      <c r="E94" s="36"/>
      <c r="F94" s="36"/>
      <c r="G94" s="36"/>
      <c r="H94" s="36"/>
      <c r="I94" s="36"/>
      <c r="J94" s="36"/>
      <c r="K94" s="36"/>
    </row>
    <row r="95" spans="1:11" s="32" customFormat="1">
      <c r="A95" s="36"/>
      <c r="B95" s="36"/>
      <c r="C95" s="36"/>
      <c r="D95" s="36"/>
      <c r="E95" s="36"/>
      <c r="F95" s="36"/>
      <c r="G95" s="36"/>
      <c r="H95" s="36"/>
      <c r="I95" s="36"/>
      <c r="J95" s="36"/>
      <c r="K95" s="36"/>
    </row>
    <row r="96" spans="1:11" s="32" customFormat="1">
      <c r="A96" s="36"/>
      <c r="B96" s="36"/>
      <c r="C96" s="36"/>
      <c r="D96" s="36"/>
      <c r="E96" s="36"/>
      <c r="F96" s="36"/>
      <c r="G96" s="36"/>
      <c r="H96" s="36"/>
      <c r="I96" s="36"/>
      <c r="J96" s="36"/>
      <c r="K96" s="36"/>
    </row>
    <row r="97" spans="1:11" s="32" customFormat="1">
      <c r="A97" s="36"/>
      <c r="B97" s="36"/>
      <c r="C97" s="36"/>
      <c r="D97" s="36"/>
      <c r="E97" s="36"/>
      <c r="F97" s="36"/>
      <c r="G97" s="36"/>
      <c r="H97" s="36"/>
      <c r="I97" s="36"/>
      <c r="J97" s="36"/>
      <c r="K97" s="36"/>
    </row>
    <row r="98" spans="1:11" s="32" customFormat="1">
      <c r="A98" s="36"/>
      <c r="B98" s="36"/>
      <c r="C98" s="36"/>
      <c r="D98" s="36"/>
      <c r="E98" s="36"/>
      <c r="F98" s="36"/>
      <c r="G98" s="36"/>
      <c r="H98" s="36"/>
      <c r="I98" s="36"/>
      <c r="J98" s="36"/>
      <c r="K98" s="36"/>
    </row>
    <row r="99" spans="1:11" s="32" customFormat="1">
      <c r="A99" s="36"/>
      <c r="B99" s="36"/>
      <c r="C99" s="36"/>
      <c r="D99" s="36"/>
      <c r="E99" s="36"/>
      <c r="F99" s="36"/>
      <c r="G99" s="36"/>
      <c r="H99" s="36"/>
      <c r="I99" s="36"/>
      <c r="J99" s="36"/>
      <c r="K99" s="36"/>
    </row>
    <row r="100" spans="1:11" s="32" customFormat="1">
      <c r="A100" s="36"/>
      <c r="B100" s="36"/>
      <c r="C100" s="36"/>
      <c r="D100" s="36"/>
      <c r="E100" s="36"/>
      <c r="F100" s="36"/>
      <c r="G100" s="36"/>
      <c r="H100" s="36"/>
      <c r="I100" s="36"/>
      <c r="J100" s="36"/>
      <c r="K100" s="36"/>
    </row>
    <row r="101" spans="1:11" s="32" customFormat="1">
      <c r="A101" s="36"/>
      <c r="B101" s="36"/>
      <c r="C101" s="36"/>
      <c r="D101" s="36"/>
      <c r="E101" s="36"/>
      <c r="F101" s="36"/>
      <c r="G101" s="36"/>
      <c r="H101" s="36"/>
      <c r="I101" s="36"/>
      <c r="J101" s="36"/>
      <c r="K101" s="36"/>
    </row>
    <row r="102" spans="1:11" s="32" customFormat="1">
      <c r="A102" s="36"/>
      <c r="B102" s="36"/>
      <c r="C102" s="36"/>
      <c r="D102" s="36"/>
      <c r="E102" s="36"/>
      <c r="F102" s="36"/>
      <c r="G102" s="36"/>
      <c r="H102" s="36"/>
      <c r="I102" s="36"/>
      <c r="J102" s="36"/>
      <c r="K102" s="36"/>
    </row>
    <row r="103" spans="1:11" s="32" customFormat="1">
      <c r="A103" s="36"/>
      <c r="B103" s="36"/>
      <c r="C103" s="36"/>
      <c r="D103" s="36"/>
      <c r="E103" s="36"/>
      <c r="F103" s="36"/>
      <c r="G103" s="36"/>
      <c r="H103" s="36"/>
      <c r="I103" s="36"/>
      <c r="J103" s="36"/>
      <c r="K103" s="36"/>
    </row>
  </sheetData>
  <hyperlinks>
    <hyperlink ref="J1:J2" r:id="rId1" display="PERKHIDMATAN KEBAJIKAN" xr:uid="{00000000-0004-0000-0300-000000000000}"/>
  </hyperlinks>
  <printOptions horizontalCentered="1"/>
  <pageMargins left="0.75" right="0.5" top="0.75" bottom="0.5" header="0.24" footer="0.4"/>
  <pageSetup paperSize="9" scale="93" orientation="portrait" r:id="rId2"/>
  <headerFooter scaleWithDoc="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7" tint="0.39997558519241921"/>
    <pageSetUpPr fitToPage="1"/>
  </sheetPr>
  <dimension ref="A1:AP86"/>
  <sheetViews>
    <sheetView view="pageBreakPreview" zoomScale="80" zoomScaleNormal="100" zoomScaleSheetLayoutView="80" workbookViewId="0">
      <selection activeCell="J18" sqref="J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486</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492</v>
      </c>
      <c r="D7" s="489"/>
      <c r="E7" s="489"/>
      <c r="F7" s="489"/>
      <c r="G7" s="489"/>
      <c r="H7" s="559"/>
      <c r="I7" s="559"/>
      <c r="J7" s="559"/>
      <c r="K7" s="559"/>
      <c r="L7" s="559"/>
      <c r="M7" s="559"/>
      <c r="N7" s="559"/>
    </row>
    <row r="8" spans="1:20">
      <c r="B8" s="564"/>
      <c r="C8" s="565"/>
    </row>
    <row r="9" spans="1:20" ht="15.75" thickBot="1">
      <c r="B9" s="568" t="s">
        <v>433</v>
      </c>
    </row>
    <row r="10" spans="1:20" ht="15.75" thickTop="1">
      <c r="A10" s="569"/>
      <c r="B10" s="570"/>
      <c r="C10" s="570"/>
      <c r="D10" s="570"/>
      <c r="E10" s="571"/>
      <c r="F10" s="571"/>
      <c r="G10" s="571"/>
      <c r="H10" s="571"/>
      <c r="I10" s="571"/>
      <c r="J10" s="571"/>
      <c r="K10" s="571"/>
      <c r="L10" s="571"/>
    </row>
    <row r="11" spans="1:20" ht="18" customHeight="1">
      <c r="B11" s="572" t="s">
        <v>410</v>
      </c>
      <c r="C11" s="572"/>
      <c r="D11" s="568"/>
      <c r="E11" s="573"/>
      <c r="F11" s="573"/>
      <c r="G11" s="864" t="s">
        <v>430</v>
      </c>
      <c r="H11" s="864"/>
      <c r="I11" s="864"/>
      <c r="J11" s="864"/>
      <c r="K11" s="864"/>
      <c r="L11" s="574"/>
    </row>
    <row r="12" spans="1:20" ht="18" customHeight="1">
      <c r="B12" s="572" t="s">
        <v>411</v>
      </c>
      <c r="C12" s="575"/>
      <c r="D12" s="862" t="s">
        <v>432</v>
      </c>
      <c r="E12" s="862"/>
      <c r="F12" s="573"/>
      <c r="G12" s="865" t="s">
        <v>318</v>
      </c>
      <c r="H12" s="865"/>
      <c r="I12" s="574"/>
      <c r="J12" s="865" t="s">
        <v>380</v>
      </c>
      <c r="K12" s="865"/>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4553143</v>
      </c>
      <c r="E18" s="549">
        <f>SUM(E19:E32)</f>
        <v>447672860985.53003</v>
      </c>
      <c r="F18" s="786"/>
      <c r="G18" s="549">
        <f>SUM(G19:G32)</f>
        <v>475</v>
      </c>
      <c r="H18" s="549">
        <f>SUM(H19:H32)</f>
        <v>446260.9</v>
      </c>
      <c r="I18" s="786"/>
      <c r="J18" s="549">
        <f>SUM(J19:J32)</f>
        <v>158690</v>
      </c>
      <c r="K18" s="549">
        <f>SUM(K19:K32)</f>
        <v>303130657.75</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812">
        <v>1246374</v>
      </c>
      <c r="E19" s="812">
        <v>2889518362.2399998</v>
      </c>
      <c r="F19" s="795"/>
      <c r="G19" s="785">
        <v>463</v>
      </c>
      <c r="H19" s="785">
        <v>229055.9</v>
      </c>
      <c r="I19" s="795"/>
      <c r="J19" s="785">
        <v>148869</v>
      </c>
      <c r="K19" s="785">
        <v>222692365.31999999</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812">
        <v>446814</v>
      </c>
      <c r="E20" s="812">
        <v>3176640961.1599998</v>
      </c>
      <c r="F20" s="788"/>
      <c r="G20" s="785">
        <v>5</v>
      </c>
      <c r="H20" s="785">
        <v>34665</v>
      </c>
      <c r="I20" s="788"/>
      <c r="J20" s="785">
        <v>8230</v>
      </c>
      <c r="K20" s="785">
        <v>53348377.009999998</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812">
        <v>430224</v>
      </c>
      <c r="E21" s="812">
        <v>6240528539.1199999</v>
      </c>
      <c r="F21" s="790"/>
      <c r="G21" s="785">
        <v>4</v>
      </c>
      <c r="H21" s="785">
        <v>57290</v>
      </c>
      <c r="I21" s="790"/>
      <c r="J21" s="785">
        <v>1318</v>
      </c>
      <c r="K21" s="785">
        <v>17141468.23</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812">
        <v>278012</v>
      </c>
      <c r="E22" s="812">
        <v>6876669892.4799995</v>
      </c>
      <c r="F22" s="792"/>
      <c r="G22" s="813">
        <v>1</v>
      </c>
      <c r="H22" s="813">
        <v>25250</v>
      </c>
      <c r="I22" s="792"/>
      <c r="J22" s="785">
        <v>157</v>
      </c>
      <c r="K22" s="785">
        <v>3732086.01</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812">
        <v>216108</v>
      </c>
      <c r="E23" s="812">
        <v>7524355085.2600002</v>
      </c>
      <c r="F23" s="794"/>
      <c r="G23" s="813">
        <v>1</v>
      </c>
      <c r="H23" s="813">
        <v>40000</v>
      </c>
      <c r="I23" s="794"/>
      <c r="J23" s="785">
        <v>43</v>
      </c>
      <c r="K23" s="785">
        <v>1443136.75</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812">
        <v>179192</v>
      </c>
      <c r="E24" s="812">
        <v>8039947675.0100002</v>
      </c>
      <c r="F24" s="794"/>
      <c r="G24" s="813">
        <v>0</v>
      </c>
      <c r="H24" s="813">
        <v>0</v>
      </c>
      <c r="I24" s="794"/>
      <c r="J24" s="785">
        <v>16</v>
      </c>
      <c r="K24" s="785">
        <v>717174.45</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812">
        <v>292218</v>
      </c>
      <c r="E25" s="812">
        <v>17399861687.900002</v>
      </c>
      <c r="F25" s="794"/>
      <c r="G25" s="813">
        <v>1</v>
      </c>
      <c r="H25" s="813">
        <v>60000</v>
      </c>
      <c r="I25" s="794"/>
      <c r="J25" s="785">
        <v>42</v>
      </c>
      <c r="K25" s="785">
        <v>2486786.08</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812">
        <v>324778</v>
      </c>
      <c r="E26" s="812">
        <v>27332569914.110001</v>
      </c>
      <c r="F26" s="794"/>
      <c r="G26" s="813">
        <v>0</v>
      </c>
      <c r="H26" s="813">
        <v>0</v>
      </c>
      <c r="I26" s="794"/>
      <c r="J26" s="785">
        <v>10</v>
      </c>
      <c r="K26" s="785">
        <v>821252.49</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812">
        <v>578740</v>
      </c>
      <c r="E27" s="812">
        <v>82053899866.550003</v>
      </c>
      <c r="F27" s="794"/>
      <c r="G27" s="813">
        <v>0</v>
      </c>
      <c r="H27" s="813">
        <v>0</v>
      </c>
      <c r="I27" s="794"/>
      <c r="J27" s="785">
        <v>4</v>
      </c>
      <c r="K27" s="785">
        <v>529534.29</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812">
        <v>231941</v>
      </c>
      <c r="E28" s="812">
        <v>56325267566.580002</v>
      </c>
      <c r="F28" s="794"/>
      <c r="G28" s="813">
        <v>0</v>
      </c>
      <c r="H28" s="813">
        <v>0</v>
      </c>
      <c r="I28" s="794"/>
      <c r="J28" s="785">
        <v>1</v>
      </c>
      <c r="K28" s="785">
        <v>218477.12</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812">
        <v>108268</v>
      </c>
      <c r="E29" s="812">
        <v>37295037047.709999</v>
      </c>
      <c r="F29" s="794"/>
      <c r="G29" s="813">
        <v>0</v>
      </c>
      <c r="H29" s="813">
        <v>0</v>
      </c>
      <c r="I29" s="794"/>
      <c r="J29" s="813">
        <v>0</v>
      </c>
      <c r="K29" s="813">
        <v>0</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812">
        <v>61450</v>
      </c>
      <c r="E30" s="812">
        <v>27397680939.310001</v>
      </c>
      <c r="F30" s="794"/>
      <c r="G30" s="813">
        <v>0</v>
      </c>
      <c r="H30" s="813">
        <v>0</v>
      </c>
      <c r="I30" s="794"/>
      <c r="J30" s="813">
        <v>0</v>
      </c>
      <c r="K30" s="813">
        <v>0</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812">
        <v>108231</v>
      </c>
      <c r="E31" s="812">
        <v>73893247542.050003</v>
      </c>
      <c r="F31" s="794"/>
      <c r="G31" s="813">
        <v>0</v>
      </c>
      <c r="H31" s="813">
        <v>0</v>
      </c>
      <c r="I31" s="794"/>
      <c r="J31" s="813">
        <v>0</v>
      </c>
      <c r="K31" s="813">
        <v>0</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812">
        <v>50793</v>
      </c>
      <c r="E32" s="812">
        <v>91227635906.050003</v>
      </c>
      <c r="F32" s="814"/>
      <c r="G32" s="813">
        <v>0</v>
      </c>
      <c r="H32" s="813">
        <v>0</v>
      </c>
      <c r="I32" s="794"/>
      <c r="J32" s="813">
        <v>0</v>
      </c>
      <c r="K32" s="813">
        <v>0</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G11:K11"/>
    <mergeCell ref="D12:E12"/>
    <mergeCell ref="G12:H12"/>
    <mergeCell ref="J12:K12"/>
  </mergeCells>
  <printOptions horizontalCentered="1"/>
  <pageMargins left="0.39370078740157483" right="0.39370078740157483" top="0.74803149606299213" bottom="0.74803149606299213" header="0.31496062992125984" footer="0.31496062992125984"/>
  <pageSetup paperSize="9" scale="80" fitToHeight="2" orientation="portrait" r:id="rId1"/>
  <rowBreaks count="1" manualBreakCount="1">
    <brk id="35" max="12"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7" tint="0.39997558519241921"/>
    <pageSetUpPr fitToPage="1"/>
  </sheetPr>
  <dimension ref="A1:AP86"/>
  <sheetViews>
    <sheetView showGridLines="0" view="pageBreakPreview" zoomScale="90" zoomScaleSheetLayoutView="90" workbookViewId="0">
      <selection activeCell="J18" sqref="J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464</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467</v>
      </c>
      <c r="D7" s="489"/>
      <c r="E7" s="489"/>
      <c r="F7" s="489"/>
      <c r="G7" s="489"/>
      <c r="H7" s="559"/>
      <c r="I7" s="559"/>
      <c r="J7" s="559"/>
      <c r="K7" s="559"/>
      <c r="L7" s="559"/>
      <c r="M7" s="559"/>
      <c r="N7" s="559"/>
    </row>
    <row r="8" spans="1:20">
      <c r="B8" s="564"/>
      <c r="C8" s="565"/>
    </row>
    <row r="9" spans="1:20" ht="15.75" thickBot="1">
      <c r="B9" s="568" t="s">
        <v>433</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381</v>
      </c>
      <c r="E12" s="862"/>
      <c r="F12" s="573"/>
      <c r="G12" s="862" t="s">
        <v>382</v>
      </c>
      <c r="H12" s="862"/>
      <c r="I12" s="574"/>
      <c r="J12" s="862" t="s">
        <v>383</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661109</v>
      </c>
      <c r="E18" s="549">
        <f>SUM(E19:E32)</f>
        <v>3769379356.5599999</v>
      </c>
      <c r="F18" s="786"/>
      <c r="G18" s="549">
        <f>SUM(G19:G32)</f>
        <v>842963</v>
      </c>
      <c r="H18" s="549">
        <f>SUM(H19:H32)</f>
        <v>14648232250.84</v>
      </c>
      <c r="I18" s="786"/>
      <c r="J18" s="549">
        <f>SUM(J19:J32)</f>
        <v>699221</v>
      </c>
      <c r="K18" s="549">
        <f>SUM(K19:K32)</f>
        <v>33431822352.91</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85">
        <v>436143</v>
      </c>
      <c r="E19" s="785">
        <v>1038331153.6799999</v>
      </c>
      <c r="F19" s="795"/>
      <c r="G19" s="785">
        <v>301970</v>
      </c>
      <c r="H19" s="785">
        <v>811730391.98000002</v>
      </c>
      <c r="I19" s="795"/>
      <c r="J19" s="785">
        <v>134439</v>
      </c>
      <c r="K19" s="785">
        <v>339049652.61000001</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85">
        <v>129351</v>
      </c>
      <c r="E20" s="785">
        <v>899928296.09000003</v>
      </c>
      <c r="F20" s="788"/>
      <c r="G20" s="785">
        <v>155882</v>
      </c>
      <c r="H20" s="785">
        <v>1109487911.51</v>
      </c>
      <c r="I20" s="788"/>
      <c r="J20" s="785">
        <v>60220</v>
      </c>
      <c r="K20" s="785">
        <v>434347609.38</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85">
        <v>67461</v>
      </c>
      <c r="E21" s="785">
        <v>929700599.11000001</v>
      </c>
      <c r="F21" s="790"/>
      <c r="G21" s="785">
        <v>148921</v>
      </c>
      <c r="H21" s="785">
        <v>2156749155.6199999</v>
      </c>
      <c r="I21" s="790"/>
      <c r="J21" s="785">
        <v>80055</v>
      </c>
      <c r="K21" s="785">
        <v>1187295871.51</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85">
        <v>17766</v>
      </c>
      <c r="E22" s="785">
        <v>426845219.39999998</v>
      </c>
      <c r="F22" s="792"/>
      <c r="G22" s="785">
        <v>85078</v>
      </c>
      <c r="H22" s="785">
        <v>2090864132.79</v>
      </c>
      <c r="I22" s="792"/>
      <c r="J22" s="785">
        <v>68990</v>
      </c>
      <c r="K22" s="785">
        <v>1718521463.54</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85">
        <v>5763</v>
      </c>
      <c r="E23" s="785">
        <v>197402964.56999999</v>
      </c>
      <c r="F23" s="794"/>
      <c r="G23" s="785">
        <v>52993</v>
      </c>
      <c r="H23" s="785">
        <v>1832203842.8599999</v>
      </c>
      <c r="I23" s="794"/>
      <c r="J23" s="785">
        <v>61535</v>
      </c>
      <c r="K23" s="785">
        <v>2148335646.0500002</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85">
        <v>2196</v>
      </c>
      <c r="E24" s="785">
        <v>97273835.540000007</v>
      </c>
      <c r="F24" s="794"/>
      <c r="G24" s="785">
        <v>33106</v>
      </c>
      <c r="H24" s="785">
        <v>1477460137.6900001</v>
      </c>
      <c r="I24" s="794"/>
      <c r="J24" s="785">
        <v>53774</v>
      </c>
      <c r="K24" s="785">
        <v>2413385809.8699999</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85">
        <v>1567</v>
      </c>
      <c r="E25" s="785">
        <v>91027766.390000001</v>
      </c>
      <c r="F25" s="794"/>
      <c r="G25" s="785">
        <v>35138</v>
      </c>
      <c r="H25" s="785">
        <v>2057564165.3699999</v>
      </c>
      <c r="I25" s="794"/>
      <c r="J25" s="785">
        <v>83401</v>
      </c>
      <c r="K25" s="785">
        <v>4947156679.6599998</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85">
        <v>576</v>
      </c>
      <c r="E26" s="785">
        <v>46756028.600000001</v>
      </c>
      <c r="F26" s="794"/>
      <c r="G26" s="785">
        <v>19360</v>
      </c>
      <c r="H26" s="785">
        <v>1587897937.97</v>
      </c>
      <c r="I26" s="794"/>
      <c r="J26" s="785">
        <v>71463</v>
      </c>
      <c r="K26" s="785">
        <v>5948543460.7200003</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85">
        <v>256</v>
      </c>
      <c r="E27" s="785">
        <v>33571687.140000001</v>
      </c>
      <c r="F27" s="794"/>
      <c r="G27" s="785">
        <v>9451</v>
      </c>
      <c r="H27" s="785">
        <v>1201155842.27</v>
      </c>
      <c r="I27" s="794"/>
      <c r="J27" s="785">
        <v>68246</v>
      </c>
      <c r="K27" s="785">
        <v>9184360646.3999996</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85">
        <v>23</v>
      </c>
      <c r="E28" s="785">
        <v>5374550.3300000001</v>
      </c>
      <c r="F28" s="794"/>
      <c r="G28" s="785">
        <v>751</v>
      </c>
      <c r="H28" s="785">
        <v>177611362.84</v>
      </c>
      <c r="I28" s="794"/>
      <c r="J28" s="785">
        <v>12056</v>
      </c>
      <c r="K28" s="785">
        <v>2866765124.6399999</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85">
        <v>3</v>
      </c>
      <c r="E29" s="785">
        <v>1071150.03</v>
      </c>
      <c r="F29" s="794"/>
      <c r="G29" s="785">
        <v>189</v>
      </c>
      <c r="H29" s="785">
        <v>64366774.829999998</v>
      </c>
      <c r="I29" s="794"/>
      <c r="J29" s="785">
        <v>2982</v>
      </c>
      <c r="K29" s="785">
        <v>1015442591.49</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85">
        <v>3</v>
      </c>
      <c r="E30" s="785">
        <v>1343560.25</v>
      </c>
      <c r="F30" s="794"/>
      <c r="G30" s="785">
        <v>59</v>
      </c>
      <c r="H30" s="785">
        <v>25641977.5</v>
      </c>
      <c r="I30" s="794"/>
      <c r="J30" s="785">
        <v>1017</v>
      </c>
      <c r="K30" s="785">
        <v>449306774.81999999</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813">
        <v>1</v>
      </c>
      <c r="E31" s="813">
        <v>752545.43</v>
      </c>
      <c r="F31" s="794"/>
      <c r="G31" s="785">
        <v>52</v>
      </c>
      <c r="H31" s="785">
        <v>35868776.079999998</v>
      </c>
      <c r="I31" s="794"/>
      <c r="J31" s="785">
        <v>923</v>
      </c>
      <c r="K31" s="785">
        <v>593796490.13999999</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813">
        <v>0</v>
      </c>
      <c r="E32" s="785">
        <v>0</v>
      </c>
      <c r="F32" s="794"/>
      <c r="G32" s="785">
        <v>13</v>
      </c>
      <c r="H32" s="785">
        <v>19629841.530000001</v>
      </c>
      <c r="I32" s="794"/>
      <c r="J32" s="785">
        <v>120</v>
      </c>
      <c r="K32" s="785">
        <v>185514532.08000001</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printOptions horizontalCentered="1"/>
  <pageMargins left="0.39370078740157483" right="0.39370078740157483" top="0.74803149606299213" bottom="0.74803149606299213" header="0.31496062992125984" footer="0.31496062992125984"/>
  <pageSetup paperSize="9" scale="80" fitToHeight="2"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7" tint="0.39997558519241921"/>
    <pageSetUpPr fitToPage="1"/>
  </sheetPr>
  <dimension ref="A1:AP86"/>
  <sheetViews>
    <sheetView showGridLines="0" view="pageBreakPreview" zoomScaleSheetLayoutView="100" workbookViewId="0">
      <selection activeCell="D18" sqref="D18:E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433</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384</v>
      </c>
      <c r="E12" s="862"/>
      <c r="F12" s="573"/>
      <c r="G12" s="862" t="s">
        <v>385</v>
      </c>
      <c r="H12" s="862"/>
      <c r="I12" s="574"/>
      <c r="J12" s="862" t="s">
        <v>386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578839</v>
      </c>
      <c r="E18" s="549">
        <f>SUM(E19:E32)</f>
        <v>53824753276.310005</v>
      </c>
      <c r="F18" s="819"/>
      <c r="G18" s="549">
        <f>SUM(G19:G32)</f>
        <v>460253</v>
      </c>
      <c r="H18" s="549">
        <f>SUM(H19:H32)</f>
        <v>70264516585.940002</v>
      </c>
      <c r="I18" s="819"/>
      <c r="J18" s="549">
        <f>SUM(J19:J32)</f>
        <v>385907</v>
      </c>
      <c r="K18" s="549">
        <f>SUM(K19:K32)</f>
        <v>85652745506.980011</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59">
        <v>69014</v>
      </c>
      <c r="E19" s="759">
        <v>163564992.19</v>
      </c>
      <c r="F19" s="777"/>
      <c r="G19" s="759">
        <v>35779</v>
      </c>
      <c r="H19" s="759">
        <v>83077607.150000006</v>
      </c>
      <c r="I19" s="777"/>
      <c r="J19" s="759">
        <v>20205</v>
      </c>
      <c r="K19" s="759">
        <v>47374161.770000003</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59">
        <v>27605</v>
      </c>
      <c r="E20" s="759">
        <v>200149592.18000001</v>
      </c>
      <c r="F20" s="778"/>
      <c r="G20" s="759">
        <v>14793</v>
      </c>
      <c r="H20" s="759">
        <v>107332770.43000001</v>
      </c>
      <c r="I20" s="778"/>
      <c r="J20" s="759">
        <v>9392</v>
      </c>
      <c r="K20" s="759">
        <v>68524012.790000007</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59">
        <v>38769</v>
      </c>
      <c r="E21" s="759">
        <v>574942784.63</v>
      </c>
      <c r="F21" s="779"/>
      <c r="G21" s="759">
        <v>21332</v>
      </c>
      <c r="H21" s="759">
        <v>316062417.57999998</v>
      </c>
      <c r="I21" s="779"/>
      <c r="J21" s="759">
        <v>13781</v>
      </c>
      <c r="K21" s="759">
        <v>203478074.31999999</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59">
        <v>35164</v>
      </c>
      <c r="E22" s="759">
        <v>877347127.20000005</v>
      </c>
      <c r="F22" s="780"/>
      <c r="G22" s="759">
        <v>19178</v>
      </c>
      <c r="H22" s="759">
        <v>479031097.77999997</v>
      </c>
      <c r="I22" s="780"/>
      <c r="J22" s="759">
        <v>12181</v>
      </c>
      <c r="K22" s="759">
        <v>303950594.93000001</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59">
        <v>34048</v>
      </c>
      <c r="E23" s="759">
        <v>1191082593.3099999</v>
      </c>
      <c r="F23" s="781"/>
      <c r="G23" s="759">
        <v>18751</v>
      </c>
      <c r="H23" s="759">
        <v>655986541.89999998</v>
      </c>
      <c r="I23" s="781"/>
      <c r="J23" s="759">
        <v>11727</v>
      </c>
      <c r="K23" s="759">
        <v>410849396.42000002</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59">
        <v>33302</v>
      </c>
      <c r="E24" s="759">
        <v>1497909958.8</v>
      </c>
      <c r="F24" s="781"/>
      <c r="G24" s="759">
        <v>18714</v>
      </c>
      <c r="H24" s="759">
        <v>841743438.67999995</v>
      </c>
      <c r="I24" s="781"/>
      <c r="J24" s="759">
        <v>11593</v>
      </c>
      <c r="K24" s="759">
        <v>522688677.85000002</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59">
        <v>66121</v>
      </c>
      <c r="E25" s="759">
        <v>3965700338.0500002</v>
      </c>
      <c r="F25" s="781"/>
      <c r="G25" s="759">
        <v>36704</v>
      </c>
      <c r="H25" s="759">
        <v>2200340134.5799999</v>
      </c>
      <c r="I25" s="781"/>
      <c r="J25" s="759">
        <v>23594</v>
      </c>
      <c r="K25" s="759">
        <v>1416364197.26</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59">
        <v>88537</v>
      </c>
      <c r="E26" s="759">
        <v>7467729279.5900002</v>
      </c>
      <c r="F26" s="781"/>
      <c r="G26" s="759">
        <v>55543</v>
      </c>
      <c r="H26" s="759">
        <v>4725437844.29</v>
      </c>
      <c r="I26" s="781"/>
      <c r="J26" s="759">
        <v>35364</v>
      </c>
      <c r="K26" s="759">
        <v>3005220866.8099999</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59">
        <v>125770</v>
      </c>
      <c r="E27" s="759">
        <v>17285525863.360001</v>
      </c>
      <c r="F27" s="781"/>
      <c r="G27" s="759">
        <v>135793</v>
      </c>
      <c r="H27" s="759">
        <v>19307325927.959999</v>
      </c>
      <c r="I27" s="781"/>
      <c r="J27" s="759">
        <v>109721</v>
      </c>
      <c r="K27" s="759">
        <v>16189744919.23</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59">
        <v>34463</v>
      </c>
      <c r="E28" s="759">
        <v>8324939619.5299997</v>
      </c>
      <c r="F28" s="781"/>
      <c r="G28" s="759">
        <v>48414</v>
      </c>
      <c r="H28" s="759">
        <v>11733486082.76</v>
      </c>
      <c r="I28" s="781"/>
      <c r="J28" s="759">
        <v>58357</v>
      </c>
      <c r="K28" s="759">
        <v>14194533929.26</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59">
        <v>13293</v>
      </c>
      <c r="E29" s="759">
        <v>4554280616.9499998</v>
      </c>
      <c r="F29" s="781"/>
      <c r="G29" s="759">
        <v>21845</v>
      </c>
      <c r="H29" s="759">
        <v>7519975424.4099998</v>
      </c>
      <c r="I29" s="781"/>
      <c r="J29" s="759">
        <v>27606</v>
      </c>
      <c r="K29" s="759">
        <v>9516428252.2900009</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59">
        <v>5920</v>
      </c>
      <c r="E30" s="759">
        <v>2628229880.7800002</v>
      </c>
      <c r="F30" s="781"/>
      <c r="G30" s="759">
        <v>12229</v>
      </c>
      <c r="H30" s="759">
        <v>5454417894.71</v>
      </c>
      <c r="I30" s="781"/>
      <c r="J30" s="759">
        <v>15647</v>
      </c>
      <c r="K30" s="759">
        <v>6977629428.5299997</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59">
        <v>5954</v>
      </c>
      <c r="E31" s="759">
        <v>3833522094.7600002</v>
      </c>
      <c r="F31" s="781"/>
      <c r="G31" s="759">
        <v>17478</v>
      </c>
      <c r="H31" s="759">
        <v>11555097000.889999</v>
      </c>
      <c r="I31" s="781"/>
      <c r="J31" s="759">
        <v>27148</v>
      </c>
      <c r="K31" s="759">
        <v>18500152282.23</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759">
        <v>879</v>
      </c>
      <c r="E32" s="759">
        <v>1259828534.98</v>
      </c>
      <c r="F32" s="781"/>
      <c r="G32" s="759">
        <v>3700</v>
      </c>
      <c r="H32" s="759">
        <v>5285202402.8199997</v>
      </c>
      <c r="I32" s="781"/>
      <c r="J32" s="759">
        <v>9591</v>
      </c>
      <c r="K32" s="759">
        <v>14295806713.290001</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29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7" tint="0.39997558519241921"/>
    <pageSetUpPr fitToPage="1"/>
  </sheetPr>
  <dimension ref="A1:AP86"/>
  <sheetViews>
    <sheetView showGridLines="0" view="pageBreakPreview" topLeftCell="A4" zoomScaleSheetLayoutView="100" workbookViewId="0">
      <selection activeCell="J18" sqref="J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433</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387</v>
      </c>
      <c r="E12" s="862"/>
      <c r="F12" s="573"/>
      <c r="G12" s="862" t="s">
        <v>388</v>
      </c>
      <c r="H12" s="862"/>
      <c r="I12" s="574"/>
      <c r="J12" s="862" t="s">
        <v>389</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322253</v>
      </c>
      <c r="E18" s="549">
        <f>SUM(E19:E32)</f>
        <v>86412814246.579987</v>
      </c>
      <c r="F18" s="819"/>
      <c r="G18" s="549">
        <f>SUM(G19:G32)</f>
        <v>233692</v>
      </c>
      <c r="H18" s="549">
        <f>SUM(H19:H32)</f>
        <v>50699906775.169998</v>
      </c>
      <c r="I18" s="819"/>
      <c r="J18" s="549">
        <f>SUM(J19:J32)</f>
        <v>121276</v>
      </c>
      <c r="K18" s="549">
        <f>SUM(K19:K32)</f>
        <v>25736404782.549999</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59">
        <v>13202</v>
      </c>
      <c r="E19" s="759">
        <v>31350260.66</v>
      </c>
      <c r="F19" s="827"/>
      <c r="G19" s="840">
        <v>22308</v>
      </c>
      <c r="H19" s="840">
        <v>54457420.07</v>
      </c>
      <c r="I19" s="841"/>
      <c r="J19" s="840">
        <v>37945</v>
      </c>
      <c r="K19" s="840">
        <v>57818722.170000002</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59">
        <v>7716</v>
      </c>
      <c r="E20" s="759">
        <v>56774652.5</v>
      </c>
      <c r="F20" s="778"/>
      <c r="G20" s="840">
        <v>19347</v>
      </c>
      <c r="H20" s="840">
        <v>143906876.30000001</v>
      </c>
      <c r="I20" s="842"/>
      <c r="J20" s="840">
        <v>8310</v>
      </c>
      <c r="K20" s="840">
        <v>59748603.340000004</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59">
        <v>12346</v>
      </c>
      <c r="E21" s="759">
        <v>183644018.94</v>
      </c>
      <c r="F21" s="828"/>
      <c r="G21" s="840">
        <v>30639</v>
      </c>
      <c r="H21" s="840">
        <v>445271429.38</v>
      </c>
      <c r="I21" s="843"/>
      <c r="J21" s="840">
        <v>9019</v>
      </c>
      <c r="K21" s="840">
        <v>130871998.28</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59">
        <v>10728</v>
      </c>
      <c r="E22" s="759">
        <v>267569759.00999999</v>
      </c>
      <c r="F22" s="780"/>
      <c r="G22" s="840">
        <v>18502</v>
      </c>
      <c r="H22" s="840">
        <v>455965280.50999999</v>
      </c>
      <c r="I22" s="844"/>
      <c r="J22" s="840">
        <v>6122</v>
      </c>
      <c r="K22" s="840">
        <v>150462713.28</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59">
        <v>10223</v>
      </c>
      <c r="E23" s="759">
        <v>357315934.50999999</v>
      </c>
      <c r="F23" s="781"/>
      <c r="G23" s="840">
        <v>13358</v>
      </c>
      <c r="H23" s="840">
        <v>463317886.76999998</v>
      </c>
      <c r="I23" s="845"/>
      <c r="J23" s="840">
        <v>4484</v>
      </c>
      <c r="K23" s="840">
        <v>155494869.09999999</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59">
        <v>10252</v>
      </c>
      <c r="E24" s="759">
        <v>461309096.38</v>
      </c>
      <c r="F24" s="781"/>
      <c r="G24" s="840">
        <v>10041</v>
      </c>
      <c r="H24" s="840">
        <v>449562850.37</v>
      </c>
      <c r="I24" s="845"/>
      <c r="J24" s="840">
        <v>3596</v>
      </c>
      <c r="K24" s="840">
        <v>161029004.66</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59">
        <v>19445</v>
      </c>
      <c r="E25" s="759">
        <v>1164130843.27</v>
      </c>
      <c r="F25" s="781"/>
      <c r="G25" s="840">
        <v>15238</v>
      </c>
      <c r="H25" s="840">
        <v>903346368.23000002</v>
      </c>
      <c r="I25" s="845"/>
      <c r="J25" s="840">
        <v>6366</v>
      </c>
      <c r="K25" s="840">
        <v>378562323.48000002</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59">
        <v>27595</v>
      </c>
      <c r="E26" s="759">
        <v>2341959286.4499998</v>
      </c>
      <c r="F26" s="781"/>
      <c r="G26" s="840">
        <v>15296</v>
      </c>
      <c r="H26" s="840">
        <v>1280377189.96</v>
      </c>
      <c r="I26" s="845"/>
      <c r="J26" s="840">
        <v>6365</v>
      </c>
      <c r="K26" s="840">
        <v>535334922.77999997</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59">
        <v>78367</v>
      </c>
      <c r="E27" s="759">
        <v>11568165036.129999</v>
      </c>
      <c r="F27" s="781"/>
      <c r="G27" s="840">
        <v>29147</v>
      </c>
      <c r="H27" s="840">
        <v>4143681158.2600002</v>
      </c>
      <c r="I27" s="845"/>
      <c r="J27" s="840">
        <v>12568</v>
      </c>
      <c r="K27" s="840">
        <v>1787518680.2</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59">
        <v>50505</v>
      </c>
      <c r="E28" s="759">
        <v>12317058722.389999</v>
      </c>
      <c r="F28" s="781"/>
      <c r="G28" s="840">
        <v>15868</v>
      </c>
      <c r="H28" s="840">
        <v>3883634971.27</v>
      </c>
      <c r="I28" s="845"/>
      <c r="J28" s="840">
        <v>6459</v>
      </c>
      <c r="K28" s="840">
        <v>1583570890.4300001</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59">
        <v>24775</v>
      </c>
      <c r="E29" s="759">
        <v>8540487383.6599998</v>
      </c>
      <c r="F29" s="781"/>
      <c r="G29" s="840">
        <v>10154</v>
      </c>
      <c r="H29" s="840">
        <v>3514800072.8099999</v>
      </c>
      <c r="I29" s="845"/>
      <c r="J29" s="840">
        <v>4165</v>
      </c>
      <c r="K29" s="840">
        <v>1442299376.6600001</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59">
        <v>14478</v>
      </c>
      <c r="E30" s="759">
        <v>6456740005.1400003</v>
      </c>
      <c r="F30" s="781"/>
      <c r="G30" s="840">
        <v>6875</v>
      </c>
      <c r="H30" s="840">
        <v>3071297850.5300002</v>
      </c>
      <c r="I30" s="845"/>
      <c r="J30" s="840">
        <v>2911</v>
      </c>
      <c r="K30" s="840">
        <v>1301316090</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59">
        <v>28170</v>
      </c>
      <c r="E31" s="759">
        <v>19400414829.09</v>
      </c>
      <c r="F31" s="781"/>
      <c r="G31" s="840">
        <v>15916</v>
      </c>
      <c r="H31" s="840">
        <v>11116918268.700001</v>
      </c>
      <c r="I31" s="845"/>
      <c r="J31" s="840">
        <v>6977</v>
      </c>
      <c r="K31" s="840">
        <v>4907882197.1000004</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759">
        <v>14451</v>
      </c>
      <c r="E32" s="759">
        <v>23265894418.450001</v>
      </c>
      <c r="F32" s="781"/>
      <c r="G32" s="840">
        <v>11003</v>
      </c>
      <c r="H32" s="840">
        <v>20773369152.009998</v>
      </c>
      <c r="I32" s="845"/>
      <c r="J32" s="840">
        <v>5989</v>
      </c>
      <c r="K32" s="840">
        <v>13084494391.07</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2A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7" tint="0.39997558519241921"/>
    <pageSetUpPr fitToPage="1"/>
  </sheetPr>
  <dimension ref="A1:AP86"/>
  <sheetViews>
    <sheetView showGridLines="0" view="pageBreakPreview" zoomScaleSheetLayoutView="100" workbookViewId="0">
      <selection activeCell="J18" sqref="J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433</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390</v>
      </c>
      <c r="E12" s="862"/>
      <c r="F12" s="573"/>
      <c r="G12" s="862" t="s">
        <v>391</v>
      </c>
      <c r="H12" s="862"/>
      <c r="I12" s="574"/>
      <c r="J12" s="862" t="s">
        <v>276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58296</v>
      </c>
      <c r="E18" s="549">
        <f>SUM(E19:E32)</f>
        <v>13677777662.700001</v>
      </c>
      <c r="F18" s="819"/>
      <c r="G18" s="549">
        <f>SUM(G19:G32)</f>
        <v>23529</v>
      </c>
      <c r="H18" s="549">
        <f>SUM(H19:H32)</f>
        <v>6278490425.1000004</v>
      </c>
      <c r="I18" s="819"/>
      <c r="J18" s="549">
        <f>SUM(J19:J32)</f>
        <v>6293</v>
      </c>
      <c r="K18" s="549">
        <f>SUM(K19:K32)</f>
        <v>2972345784.2399998</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840">
        <v>18265</v>
      </c>
      <c r="E19" s="840">
        <v>27821920.23</v>
      </c>
      <c r="F19" s="846"/>
      <c r="G19" s="840">
        <v>6373</v>
      </c>
      <c r="H19" s="840">
        <v>10103756.66</v>
      </c>
      <c r="I19" s="846"/>
      <c r="J19" s="840">
        <v>1052</v>
      </c>
      <c r="K19" s="840">
        <v>1821840.85</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840">
        <v>4134</v>
      </c>
      <c r="E20" s="840">
        <v>29799342.600000001</v>
      </c>
      <c r="F20" s="842"/>
      <c r="G20" s="840">
        <v>1517</v>
      </c>
      <c r="H20" s="840">
        <v>10971415.619999999</v>
      </c>
      <c r="I20" s="842"/>
      <c r="J20" s="840">
        <v>312</v>
      </c>
      <c r="K20" s="840">
        <v>2286836.41</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840">
        <v>4424</v>
      </c>
      <c r="E21" s="840">
        <v>63889286.920000002</v>
      </c>
      <c r="F21" s="847"/>
      <c r="G21" s="840">
        <v>1744</v>
      </c>
      <c r="H21" s="840">
        <v>25357910.91</v>
      </c>
      <c r="I21" s="847"/>
      <c r="J21" s="840">
        <v>411</v>
      </c>
      <c r="K21" s="840">
        <v>6066233.6900000004</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840">
        <v>2677</v>
      </c>
      <c r="E22" s="840">
        <v>66066174.490000002</v>
      </c>
      <c r="F22" s="844"/>
      <c r="G22" s="840">
        <v>1131</v>
      </c>
      <c r="H22" s="840">
        <v>27958661.719999999</v>
      </c>
      <c r="I22" s="844"/>
      <c r="J22" s="840">
        <v>337</v>
      </c>
      <c r="K22" s="840">
        <v>8330331.8200000003</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840">
        <v>2098</v>
      </c>
      <c r="E23" s="840">
        <v>73149373.459999993</v>
      </c>
      <c r="F23" s="845"/>
      <c r="G23" s="840">
        <v>827</v>
      </c>
      <c r="H23" s="840">
        <v>28803819.48</v>
      </c>
      <c r="I23" s="845"/>
      <c r="J23" s="840">
        <v>257</v>
      </c>
      <c r="K23" s="840">
        <v>8929080.0800000001</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840">
        <v>1634</v>
      </c>
      <c r="E24" s="840">
        <v>73435789.959999993</v>
      </c>
      <c r="F24" s="845"/>
      <c r="G24" s="840">
        <v>725</v>
      </c>
      <c r="H24" s="840">
        <v>32498888.350000001</v>
      </c>
      <c r="I24" s="845"/>
      <c r="J24" s="840">
        <v>243</v>
      </c>
      <c r="K24" s="840">
        <v>10933012.41</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840">
        <v>2874</v>
      </c>
      <c r="E25" s="840">
        <v>170463119.08000001</v>
      </c>
      <c r="F25" s="845"/>
      <c r="G25" s="840">
        <v>1357</v>
      </c>
      <c r="H25" s="840">
        <v>80698765.599999994</v>
      </c>
      <c r="I25" s="845"/>
      <c r="J25" s="840">
        <v>370</v>
      </c>
      <c r="K25" s="840">
        <v>21960200.850000001</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840">
        <v>2976</v>
      </c>
      <c r="E26" s="840">
        <v>250186742.87</v>
      </c>
      <c r="F26" s="845"/>
      <c r="G26" s="840">
        <v>1316</v>
      </c>
      <c r="H26" s="840">
        <v>110572918.26000001</v>
      </c>
      <c r="I26" s="845"/>
      <c r="J26" s="840">
        <v>377</v>
      </c>
      <c r="K26" s="840">
        <v>31732183.32</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840">
        <v>5919</v>
      </c>
      <c r="E27" s="840">
        <v>850556083.13999999</v>
      </c>
      <c r="F27" s="845"/>
      <c r="G27" s="840">
        <v>2669</v>
      </c>
      <c r="H27" s="840">
        <v>382512558.56999999</v>
      </c>
      <c r="I27" s="845"/>
      <c r="J27" s="840">
        <v>829</v>
      </c>
      <c r="K27" s="840">
        <v>119251929.59999999</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840">
        <v>3167</v>
      </c>
      <c r="E28" s="840">
        <v>777384963.44000006</v>
      </c>
      <c r="F28" s="845"/>
      <c r="G28" s="840">
        <v>1405</v>
      </c>
      <c r="H28" s="840">
        <v>344593763.73000002</v>
      </c>
      <c r="I28" s="845"/>
      <c r="J28" s="840">
        <v>472</v>
      </c>
      <c r="K28" s="840">
        <v>116095108.84</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840">
        <v>2000</v>
      </c>
      <c r="E29" s="840">
        <v>691581006.26999998</v>
      </c>
      <c r="F29" s="845"/>
      <c r="G29" s="840">
        <v>935</v>
      </c>
      <c r="H29" s="840">
        <v>322389021.31999999</v>
      </c>
      <c r="I29" s="845"/>
      <c r="J29" s="840">
        <v>321</v>
      </c>
      <c r="K29" s="840">
        <v>111915376.98999999</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840">
        <v>1435</v>
      </c>
      <c r="E30" s="840">
        <v>640677330.27999997</v>
      </c>
      <c r="F30" s="845"/>
      <c r="G30" s="840">
        <v>640</v>
      </c>
      <c r="H30" s="840">
        <v>285709075.98000002</v>
      </c>
      <c r="I30" s="845"/>
      <c r="J30" s="840">
        <v>236</v>
      </c>
      <c r="K30" s="840">
        <v>105371070.79000001</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840">
        <v>3535</v>
      </c>
      <c r="E31" s="840">
        <v>2488529725.29</v>
      </c>
      <c r="F31" s="845"/>
      <c r="G31" s="840">
        <v>1509</v>
      </c>
      <c r="H31" s="840">
        <v>1060474414.3200001</v>
      </c>
      <c r="I31" s="845"/>
      <c r="J31" s="840">
        <v>568</v>
      </c>
      <c r="K31" s="840">
        <v>399838918.01999998</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840">
        <v>3158</v>
      </c>
      <c r="E32" s="840">
        <v>7474236804.6700001</v>
      </c>
      <c r="F32" s="845"/>
      <c r="G32" s="840">
        <v>1381</v>
      </c>
      <c r="H32" s="840">
        <v>3555845454.5799999</v>
      </c>
      <c r="I32" s="845"/>
      <c r="J32" s="840">
        <v>508</v>
      </c>
      <c r="K32" s="840">
        <v>2027813660.5699999</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2B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59999389629810485"/>
    <pageSetUpPr fitToPage="1"/>
  </sheetPr>
  <dimension ref="A1:AP86"/>
  <sheetViews>
    <sheetView view="pageBreakPreview" topLeftCell="A4" zoomScale="80" zoomScaleNormal="100" zoomScaleSheetLayoutView="80" workbookViewId="0">
      <selection activeCell="J18" sqref="J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486</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492</v>
      </c>
      <c r="D7" s="489"/>
      <c r="E7" s="489"/>
      <c r="F7" s="489"/>
      <c r="G7" s="489"/>
      <c r="H7" s="559"/>
      <c r="I7" s="559"/>
      <c r="J7" s="559"/>
      <c r="K7" s="559"/>
      <c r="L7" s="559"/>
      <c r="M7" s="559"/>
      <c r="N7" s="559"/>
    </row>
    <row r="8" spans="1:20">
      <c r="B8" s="564"/>
      <c r="C8" s="565"/>
    </row>
    <row r="9" spans="1:20" ht="15.75" thickBot="1">
      <c r="B9" s="568" t="s">
        <v>429</v>
      </c>
    </row>
    <row r="10" spans="1:20" ht="15.75" thickTop="1">
      <c r="A10" s="569"/>
      <c r="B10" s="570"/>
      <c r="C10" s="570"/>
      <c r="D10" s="570"/>
      <c r="E10" s="571"/>
      <c r="F10" s="571"/>
      <c r="G10" s="571"/>
      <c r="H10" s="571"/>
      <c r="I10" s="571"/>
      <c r="J10" s="571"/>
      <c r="K10" s="571"/>
      <c r="L10" s="571"/>
    </row>
    <row r="11" spans="1:20" ht="18" customHeight="1">
      <c r="B11" s="572" t="s">
        <v>410</v>
      </c>
      <c r="C11" s="572"/>
      <c r="D11" s="568"/>
      <c r="E11" s="573"/>
      <c r="F11" s="573"/>
      <c r="G11" s="864" t="s">
        <v>430</v>
      </c>
      <c r="H11" s="864"/>
      <c r="I11" s="864"/>
      <c r="J11" s="864"/>
      <c r="K11" s="864"/>
      <c r="L11" s="574"/>
    </row>
    <row r="12" spans="1:20" ht="18" customHeight="1">
      <c r="B12" s="572" t="s">
        <v>411</v>
      </c>
      <c r="C12" s="575"/>
      <c r="D12" s="862" t="s">
        <v>432</v>
      </c>
      <c r="E12" s="862"/>
      <c r="F12" s="573"/>
      <c r="G12" s="865" t="s">
        <v>318</v>
      </c>
      <c r="H12" s="865"/>
      <c r="I12" s="574"/>
      <c r="J12" s="865" t="s">
        <v>380</v>
      </c>
      <c r="K12" s="865"/>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3838888</v>
      </c>
      <c r="E18" s="549">
        <f>SUM(E19:E32)</f>
        <v>327339532396.71997</v>
      </c>
      <c r="F18" s="786"/>
      <c r="G18" s="549">
        <f>SUM(G19:G32)</f>
        <v>390</v>
      </c>
      <c r="H18" s="549">
        <f>SUM(H19:H32)</f>
        <v>638032</v>
      </c>
      <c r="I18" s="786"/>
      <c r="J18" s="549">
        <f>SUM(J19:J32)</f>
        <v>124314</v>
      </c>
      <c r="K18" s="549">
        <f>SUM(K19:K32)</f>
        <v>211990072.42000002</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812">
        <v>1082202</v>
      </c>
      <c r="E19" s="812">
        <v>2330748043.29</v>
      </c>
      <c r="F19" s="830"/>
      <c r="G19" s="785">
        <v>376</v>
      </c>
      <c r="H19" s="785">
        <v>209537</v>
      </c>
      <c r="I19" s="830"/>
      <c r="J19" s="785">
        <v>118201</v>
      </c>
      <c r="K19" s="785">
        <v>162657827.06</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812">
        <v>389827</v>
      </c>
      <c r="E20" s="812">
        <v>2796658023.1199999</v>
      </c>
      <c r="F20" s="788"/>
      <c r="G20" s="813">
        <v>3</v>
      </c>
      <c r="H20" s="813">
        <v>22291</v>
      </c>
      <c r="I20" s="788"/>
      <c r="J20" s="785">
        <v>5336</v>
      </c>
      <c r="K20" s="785">
        <v>34221152.130000003</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812">
        <v>387350</v>
      </c>
      <c r="E21" s="812">
        <v>5614313075.2200003</v>
      </c>
      <c r="F21" s="831"/>
      <c r="G21" s="813">
        <v>4</v>
      </c>
      <c r="H21" s="813">
        <v>59156</v>
      </c>
      <c r="I21" s="831"/>
      <c r="J21" s="785">
        <v>598</v>
      </c>
      <c r="K21" s="785">
        <v>7767717.8200000003</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812">
        <v>244682</v>
      </c>
      <c r="E22" s="812">
        <v>6049452245.2600002</v>
      </c>
      <c r="F22" s="792"/>
      <c r="G22" s="785">
        <v>1</v>
      </c>
      <c r="H22" s="785">
        <v>21000</v>
      </c>
      <c r="I22" s="792"/>
      <c r="J22" s="785">
        <v>91</v>
      </c>
      <c r="K22" s="785">
        <v>2141303.9</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812">
        <v>185600</v>
      </c>
      <c r="E23" s="812">
        <v>6458939081.3500004</v>
      </c>
      <c r="F23" s="794"/>
      <c r="G23" s="813">
        <v>1</v>
      </c>
      <c r="H23" s="813">
        <v>35250</v>
      </c>
      <c r="I23" s="794"/>
      <c r="J23" s="785">
        <v>24</v>
      </c>
      <c r="K23" s="785">
        <v>832401.56</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812">
        <v>152119</v>
      </c>
      <c r="E24" s="812">
        <v>6820116691.71</v>
      </c>
      <c r="F24" s="794"/>
      <c r="G24" s="813">
        <v>0</v>
      </c>
      <c r="H24" s="813">
        <v>0</v>
      </c>
      <c r="I24" s="794"/>
      <c r="J24" s="785">
        <v>14</v>
      </c>
      <c r="K24" s="785">
        <v>608529.57999999996</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812">
        <v>242263</v>
      </c>
      <c r="E25" s="812">
        <v>14413090678.35</v>
      </c>
      <c r="F25" s="794"/>
      <c r="G25" s="813">
        <v>5</v>
      </c>
      <c r="H25" s="813">
        <v>290798</v>
      </c>
      <c r="I25" s="794"/>
      <c r="J25" s="785">
        <v>35</v>
      </c>
      <c r="K25" s="785">
        <v>2036373.4</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812">
        <v>257916</v>
      </c>
      <c r="E26" s="812">
        <v>21679123929.799999</v>
      </c>
      <c r="F26" s="794"/>
      <c r="G26" s="813">
        <v>0</v>
      </c>
      <c r="H26" s="813">
        <v>0</v>
      </c>
      <c r="I26" s="794"/>
      <c r="J26" s="785">
        <v>6</v>
      </c>
      <c r="K26" s="785">
        <v>473267.13</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812">
        <v>450658</v>
      </c>
      <c r="E27" s="812">
        <v>64023464612.739998</v>
      </c>
      <c r="F27" s="794"/>
      <c r="G27" s="813">
        <v>0</v>
      </c>
      <c r="H27" s="813">
        <v>0</v>
      </c>
      <c r="I27" s="794"/>
      <c r="J27" s="785">
        <v>8</v>
      </c>
      <c r="K27" s="785">
        <v>998744.3</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812">
        <v>192906</v>
      </c>
      <c r="E28" s="812">
        <v>46964961589.690002</v>
      </c>
      <c r="F28" s="794"/>
      <c r="G28" s="813">
        <v>0</v>
      </c>
      <c r="H28" s="813">
        <v>0</v>
      </c>
      <c r="I28" s="794"/>
      <c r="J28" s="813">
        <v>1</v>
      </c>
      <c r="K28" s="813">
        <v>252755.54</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812">
        <v>95579</v>
      </c>
      <c r="E29" s="812">
        <v>32916541844.810001</v>
      </c>
      <c r="F29" s="794"/>
      <c r="G29" s="813">
        <v>0</v>
      </c>
      <c r="H29" s="813">
        <v>0</v>
      </c>
      <c r="I29" s="794"/>
      <c r="J29" s="813">
        <v>0</v>
      </c>
      <c r="K29" s="813">
        <v>0</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812">
        <v>52466</v>
      </c>
      <c r="E30" s="812">
        <v>23358665772.580002</v>
      </c>
      <c r="F30" s="794"/>
      <c r="G30" s="813">
        <v>0</v>
      </c>
      <c r="H30" s="813">
        <v>0</v>
      </c>
      <c r="I30" s="794"/>
      <c r="J30" s="813">
        <v>0</v>
      </c>
      <c r="K30" s="813">
        <v>0</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812">
        <v>80247</v>
      </c>
      <c r="E31" s="812">
        <v>53887546770.370003</v>
      </c>
      <c r="F31" s="794"/>
      <c r="G31" s="813">
        <v>0</v>
      </c>
      <c r="H31" s="813">
        <v>0</v>
      </c>
      <c r="I31" s="794"/>
      <c r="J31" s="813">
        <v>0</v>
      </c>
      <c r="K31" s="813">
        <v>0</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812">
        <v>25073</v>
      </c>
      <c r="E32" s="812">
        <v>40025910038.43</v>
      </c>
      <c r="F32" s="814"/>
      <c r="G32" s="829">
        <v>0</v>
      </c>
      <c r="H32" s="829">
        <v>0</v>
      </c>
      <c r="I32" s="814"/>
      <c r="J32" s="829">
        <v>0</v>
      </c>
      <c r="K32" s="829">
        <v>0</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G11:K11"/>
    <mergeCell ref="D12:E12"/>
    <mergeCell ref="G12:H12"/>
    <mergeCell ref="J12:K12"/>
  </mergeCells>
  <printOptions horizontalCentered="1"/>
  <pageMargins left="0.39370078740157483" right="0.39370078740157483" top="0.74803149606299213" bottom="0.74803149606299213" header="0.31496062992125984" footer="0.31496062992125984"/>
  <pageSetup paperSize="9" scale="80" fitToHeight="2" orientation="portrait" r:id="rId1"/>
  <rowBreaks count="1" manualBreakCount="1">
    <brk id="35" max="12"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59999389629810485"/>
    <pageSetUpPr fitToPage="1"/>
  </sheetPr>
  <dimension ref="A1:AP86"/>
  <sheetViews>
    <sheetView showGridLines="0" view="pageBreakPreview" topLeftCell="A4" zoomScaleSheetLayoutView="100" workbookViewId="0">
      <selection activeCell="D18" sqref="D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429</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381</v>
      </c>
      <c r="E12" s="862"/>
      <c r="F12" s="573"/>
      <c r="G12" s="862" t="s">
        <v>382</v>
      </c>
      <c r="H12" s="862"/>
      <c r="I12" s="574"/>
      <c r="J12" s="862" t="s">
        <v>383</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579637</v>
      </c>
      <c r="E18" s="549">
        <f>SUM(E19:E32)</f>
        <v>3216092539.0800004</v>
      </c>
      <c r="F18" s="786"/>
      <c r="G18" s="549">
        <f>SUM(G19:G32)</f>
        <v>777468</v>
      </c>
      <c r="H18" s="549">
        <f>SUM(H19:H32)</f>
        <v>14278449104.16</v>
      </c>
      <c r="I18" s="786"/>
      <c r="J18" s="549">
        <f>SUM(J19:J32)</f>
        <v>578031</v>
      </c>
      <c r="K18" s="549">
        <f>SUM(K19:K32)</f>
        <v>29110926994.029999</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85">
        <v>379536</v>
      </c>
      <c r="E19" s="785">
        <v>847586401.11000001</v>
      </c>
      <c r="F19" s="795"/>
      <c r="G19" s="785">
        <v>241136</v>
      </c>
      <c r="H19" s="785">
        <v>632080772.87</v>
      </c>
      <c r="I19" s="795"/>
      <c r="J19" s="785">
        <v>97691</v>
      </c>
      <c r="K19" s="785">
        <v>231275694.19999999</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85">
        <v>115684</v>
      </c>
      <c r="E20" s="785">
        <v>811373527.22000003</v>
      </c>
      <c r="F20" s="788"/>
      <c r="G20" s="785">
        <v>147216</v>
      </c>
      <c r="H20" s="785">
        <v>1062941288.45</v>
      </c>
      <c r="I20" s="788"/>
      <c r="J20" s="785">
        <v>46438</v>
      </c>
      <c r="K20" s="785">
        <v>338358663.38</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85">
        <v>61148</v>
      </c>
      <c r="E21" s="785">
        <v>839551380.16999996</v>
      </c>
      <c r="F21" s="790"/>
      <c r="G21" s="785">
        <v>150334</v>
      </c>
      <c r="H21" s="785">
        <v>2179984370.3099999</v>
      </c>
      <c r="I21" s="790"/>
      <c r="J21" s="785">
        <v>67619</v>
      </c>
      <c r="K21" s="785">
        <v>1002758833.5700001</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85">
        <v>15139</v>
      </c>
      <c r="E22" s="785">
        <v>363354585.31999999</v>
      </c>
      <c r="F22" s="792"/>
      <c r="G22" s="785">
        <v>84657</v>
      </c>
      <c r="H22" s="785">
        <v>2079787972.23</v>
      </c>
      <c r="I22" s="792"/>
      <c r="J22" s="785">
        <v>57737</v>
      </c>
      <c r="K22" s="785">
        <v>1437996170.8199999</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85">
        <v>4747</v>
      </c>
      <c r="E23" s="785">
        <v>162053789.84</v>
      </c>
      <c r="F23" s="794"/>
      <c r="G23" s="785">
        <v>53727</v>
      </c>
      <c r="H23" s="785">
        <v>1858987863.25</v>
      </c>
      <c r="I23" s="794"/>
      <c r="J23" s="785">
        <v>49960</v>
      </c>
      <c r="K23" s="785">
        <v>1743705069.3299999</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85">
        <v>1809</v>
      </c>
      <c r="E24" s="785">
        <v>80101813.019999996</v>
      </c>
      <c r="F24" s="794"/>
      <c r="G24" s="785">
        <v>35034</v>
      </c>
      <c r="H24" s="785">
        <v>1564198687.98</v>
      </c>
      <c r="I24" s="794"/>
      <c r="J24" s="785">
        <v>43631</v>
      </c>
      <c r="K24" s="785">
        <v>1956145008.53</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85">
        <v>1106</v>
      </c>
      <c r="E25" s="785">
        <v>63532374.799999997</v>
      </c>
      <c r="F25" s="794"/>
      <c r="G25" s="785">
        <v>38151</v>
      </c>
      <c r="H25" s="785">
        <v>2235410016.8200002</v>
      </c>
      <c r="I25" s="794"/>
      <c r="J25" s="785">
        <v>68800</v>
      </c>
      <c r="K25" s="785">
        <v>4089267678.0799999</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85">
        <v>304</v>
      </c>
      <c r="E26" s="785">
        <v>24468658.75</v>
      </c>
      <c r="F26" s="794"/>
      <c r="G26" s="785">
        <v>19082</v>
      </c>
      <c r="H26" s="785">
        <v>1557286519.51</v>
      </c>
      <c r="I26" s="794"/>
      <c r="J26" s="785">
        <v>65109</v>
      </c>
      <c r="K26" s="785">
        <v>5434617675.3800001</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85">
        <v>141</v>
      </c>
      <c r="E27" s="785">
        <v>17772785.440000001</v>
      </c>
      <c r="F27" s="794"/>
      <c r="G27" s="785">
        <v>7540</v>
      </c>
      <c r="H27" s="785">
        <v>943455323.51999998</v>
      </c>
      <c r="I27" s="794"/>
      <c r="J27" s="785">
        <v>67256</v>
      </c>
      <c r="K27" s="785">
        <v>9050462935.3400002</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85">
        <v>16</v>
      </c>
      <c r="E28" s="785">
        <v>3750368.39</v>
      </c>
      <c r="F28" s="794"/>
      <c r="G28" s="785">
        <v>456</v>
      </c>
      <c r="H28" s="785">
        <v>107517788.79000001</v>
      </c>
      <c r="I28" s="794"/>
      <c r="J28" s="785">
        <v>10481</v>
      </c>
      <c r="K28" s="785">
        <v>2475918340.9400001</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85">
        <v>5</v>
      </c>
      <c r="E29" s="785">
        <v>1673641.49</v>
      </c>
      <c r="F29" s="794"/>
      <c r="G29" s="785">
        <v>89</v>
      </c>
      <c r="H29" s="785">
        <v>30129136.010000002</v>
      </c>
      <c r="I29" s="794"/>
      <c r="J29" s="785">
        <v>2212</v>
      </c>
      <c r="K29" s="785">
        <v>749074891.78999996</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813">
        <v>2</v>
      </c>
      <c r="E30" s="813">
        <v>873213.53</v>
      </c>
      <c r="F30" s="794"/>
      <c r="G30" s="785">
        <v>23</v>
      </c>
      <c r="H30" s="785">
        <v>10127461.460000001</v>
      </c>
      <c r="I30" s="794"/>
      <c r="J30" s="785">
        <v>633</v>
      </c>
      <c r="K30" s="785">
        <v>279852504.18000001</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85">
        <v>0</v>
      </c>
      <c r="E31" s="785">
        <v>0</v>
      </c>
      <c r="F31" s="794"/>
      <c r="G31" s="785">
        <v>20</v>
      </c>
      <c r="H31" s="785">
        <v>13046750.050000001</v>
      </c>
      <c r="I31" s="794"/>
      <c r="J31" s="785">
        <v>413</v>
      </c>
      <c r="K31" s="785">
        <v>256854748.25999999</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813">
        <v>0</v>
      </c>
      <c r="E32" s="813">
        <v>0</v>
      </c>
      <c r="F32" s="794"/>
      <c r="G32" s="785">
        <v>3</v>
      </c>
      <c r="H32" s="785">
        <v>3495152.91</v>
      </c>
      <c r="I32" s="794"/>
      <c r="J32" s="785">
        <v>51</v>
      </c>
      <c r="K32" s="785">
        <v>64638780.229999997</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printOptions horizontalCentered="1"/>
  <pageMargins left="0.39370078740157483" right="0.39370078740157483" top="0.74803149606299213" bottom="0.74803149606299213" header="0.31496062992125984" footer="0.31496062992125984"/>
  <pageSetup paperSize="9" scale="80" fitToHeight="2"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59999389629810485"/>
    <pageSetUpPr fitToPage="1"/>
  </sheetPr>
  <dimension ref="A1:AP86"/>
  <sheetViews>
    <sheetView showGridLines="0" view="pageBreakPreview" topLeftCell="A7" zoomScaleSheetLayoutView="100" workbookViewId="0">
      <selection activeCell="D18" sqref="D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496</v>
      </c>
      <c r="D7" s="489"/>
      <c r="E7" s="489"/>
      <c r="F7" s="489"/>
      <c r="G7" s="489"/>
      <c r="H7" s="559"/>
      <c r="I7" s="559"/>
      <c r="J7" s="559"/>
      <c r="K7" s="559"/>
      <c r="L7" s="559"/>
      <c r="M7" s="559"/>
      <c r="N7" s="559"/>
    </row>
    <row r="8" spans="1:20">
      <c r="B8" s="564"/>
      <c r="C8" s="565"/>
    </row>
    <row r="9" spans="1:20" ht="15.75" thickBot="1">
      <c r="B9" s="568" t="s">
        <v>429</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384</v>
      </c>
      <c r="E12" s="862"/>
      <c r="F12" s="573"/>
      <c r="G12" s="862" t="s">
        <v>385</v>
      </c>
      <c r="H12" s="862"/>
      <c r="I12" s="574"/>
      <c r="J12" s="862" t="s">
        <v>386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465628</v>
      </c>
      <c r="E18" s="549">
        <f>SUM(E19:E32)</f>
        <v>44674649949.690002</v>
      </c>
      <c r="F18" s="786"/>
      <c r="G18" s="549">
        <f>SUM(G19:G32)</f>
        <v>386178</v>
      </c>
      <c r="H18" s="549">
        <f>SUM(H19:H32)</f>
        <v>56342508982.079994</v>
      </c>
      <c r="I18" s="786"/>
      <c r="J18" s="549">
        <f>SUM(J19:J32)</f>
        <v>338499</v>
      </c>
      <c r="K18" s="549">
        <f>SUM(K19:K32)</f>
        <v>63770716845.470001</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85">
        <v>60586</v>
      </c>
      <c r="E19" s="785">
        <v>124606230.41</v>
      </c>
      <c r="F19" s="795"/>
      <c r="G19" s="785">
        <v>48277</v>
      </c>
      <c r="H19" s="785">
        <v>89696702.569999993</v>
      </c>
      <c r="I19" s="795"/>
      <c r="J19" s="785">
        <v>42655</v>
      </c>
      <c r="K19" s="785">
        <v>76034344.859999999</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85">
        <v>19236</v>
      </c>
      <c r="E20" s="785">
        <v>140319245.83000001</v>
      </c>
      <c r="F20" s="788"/>
      <c r="G20" s="785">
        <v>13496</v>
      </c>
      <c r="H20" s="785">
        <v>97797047.989999995</v>
      </c>
      <c r="I20" s="788"/>
      <c r="J20" s="785">
        <v>11662</v>
      </c>
      <c r="K20" s="785">
        <v>85071418.329999998</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85">
        <v>28909</v>
      </c>
      <c r="E21" s="785">
        <v>429269282.95999998</v>
      </c>
      <c r="F21" s="790"/>
      <c r="G21" s="785">
        <v>18509</v>
      </c>
      <c r="H21" s="785">
        <v>272620616.18000001</v>
      </c>
      <c r="I21" s="790"/>
      <c r="J21" s="785">
        <v>16101</v>
      </c>
      <c r="K21" s="785">
        <v>236592418.72</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85">
        <v>26928</v>
      </c>
      <c r="E22" s="785">
        <v>673139021.44000006</v>
      </c>
      <c r="F22" s="792"/>
      <c r="G22" s="785">
        <v>15921</v>
      </c>
      <c r="H22" s="785">
        <v>397330811.5</v>
      </c>
      <c r="I22" s="792"/>
      <c r="J22" s="785">
        <v>13282</v>
      </c>
      <c r="K22" s="785">
        <v>330859656.18000001</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85">
        <v>26000</v>
      </c>
      <c r="E23" s="785">
        <v>909566359.15999997</v>
      </c>
      <c r="F23" s="794"/>
      <c r="G23" s="785">
        <v>14663</v>
      </c>
      <c r="H23" s="785">
        <v>512564571.52999997</v>
      </c>
      <c r="I23" s="794"/>
      <c r="J23" s="785">
        <v>11880</v>
      </c>
      <c r="K23" s="785">
        <v>414563172.81999999</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85">
        <v>25585</v>
      </c>
      <c r="E24" s="785">
        <v>1151073435.79</v>
      </c>
      <c r="F24" s="794"/>
      <c r="G24" s="785">
        <v>14280</v>
      </c>
      <c r="H24" s="785">
        <v>642595371.22000003</v>
      </c>
      <c r="I24" s="794"/>
      <c r="J24" s="785">
        <v>10880</v>
      </c>
      <c r="K24" s="785">
        <v>488512750.35000002</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85">
        <v>49841</v>
      </c>
      <c r="E25" s="785">
        <v>2988673515.6700001</v>
      </c>
      <c r="F25" s="794"/>
      <c r="G25" s="785">
        <v>27604</v>
      </c>
      <c r="H25" s="785">
        <v>1652079647.23</v>
      </c>
      <c r="I25" s="794"/>
      <c r="J25" s="785">
        <v>19758</v>
      </c>
      <c r="K25" s="785">
        <v>1179650252.1700001</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85">
        <v>65870</v>
      </c>
      <c r="E26" s="785">
        <v>5557954339.1099997</v>
      </c>
      <c r="F26" s="794"/>
      <c r="G26" s="785">
        <v>39715</v>
      </c>
      <c r="H26" s="785">
        <v>3374296006.1900001</v>
      </c>
      <c r="I26" s="794"/>
      <c r="J26" s="785">
        <v>26118</v>
      </c>
      <c r="K26" s="785">
        <v>2213165417.98</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85">
        <v>107095</v>
      </c>
      <c r="E27" s="785">
        <v>14975016313.139999</v>
      </c>
      <c r="F27" s="794"/>
      <c r="G27" s="785">
        <v>101664</v>
      </c>
      <c r="H27" s="785">
        <v>14633487907.92</v>
      </c>
      <c r="I27" s="794"/>
      <c r="J27" s="785">
        <v>75153</v>
      </c>
      <c r="K27" s="785">
        <v>11090186111.99</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85">
        <v>33933</v>
      </c>
      <c r="E28" s="785">
        <v>8183293600.7399998</v>
      </c>
      <c r="F28" s="794"/>
      <c r="G28" s="785">
        <v>45095</v>
      </c>
      <c r="H28" s="785">
        <v>10961483721.33</v>
      </c>
      <c r="I28" s="794"/>
      <c r="J28" s="785">
        <v>46145</v>
      </c>
      <c r="K28" s="785">
        <v>11297228127.18</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85">
        <v>12237</v>
      </c>
      <c r="E29" s="785">
        <v>4183160999.8699999</v>
      </c>
      <c r="F29" s="794"/>
      <c r="G29" s="785">
        <v>20876</v>
      </c>
      <c r="H29" s="785">
        <v>7176185458.0900002</v>
      </c>
      <c r="I29" s="794"/>
      <c r="J29" s="785">
        <v>25061</v>
      </c>
      <c r="K29" s="785">
        <v>8642313744.0599995</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85">
        <v>4831</v>
      </c>
      <c r="E30" s="785">
        <v>2141043315.1099999</v>
      </c>
      <c r="F30" s="794"/>
      <c r="G30" s="785">
        <v>10549</v>
      </c>
      <c r="H30" s="785">
        <v>4688794284.0900002</v>
      </c>
      <c r="I30" s="794"/>
      <c r="J30" s="785">
        <v>14047</v>
      </c>
      <c r="K30" s="785">
        <v>6254528689.8000002</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85">
        <v>4169</v>
      </c>
      <c r="E31" s="785">
        <v>2644753512.9699998</v>
      </c>
      <c r="F31" s="794"/>
      <c r="G31" s="785">
        <v>13306</v>
      </c>
      <c r="H31" s="785">
        <v>8731806950.6399994</v>
      </c>
      <c r="I31" s="794"/>
      <c r="J31" s="785">
        <v>20452</v>
      </c>
      <c r="K31" s="785">
        <v>13678842579.219999</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785">
        <v>408</v>
      </c>
      <c r="E32" s="785">
        <v>572780777.49000001</v>
      </c>
      <c r="F32" s="794"/>
      <c r="G32" s="785">
        <v>2223</v>
      </c>
      <c r="H32" s="785">
        <v>3111769885.5999999</v>
      </c>
      <c r="I32" s="794"/>
      <c r="J32" s="785">
        <v>5305</v>
      </c>
      <c r="K32" s="785">
        <v>7783168161.8100004</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2E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7" tint="0.59999389629810485"/>
    <pageSetUpPr fitToPage="1"/>
  </sheetPr>
  <dimension ref="A1:AP86"/>
  <sheetViews>
    <sheetView showGridLines="0" view="pageBreakPreview" topLeftCell="A4" zoomScaleSheetLayoutView="100" workbookViewId="0">
      <selection activeCell="D18" sqref="D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429</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387</v>
      </c>
      <c r="E12" s="862"/>
      <c r="F12" s="573"/>
      <c r="G12" s="862" t="s">
        <v>388</v>
      </c>
      <c r="H12" s="862"/>
      <c r="I12" s="574"/>
      <c r="J12" s="862" t="s">
        <v>389</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278711</v>
      </c>
      <c r="E18" s="549">
        <f>SUM(E19:E32)</f>
        <v>56271831210.730003</v>
      </c>
      <c r="F18" s="786"/>
      <c r="G18" s="549">
        <f>SUM(G19:G32)</f>
        <v>179074</v>
      </c>
      <c r="H18" s="549">
        <f>SUM(H19:H32)</f>
        <v>33272352030.059998</v>
      </c>
      <c r="I18" s="786"/>
      <c r="J18" s="549">
        <f>SUM(J19:J32)</f>
        <v>81673</v>
      </c>
      <c r="K18" s="549">
        <f>SUM(K19:K32)</f>
        <v>16237049070.720001</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85">
        <v>41396</v>
      </c>
      <c r="E19" s="785">
        <v>72633149.140000001</v>
      </c>
      <c r="F19" s="830"/>
      <c r="G19" s="785">
        <v>28680</v>
      </c>
      <c r="H19" s="785">
        <v>55292301.25</v>
      </c>
      <c r="I19" s="830"/>
      <c r="J19" s="785">
        <v>15774</v>
      </c>
      <c r="K19" s="785">
        <v>25565618.879999999</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85">
        <v>11086</v>
      </c>
      <c r="E20" s="785">
        <v>81373159.560000002</v>
      </c>
      <c r="F20" s="788"/>
      <c r="G20" s="785">
        <v>12729</v>
      </c>
      <c r="H20" s="785">
        <v>94533141.379999995</v>
      </c>
      <c r="I20" s="788"/>
      <c r="J20" s="785">
        <v>4312</v>
      </c>
      <c r="K20" s="785">
        <v>31355755.609999999</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85">
        <v>15744</v>
      </c>
      <c r="E21" s="785">
        <v>232497590.81</v>
      </c>
      <c r="F21" s="831"/>
      <c r="G21" s="785">
        <v>18977</v>
      </c>
      <c r="H21" s="785">
        <v>274772966.00999999</v>
      </c>
      <c r="I21" s="831"/>
      <c r="J21" s="785">
        <v>5973</v>
      </c>
      <c r="K21" s="785">
        <v>88119036.129999995</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85">
        <v>12892</v>
      </c>
      <c r="E22" s="785">
        <v>320289339.58999997</v>
      </c>
      <c r="F22" s="792"/>
      <c r="G22" s="785">
        <v>10722</v>
      </c>
      <c r="H22" s="785">
        <v>264024102.90000001</v>
      </c>
      <c r="I22" s="792"/>
      <c r="J22" s="785">
        <v>4616</v>
      </c>
      <c r="K22" s="785">
        <v>113658422.20999999</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85">
        <v>11086</v>
      </c>
      <c r="E23" s="785">
        <v>386615326.38</v>
      </c>
      <c r="F23" s="794"/>
      <c r="G23" s="785">
        <v>7931</v>
      </c>
      <c r="H23" s="785">
        <v>275664090.82999998</v>
      </c>
      <c r="I23" s="794"/>
      <c r="J23" s="785">
        <v>3411</v>
      </c>
      <c r="K23" s="785">
        <v>118766787.88</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85">
        <v>9685</v>
      </c>
      <c r="E24" s="785">
        <v>434795745.13999999</v>
      </c>
      <c r="F24" s="794"/>
      <c r="G24" s="785">
        <v>6516</v>
      </c>
      <c r="H24" s="785">
        <v>291595811.30000001</v>
      </c>
      <c r="I24" s="794"/>
      <c r="J24" s="785">
        <v>2916</v>
      </c>
      <c r="K24" s="785">
        <v>130848484.45</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85">
        <v>17036</v>
      </c>
      <c r="E25" s="785">
        <v>1016058594.25</v>
      </c>
      <c r="F25" s="794"/>
      <c r="G25" s="785">
        <v>10703</v>
      </c>
      <c r="H25" s="785">
        <v>636185131.42999995</v>
      </c>
      <c r="I25" s="794"/>
      <c r="J25" s="785">
        <v>5590</v>
      </c>
      <c r="K25" s="785">
        <v>332734615.67000002</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85">
        <v>20433</v>
      </c>
      <c r="E26" s="785">
        <v>1726260278.21</v>
      </c>
      <c r="F26" s="794"/>
      <c r="G26" s="785">
        <v>11901</v>
      </c>
      <c r="H26" s="785">
        <v>1000883240.23</v>
      </c>
      <c r="I26" s="794"/>
      <c r="J26" s="785">
        <v>5686</v>
      </c>
      <c r="K26" s="785">
        <v>478157233.24000001</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85">
        <v>48465</v>
      </c>
      <c r="E27" s="785">
        <v>7094537857.3699999</v>
      </c>
      <c r="F27" s="794"/>
      <c r="G27" s="785">
        <v>24066</v>
      </c>
      <c r="H27" s="785">
        <v>3449145619.7199998</v>
      </c>
      <c r="I27" s="794"/>
      <c r="J27" s="785">
        <v>11635</v>
      </c>
      <c r="K27" s="785">
        <v>1668653359.95</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85">
        <v>32256</v>
      </c>
      <c r="E28" s="785">
        <v>7917242747.3999996</v>
      </c>
      <c r="F28" s="794"/>
      <c r="G28" s="785">
        <v>13991</v>
      </c>
      <c r="H28" s="785">
        <v>3438197728.7600002</v>
      </c>
      <c r="I28" s="794"/>
      <c r="J28" s="785">
        <v>6272</v>
      </c>
      <c r="K28" s="785">
        <v>1533219195.3199999</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85">
        <v>19277</v>
      </c>
      <c r="E29" s="785">
        <v>6660457071.5100002</v>
      </c>
      <c r="F29" s="794"/>
      <c r="G29" s="785">
        <v>9199</v>
      </c>
      <c r="H29" s="785">
        <v>3182176403.1199999</v>
      </c>
      <c r="I29" s="794"/>
      <c r="J29" s="785">
        <v>4018</v>
      </c>
      <c r="K29" s="785">
        <v>1390120579.47</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85">
        <v>11822</v>
      </c>
      <c r="E30" s="785">
        <v>5273911903.3599997</v>
      </c>
      <c r="F30" s="794"/>
      <c r="G30" s="785">
        <v>6166</v>
      </c>
      <c r="H30" s="785">
        <v>2748611088.6900001</v>
      </c>
      <c r="I30" s="794"/>
      <c r="J30" s="785">
        <v>2697</v>
      </c>
      <c r="K30" s="785">
        <v>1204695406.4100001</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85">
        <v>20250</v>
      </c>
      <c r="E31" s="785">
        <v>13695086392.290001</v>
      </c>
      <c r="F31" s="794"/>
      <c r="G31" s="785">
        <v>12148</v>
      </c>
      <c r="H31" s="785">
        <v>8321194154.8400002</v>
      </c>
      <c r="I31" s="794"/>
      <c r="J31" s="785">
        <v>5910</v>
      </c>
      <c r="K31" s="785">
        <v>4073732846.6300001</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785">
        <v>7283</v>
      </c>
      <c r="E32" s="785">
        <v>11360072055.719999</v>
      </c>
      <c r="F32" s="794"/>
      <c r="G32" s="785">
        <v>5345</v>
      </c>
      <c r="H32" s="785">
        <v>9240076249.6000004</v>
      </c>
      <c r="I32" s="794"/>
      <c r="J32" s="785">
        <v>2863</v>
      </c>
      <c r="K32" s="785">
        <v>5047421728.8699999</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2F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7" tint="0.59999389629810485"/>
    <pageSetUpPr fitToPage="1"/>
  </sheetPr>
  <dimension ref="A1:AP86"/>
  <sheetViews>
    <sheetView showGridLines="0" view="pageBreakPreview" zoomScaleSheetLayoutView="100" workbookViewId="0">
      <selection activeCell="D18" sqref="D18:K18"/>
    </sheetView>
  </sheetViews>
  <sheetFormatPr defaultColWidth="10" defaultRowHeight="14.25"/>
  <cols>
    <col min="1" max="1" width="2.140625" style="563" customWidth="1"/>
    <col min="2" max="2" width="13.5703125" style="563" customWidth="1"/>
    <col min="3" max="3" width="8.85546875" style="563" customWidth="1"/>
    <col min="4" max="4" width="12" style="563" customWidth="1"/>
    <col min="5" max="5" width="20.42578125" style="566" customWidth="1"/>
    <col min="6" max="6" width="2.140625" style="566" customWidth="1"/>
    <col min="7" max="7" width="10.7109375" style="566" customWidth="1"/>
    <col min="8" max="8" width="18.85546875" style="566" customWidth="1"/>
    <col min="9" max="9" width="1.28515625" style="566" customWidth="1"/>
    <col min="10" max="10" width="10.7109375" style="566" customWidth="1"/>
    <col min="11" max="11" width="18.85546875" style="566" customWidth="1"/>
    <col min="12" max="12" width="1.5703125" style="566" customWidth="1"/>
    <col min="13" max="16384" width="10" style="567"/>
  </cols>
  <sheetData>
    <row r="1" spans="1:20" s="343" customFormat="1" ht="15">
      <c r="A1" s="437"/>
      <c r="B1" s="437"/>
      <c r="C1" s="437"/>
      <c r="D1" s="558"/>
      <c r="E1" s="489"/>
      <c r="F1" s="489"/>
      <c r="H1" s="559"/>
      <c r="I1" s="559"/>
      <c r="J1" s="559"/>
      <c r="K1" s="559"/>
      <c r="L1" s="558" t="s">
        <v>0</v>
      </c>
      <c r="M1" s="559"/>
      <c r="N1" s="559"/>
      <c r="O1" s="559"/>
    </row>
    <row r="2" spans="1:20" s="343" customFormat="1">
      <c r="A2" s="437"/>
      <c r="B2" s="437"/>
      <c r="C2" s="437"/>
      <c r="D2" s="560"/>
      <c r="E2" s="489"/>
      <c r="F2" s="489"/>
      <c r="H2" s="559"/>
      <c r="I2" s="559"/>
      <c r="J2" s="559"/>
      <c r="K2" s="559"/>
      <c r="L2" s="560" t="s">
        <v>1</v>
      </c>
      <c r="M2" s="559"/>
      <c r="N2" s="559"/>
      <c r="O2" s="559"/>
    </row>
    <row r="3" spans="1:20" s="343" customFormat="1" ht="15" customHeight="1">
      <c r="A3" s="437"/>
      <c r="B3" s="437"/>
      <c r="C3" s="437"/>
      <c r="D3" s="489"/>
      <c r="E3" s="489"/>
      <c r="F3" s="489"/>
      <c r="G3" s="486"/>
      <c r="H3" s="559"/>
      <c r="I3" s="559"/>
      <c r="J3" s="559"/>
      <c r="K3" s="559"/>
      <c r="L3" s="559"/>
      <c r="M3" s="559"/>
      <c r="N3" s="559"/>
      <c r="O3" s="559"/>
    </row>
    <row r="4" spans="1:20" s="343" customFormat="1" ht="15" customHeight="1">
      <c r="A4" s="437"/>
      <c r="B4" s="437"/>
      <c r="C4" s="437"/>
      <c r="D4" s="489"/>
      <c r="E4" s="489"/>
      <c r="F4" s="489"/>
      <c r="G4" s="487"/>
      <c r="H4" s="559"/>
      <c r="I4" s="559"/>
      <c r="J4" s="559"/>
      <c r="K4" s="559"/>
      <c r="L4" s="559"/>
      <c r="M4" s="559"/>
      <c r="N4" s="559"/>
      <c r="O4" s="559"/>
    </row>
    <row r="5" spans="1:20" s="343" customFormat="1" ht="15" customHeight="1">
      <c r="A5" s="437"/>
      <c r="B5" s="488" t="s">
        <v>345</v>
      </c>
      <c r="C5" s="561" t="s">
        <v>408</v>
      </c>
      <c r="D5" s="489"/>
      <c r="E5" s="489"/>
      <c r="F5" s="489"/>
      <c r="G5" s="488"/>
      <c r="H5" s="488"/>
      <c r="I5" s="488"/>
      <c r="J5" s="488"/>
      <c r="K5" s="488"/>
      <c r="L5" s="559"/>
      <c r="M5" s="559"/>
      <c r="N5" s="559"/>
      <c r="O5" s="559"/>
      <c r="P5" s="559"/>
      <c r="Q5" s="559"/>
      <c r="R5" s="559"/>
      <c r="S5" s="559"/>
      <c r="T5" s="559"/>
    </row>
    <row r="6" spans="1:20" s="343" customFormat="1" ht="15" customHeight="1">
      <c r="A6" s="437"/>
      <c r="B6" s="489"/>
      <c r="C6" s="561" t="s">
        <v>488</v>
      </c>
      <c r="D6" s="489"/>
      <c r="E6" s="489"/>
      <c r="F6" s="489"/>
      <c r="G6" s="489"/>
      <c r="H6" s="489"/>
      <c r="I6" s="489"/>
      <c r="J6" s="489"/>
      <c r="K6" s="489"/>
      <c r="L6" s="559"/>
      <c r="M6" s="559"/>
      <c r="N6" s="559"/>
      <c r="O6" s="559"/>
      <c r="P6" s="559"/>
      <c r="Q6" s="559"/>
      <c r="R6" s="559"/>
      <c r="S6" s="559"/>
      <c r="T6" s="559"/>
    </row>
    <row r="7" spans="1:20" s="343" customFormat="1" ht="15" customHeight="1">
      <c r="A7" s="437"/>
      <c r="B7" s="490" t="s">
        <v>346</v>
      </c>
      <c r="C7" s="562" t="s">
        <v>493</v>
      </c>
      <c r="D7" s="489"/>
      <c r="E7" s="489"/>
      <c r="F7" s="489"/>
      <c r="G7" s="489"/>
      <c r="H7" s="559"/>
      <c r="I7" s="559"/>
      <c r="J7" s="559"/>
      <c r="K7" s="559"/>
      <c r="L7" s="559"/>
      <c r="M7" s="559"/>
      <c r="N7" s="559"/>
    </row>
    <row r="8" spans="1:20">
      <c r="B8" s="564"/>
      <c r="C8" s="565"/>
    </row>
    <row r="9" spans="1:20" ht="15.75" thickBot="1">
      <c r="B9" s="568" t="s">
        <v>429</v>
      </c>
    </row>
    <row r="10" spans="1:20" ht="15.75" thickTop="1">
      <c r="A10" s="569"/>
      <c r="B10" s="570"/>
      <c r="C10" s="570"/>
      <c r="D10" s="570"/>
      <c r="E10" s="571"/>
      <c r="F10" s="571"/>
      <c r="G10" s="571"/>
      <c r="H10" s="571"/>
      <c r="I10" s="571"/>
      <c r="J10" s="571"/>
      <c r="K10" s="571"/>
      <c r="L10" s="571"/>
    </row>
    <row r="11" spans="1:20" ht="18" customHeight="1">
      <c r="B11" s="572" t="s">
        <v>410</v>
      </c>
      <c r="C11" s="572"/>
      <c r="D11" s="864" t="s">
        <v>430</v>
      </c>
      <c r="E11" s="864"/>
      <c r="F11" s="864"/>
      <c r="G11" s="864"/>
      <c r="H11" s="864"/>
      <c r="I11" s="864"/>
      <c r="J11" s="864"/>
      <c r="K11" s="864"/>
      <c r="L11" s="574"/>
    </row>
    <row r="12" spans="1:20" ht="18" customHeight="1">
      <c r="B12" s="572" t="s">
        <v>411</v>
      </c>
      <c r="C12" s="575"/>
      <c r="D12" s="862" t="s">
        <v>390</v>
      </c>
      <c r="E12" s="862"/>
      <c r="F12" s="573"/>
      <c r="G12" s="862" t="s">
        <v>391</v>
      </c>
      <c r="H12" s="862"/>
      <c r="I12" s="574"/>
      <c r="J12" s="862" t="s">
        <v>276</v>
      </c>
      <c r="K12" s="862"/>
      <c r="L12" s="576"/>
    </row>
    <row r="13" spans="1:20" ht="18" customHeight="1">
      <c r="B13" s="575" t="s">
        <v>412</v>
      </c>
      <c r="C13" s="575"/>
      <c r="D13" s="577" t="s">
        <v>302</v>
      </c>
      <c r="E13" s="577" t="s">
        <v>411</v>
      </c>
      <c r="F13" s="564"/>
      <c r="G13" s="577" t="s">
        <v>302</v>
      </c>
      <c r="H13" s="577" t="s">
        <v>411</v>
      </c>
      <c r="I13" s="576"/>
      <c r="J13" s="577" t="s">
        <v>302</v>
      </c>
      <c r="K13" s="577" t="s">
        <v>411</v>
      </c>
      <c r="L13" s="564"/>
    </row>
    <row r="14" spans="1:20" ht="18" customHeight="1">
      <c r="B14" s="575" t="s">
        <v>414</v>
      </c>
      <c r="C14" s="575"/>
      <c r="D14" s="578" t="s">
        <v>288</v>
      </c>
      <c r="E14" s="564" t="s">
        <v>413</v>
      </c>
      <c r="F14" s="564"/>
      <c r="G14" s="578" t="s">
        <v>288</v>
      </c>
      <c r="H14" s="564" t="s">
        <v>413</v>
      </c>
      <c r="I14" s="564"/>
      <c r="J14" s="578" t="s">
        <v>288</v>
      </c>
      <c r="K14" s="564" t="s">
        <v>413</v>
      </c>
      <c r="L14" s="564"/>
    </row>
    <row r="15" spans="1:20">
      <c r="B15" s="575"/>
      <c r="C15" s="575"/>
      <c r="D15" s="578"/>
      <c r="E15" s="564"/>
      <c r="F15" s="564"/>
      <c r="G15" s="564"/>
      <c r="H15" s="564"/>
      <c r="I15" s="564"/>
      <c r="J15" s="564"/>
      <c r="K15" s="564"/>
      <c r="L15" s="564"/>
    </row>
    <row r="16" spans="1:20" ht="8.1" customHeight="1">
      <c r="A16" s="579"/>
      <c r="B16" s="580"/>
      <c r="C16" s="580"/>
      <c r="D16" s="581"/>
      <c r="E16" s="581"/>
      <c r="F16" s="581"/>
      <c r="G16" s="581"/>
      <c r="H16" s="581"/>
      <c r="I16" s="581"/>
      <c r="J16" s="581"/>
      <c r="K16" s="581"/>
      <c r="L16" s="581"/>
    </row>
    <row r="17" spans="1:42" ht="8.1" customHeight="1">
      <c r="B17" s="568"/>
      <c r="C17" s="568"/>
      <c r="D17" s="573"/>
      <c r="E17" s="573"/>
      <c r="F17" s="573"/>
      <c r="G17" s="573"/>
      <c r="H17" s="573"/>
      <c r="I17" s="573"/>
      <c r="J17" s="573"/>
      <c r="K17" s="573"/>
      <c r="L17" s="573"/>
    </row>
    <row r="18" spans="1:42" ht="43.5" customHeight="1">
      <c r="B18" s="568" t="s">
        <v>431</v>
      </c>
      <c r="C18" s="568"/>
      <c r="D18" s="549">
        <f>SUM(D19:D32)</f>
        <v>34639</v>
      </c>
      <c r="E18" s="549">
        <f>SUM(E19:E32)</f>
        <v>6949241340.289999</v>
      </c>
      <c r="F18" s="786"/>
      <c r="G18" s="549">
        <f>SUM(G19:G32)</f>
        <v>11932</v>
      </c>
      <c r="H18" s="549">
        <f>SUM(H19:H32)</f>
        <v>2423910964.0999999</v>
      </c>
      <c r="I18" s="786"/>
      <c r="J18" s="549">
        <f>SUM(J19:J32)</f>
        <v>2480</v>
      </c>
      <c r="K18" s="549">
        <f>SUM(K19:K32)</f>
        <v>579112687.88999999</v>
      </c>
      <c r="L18" s="573"/>
      <c r="M18" s="582"/>
      <c r="N18" s="582"/>
      <c r="O18" s="582"/>
      <c r="P18" s="582"/>
      <c r="Q18" s="582"/>
      <c r="R18" s="582"/>
      <c r="S18" s="582"/>
      <c r="T18" s="582"/>
      <c r="U18" s="582"/>
      <c r="V18" s="582"/>
      <c r="W18" s="582"/>
      <c r="X18" s="582"/>
      <c r="Y18" s="582"/>
      <c r="Z18" s="582"/>
      <c r="AA18" s="582"/>
      <c r="AB18" s="582"/>
      <c r="AC18" s="582"/>
    </row>
    <row r="19" spans="1:42" s="587" customFormat="1" ht="35.25" customHeight="1">
      <c r="A19" s="583"/>
      <c r="B19" s="584" t="s">
        <v>279</v>
      </c>
      <c r="C19" s="584"/>
      <c r="D19" s="785">
        <v>5792</v>
      </c>
      <c r="E19" s="785">
        <v>9819671.1099999994</v>
      </c>
      <c r="F19" s="795"/>
      <c r="G19" s="785">
        <v>1637</v>
      </c>
      <c r="H19" s="785">
        <v>2794476.7</v>
      </c>
      <c r="I19" s="795"/>
      <c r="J19" s="785">
        <v>231</v>
      </c>
      <c r="K19" s="785">
        <v>432742.13</v>
      </c>
      <c r="L19" s="585"/>
      <c r="M19" s="586"/>
      <c r="N19" s="586"/>
      <c r="O19" s="586"/>
      <c r="P19" s="586"/>
      <c r="Q19" s="586"/>
      <c r="R19" s="586"/>
      <c r="S19" s="586"/>
      <c r="T19" s="586"/>
      <c r="U19" s="586"/>
      <c r="V19" s="586"/>
      <c r="W19" s="586"/>
      <c r="X19" s="586"/>
      <c r="Y19" s="586"/>
      <c r="Z19" s="586"/>
      <c r="AA19" s="586"/>
      <c r="AB19" s="586"/>
      <c r="AC19" s="586"/>
    </row>
    <row r="20" spans="1:42" s="587" customFormat="1" ht="35.25" customHeight="1">
      <c r="A20" s="583"/>
      <c r="B20" s="584" t="s">
        <v>415</v>
      </c>
      <c r="C20" s="584"/>
      <c r="D20" s="785">
        <v>1896</v>
      </c>
      <c r="E20" s="785">
        <v>13898436.220000001</v>
      </c>
      <c r="F20" s="788"/>
      <c r="G20" s="785">
        <v>605</v>
      </c>
      <c r="H20" s="785">
        <v>4434265.79</v>
      </c>
      <c r="I20" s="788"/>
      <c r="J20" s="785">
        <v>128</v>
      </c>
      <c r="K20" s="785">
        <v>958630.23</v>
      </c>
      <c r="L20" s="588"/>
      <c r="M20" s="586"/>
      <c r="N20" s="586"/>
      <c r="O20" s="586"/>
      <c r="P20" s="586"/>
      <c r="Q20" s="586"/>
      <c r="R20" s="586"/>
      <c r="S20" s="586"/>
      <c r="T20" s="586"/>
      <c r="U20" s="586"/>
      <c r="V20" s="586"/>
      <c r="W20" s="586"/>
      <c r="X20" s="586"/>
      <c r="Y20" s="586"/>
      <c r="Z20" s="586"/>
      <c r="AA20" s="586"/>
      <c r="AB20" s="586"/>
      <c r="AC20" s="586"/>
    </row>
    <row r="21" spans="1:42" s="587" customFormat="1" ht="35.25" customHeight="1">
      <c r="A21" s="583"/>
      <c r="B21" s="584" t="s">
        <v>416</v>
      </c>
      <c r="C21" s="584"/>
      <c r="D21" s="785">
        <v>2392</v>
      </c>
      <c r="E21" s="785">
        <v>34898989.710000001</v>
      </c>
      <c r="F21" s="790"/>
      <c r="G21" s="785">
        <v>863</v>
      </c>
      <c r="H21" s="785">
        <v>12810838.01</v>
      </c>
      <c r="I21" s="790"/>
      <c r="J21" s="785">
        <v>179</v>
      </c>
      <c r="K21" s="785">
        <v>2609878.8199999998</v>
      </c>
      <c r="L21" s="589"/>
      <c r="M21" s="586"/>
      <c r="N21" s="586"/>
      <c r="O21" s="586"/>
      <c r="P21" s="586"/>
      <c r="Q21" s="586"/>
      <c r="R21" s="586"/>
      <c r="S21" s="586"/>
      <c r="T21" s="586"/>
      <c r="U21" s="586"/>
      <c r="V21" s="586"/>
      <c r="W21" s="586"/>
      <c r="X21" s="586"/>
      <c r="Y21" s="586"/>
      <c r="Z21" s="586"/>
      <c r="AA21" s="586"/>
      <c r="AB21" s="586"/>
      <c r="AC21" s="586"/>
    </row>
    <row r="22" spans="1:42" s="587" customFormat="1" ht="35.25" customHeight="1">
      <c r="A22" s="583"/>
      <c r="B22" s="584" t="s">
        <v>417</v>
      </c>
      <c r="C22" s="584"/>
      <c r="D22" s="785">
        <v>1915</v>
      </c>
      <c r="E22" s="785">
        <v>47535775.82</v>
      </c>
      <c r="F22" s="792"/>
      <c r="G22" s="785">
        <v>628</v>
      </c>
      <c r="H22" s="785">
        <v>15535544.26</v>
      </c>
      <c r="I22" s="792"/>
      <c r="J22" s="785">
        <v>153</v>
      </c>
      <c r="K22" s="785">
        <v>3778539.09</v>
      </c>
      <c r="L22" s="590"/>
      <c r="M22" s="586"/>
      <c r="N22" s="586"/>
      <c r="O22" s="586"/>
      <c r="P22" s="586"/>
      <c r="Q22" s="586"/>
      <c r="R22" s="586"/>
      <c r="S22" s="586"/>
      <c r="T22" s="586"/>
      <c r="U22" s="586"/>
      <c r="V22" s="586"/>
      <c r="W22" s="586"/>
      <c r="X22" s="586"/>
      <c r="Y22" s="586"/>
      <c r="Z22" s="586"/>
      <c r="AA22" s="586"/>
      <c r="AB22" s="586"/>
      <c r="AC22" s="586"/>
    </row>
    <row r="23" spans="1:42" s="587" customFormat="1" ht="35.25" customHeight="1">
      <c r="A23" s="583"/>
      <c r="B23" s="584" t="s">
        <v>418</v>
      </c>
      <c r="C23" s="591"/>
      <c r="D23" s="785">
        <v>1552</v>
      </c>
      <c r="E23" s="785">
        <v>54081321.390000001</v>
      </c>
      <c r="F23" s="794"/>
      <c r="G23" s="785">
        <v>503</v>
      </c>
      <c r="H23" s="785">
        <v>17488377.91</v>
      </c>
      <c r="I23" s="794"/>
      <c r="J23" s="785">
        <v>115</v>
      </c>
      <c r="K23" s="785">
        <v>4014699.47</v>
      </c>
      <c r="L23" s="592"/>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row>
    <row r="24" spans="1:42" s="587" customFormat="1" ht="35.25" customHeight="1">
      <c r="A24" s="583"/>
      <c r="B24" s="584" t="s">
        <v>419</v>
      </c>
      <c r="C24" s="591"/>
      <c r="D24" s="785">
        <v>1220</v>
      </c>
      <c r="E24" s="785">
        <v>54839304.210000001</v>
      </c>
      <c r="F24" s="794"/>
      <c r="G24" s="785">
        <v>451</v>
      </c>
      <c r="H24" s="785">
        <v>20369011.300000001</v>
      </c>
      <c r="I24" s="794"/>
      <c r="J24" s="785">
        <v>98</v>
      </c>
      <c r="K24" s="785">
        <v>4432738.84</v>
      </c>
      <c r="L24" s="592"/>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row>
    <row r="25" spans="1:42" s="587" customFormat="1" ht="35.25" customHeight="1">
      <c r="A25" s="583"/>
      <c r="B25" s="584" t="s">
        <v>420</v>
      </c>
      <c r="C25" s="591"/>
      <c r="D25" s="785">
        <v>2521</v>
      </c>
      <c r="E25" s="785">
        <v>150470652.52000001</v>
      </c>
      <c r="F25" s="794"/>
      <c r="G25" s="785">
        <v>946</v>
      </c>
      <c r="H25" s="785">
        <v>56704423.450000003</v>
      </c>
      <c r="I25" s="794"/>
      <c r="J25" s="785">
        <v>167</v>
      </c>
      <c r="K25" s="785">
        <v>9996604.8599999994</v>
      </c>
      <c r="L25" s="592"/>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row>
    <row r="26" spans="1:42" s="587" customFormat="1" ht="35.25" customHeight="1">
      <c r="A26" s="583"/>
      <c r="B26" s="584" t="s">
        <v>421</v>
      </c>
      <c r="C26" s="591"/>
      <c r="D26" s="785">
        <v>2574</v>
      </c>
      <c r="E26" s="785">
        <v>217054215.06999999</v>
      </c>
      <c r="F26" s="794"/>
      <c r="G26" s="785">
        <v>913</v>
      </c>
      <c r="H26" s="785">
        <v>77143057.159999996</v>
      </c>
      <c r="I26" s="794"/>
      <c r="J26" s="785">
        <v>205</v>
      </c>
      <c r="K26" s="785">
        <v>17364021.84</v>
      </c>
      <c r="L26" s="592"/>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row>
    <row r="27" spans="1:42" s="587" customFormat="1" ht="35.25" customHeight="1">
      <c r="A27" s="583"/>
      <c r="B27" s="584" t="s">
        <v>422</v>
      </c>
      <c r="C27" s="591"/>
      <c r="D27" s="785">
        <v>5302</v>
      </c>
      <c r="E27" s="785">
        <v>760454387.17999995</v>
      </c>
      <c r="F27" s="794"/>
      <c r="G27" s="785">
        <v>1941</v>
      </c>
      <c r="H27" s="785">
        <v>282615832.87</v>
      </c>
      <c r="I27" s="794"/>
      <c r="J27" s="785">
        <v>392</v>
      </c>
      <c r="K27" s="785">
        <v>56677434</v>
      </c>
      <c r="L27" s="592"/>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row>
    <row r="28" spans="1:42" s="587" customFormat="1" ht="35.25" customHeight="1">
      <c r="A28" s="583"/>
      <c r="B28" s="584" t="s">
        <v>423</v>
      </c>
      <c r="C28" s="584"/>
      <c r="D28" s="785">
        <v>2924</v>
      </c>
      <c r="E28" s="785">
        <v>717163086.25</v>
      </c>
      <c r="F28" s="794"/>
      <c r="G28" s="785">
        <v>1093</v>
      </c>
      <c r="H28" s="785">
        <v>269789644.81999999</v>
      </c>
      <c r="I28" s="794"/>
      <c r="J28" s="785">
        <v>243</v>
      </c>
      <c r="K28" s="785">
        <v>59904484.229999997</v>
      </c>
      <c r="L28" s="592"/>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row>
    <row r="29" spans="1:42" s="587" customFormat="1" ht="35.25" customHeight="1">
      <c r="A29" s="583"/>
      <c r="B29" s="584" t="s">
        <v>424</v>
      </c>
      <c r="C29" s="584"/>
      <c r="D29" s="785">
        <v>1768</v>
      </c>
      <c r="E29" s="785">
        <v>612418973.62</v>
      </c>
      <c r="F29" s="794"/>
      <c r="G29" s="785">
        <v>686</v>
      </c>
      <c r="H29" s="785">
        <v>236502002.72999999</v>
      </c>
      <c r="I29" s="794"/>
      <c r="J29" s="785">
        <v>151</v>
      </c>
      <c r="K29" s="785">
        <v>52328943.049999997</v>
      </c>
      <c r="L29" s="592"/>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42" s="587" customFormat="1" ht="35.25" customHeight="1">
      <c r="A30" s="583"/>
      <c r="B30" s="584" t="s">
        <v>425</v>
      </c>
      <c r="C30" s="584"/>
      <c r="D30" s="785">
        <v>1169</v>
      </c>
      <c r="E30" s="785">
        <v>520946682.25</v>
      </c>
      <c r="F30" s="794"/>
      <c r="G30" s="785">
        <v>431</v>
      </c>
      <c r="H30" s="785">
        <v>192100526.66</v>
      </c>
      <c r="I30" s="794"/>
      <c r="J30" s="785">
        <v>96</v>
      </c>
      <c r="K30" s="785">
        <v>43180697.039999999</v>
      </c>
      <c r="L30" s="592"/>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row>
    <row r="31" spans="1:42" s="587" customFormat="1" ht="35.25" customHeight="1">
      <c r="A31" s="583"/>
      <c r="B31" s="584" t="s">
        <v>426</v>
      </c>
      <c r="C31" s="584"/>
      <c r="D31" s="785">
        <v>2489</v>
      </c>
      <c r="E31" s="785">
        <v>1725121888.21</v>
      </c>
      <c r="F31" s="794"/>
      <c r="G31" s="785">
        <v>861</v>
      </c>
      <c r="H31" s="785">
        <v>592152321.32000005</v>
      </c>
      <c r="I31" s="794"/>
      <c r="J31" s="785">
        <v>229</v>
      </c>
      <c r="K31" s="785">
        <v>154954625.94</v>
      </c>
      <c r="L31" s="592"/>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row>
    <row r="32" spans="1:42" s="587" customFormat="1" ht="35.25" customHeight="1">
      <c r="A32" s="583"/>
      <c r="B32" s="584" t="s">
        <v>280</v>
      </c>
      <c r="C32" s="584"/>
      <c r="D32" s="785">
        <v>1125</v>
      </c>
      <c r="E32" s="785">
        <v>2030537956.73</v>
      </c>
      <c r="F32" s="794"/>
      <c r="G32" s="785">
        <v>374</v>
      </c>
      <c r="H32" s="785">
        <v>643470641.12</v>
      </c>
      <c r="I32" s="794"/>
      <c r="J32" s="785">
        <v>93</v>
      </c>
      <c r="K32" s="785">
        <v>168478648.34999999</v>
      </c>
      <c r="L32" s="592"/>
    </row>
    <row r="33" spans="1:12" ht="8.1" customHeight="1" thickBot="1">
      <c r="A33" s="593"/>
      <c r="B33" s="494"/>
      <c r="C33" s="494"/>
      <c r="D33" s="494"/>
      <c r="E33" s="494"/>
      <c r="F33" s="494"/>
      <c r="G33" s="494"/>
      <c r="H33" s="494"/>
      <c r="I33" s="494"/>
      <c r="J33" s="494"/>
      <c r="K33" s="494"/>
      <c r="L33" s="475"/>
    </row>
    <row r="34" spans="1:12" ht="15">
      <c r="F34" s="480"/>
      <c r="G34" s="480"/>
      <c r="H34" s="480"/>
      <c r="I34" s="480"/>
      <c r="J34" s="480"/>
      <c r="K34" s="480"/>
      <c r="L34" s="594" t="s">
        <v>169</v>
      </c>
    </row>
    <row r="35" spans="1:12">
      <c r="D35" s="595"/>
      <c r="E35" s="595"/>
      <c r="L35" s="596" t="s">
        <v>108</v>
      </c>
    </row>
    <row r="37" spans="1:12">
      <c r="F37" s="597"/>
      <c r="G37" s="597"/>
      <c r="H37" s="597"/>
      <c r="I37" s="597"/>
      <c r="J37" s="597"/>
      <c r="K37" s="597"/>
      <c r="L37" s="597"/>
    </row>
    <row r="38" spans="1:12">
      <c r="B38" s="473"/>
    </row>
    <row r="39" spans="1:12">
      <c r="B39" s="473"/>
    </row>
    <row r="40" spans="1:12">
      <c r="B40" s="473"/>
    </row>
    <row r="41" spans="1:12">
      <c r="B41" s="473"/>
    </row>
    <row r="42" spans="1:12">
      <c r="B42" s="473"/>
    </row>
    <row r="43" spans="1:12">
      <c r="B43" s="473"/>
    </row>
    <row r="44" spans="1:12">
      <c r="B44" s="473"/>
    </row>
    <row r="45" spans="1:12">
      <c r="B45" s="473"/>
    </row>
    <row r="46" spans="1:12">
      <c r="B46" s="473"/>
    </row>
    <row r="47" spans="1:12">
      <c r="B47" s="473"/>
    </row>
    <row r="48" spans="1:12">
      <c r="B48" s="473"/>
    </row>
    <row r="49" spans="2:42">
      <c r="B49" s="473"/>
    </row>
    <row r="50" spans="2:42">
      <c r="B50" s="473"/>
    </row>
    <row r="51" spans="2:42" s="563" customFormat="1">
      <c r="B51" s="473"/>
      <c r="E51" s="566"/>
      <c r="F51" s="566"/>
      <c r="G51" s="566"/>
      <c r="H51" s="566"/>
      <c r="I51" s="566"/>
      <c r="J51" s="566"/>
      <c r="K51" s="566"/>
      <c r="L51" s="566"/>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row>
    <row r="52" spans="2:42" s="563" customFormat="1">
      <c r="B52" s="473"/>
      <c r="E52" s="566"/>
      <c r="F52" s="566"/>
      <c r="G52" s="566"/>
      <c r="H52" s="566"/>
      <c r="I52" s="566"/>
      <c r="J52" s="566"/>
      <c r="K52" s="566"/>
      <c r="L52" s="566"/>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row>
    <row r="53" spans="2:42" s="563" customFormat="1">
      <c r="B53" s="473"/>
      <c r="E53" s="566"/>
      <c r="F53" s="566"/>
      <c r="G53" s="566"/>
      <c r="H53" s="566"/>
      <c r="I53" s="566"/>
      <c r="J53" s="566"/>
      <c r="K53" s="566"/>
      <c r="L53" s="566"/>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row>
    <row r="54" spans="2:42" s="563" customFormat="1">
      <c r="B54" s="473"/>
      <c r="E54" s="566"/>
      <c r="F54" s="566"/>
      <c r="G54" s="566"/>
      <c r="H54" s="566"/>
      <c r="I54" s="566"/>
      <c r="J54" s="566"/>
      <c r="K54" s="566"/>
      <c r="L54" s="566"/>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row>
    <row r="55" spans="2:42" s="563" customFormat="1">
      <c r="B55" s="473"/>
      <c r="E55" s="566"/>
      <c r="F55" s="566"/>
      <c r="G55" s="566"/>
      <c r="H55" s="566"/>
      <c r="I55" s="566"/>
      <c r="J55" s="566"/>
      <c r="K55" s="566"/>
      <c r="L55" s="566"/>
      <c r="M55" s="567"/>
      <c r="N55" s="567"/>
      <c r="O55" s="567"/>
      <c r="P55" s="567"/>
      <c r="Q55" s="567"/>
      <c r="R55" s="567"/>
      <c r="S55" s="567"/>
      <c r="T55" s="567"/>
      <c r="U55" s="567"/>
      <c r="V55" s="567"/>
      <c r="W55" s="567"/>
      <c r="X55" s="567"/>
      <c r="Y55" s="567"/>
      <c r="Z55" s="567"/>
      <c r="AA55" s="567"/>
      <c r="AB55" s="567"/>
      <c r="AC55" s="567"/>
      <c r="AD55" s="567"/>
      <c r="AE55" s="567"/>
      <c r="AF55" s="567"/>
      <c r="AG55" s="567"/>
      <c r="AH55" s="567"/>
      <c r="AI55" s="567"/>
      <c r="AJ55" s="567"/>
      <c r="AK55" s="567"/>
      <c r="AL55" s="567"/>
      <c r="AM55" s="567"/>
      <c r="AN55" s="567"/>
      <c r="AO55" s="567"/>
      <c r="AP55" s="567"/>
    </row>
    <row r="56" spans="2:42" s="563" customFormat="1">
      <c r="B56" s="473"/>
      <c r="E56" s="566"/>
      <c r="F56" s="566"/>
      <c r="G56" s="566"/>
      <c r="H56" s="566"/>
      <c r="I56" s="566"/>
      <c r="J56" s="566"/>
      <c r="K56" s="566"/>
      <c r="L56" s="566"/>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row>
    <row r="57" spans="2:42" s="563" customFormat="1">
      <c r="B57" s="474"/>
      <c r="E57" s="566"/>
      <c r="F57" s="566"/>
      <c r="G57" s="566"/>
      <c r="H57" s="566"/>
      <c r="I57" s="566"/>
      <c r="J57" s="566"/>
      <c r="K57" s="566"/>
      <c r="L57" s="566"/>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row>
    <row r="58" spans="2:42" s="563" customFormat="1">
      <c r="B58" s="474"/>
      <c r="E58" s="566"/>
      <c r="F58" s="566"/>
      <c r="G58" s="566"/>
      <c r="H58" s="566"/>
      <c r="I58" s="566"/>
      <c r="J58" s="566"/>
      <c r="K58" s="566"/>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row>
    <row r="59" spans="2:42" s="563" customFormat="1">
      <c r="B59" s="473"/>
      <c r="E59" s="566"/>
      <c r="F59" s="566"/>
      <c r="G59" s="566"/>
      <c r="H59" s="566"/>
      <c r="I59" s="566"/>
      <c r="J59" s="566"/>
      <c r="K59" s="566"/>
      <c r="L59" s="566"/>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row>
    <row r="60" spans="2:42" s="563" customFormat="1">
      <c r="B60" s="474"/>
      <c r="E60" s="566"/>
      <c r="F60" s="566"/>
      <c r="G60" s="566"/>
      <c r="H60" s="566"/>
      <c r="I60" s="566"/>
      <c r="J60" s="566"/>
      <c r="K60" s="566"/>
      <c r="L60" s="566"/>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row>
    <row r="61" spans="2:42" s="563" customFormat="1">
      <c r="B61" s="474"/>
      <c r="E61" s="566"/>
      <c r="F61" s="566"/>
      <c r="G61" s="566"/>
      <c r="H61" s="566"/>
      <c r="I61" s="566"/>
      <c r="J61" s="566"/>
      <c r="K61" s="566"/>
      <c r="L61" s="566"/>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row>
    <row r="62" spans="2:42" s="563" customFormat="1">
      <c r="B62" s="473"/>
      <c r="E62" s="566"/>
      <c r="F62" s="566"/>
      <c r="G62" s="566"/>
      <c r="H62" s="566"/>
      <c r="I62" s="566"/>
      <c r="J62" s="566"/>
      <c r="K62" s="566"/>
      <c r="L62" s="566"/>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row>
    <row r="63" spans="2:42" s="563" customFormat="1">
      <c r="B63" s="473"/>
      <c r="E63" s="566"/>
      <c r="F63" s="566"/>
      <c r="G63" s="566"/>
      <c r="H63" s="566"/>
      <c r="I63" s="566"/>
      <c r="J63" s="566"/>
      <c r="K63" s="566"/>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row>
    <row r="64" spans="2:42" s="563" customFormat="1">
      <c r="B64" s="473"/>
      <c r="E64" s="566"/>
      <c r="F64" s="566"/>
      <c r="G64" s="566"/>
      <c r="H64" s="566"/>
      <c r="I64" s="566"/>
      <c r="J64" s="566"/>
      <c r="K64" s="566"/>
      <c r="L64" s="566"/>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row>
    <row r="65" spans="2:42" s="563" customFormat="1">
      <c r="B65" s="473"/>
      <c r="E65" s="566"/>
      <c r="F65" s="566"/>
      <c r="G65" s="566"/>
      <c r="H65" s="566"/>
      <c r="I65" s="566"/>
      <c r="J65" s="566"/>
      <c r="K65" s="566"/>
      <c r="L65" s="566"/>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row>
    <row r="66" spans="2:42" s="563" customFormat="1">
      <c r="B66" s="473"/>
      <c r="E66" s="566"/>
      <c r="F66" s="566"/>
      <c r="G66" s="566"/>
      <c r="H66" s="566"/>
      <c r="I66" s="566"/>
      <c r="J66" s="566"/>
      <c r="K66" s="566"/>
      <c r="L66" s="566"/>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row>
    <row r="67" spans="2:42" s="563" customFormat="1">
      <c r="B67" s="473"/>
      <c r="E67" s="566"/>
      <c r="F67" s="566"/>
      <c r="G67" s="566"/>
      <c r="H67" s="566"/>
      <c r="I67" s="566"/>
      <c r="J67" s="566"/>
      <c r="K67" s="566"/>
      <c r="L67" s="566"/>
      <c r="M67" s="567"/>
      <c r="N67" s="567"/>
      <c r="O67" s="567"/>
      <c r="P67" s="567"/>
      <c r="Q67" s="567"/>
      <c r="R67" s="567"/>
      <c r="S67" s="567"/>
      <c r="T67" s="567"/>
      <c r="U67" s="567"/>
      <c r="V67" s="567"/>
      <c r="W67" s="567"/>
      <c r="X67" s="567"/>
      <c r="Y67" s="567"/>
      <c r="Z67" s="567"/>
      <c r="AA67" s="567"/>
      <c r="AB67" s="567"/>
      <c r="AC67" s="567"/>
      <c r="AD67" s="567"/>
      <c r="AE67" s="567"/>
      <c r="AF67" s="567"/>
      <c r="AG67" s="567"/>
      <c r="AH67" s="567"/>
      <c r="AI67" s="567"/>
      <c r="AJ67" s="567"/>
      <c r="AK67" s="567"/>
      <c r="AL67" s="567"/>
      <c r="AM67" s="567"/>
      <c r="AN67" s="567"/>
      <c r="AO67" s="567"/>
      <c r="AP67" s="567"/>
    </row>
    <row r="68" spans="2:42" s="563" customFormat="1">
      <c r="B68" s="473"/>
      <c r="E68" s="566"/>
      <c r="F68" s="566"/>
      <c r="G68" s="566"/>
      <c r="H68" s="566"/>
      <c r="I68" s="566"/>
      <c r="J68" s="566"/>
      <c r="K68" s="566"/>
      <c r="L68" s="566"/>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7"/>
      <c r="AM68" s="567"/>
      <c r="AN68" s="567"/>
      <c r="AO68" s="567"/>
      <c r="AP68" s="567"/>
    </row>
    <row r="69" spans="2:42" s="563" customFormat="1">
      <c r="B69" s="473"/>
      <c r="E69" s="566"/>
      <c r="F69" s="566"/>
      <c r="G69" s="566"/>
      <c r="H69" s="566"/>
      <c r="I69" s="566"/>
      <c r="J69" s="566"/>
      <c r="K69" s="566"/>
      <c r="L69" s="566"/>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7"/>
      <c r="AO69" s="567"/>
      <c r="AP69" s="567"/>
    </row>
    <row r="70" spans="2:42" s="563" customFormat="1">
      <c r="B70" s="473"/>
      <c r="E70" s="566"/>
      <c r="F70" s="566"/>
      <c r="G70" s="566"/>
      <c r="H70" s="566"/>
      <c r="I70" s="566"/>
      <c r="J70" s="566"/>
      <c r="K70" s="566"/>
      <c r="L70" s="566"/>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row>
    <row r="71" spans="2:42" s="563" customFormat="1">
      <c r="B71" s="473"/>
      <c r="E71" s="566"/>
      <c r="F71" s="566"/>
      <c r="G71" s="566"/>
      <c r="H71" s="566"/>
      <c r="I71" s="566"/>
      <c r="J71" s="566"/>
      <c r="K71" s="566"/>
      <c r="L71" s="566"/>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row>
    <row r="72" spans="2:42" s="563" customFormat="1">
      <c r="B72" s="473"/>
      <c r="E72" s="566"/>
      <c r="F72" s="566"/>
      <c r="G72" s="566"/>
      <c r="H72" s="566"/>
      <c r="I72" s="566"/>
      <c r="J72" s="566"/>
      <c r="K72" s="566"/>
      <c r="L72" s="566"/>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row>
    <row r="73" spans="2:42" s="563" customFormat="1">
      <c r="B73" s="473"/>
      <c r="E73" s="566"/>
      <c r="F73" s="566"/>
      <c r="G73" s="566"/>
      <c r="H73" s="566"/>
      <c r="I73" s="566"/>
      <c r="J73" s="566"/>
      <c r="K73" s="566"/>
      <c r="L73" s="566"/>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row>
    <row r="74" spans="2:42" s="563" customFormat="1">
      <c r="B74" s="473"/>
      <c r="E74" s="566"/>
      <c r="F74" s="566"/>
      <c r="G74" s="566"/>
      <c r="H74" s="566"/>
      <c r="I74" s="566"/>
      <c r="J74" s="566"/>
      <c r="K74" s="566"/>
      <c r="L74" s="566"/>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row>
    <row r="75" spans="2:42" s="563" customFormat="1">
      <c r="B75" s="473"/>
      <c r="E75" s="566"/>
      <c r="F75" s="566"/>
      <c r="G75" s="566"/>
      <c r="H75" s="566"/>
      <c r="I75" s="566"/>
      <c r="J75" s="566"/>
      <c r="K75" s="566"/>
      <c r="L75" s="566"/>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row>
    <row r="76" spans="2:42" s="563" customFormat="1">
      <c r="B76" s="473"/>
      <c r="E76" s="566"/>
      <c r="F76" s="566"/>
      <c r="G76" s="566"/>
      <c r="H76" s="566"/>
      <c r="I76" s="566"/>
      <c r="J76" s="566"/>
      <c r="K76" s="566"/>
      <c r="L76" s="566"/>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row>
    <row r="77" spans="2:42" s="563" customFormat="1">
      <c r="B77" s="598"/>
      <c r="E77" s="566"/>
      <c r="F77" s="566"/>
      <c r="G77" s="566"/>
      <c r="H77" s="566"/>
      <c r="I77" s="566"/>
      <c r="J77" s="566"/>
      <c r="K77" s="566"/>
      <c r="L77" s="566"/>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row>
    <row r="78" spans="2:42" s="563" customFormat="1">
      <c r="B78" s="598"/>
      <c r="E78" s="566"/>
      <c r="F78" s="566"/>
      <c r="G78" s="566"/>
      <c r="H78" s="566"/>
      <c r="I78" s="566"/>
      <c r="J78" s="566"/>
      <c r="K78" s="566"/>
      <c r="L78" s="566"/>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row>
    <row r="79" spans="2:42" s="563" customFormat="1">
      <c r="B79" s="598"/>
      <c r="E79" s="566"/>
      <c r="F79" s="566"/>
      <c r="G79" s="566"/>
      <c r="H79" s="566"/>
      <c r="I79" s="566"/>
      <c r="J79" s="566"/>
      <c r="K79" s="566"/>
      <c r="L79" s="566"/>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row>
    <row r="80" spans="2:42" s="563" customFormat="1">
      <c r="B80" s="598"/>
      <c r="E80" s="566"/>
      <c r="F80" s="566"/>
      <c r="G80" s="566"/>
      <c r="H80" s="566"/>
      <c r="I80" s="566"/>
      <c r="J80" s="566"/>
      <c r="K80" s="566"/>
      <c r="L80" s="566"/>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row>
    <row r="81" spans="2:42" s="563" customFormat="1">
      <c r="B81" s="598"/>
      <c r="E81" s="566"/>
      <c r="F81" s="566"/>
      <c r="G81" s="566"/>
      <c r="H81" s="566"/>
      <c r="I81" s="566"/>
      <c r="J81" s="566"/>
      <c r="K81" s="566"/>
      <c r="L81" s="566"/>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row>
    <row r="82" spans="2:42" s="563" customFormat="1">
      <c r="B82" s="598"/>
      <c r="E82" s="566"/>
      <c r="F82" s="566"/>
      <c r="G82" s="566"/>
      <c r="H82" s="566"/>
      <c r="I82" s="566"/>
      <c r="J82" s="566"/>
      <c r="K82" s="566"/>
      <c r="L82" s="566"/>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row>
    <row r="83" spans="2:42" s="563" customFormat="1">
      <c r="B83" s="598"/>
      <c r="E83" s="566"/>
      <c r="F83" s="566"/>
      <c r="G83" s="566"/>
      <c r="H83" s="566"/>
      <c r="I83" s="566"/>
      <c r="J83" s="566"/>
      <c r="K83" s="566"/>
      <c r="L83" s="566"/>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row>
    <row r="84" spans="2:42" s="563" customFormat="1">
      <c r="B84" s="598"/>
      <c r="E84" s="566"/>
      <c r="F84" s="566"/>
      <c r="G84" s="566"/>
      <c r="H84" s="566"/>
      <c r="I84" s="566"/>
      <c r="J84" s="566"/>
      <c r="K84" s="566"/>
      <c r="L84" s="566"/>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row>
    <row r="85" spans="2:42" s="563" customFormat="1">
      <c r="B85" s="598"/>
      <c r="E85" s="566"/>
      <c r="F85" s="566"/>
      <c r="G85" s="566"/>
      <c r="H85" s="566"/>
      <c r="I85" s="566"/>
      <c r="J85" s="566"/>
      <c r="K85" s="566"/>
      <c r="L85" s="566"/>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row>
    <row r="86" spans="2:42" s="563" customFormat="1">
      <c r="B86" s="598"/>
      <c r="E86" s="566"/>
      <c r="F86" s="566"/>
      <c r="G86" s="566"/>
      <c r="H86" s="566"/>
      <c r="I86" s="566"/>
      <c r="J86" s="566"/>
      <c r="K86" s="566"/>
      <c r="L86" s="566"/>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row>
  </sheetData>
  <mergeCells count="4">
    <mergeCell ref="D12:E12"/>
    <mergeCell ref="G12:H12"/>
    <mergeCell ref="J12:K12"/>
    <mergeCell ref="D11:K11"/>
  </mergeCells>
  <hyperlinks>
    <hyperlink ref="E1:E2" r:id="rId1" display="PERKHIDMATAN KEBAJIKAN" xr:uid="{00000000-0004-0000-3000-000000000000}"/>
  </hyperlinks>
  <printOptions horizontalCentered="1"/>
  <pageMargins left="0.39370078740157483" right="0.39370078740157483" top="0.74803149606299213" bottom="0.74803149606299213" header="0.31496062992125984" footer="0.31496062992125984"/>
  <pageSetup paperSize="9" scale="80" fitToHeight="2"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Z54"/>
  <sheetViews>
    <sheetView showGridLines="0" zoomScaleSheetLayoutView="100" workbookViewId="0">
      <selection activeCell="J16" sqref="J16"/>
    </sheetView>
  </sheetViews>
  <sheetFormatPr defaultRowHeight="16.5"/>
  <cols>
    <col min="1" max="1" width="1.7109375" style="36" customWidth="1"/>
    <col min="2" max="2" width="0.5703125" style="36" customWidth="1"/>
    <col min="3" max="3" width="17" style="36" customWidth="1"/>
    <col min="4" max="4" width="10.140625" style="36" customWidth="1"/>
    <col min="5" max="5" width="9.85546875" style="36" customWidth="1"/>
    <col min="6" max="6" width="10" style="36" customWidth="1"/>
    <col min="7" max="7" width="14" style="36" customWidth="1"/>
    <col min="8" max="8" width="14.5703125" style="36" customWidth="1"/>
    <col min="9" max="9" width="11.5703125" style="36" customWidth="1"/>
    <col min="10" max="10" width="14.28515625" style="36" customWidth="1"/>
    <col min="11" max="11" width="0.85546875" style="36" customWidth="1"/>
    <col min="12" max="12" width="0.5703125" style="32" customWidth="1"/>
    <col min="13" max="13" width="9.140625" style="32"/>
    <col min="14" max="14" width="12.7109375" style="32" bestFit="1" customWidth="1"/>
    <col min="15" max="15" width="14.28515625" style="32" customWidth="1"/>
    <col min="16" max="16384" width="9.140625" style="32"/>
  </cols>
  <sheetData>
    <row r="1" spans="1:14" ht="15" customHeight="1">
      <c r="H1" s="42"/>
      <c r="J1" s="269"/>
      <c r="K1" s="270" t="s">
        <v>0</v>
      </c>
    </row>
    <row r="2" spans="1:14" ht="15" customHeight="1">
      <c r="H2" s="70"/>
      <c r="J2" s="269"/>
      <c r="K2" s="271" t="s">
        <v>1</v>
      </c>
    </row>
    <row r="3" spans="1:14" ht="11.1" customHeight="1">
      <c r="H3" s="70"/>
      <c r="I3" s="272"/>
      <c r="J3" s="269"/>
      <c r="K3" s="269"/>
    </row>
    <row r="4" spans="1:14" ht="11.1" customHeight="1"/>
    <row r="5" spans="1:14" s="140" customFormat="1" ht="16.5" customHeight="1">
      <c r="A5" s="137" t="s">
        <v>257</v>
      </c>
      <c r="B5" s="138"/>
      <c r="C5" s="138"/>
      <c r="D5" s="138"/>
      <c r="E5" s="138"/>
      <c r="F5" s="138"/>
      <c r="G5" s="138"/>
      <c r="H5" s="138"/>
      <c r="I5" s="138"/>
      <c r="J5" s="139"/>
      <c r="K5" s="139"/>
    </row>
    <row r="6" spans="1:14" s="140" customFormat="1" ht="15.75">
      <c r="A6" s="141" t="s">
        <v>258</v>
      </c>
      <c r="B6" s="141"/>
      <c r="C6" s="141"/>
      <c r="D6" s="141"/>
      <c r="E6" s="138"/>
      <c r="F6" s="139"/>
      <c r="G6" s="139"/>
      <c r="H6" s="139"/>
      <c r="I6" s="139"/>
      <c r="J6" s="139"/>
      <c r="K6" s="139"/>
    </row>
    <row r="7" spans="1:14" ht="17.25" thickBot="1">
      <c r="A7" s="120"/>
      <c r="B7" s="121"/>
      <c r="C7" s="121"/>
      <c r="D7" s="121"/>
      <c r="E7" s="123"/>
      <c r="F7" s="126"/>
      <c r="G7" s="126"/>
      <c r="H7" s="126"/>
      <c r="I7" s="126"/>
      <c r="J7" s="126"/>
      <c r="K7" s="126"/>
    </row>
    <row r="8" spans="1:14" ht="8.1" customHeight="1">
      <c r="C8" s="42" t="s">
        <v>4</v>
      </c>
      <c r="D8" s="42"/>
      <c r="E8" s="42" t="s">
        <v>4</v>
      </c>
      <c r="F8" s="42"/>
      <c r="G8" s="42" t="s">
        <v>4</v>
      </c>
      <c r="H8" s="38"/>
      <c r="I8" s="38"/>
      <c r="J8" s="38"/>
      <c r="K8" s="38"/>
    </row>
    <row r="9" spans="1:14">
      <c r="C9" s="42" t="s">
        <v>34</v>
      </c>
      <c r="E9" s="37" t="s">
        <v>48</v>
      </c>
      <c r="F9" s="37" t="s">
        <v>197</v>
      </c>
      <c r="G9" s="37" t="s">
        <v>200</v>
      </c>
      <c r="H9" s="37" t="s">
        <v>204</v>
      </c>
      <c r="I9" s="37" t="s">
        <v>232</v>
      </c>
      <c r="J9" s="37" t="s">
        <v>204</v>
      </c>
      <c r="N9" s="38"/>
    </row>
    <row r="10" spans="1:14">
      <c r="C10" s="70" t="s">
        <v>33</v>
      </c>
      <c r="E10" s="37" t="s">
        <v>45</v>
      </c>
      <c r="F10" s="39" t="s">
        <v>198</v>
      </c>
      <c r="G10" s="37" t="s">
        <v>199</v>
      </c>
      <c r="H10" s="37" t="s">
        <v>207</v>
      </c>
      <c r="I10" s="37" t="s">
        <v>202</v>
      </c>
      <c r="J10" s="37" t="s">
        <v>205</v>
      </c>
    </row>
    <row r="11" spans="1:14">
      <c r="E11" s="39" t="s">
        <v>43</v>
      </c>
      <c r="F11" s="39"/>
      <c r="G11" s="39" t="s">
        <v>233</v>
      </c>
      <c r="H11" s="37" t="s">
        <v>201</v>
      </c>
      <c r="I11" s="39" t="s">
        <v>203</v>
      </c>
      <c r="J11" s="37" t="s">
        <v>206</v>
      </c>
    </row>
    <row r="12" spans="1:14">
      <c r="E12" s="39" t="s">
        <v>234</v>
      </c>
      <c r="F12" s="39"/>
      <c r="G12" s="39" t="s">
        <v>235</v>
      </c>
      <c r="H12" s="37" t="s">
        <v>208</v>
      </c>
      <c r="I12" s="39" t="s">
        <v>41</v>
      </c>
      <c r="J12" s="39" t="s">
        <v>236</v>
      </c>
    </row>
    <row r="13" spans="1:14">
      <c r="E13" s="39"/>
      <c r="F13" s="39"/>
      <c r="G13" s="39"/>
      <c r="H13" s="39" t="s">
        <v>237</v>
      </c>
      <c r="I13" s="39"/>
      <c r="J13" s="39" t="s">
        <v>238</v>
      </c>
    </row>
    <row r="14" spans="1:14">
      <c r="E14" s="39"/>
      <c r="F14" s="39"/>
      <c r="G14" s="39"/>
      <c r="H14" s="39" t="s">
        <v>239</v>
      </c>
      <c r="I14" s="39"/>
      <c r="J14" s="39" t="s">
        <v>240</v>
      </c>
    </row>
    <row r="15" spans="1:14">
      <c r="F15" s="39"/>
      <c r="H15" s="39" t="s">
        <v>241</v>
      </c>
      <c r="J15" s="39"/>
    </row>
    <row r="16" spans="1:14" ht="8.1" customHeight="1">
      <c r="A16" s="40"/>
      <c r="B16" s="40"/>
      <c r="C16" s="40"/>
      <c r="D16" s="40"/>
      <c r="E16" s="40"/>
      <c r="F16" s="41"/>
      <c r="G16" s="40"/>
      <c r="H16" s="40"/>
      <c r="I16" s="40"/>
      <c r="J16" s="40"/>
      <c r="K16" s="40"/>
    </row>
    <row r="17" spans="1:14" ht="27" customHeight="1">
      <c r="A17" s="38"/>
      <c r="B17" s="42"/>
      <c r="C17" s="38" t="s">
        <v>21</v>
      </c>
      <c r="D17" s="42" t="s">
        <v>178</v>
      </c>
      <c r="E17" s="89"/>
      <c r="F17" s="89"/>
      <c r="G17" s="89"/>
      <c r="H17" s="89"/>
      <c r="I17" s="89"/>
      <c r="J17" s="89"/>
      <c r="K17" s="89" t="e">
        <f>SUM(#REF!,K21,K23,K25,K27,K29,K31,K33,K35,K37,K39,K41,K43,K45,K47,K49)</f>
        <v>#REF!</v>
      </c>
    </row>
    <row r="18" spans="1:14">
      <c r="A18" s="38"/>
      <c r="B18" s="38"/>
      <c r="C18" s="38"/>
      <c r="D18" s="67" t="s">
        <v>110</v>
      </c>
      <c r="E18" s="88"/>
      <c r="F18" s="87"/>
      <c r="G18" s="87"/>
      <c r="H18" s="88"/>
      <c r="I18" s="88"/>
      <c r="J18" s="38"/>
      <c r="K18" s="32"/>
      <c r="M18" s="43"/>
    </row>
    <row r="19" spans="1:14">
      <c r="A19" s="38"/>
      <c r="B19" s="38"/>
      <c r="C19" s="38"/>
      <c r="D19" s="42" t="s">
        <v>161</v>
      </c>
      <c r="E19" s="88"/>
      <c r="F19" s="88"/>
      <c r="G19" s="88"/>
      <c r="H19" s="88"/>
      <c r="I19" s="88"/>
      <c r="J19" s="88"/>
      <c r="K19" s="88">
        <f t="shared" ref="K19:L19" si="0">SUM(K21,K23,K25,K27,K29,K31,K33,K35,K37,K39,K41,K43,K45,K47,K49)</f>
        <v>0</v>
      </c>
      <c r="L19" s="88">
        <f t="shared" si="0"/>
        <v>0</v>
      </c>
      <c r="M19" s="43"/>
    </row>
    <row r="20" spans="1:14" ht="17.100000000000001" customHeight="1">
      <c r="A20" s="38"/>
      <c r="B20" s="38"/>
      <c r="C20" s="124" t="s">
        <v>20</v>
      </c>
      <c r="D20" s="42"/>
      <c r="E20" s="80"/>
      <c r="F20" s="49"/>
      <c r="G20" s="49"/>
      <c r="H20" s="49"/>
      <c r="I20" s="49"/>
      <c r="J20" s="31"/>
      <c r="N20" s="43"/>
    </row>
    <row r="21" spans="1:14" s="47" customFormat="1" ht="17.100000000000001" customHeight="1">
      <c r="A21" s="45"/>
      <c r="B21" s="45"/>
      <c r="C21" s="115"/>
      <c r="D21" s="45"/>
      <c r="E21" s="131"/>
      <c r="F21" s="86"/>
      <c r="G21" s="86"/>
      <c r="H21" s="86"/>
      <c r="I21" s="86"/>
      <c r="J21" s="95"/>
      <c r="K21" s="114"/>
      <c r="N21" s="48"/>
    </row>
    <row r="22" spans="1:14" ht="17.100000000000001" customHeight="1">
      <c r="A22" s="38"/>
      <c r="B22" s="38"/>
      <c r="C22" s="124" t="s">
        <v>19</v>
      </c>
      <c r="D22" s="42"/>
      <c r="E22" s="80"/>
      <c r="F22" s="49"/>
      <c r="G22" s="49"/>
      <c r="H22" s="49"/>
      <c r="I22" s="49"/>
      <c r="J22" s="94"/>
      <c r="K22" s="50"/>
      <c r="N22" s="43"/>
    </row>
    <row r="23" spans="1:14" s="47" customFormat="1" ht="17.100000000000001" customHeight="1">
      <c r="A23" s="45"/>
      <c r="B23" s="45"/>
      <c r="C23" s="115"/>
      <c r="D23" s="45"/>
      <c r="E23" s="131"/>
      <c r="F23" s="86"/>
      <c r="G23" s="86"/>
      <c r="H23" s="86"/>
      <c r="I23" s="86"/>
      <c r="J23" s="95"/>
      <c r="K23" s="114"/>
      <c r="N23" s="48"/>
    </row>
    <row r="24" spans="1:14" ht="17.100000000000001" customHeight="1">
      <c r="A24" s="38"/>
      <c r="B24" s="38"/>
      <c r="C24" s="124" t="s">
        <v>18</v>
      </c>
      <c r="D24" s="42"/>
      <c r="E24" s="80"/>
      <c r="F24" s="49"/>
      <c r="G24" s="49"/>
      <c r="H24" s="49"/>
      <c r="I24" s="49"/>
      <c r="J24" s="31"/>
      <c r="K24" s="50"/>
    </row>
    <row r="25" spans="1:14" s="47" customFormat="1" ht="17.100000000000001" customHeight="1">
      <c r="A25" s="45"/>
      <c r="B25" s="45"/>
      <c r="C25" s="115"/>
      <c r="D25" s="45"/>
      <c r="E25" s="131"/>
      <c r="F25" s="86"/>
      <c r="G25" s="86"/>
      <c r="H25" s="86"/>
      <c r="I25" s="86"/>
      <c r="J25" s="95"/>
      <c r="K25" s="114"/>
    </row>
    <row r="26" spans="1:14" ht="17.100000000000001" customHeight="1">
      <c r="A26" s="38"/>
      <c r="B26" s="38"/>
      <c r="C26" s="124" t="s">
        <v>17</v>
      </c>
      <c r="D26" s="42"/>
      <c r="E26" s="80"/>
      <c r="F26" s="49"/>
      <c r="G26" s="49"/>
      <c r="H26" s="49"/>
      <c r="I26" s="49"/>
      <c r="J26" s="31"/>
      <c r="K26" s="50"/>
    </row>
    <row r="27" spans="1:14" s="47" customFormat="1" ht="17.100000000000001" customHeight="1">
      <c r="A27" s="45"/>
      <c r="B27" s="45"/>
      <c r="C27" s="115"/>
      <c r="D27" s="45"/>
      <c r="E27" s="131"/>
      <c r="F27" s="86"/>
      <c r="G27" s="86"/>
      <c r="H27" s="86"/>
      <c r="I27" s="86"/>
      <c r="J27" s="95"/>
      <c r="K27" s="114"/>
    </row>
    <row r="28" spans="1:14" ht="17.100000000000001" customHeight="1">
      <c r="A28" s="38"/>
      <c r="B28" s="38"/>
      <c r="C28" s="124" t="s">
        <v>16</v>
      </c>
      <c r="D28" s="42"/>
      <c r="E28" s="80"/>
      <c r="F28" s="49"/>
      <c r="G28" s="49"/>
      <c r="H28" s="49"/>
      <c r="I28" s="49"/>
      <c r="J28" s="31"/>
      <c r="K28" s="50"/>
    </row>
    <row r="29" spans="1:14" s="47" customFormat="1" ht="17.100000000000001" customHeight="1">
      <c r="A29" s="45"/>
      <c r="B29" s="45"/>
      <c r="C29" s="130"/>
      <c r="D29" s="46"/>
      <c r="E29" s="95"/>
      <c r="F29" s="86"/>
      <c r="G29" s="86"/>
      <c r="H29" s="86"/>
      <c r="I29" s="86"/>
      <c r="J29" s="95"/>
      <c r="K29" s="114"/>
    </row>
    <row r="30" spans="1:14" ht="17.100000000000001" customHeight="1">
      <c r="A30" s="38"/>
      <c r="B30" s="38"/>
      <c r="C30" s="124" t="s">
        <v>15</v>
      </c>
      <c r="D30" s="42"/>
      <c r="E30" s="80"/>
      <c r="F30" s="49"/>
      <c r="G30" s="49"/>
      <c r="H30" s="49"/>
      <c r="I30" s="49"/>
      <c r="J30" s="31"/>
      <c r="K30" s="50"/>
    </row>
    <row r="31" spans="1:14" s="47" customFormat="1" ht="17.100000000000001" customHeight="1">
      <c r="A31" s="45"/>
      <c r="B31" s="45"/>
      <c r="C31" s="115"/>
      <c r="D31" s="45"/>
      <c r="E31" s="131"/>
      <c r="F31" s="86"/>
      <c r="G31" s="86"/>
      <c r="H31" s="86"/>
      <c r="I31" s="86"/>
      <c r="J31" s="95"/>
      <c r="K31" s="114"/>
    </row>
    <row r="32" spans="1:14" ht="17.100000000000001" customHeight="1">
      <c r="A32" s="38"/>
      <c r="B32" s="38"/>
      <c r="C32" s="124" t="s">
        <v>14</v>
      </c>
      <c r="D32" s="42"/>
      <c r="E32" s="80"/>
      <c r="F32" s="49"/>
      <c r="G32" s="49"/>
      <c r="H32" s="49"/>
      <c r="I32" s="49"/>
      <c r="J32" s="31"/>
      <c r="K32" s="50"/>
    </row>
    <row r="33" spans="1:12" s="47" customFormat="1" ht="17.100000000000001" customHeight="1">
      <c r="A33" s="45"/>
      <c r="B33" s="45"/>
      <c r="C33" s="115"/>
      <c r="D33" s="45"/>
      <c r="E33" s="131"/>
      <c r="F33" s="86"/>
      <c r="G33" s="86"/>
      <c r="H33" s="86"/>
      <c r="I33" s="86"/>
      <c r="J33" s="95"/>
      <c r="K33" s="114"/>
    </row>
    <row r="34" spans="1:12" ht="17.100000000000001" customHeight="1">
      <c r="A34" s="38"/>
      <c r="B34" s="38"/>
      <c r="C34" s="124" t="s">
        <v>13</v>
      </c>
      <c r="D34" s="42"/>
      <c r="E34" s="80"/>
      <c r="F34" s="49"/>
      <c r="G34" s="49"/>
      <c r="H34" s="49"/>
      <c r="I34" s="49"/>
      <c r="J34" s="31"/>
    </row>
    <row r="35" spans="1:12" s="47" customFormat="1" ht="17.100000000000001" customHeight="1">
      <c r="A35" s="45"/>
      <c r="B35" s="45"/>
      <c r="C35" s="115"/>
      <c r="D35" s="45"/>
      <c r="E35" s="131"/>
      <c r="F35" s="86"/>
      <c r="G35" s="86"/>
      <c r="H35" s="86"/>
      <c r="I35" s="86"/>
      <c r="J35" s="95"/>
      <c r="K35" s="115"/>
    </row>
    <row r="36" spans="1:12" ht="17.100000000000001" customHeight="1">
      <c r="A36" s="38"/>
      <c r="B36" s="38"/>
      <c r="C36" s="124" t="s">
        <v>12</v>
      </c>
      <c r="D36" s="42"/>
      <c r="E36" s="80"/>
      <c r="F36" s="49"/>
      <c r="G36" s="49"/>
      <c r="H36" s="49"/>
      <c r="I36" s="49"/>
      <c r="J36" s="134"/>
    </row>
    <row r="37" spans="1:12" s="47" customFormat="1" ht="17.100000000000001" customHeight="1">
      <c r="A37" s="45"/>
      <c r="B37" s="45"/>
      <c r="C37" s="115"/>
      <c r="D37" s="45"/>
      <c r="E37" s="131"/>
      <c r="F37" s="86"/>
      <c r="G37" s="86"/>
      <c r="H37" s="86"/>
      <c r="I37" s="86"/>
      <c r="J37" s="95"/>
      <c r="K37" s="115"/>
    </row>
    <row r="38" spans="1:12" ht="17.100000000000001" customHeight="1">
      <c r="A38" s="38"/>
      <c r="B38" s="38"/>
      <c r="C38" s="124" t="s">
        <v>11</v>
      </c>
      <c r="D38" s="42"/>
      <c r="E38" s="80"/>
      <c r="F38" s="134"/>
      <c r="G38" s="134"/>
      <c r="H38" s="49"/>
      <c r="I38" s="49"/>
      <c r="J38" s="134"/>
      <c r="K38" s="50"/>
    </row>
    <row r="39" spans="1:12" s="47" customFormat="1" ht="17.100000000000001" customHeight="1">
      <c r="A39" s="45"/>
      <c r="B39" s="45"/>
      <c r="C39" s="115"/>
      <c r="D39" s="45"/>
      <c r="E39" s="95"/>
      <c r="F39" s="86"/>
      <c r="G39" s="86"/>
      <c r="H39" s="86"/>
      <c r="I39" s="86"/>
      <c r="J39" s="95"/>
      <c r="K39" s="114"/>
      <c r="L39" s="51"/>
    </row>
    <row r="40" spans="1:12" ht="17.100000000000001" customHeight="1">
      <c r="A40" s="38"/>
      <c r="B40" s="38"/>
      <c r="C40" s="124" t="s">
        <v>10</v>
      </c>
      <c r="D40" s="42"/>
      <c r="E40" s="80"/>
      <c r="F40" s="134"/>
      <c r="G40" s="134"/>
      <c r="H40" s="49"/>
      <c r="I40" s="49"/>
      <c r="J40" s="31"/>
      <c r="K40" s="50"/>
    </row>
    <row r="41" spans="1:12" s="47" customFormat="1" ht="17.100000000000001" customHeight="1">
      <c r="A41" s="45"/>
      <c r="B41" s="45"/>
      <c r="C41" s="115"/>
      <c r="D41" s="45"/>
      <c r="E41" s="131"/>
      <c r="F41" s="86"/>
      <c r="G41" s="86"/>
      <c r="H41" s="86"/>
      <c r="I41" s="86"/>
      <c r="J41" s="95"/>
      <c r="K41" s="114"/>
    </row>
    <row r="42" spans="1:12" ht="17.100000000000001" customHeight="1">
      <c r="A42" s="38"/>
      <c r="B42" s="38"/>
      <c r="C42" s="124" t="s">
        <v>9</v>
      </c>
      <c r="D42" s="42"/>
      <c r="E42" s="80"/>
      <c r="F42" s="49"/>
      <c r="G42" s="49"/>
      <c r="H42" s="49"/>
      <c r="I42" s="49"/>
      <c r="J42" s="31"/>
      <c r="K42" s="50"/>
    </row>
    <row r="43" spans="1:12" s="47" customFormat="1" ht="17.100000000000001" customHeight="1">
      <c r="A43" s="45"/>
      <c r="B43" s="45"/>
      <c r="C43" s="115"/>
      <c r="D43" s="45"/>
      <c r="E43" s="131"/>
      <c r="F43" s="86"/>
      <c r="G43" s="86"/>
      <c r="H43" s="86"/>
      <c r="I43" s="86"/>
      <c r="J43" s="95"/>
      <c r="K43" s="114"/>
    </row>
    <row r="44" spans="1:12" ht="17.100000000000001" customHeight="1">
      <c r="A44" s="38"/>
      <c r="B44" s="38"/>
      <c r="C44" s="124" t="s">
        <v>8</v>
      </c>
      <c r="D44" s="42"/>
      <c r="E44" s="80"/>
      <c r="F44" s="49"/>
      <c r="G44" s="49"/>
      <c r="H44" s="49"/>
      <c r="I44" s="49"/>
      <c r="J44" s="31"/>
      <c r="K44" s="50"/>
    </row>
    <row r="45" spans="1:12" s="47" customFormat="1" ht="17.100000000000001" customHeight="1">
      <c r="A45" s="45"/>
      <c r="B45" s="45"/>
      <c r="C45" s="115"/>
      <c r="D45" s="45"/>
      <c r="E45" s="131"/>
      <c r="F45" s="86"/>
      <c r="G45" s="86"/>
      <c r="H45" s="86"/>
      <c r="I45" s="86"/>
      <c r="J45" s="95"/>
      <c r="K45" s="114"/>
    </row>
    <row r="46" spans="1:12" ht="17.100000000000001" customHeight="1">
      <c r="A46" s="38"/>
      <c r="B46" s="38"/>
      <c r="C46" s="124" t="s">
        <v>213</v>
      </c>
      <c r="D46" s="42"/>
      <c r="E46" s="80"/>
      <c r="F46" s="49"/>
      <c r="G46" s="49"/>
      <c r="H46" s="49"/>
      <c r="I46" s="49"/>
      <c r="J46" s="31"/>
      <c r="K46" s="50"/>
    </row>
    <row r="47" spans="1:12" ht="17.100000000000001" customHeight="1">
      <c r="A47" s="38"/>
      <c r="B47" s="38"/>
      <c r="C47" s="124"/>
      <c r="D47" s="42"/>
      <c r="E47" s="131"/>
      <c r="F47" s="86"/>
      <c r="G47" s="86"/>
      <c r="H47" s="86"/>
      <c r="I47" s="86"/>
      <c r="J47" s="95"/>
      <c r="K47" s="50"/>
    </row>
    <row r="48" spans="1:12" ht="17.100000000000001" customHeight="1">
      <c r="A48" s="38"/>
      <c r="B48" s="38"/>
      <c r="C48" s="124" t="s">
        <v>7</v>
      </c>
      <c r="D48" s="42"/>
      <c r="E48" s="80"/>
      <c r="F48" s="49"/>
      <c r="G48" s="49"/>
      <c r="H48" s="49"/>
      <c r="I48" s="49"/>
      <c r="J48" s="31"/>
      <c r="K48" s="50"/>
    </row>
    <row r="49" spans="1:182" s="47" customFormat="1" ht="17.100000000000001" customHeight="1">
      <c r="A49" s="45"/>
      <c r="B49" s="45"/>
      <c r="C49" s="124"/>
      <c r="D49" s="46"/>
      <c r="E49" s="95"/>
      <c r="F49" s="86"/>
      <c r="G49" s="86"/>
      <c r="H49" s="86"/>
      <c r="I49" s="86"/>
      <c r="J49" s="95"/>
      <c r="K49" s="114"/>
    </row>
    <row r="50" spans="1:182" ht="10.5" customHeight="1" thickBot="1">
      <c r="A50" s="123"/>
      <c r="B50" s="123"/>
      <c r="C50" s="123"/>
      <c r="D50" s="123"/>
      <c r="E50" s="123"/>
      <c r="F50" s="126"/>
      <c r="G50" s="126"/>
      <c r="H50" s="126"/>
      <c r="I50" s="126"/>
      <c r="J50" s="127"/>
      <c r="K50" s="127"/>
    </row>
    <row r="51" spans="1:182" s="55" customFormat="1" ht="15" customHeight="1">
      <c r="A51" s="116"/>
      <c r="B51" s="105"/>
      <c r="C51" s="105"/>
      <c r="D51" s="105"/>
      <c r="E51" s="75"/>
      <c r="F51" s="75"/>
      <c r="G51" s="116"/>
      <c r="H51" s="75"/>
      <c r="I51" s="108"/>
      <c r="J51" s="108"/>
      <c r="K51" s="108" t="s">
        <v>103</v>
      </c>
    </row>
    <row r="52" spans="1:182" s="55" customFormat="1" ht="12" customHeight="1">
      <c r="A52" s="75"/>
      <c r="B52" s="75"/>
      <c r="C52" s="75"/>
      <c r="D52" s="104"/>
      <c r="E52" s="75"/>
      <c r="F52" s="75"/>
      <c r="G52" s="117"/>
      <c r="H52" s="75"/>
      <c r="I52" s="111"/>
      <c r="J52" s="111"/>
      <c r="K52" s="111" t="s">
        <v>106</v>
      </c>
    </row>
    <row r="53" spans="1:182" s="55" customFormat="1" ht="18" customHeight="1">
      <c r="A53" s="267" t="s">
        <v>177</v>
      </c>
      <c r="B53" s="105" t="s">
        <v>210</v>
      </c>
      <c r="C53" s="75"/>
      <c r="D53" s="106"/>
      <c r="E53" s="75"/>
      <c r="F53" s="110"/>
      <c r="G53" s="107"/>
      <c r="H53" s="107"/>
      <c r="I53" s="106"/>
      <c r="J53" s="106"/>
      <c r="K53" s="106"/>
      <c r="L53" s="106"/>
      <c r="M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c r="EO53" s="75"/>
      <c r="EP53" s="75"/>
      <c r="EQ53" s="75"/>
      <c r="ER53" s="75"/>
      <c r="ES53" s="75"/>
      <c r="ET53" s="75"/>
      <c r="EU53" s="75"/>
      <c r="EV53" s="75"/>
      <c r="EW53" s="75"/>
      <c r="EX53" s="75"/>
      <c r="EY53" s="75"/>
      <c r="EZ53" s="75"/>
      <c r="FA53" s="75"/>
      <c r="FB53" s="75"/>
      <c r="FC53" s="75"/>
      <c r="FD53" s="75"/>
      <c r="FE53" s="75"/>
      <c r="FF53" s="75"/>
      <c r="FG53" s="75"/>
      <c r="FH53" s="75"/>
      <c r="FI53" s="75"/>
      <c r="FJ53" s="75"/>
      <c r="FK53" s="75"/>
      <c r="FL53" s="75"/>
      <c r="FM53" s="75"/>
      <c r="FN53" s="75"/>
      <c r="FO53" s="75"/>
      <c r="FP53" s="75"/>
      <c r="FQ53" s="75"/>
      <c r="FR53" s="75"/>
      <c r="FS53" s="75"/>
      <c r="FT53" s="75"/>
      <c r="FU53" s="75"/>
      <c r="FV53" s="75"/>
      <c r="FW53" s="75"/>
      <c r="FX53" s="75"/>
      <c r="FY53" s="75"/>
      <c r="FZ53" s="75"/>
    </row>
    <row r="54" spans="1:182" s="55" customFormat="1" ht="13.5" customHeight="1">
      <c r="A54" s="75"/>
      <c r="B54" s="268" t="s">
        <v>211</v>
      </c>
      <c r="C54" s="75"/>
      <c r="D54" s="106"/>
      <c r="E54" s="75"/>
      <c r="F54" s="110"/>
      <c r="G54" s="106"/>
      <c r="H54" s="106"/>
      <c r="I54" s="106"/>
      <c r="J54" s="106"/>
      <c r="K54" s="106"/>
      <c r="L54" s="106"/>
      <c r="M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row>
  </sheetData>
  <hyperlinks>
    <hyperlink ref="J1:K2" r:id="rId1" display="PERKHIDMATAN KEBAJIKAN" xr:uid="{00000000-0004-0000-0400-000000000000}"/>
    <hyperlink ref="J1:J2" r:id="rId2" display="PERKHIDMATAN KEBAJIKAN" xr:uid="{00000000-0004-0000-0400-000001000000}"/>
  </hyperlinks>
  <printOptions horizontalCentered="1"/>
  <pageMargins left="0.75" right="0.5" top="0.75" bottom="0.5" header="0.24" footer="0.21"/>
  <pageSetup paperSize="9" scale="85" orientation="portrait" r:id="rId3"/>
  <headerFooter scaleWithDoc="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M37"/>
  <sheetViews>
    <sheetView showGridLines="0" view="pageBreakPreview" zoomScaleNormal="100" zoomScaleSheetLayoutView="100" workbookViewId="0">
      <selection activeCell="D19" sqref="D19:E19"/>
    </sheetView>
  </sheetViews>
  <sheetFormatPr defaultRowHeight="14.25"/>
  <cols>
    <col min="1" max="1" width="2.140625" style="345" customWidth="1"/>
    <col min="2" max="2" width="14.7109375" style="345" customWidth="1"/>
    <col min="3" max="3" width="13.5703125" style="345" customWidth="1"/>
    <col min="4" max="4" width="12.42578125" style="345" customWidth="1"/>
    <col min="5" max="5" width="17.42578125" style="380" customWidth="1"/>
    <col min="6" max="6" width="2.28515625" style="380" customWidth="1"/>
    <col min="7" max="7" width="12.42578125" style="345" customWidth="1"/>
    <col min="8" max="8" width="17.42578125" style="380" customWidth="1"/>
    <col min="9" max="9" width="2.28515625" style="380" customWidth="1"/>
    <col min="10" max="10" width="12.42578125" style="345" customWidth="1"/>
    <col min="11" max="11" width="17.42578125" style="380" customWidth="1"/>
    <col min="12" max="12" width="1" style="345" customWidth="1"/>
    <col min="13" max="261" width="9.140625" style="339"/>
    <col min="262" max="262" width="7.28515625" style="339" customWidth="1"/>
    <col min="263" max="263" width="29.42578125" style="339" customWidth="1"/>
    <col min="264" max="264" width="19.42578125" style="339" customWidth="1"/>
    <col min="265" max="265" width="1.85546875" style="339" customWidth="1"/>
    <col min="266" max="266" width="19.5703125" style="339" customWidth="1"/>
    <col min="267" max="267" width="1.85546875" style="339" customWidth="1"/>
    <col min="268" max="268" width="1.42578125" style="339" customWidth="1"/>
    <col min="269" max="517" width="9.140625" style="339"/>
    <col min="518" max="518" width="7.28515625" style="339" customWidth="1"/>
    <col min="519" max="519" width="29.42578125" style="339" customWidth="1"/>
    <col min="520" max="520" width="19.42578125" style="339" customWidth="1"/>
    <col min="521" max="521" width="1.85546875" style="339" customWidth="1"/>
    <col min="522" max="522" width="19.5703125" style="339" customWidth="1"/>
    <col min="523" max="523" width="1.85546875" style="339" customWidth="1"/>
    <col min="524" max="524" width="1.42578125" style="339" customWidth="1"/>
    <col min="525" max="773" width="9.140625" style="339"/>
    <col min="774" max="774" width="7.28515625" style="339" customWidth="1"/>
    <col min="775" max="775" width="29.42578125" style="339" customWidth="1"/>
    <col min="776" max="776" width="19.42578125" style="339" customWidth="1"/>
    <col min="777" max="777" width="1.85546875" style="339" customWidth="1"/>
    <col min="778" max="778" width="19.5703125" style="339" customWidth="1"/>
    <col min="779" max="779" width="1.85546875" style="339" customWidth="1"/>
    <col min="780" max="780" width="1.42578125" style="339" customWidth="1"/>
    <col min="781" max="1029" width="9.140625" style="339"/>
    <col min="1030" max="1030" width="7.28515625" style="339" customWidth="1"/>
    <col min="1031" max="1031" width="29.42578125" style="339" customWidth="1"/>
    <col min="1032" max="1032" width="19.42578125" style="339" customWidth="1"/>
    <col min="1033" max="1033" width="1.85546875" style="339" customWidth="1"/>
    <col min="1034" max="1034" width="19.5703125" style="339" customWidth="1"/>
    <col min="1035" max="1035" width="1.85546875" style="339" customWidth="1"/>
    <col min="1036" max="1036" width="1.42578125" style="339" customWidth="1"/>
    <col min="1037" max="1285" width="9.140625" style="339"/>
    <col min="1286" max="1286" width="7.28515625" style="339" customWidth="1"/>
    <col min="1287" max="1287" width="29.42578125" style="339" customWidth="1"/>
    <col min="1288" max="1288" width="19.42578125" style="339" customWidth="1"/>
    <col min="1289" max="1289" width="1.85546875" style="339" customWidth="1"/>
    <col min="1290" max="1290" width="19.5703125" style="339" customWidth="1"/>
    <col min="1291" max="1291" width="1.85546875" style="339" customWidth="1"/>
    <col min="1292" max="1292" width="1.42578125" style="339" customWidth="1"/>
    <col min="1293" max="1541" width="9.140625" style="339"/>
    <col min="1542" max="1542" width="7.28515625" style="339" customWidth="1"/>
    <col min="1543" max="1543" width="29.42578125" style="339" customWidth="1"/>
    <col min="1544" max="1544" width="19.42578125" style="339" customWidth="1"/>
    <col min="1545" max="1545" width="1.85546875" style="339" customWidth="1"/>
    <col min="1546" max="1546" width="19.5703125" style="339" customWidth="1"/>
    <col min="1547" max="1547" width="1.85546875" style="339" customWidth="1"/>
    <col min="1548" max="1548" width="1.42578125" style="339" customWidth="1"/>
    <col min="1549" max="1797" width="9.140625" style="339"/>
    <col min="1798" max="1798" width="7.28515625" style="339" customWidth="1"/>
    <col min="1799" max="1799" width="29.42578125" style="339" customWidth="1"/>
    <col min="1800" max="1800" width="19.42578125" style="339" customWidth="1"/>
    <col min="1801" max="1801" width="1.85546875" style="339" customWidth="1"/>
    <col min="1802" max="1802" width="19.5703125" style="339" customWidth="1"/>
    <col min="1803" max="1803" width="1.85546875" style="339" customWidth="1"/>
    <col min="1804" max="1804" width="1.42578125" style="339" customWidth="1"/>
    <col min="1805" max="2053" width="9.140625" style="339"/>
    <col min="2054" max="2054" width="7.28515625" style="339" customWidth="1"/>
    <col min="2055" max="2055" width="29.42578125" style="339" customWidth="1"/>
    <col min="2056" max="2056" width="19.42578125" style="339" customWidth="1"/>
    <col min="2057" max="2057" width="1.85546875" style="339" customWidth="1"/>
    <col min="2058" max="2058" width="19.5703125" style="339" customWidth="1"/>
    <col min="2059" max="2059" width="1.85546875" style="339" customWidth="1"/>
    <col min="2060" max="2060" width="1.42578125" style="339" customWidth="1"/>
    <col min="2061" max="2309" width="9.140625" style="339"/>
    <col min="2310" max="2310" width="7.28515625" style="339" customWidth="1"/>
    <col min="2311" max="2311" width="29.42578125" style="339" customWidth="1"/>
    <col min="2312" max="2312" width="19.42578125" style="339" customWidth="1"/>
    <col min="2313" max="2313" width="1.85546875" style="339" customWidth="1"/>
    <col min="2314" max="2314" width="19.5703125" style="339" customWidth="1"/>
    <col min="2315" max="2315" width="1.85546875" style="339" customWidth="1"/>
    <col min="2316" max="2316" width="1.42578125" style="339" customWidth="1"/>
    <col min="2317" max="2565" width="9.140625" style="339"/>
    <col min="2566" max="2566" width="7.28515625" style="339" customWidth="1"/>
    <col min="2567" max="2567" width="29.42578125" style="339" customWidth="1"/>
    <col min="2568" max="2568" width="19.42578125" style="339" customWidth="1"/>
    <col min="2569" max="2569" width="1.85546875" style="339" customWidth="1"/>
    <col min="2570" max="2570" width="19.5703125" style="339" customWidth="1"/>
    <col min="2571" max="2571" width="1.85546875" style="339" customWidth="1"/>
    <col min="2572" max="2572" width="1.42578125" style="339" customWidth="1"/>
    <col min="2573" max="2821" width="9.140625" style="339"/>
    <col min="2822" max="2822" width="7.28515625" style="339" customWidth="1"/>
    <col min="2823" max="2823" width="29.42578125" style="339" customWidth="1"/>
    <col min="2824" max="2824" width="19.42578125" style="339" customWidth="1"/>
    <col min="2825" max="2825" width="1.85546875" style="339" customWidth="1"/>
    <col min="2826" max="2826" width="19.5703125" style="339" customWidth="1"/>
    <col min="2827" max="2827" width="1.85546875" style="339" customWidth="1"/>
    <col min="2828" max="2828" width="1.42578125" style="339" customWidth="1"/>
    <col min="2829" max="3077" width="9.140625" style="339"/>
    <col min="3078" max="3078" width="7.28515625" style="339" customWidth="1"/>
    <col min="3079" max="3079" width="29.42578125" style="339" customWidth="1"/>
    <col min="3080" max="3080" width="19.42578125" style="339" customWidth="1"/>
    <col min="3081" max="3081" width="1.85546875" style="339" customWidth="1"/>
    <col min="3082" max="3082" width="19.5703125" style="339" customWidth="1"/>
    <col min="3083" max="3083" width="1.85546875" style="339" customWidth="1"/>
    <col min="3084" max="3084" width="1.42578125" style="339" customWidth="1"/>
    <col min="3085" max="3333" width="9.140625" style="339"/>
    <col min="3334" max="3334" width="7.28515625" style="339" customWidth="1"/>
    <col min="3335" max="3335" width="29.42578125" style="339" customWidth="1"/>
    <col min="3336" max="3336" width="19.42578125" style="339" customWidth="1"/>
    <col min="3337" max="3337" width="1.85546875" style="339" customWidth="1"/>
    <col min="3338" max="3338" width="19.5703125" style="339" customWidth="1"/>
    <col min="3339" max="3339" width="1.85546875" style="339" customWidth="1"/>
    <col min="3340" max="3340" width="1.42578125" style="339" customWidth="1"/>
    <col min="3341" max="3589" width="9.140625" style="339"/>
    <col min="3590" max="3590" width="7.28515625" style="339" customWidth="1"/>
    <col min="3591" max="3591" width="29.42578125" style="339" customWidth="1"/>
    <col min="3592" max="3592" width="19.42578125" style="339" customWidth="1"/>
    <col min="3593" max="3593" width="1.85546875" style="339" customWidth="1"/>
    <col min="3594" max="3594" width="19.5703125" style="339" customWidth="1"/>
    <col min="3595" max="3595" width="1.85546875" style="339" customWidth="1"/>
    <col min="3596" max="3596" width="1.42578125" style="339" customWidth="1"/>
    <col min="3597" max="3845" width="9.140625" style="339"/>
    <col min="3846" max="3846" width="7.28515625" style="339" customWidth="1"/>
    <col min="3847" max="3847" width="29.42578125" style="339" customWidth="1"/>
    <col min="3848" max="3848" width="19.42578125" style="339" customWidth="1"/>
    <col min="3849" max="3849" width="1.85546875" style="339" customWidth="1"/>
    <col min="3850" max="3850" width="19.5703125" style="339" customWidth="1"/>
    <col min="3851" max="3851" width="1.85546875" style="339" customWidth="1"/>
    <col min="3852" max="3852" width="1.42578125" style="339" customWidth="1"/>
    <col min="3853" max="4101" width="9.140625" style="339"/>
    <col min="4102" max="4102" width="7.28515625" style="339" customWidth="1"/>
    <col min="4103" max="4103" width="29.42578125" style="339" customWidth="1"/>
    <col min="4104" max="4104" width="19.42578125" style="339" customWidth="1"/>
    <col min="4105" max="4105" width="1.85546875" style="339" customWidth="1"/>
    <col min="4106" max="4106" width="19.5703125" style="339" customWidth="1"/>
    <col min="4107" max="4107" width="1.85546875" style="339" customWidth="1"/>
    <col min="4108" max="4108" width="1.42578125" style="339" customWidth="1"/>
    <col min="4109" max="4357" width="9.140625" style="339"/>
    <col min="4358" max="4358" width="7.28515625" style="339" customWidth="1"/>
    <col min="4359" max="4359" width="29.42578125" style="339" customWidth="1"/>
    <col min="4360" max="4360" width="19.42578125" style="339" customWidth="1"/>
    <col min="4361" max="4361" width="1.85546875" style="339" customWidth="1"/>
    <col min="4362" max="4362" width="19.5703125" style="339" customWidth="1"/>
    <col min="4363" max="4363" width="1.85546875" style="339" customWidth="1"/>
    <col min="4364" max="4364" width="1.42578125" style="339" customWidth="1"/>
    <col min="4365" max="4613" width="9.140625" style="339"/>
    <col min="4614" max="4614" width="7.28515625" style="339" customWidth="1"/>
    <col min="4615" max="4615" width="29.42578125" style="339" customWidth="1"/>
    <col min="4616" max="4616" width="19.42578125" style="339" customWidth="1"/>
    <col min="4617" max="4617" width="1.85546875" style="339" customWidth="1"/>
    <col min="4618" max="4618" width="19.5703125" style="339" customWidth="1"/>
    <col min="4619" max="4619" width="1.85546875" style="339" customWidth="1"/>
    <col min="4620" max="4620" width="1.42578125" style="339" customWidth="1"/>
    <col min="4621" max="4869" width="9.140625" style="339"/>
    <col min="4870" max="4870" width="7.28515625" style="339" customWidth="1"/>
    <col min="4871" max="4871" width="29.42578125" style="339" customWidth="1"/>
    <col min="4872" max="4872" width="19.42578125" style="339" customWidth="1"/>
    <col min="4873" max="4873" width="1.85546875" style="339" customWidth="1"/>
    <col min="4874" max="4874" width="19.5703125" style="339" customWidth="1"/>
    <col min="4875" max="4875" width="1.85546875" style="339" customWidth="1"/>
    <col min="4876" max="4876" width="1.42578125" style="339" customWidth="1"/>
    <col min="4877" max="5125" width="9.140625" style="339"/>
    <col min="5126" max="5126" width="7.28515625" style="339" customWidth="1"/>
    <col min="5127" max="5127" width="29.42578125" style="339" customWidth="1"/>
    <col min="5128" max="5128" width="19.42578125" style="339" customWidth="1"/>
    <col min="5129" max="5129" width="1.85546875" style="339" customWidth="1"/>
    <col min="5130" max="5130" width="19.5703125" style="339" customWidth="1"/>
    <col min="5131" max="5131" width="1.85546875" style="339" customWidth="1"/>
    <col min="5132" max="5132" width="1.42578125" style="339" customWidth="1"/>
    <col min="5133" max="5381" width="9.140625" style="339"/>
    <col min="5382" max="5382" width="7.28515625" style="339" customWidth="1"/>
    <col min="5383" max="5383" width="29.42578125" style="339" customWidth="1"/>
    <col min="5384" max="5384" width="19.42578125" style="339" customWidth="1"/>
    <col min="5385" max="5385" width="1.85546875" style="339" customWidth="1"/>
    <col min="5386" max="5386" width="19.5703125" style="339" customWidth="1"/>
    <col min="5387" max="5387" width="1.85546875" style="339" customWidth="1"/>
    <col min="5388" max="5388" width="1.42578125" style="339" customWidth="1"/>
    <col min="5389" max="5637" width="9.140625" style="339"/>
    <col min="5638" max="5638" width="7.28515625" style="339" customWidth="1"/>
    <col min="5639" max="5639" width="29.42578125" style="339" customWidth="1"/>
    <col min="5640" max="5640" width="19.42578125" style="339" customWidth="1"/>
    <col min="5641" max="5641" width="1.85546875" style="339" customWidth="1"/>
    <col min="5642" max="5642" width="19.5703125" style="339" customWidth="1"/>
    <col min="5643" max="5643" width="1.85546875" style="339" customWidth="1"/>
    <col min="5644" max="5644" width="1.42578125" style="339" customWidth="1"/>
    <col min="5645" max="5893" width="9.140625" style="339"/>
    <col min="5894" max="5894" width="7.28515625" style="339" customWidth="1"/>
    <col min="5895" max="5895" width="29.42578125" style="339" customWidth="1"/>
    <col min="5896" max="5896" width="19.42578125" style="339" customWidth="1"/>
    <col min="5897" max="5897" width="1.85546875" style="339" customWidth="1"/>
    <col min="5898" max="5898" width="19.5703125" style="339" customWidth="1"/>
    <col min="5899" max="5899" width="1.85546875" style="339" customWidth="1"/>
    <col min="5900" max="5900" width="1.42578125" style="339" customWidth="1"/>
    <col min="5901" max="6149" width="9.140625" style="339"/>
    <col min="6150" max="6150" width="7.28515625" style="339" customWidth="1"/>
    <col min="6151" max="6151" width="29.42578125" style="339" customWidth="1"/>
    <col min="6152" max="6152" width="19.42578125" style="339" customWidth="1"/>
    <col min="6153" max="6153" width="1.85546875" style="339" customWidth="1"/>
    <col min="6154" max="6154" width="19.5703125" style="339" customWidth="1"/>
    <col min="6155" max="6155" width="1.85546875" style="339" customWidth="1"/>
    <col min="6156" max="6156" width="1.42578125" style="339" customWidth="1"/>
    <col min="6157" max="6405" width="9.140625" style="339"/>
    <col min="6406" max="6406" width="7.28515625" style="339" customWidth="1"/>
    <col min="6407" max="6407" width="29.42578125" style="339" customWidth="1"/>
    <col min="6408" max="6408" width="19.42578125" style="339" customWidth="1"/>
    <col min="6409" max="6409" width="1.85546875" style="339" customWidth="1"/>
    <col min="6410" max="6410" width="19.5703125" style="339" customWidth="1"/>
    <col min="6411" max="6411" width="1.85546875" style="339" customWidth="1"/>
    <col min="6412" max="6412" width="1.42578125" style="339" customWidth="1"/>
    <col min="6413" max="6661" width="9.140625" style="339"/>
    <col min="6662" max="6662" width="7.28515625" style="339" customWidth="1"/>
    <col min="6663" max="6663" width="29.42578125" style="339" customWidth="1"/>
    <col min="6664" max="6664" width="19.42578125" style="339" customWidth="1"/>
    <col min="6665" max="6665" width="1.85546875" style="339" customWidth="1"/>
    <col min="6666" max="6666" width="19.5703125" style="339" customWidth="1"/>
    <col min="6667" max="6667" width="1.85546875" style="339" customWidth="1"/>
    <col min="6668" max="6668" width="1.42578125" style="339" customWidth="1"/>
    <col min="6669" max="6917" width="9.140625" style="339"/>
    <col min="6918" max="6918" width="7.28515625" style="339" customWidth="1"/>
    <col min="6919" max="6919" width="29.42578125" style="339" customWidth="1"/>
    <col min="6920" max="6920" width="19.42578125" style="339" customWidth="1"/>
    <col min="6921" max="6921" width="1.85546875" style="339" customWidth="1"/>
    <col min="6922" max="6922" width="19.5703125" style="339" customWidth="1"/>
    <col min="6923" max="6923" width="1.85546875" style="339" customWidth="1"/>
    <col min="6924" max="6924" width="1.42578125" style="339" customWidth="1"/>
    <col min="6925" max="7173" width="9.140625" style="339"/>
    <col min="7174" max="7174" width="7.28515625" style="339" customWidth="1"/>
    <col min="7175" max="7175" width="29.42578125" style="339" customWidth="1"/>
    <col min="7176" max="7176" width="19.42578125" style="339" customWidth="1"/>
    <col min="7177" max="7177" width="1.85546875" style="339" customWidth="1"/>
    <col min="7178" max="7178" width="19.5703125" style="339" customWidth="1"/>
    <col min="7179" max="7179" width="1.85546875" style="339" customWidth="1"/>
    <col min="7180" max="7180" width="1.42578125" style="339" customWidth="1"/>
    <col min="7181" max="7429" width="9.140625" style="339"/>
    <col min="7430" max="7430" width="7.28515625" style="339" customWidth="1"/>
    <col min="7431" max="7431" width="29.42578125" style="339" customWidth="1"/>
    <col min="7432" max="7432" width="19.42578125" style="339" customWidth="1"/>
    <col min="7433" max="7433" width="1.85546875" style="339" customWidth="1"/>
    <col min="7434" max="7434" width="19.5703125" style="339" customWidth="1"/>
    <col min="7435" max="7435" width="1.85546875" style="339" customWidth="1"/>
    <col min="7436" max="7436" width="1.42578125" style="339" customWidth="1"/>
    <col min="7437" max="7685" width="9.140625" style="339"/>
    <col min="7686" max="7686" width="7.28515625" style="339" customWidth="1"/>
    <col min="7687" max="7687" width="29.42578125" style="339" customWidth="1"/>
    <col min="7688" max="7688" width="19.42578125" style="339" customWidth="1"/>
    <col min="7689" max="7689" width="1.85546875" style="339" customWidth="1"/>
    <col min="7690" max="7690" width="19.5703125" style="339" customWidth="1"/>
    <col min="7691" max="7691" width="1.85546875" style="339" customWidth="1"/>
    <col min="7692" max="7692" width="1.42578125" style="339" customWidth="1"/>
    <col min="7693" max="7941" width="9.140625" style="339"/>
    <col min="7942" max="7942" width="7.28515625" style="339" customWidth="1"/>
    <col min="7943" max="7943" width="29.42578125" style="339" customWidth="1"/>
    <col min="7944" max="7944" width="19.42578125" style="339" customWidth="1"/>
    <col min="7945" max="7945" width="1.85546875" style="339" customWidth="1"/>
    <col min="7946" max="7946" width="19.5703125" style="339" customWidth="1"/>
    <col min="7947" max="7947" width="1.85546875" style="339" customWidth="1"/>
    <col min="7948" max="7948" width="1.42578125" style="339" customWidth="1"/>
    <col min="7949" max="8197" width="9.140625" style="339"/>
    <col min="8198" max="8198" width="7.28515625" style="339" customWidth="1"/>
    <col min="8199" max="8199" width="29.42578125" style="339" customWidth="1"/>
    <col min="8200" max="8200" width="19.42578125" style="339" customWidth="1"/>
    <col min="8201" max="8201" width="1.85546875" style="339" customWidth="1"/>
    <col min="8202" max="8202" width="19.5703125" style="339" customWidth="1"/>
    <col min="8203" max="8203" width="1.85546875" style="339" customWidth="1"/>
    <col min="8204" max="8204" width="1.42578125" style="339" customWidth="1"/>
    <col min="8205" max="8453" width="9.140625" style="339"/>
    <col min="8454" max="8454" width="7.28515625" style="339" customWidth="1"/>
    <col min="8455" max="8455" width="29.42578125" style="339" customWidth="1"/>
    <col min="8456" max="8456" width="19.42578125" style="339" customWidth="1"/>
    <col min="8457" max="8457" width="1.85546875" style="339" customWidth="1"/>
    <col min="8458" max="8458" width="19.5703125" style="339" customWidth="1"/>
    <col min="8459" max="8459" width="1.85546875" style="339" customWidth="1"/>
    <col min="8460" max="8460" width="1.42578125" style="339" customWidth="1"/>
    <col min="8461" max="8709" width="9.140625" style="339"/>
    <col min="8710" max="8710" width="7.28515625" style="339" customWidth="1"/>
    <col min="8711" max="8711" width="29.42578125" style="339" customWidth="1"/>
    <col min="8712" max="8712" width="19.42578125" style="339" customWidth="1"/>
    <col min="8713" max="8713" width="1.85546875" style="339" customWidth="1"/>
    <col min="8714" max="8714" width="19.5703125" style="339" customWidth="1"/>
    <col min="8715" max="8715" width="1.85546875" style="339" customWidth="1"/>
    <col min="8716" max="8716" width="1.42578125" style="339" customWidth="1"/>
    <col min="8717" max="8965" width="9.140625" style="339"/>
    <col min="8966" max="8966" width="7.28515625" style="339" customWidth="1"/>
    <col min="8967" max="8967" width="29.42578125" style="339" customWidth="1"/>
    <col min="8968" max="8968" width="19.42578125" style="339" customWidth="1"/>
    <col min="8969" max="8969" width="1.85546875" style="339" customWidth="1"/>
    <col min="8970" max="8970" width="19.5703125" style="339" customWidth="1"/>
    <col min="8971" max="8971" width="1.85546875" style="339" customWidth="1"/>
    <col min="8972" max="8972" width="1.42578125" style="339" customWidth="1"/>
    <col min="8973" max="9221" width="9.140625" style="339"/>
    <col min="9222" max="9222" width="7.28515625" style="339" customWidth="1"/>
    <col min="9223" max="9223" width="29.42578125" style="339" customWidth="1"/>
    <col min="9224" max="9224" width="19.42578125" style="339" customWidth="1"/>
    <col min="9225" max="9225" width="1.85546875" style="339" customWidth="1"/>
    <col min="9226" max="9226" width="19.5703125" style="339" customWidth="1"/>
    <col min="9227" max="9227" width="1.85546875" style="339" customWidth="1"/>
    <col min="9228" max="9228" width="1.42578125" style="339" customWidth="1"/>
    <col min="9229" max="9477" width="9.140625" style="339"/>
    <col min="9478" max="9478" width="7.28515625" style="339" customWidth="1"/>
    <col min="9479" max="9479" width="29.42578125" style="339" customWidth="1"/>
    <col min="9480" max="9480" width="19.42578125" style="339" customWidth="1"/>
    <col min="9481" max="9481" width="1.85546875" style="339" customWidth="1"/>
    <col min="9482" max="9482" width="19.5703125" style="339" customWidth="1"/>
    <col min="9483" max="9483" width="1.85546875" style="339" customWidth="1"/>
    <col min="9484" max="9484" width="1.42578125" style="339" customWidth="1"/>
    <col min="9485" max="9733" width="9.140625" style="339"/>
    <col min="9734" max="9734" width="7.28515625" style="339" customWidth="1"/>
    <col min="9735" max="9735" width="29.42578125" style="339" customWidth="1"/>
    <col min="9736" max="9736" width="19.42578125" style="339" customWidth="1"/>
    <col min="9737" max="9737" width="1.85546875" style="339" customWidth="1"/>
    <col min="9738" max="9738" width="19.5703125" style="339" customWidth="1"/>
    <col min="9739" max="9739" width="1.85546875" style="339" customWidth="1"/>
    <col min="9740" max="9740" width="1.42578125" style="339" customWidth="1"/>
    <col min="9741" max="9989" width="9.140625" style="339"/>
    <col min="9990" max="9990" width="7.28515625" style="339" customWidth="1"/>
    <col min="9991" max="9991" width="29.42578125" style="339" customWidth="1"/>
    <col min="9992" max="9992" width="19.42578125" style="339" customWidth="1"/>
    <col min="9993" max="9993" width="1.85546875" style="339" customWidth="1"/>
    <col min="9994" max="9994" width="19.5703125" style="339" customWidth="1"/>
    <col min="9995" max="9995" width="1.85546875" style="339" customWidth="1"/>
    <col min="9996" max="9996" width="1.42578125" style="339" customWidth="1"/>
    <col min="9997" max="10245" width="9.140625" style="339"/>
    <col min="10246" max="10246" width="7.28515625" style="339" customWidth="1"/>
    <col min="10247" max="10247" width="29.42578125" style="339" customWidth="1"/>
    <col min="10248" max="10248" width="19.42578125" style="339" customWidth="1"/>
    <col min="10249" max="10249" width="1.85546875" style="339" customWidth="1"/>
    <col min="10250" max="10250" width="19.5703125" style="339" customWidth="1"/>
    <col min="10251" max="10251" width="1.85546875" style="339" customWidth="1"/>
    <col min="10252" max="10252" width="1.42578125" style="339" customWidth="1"/>
    <col min="10253" max="10501" width="9.140625" style="339"/>
    <col min="10502" max="10502" width="7.28515625" style="339" customWidth="1"/>
    <col min="10503" max="10503" width="29.42578125" style="339" customWidth="1"/>
    <col min="10504" max="10504" width="19.42578125" style="339" customWidth="1"/>
    <col min="10505" max="10505" width="1.85546875" style="339" customWidth="1"/>
    <col min="10506" max="10506" width="19.5703125" style="339" customWidth="1"/>
    <col min="10507" max="10507" width="1.85546875" style="339" customWidth="1"/>
    <col min="10508" max="10508" width="1.42578125" style="339" customWidth="1"/>
    <col min="10509" max="10757" width="9.140625" style="339"/>
    <col min="10758" max="10758" width="7.28515625" style="339" customWidth="1"/>
    <col min="10759" max="10759" width="29.42578125" style="339" customWidth="1"/>
    <col min="10760" max="10760" width="19.42578125" style="339" customWidth="1"/>
    <col min="10761" max="10761" width="1.85546875" style="339" customWidth="1"/>
    <col min="10762" max="10762" width="19.5703125" style="339" customWidth="1"/>
    <col min="10763" max="10763" width="1.85546875" style="339" customWidth="1"/>
    <col min="10764" max="10764" width="1.42578125" style="339" customWidth="1"/>
    <col min="10765" max="11013" width="9.140625" style="339"/>
    <col min="11014" max="11014" width="7.28515625" style="339" customWidth="1"/>
    <col min="11015" max="11015" width="29.42578125" style="339" customWidth="1"/>
    <col min="11016" max="11016" width="19.42578125" style="339" customWidth="1"/>
    <col min="11017" max="11017" width="1.85546875" style="339" customWidth="1"/>
    <col min="11018" max="11018" width="19.5703125" style="339" customWidth="1"/>
    <col min="11019" max="11019" width="1.85546875" style="339" customWidth="1"/>
    <col min="11020" max="11020" width="1.42578125" style="339" customWidth="1"/>
    <col min="11021" max="11269" width="9.140625" style="339"/>
    <col min="11270" max="11270" width="7.28515625" style="339" customWidth="1"/>
    <col min="11271" max="11271" width="29.42578125" style="339" customWidth="1"/>
    <col min="11272" max="11272" width="19.42578125" style="339" customWidth="1"/>
    <col min="11273" max="11273" width="1.85546875" style="339" customWidth="1"/>
    <col min="11274" max="11274" width="19.5703125" style="339" customWidth="1"/>
    <col min="11275" max="11275" width="1.85546875" style="339" customWidth="1"/>
    <col min="11276" max="11276" width="1.42578125" style="339" customWidth="1"/>
    <col min="11277" max="11525" width="9.140625" style="339"/>
    <col min="11526" max="11526" width="7.28515625" style="339" customWidth="1"/>
    <col min="11527" max="11527" width="29.42578125" style="339" customWidth="1"/>
    <col min="11528" max="11528" width="19.42578125" style="339" customWidth="1"/>
    <col min="11529" max="11529" width="1.85546875" style="339" customWidth="1"/>
    <col min="11530" max="11530" width="19.5703125" style="339" customWidth="1"/>
    <col min="11531" max="11531" width="1.85546875" style="339" customWidth="1"/>
    <col min="11532" max="11532" width="1.42578125" style="339" customWidth="1"/>
    <col min="11533" max="11781" width="9.140625" style="339"/>
    <col min="11782" max="11782" width="7.28515625" style="339" customWidth="1"/>
    <col min="11783" max="11783" width="29.42578125" style="339" customWidth="1"/>
    <col min="11784" max="11784" width="19.42578125" style="339" customWidth="1"/>
    <col min="11785" max="11785" width="1.85546875" style="339" customWidth="1"/>
    <col min="11786" max="11786" width="19.5703125" style="339" customWidth="1"/>
    <col min="11787" max="11787" width="1.85546875" style="339" customWidth="1"/>
    <col min="11788" max="11788" width="1.42578125" style="339" customWidth="1"/>
    <col min="11789" max="12037" width="9.140625" style="339"/>
    <col min="12038" max="12038" width="7.28515625" style="339" customWidth="1"/>
    <col min="12039" max="12039" width="29.42578125" style="339" customWidth="1"/>
    <col min="12040" max="12040" width="19.42578125" style="339" customWidth="1"/>
    <col min="12041" max="12041" width="1.85546875" style="339" customWidth="1"/>
    <col min="12042" max="12042" width="19.5703125" style="339" customWidth="1"/>
    <col min="12043" max="12043" width="1.85546875" style="339" customWidth="1"/>
    <col min="12044" max="12044" width="1.42578125" style="339" customWidth="1"/>
    <col min="12045" max="12293" width="9.140625" style="339"/>
    <col min="12294" max="12294" width="7.28515625" style="339" customWidth="1"/>
    <col min="12295" max="12295" width="29.42578125" style="339" customWidth="1"/>
    <col min="12296" max="12296" width="19.42578125" style="339" customWidth="1"/>
    <col min="12297" max="12297" width="1.85546875" style="339" customWidth="1"/>
    <col min="12298" max="12298" width="19.5703125" style="339" customWidth="1"/>
    <col min="12299" max="12299" width="1.85546875" style="339" customWidth="1"/>
    <col min="12300" max="12300" width="1.42578125" style="339" customWidth="1"/>
    <col min="12301" max="12549" width="9.140625" style="339"/>
    <col min="12550" max="12550" width="7.28515625" style="339" customWidth="1"/>
    <col min="12551" max="12551" width="29.42578125" style="339" customWidth="1"/>
    <col min="12552" max="12552" width="19.42578125" style="339" customWidth="1"/>
    <col min="12553" max="12553" width="1.85546875" style="339" customWidth="1"/>
    <col min="12554" max="12554" width="19.5703125" style="339" customWidth="1"/>
    <col min="12555" max="12555" width="1.85546875" style="339" customWidth="1"/>
    <col min="12556" max="12556" width="1.42578125" style="339" customWidth="1"/>
    <col min="12557" max="12805" width="9.140625" style="339"/>
    <col min="12806" max="12806" width="7.28515625" style="339" customWidth="1"/>
    <col min="12807" max="12807" width="29.42578125" style="339" customWidth="1"/>
    <col min="12808" max="12808" width="19.42578125" style="339" customWidth="1"/>
    <col min="12809" max="12809" width="1.85546875" style="339" customWidth="1"/>
    <col min="12810" max="12810" width="19.5703125" style="339" customWidth="1"/>
    <col min="12811" max="12811" width="1.85546875" style="339" customWidth="1"/>
    <col min="12812" max="12812" width="1.42578125" style="339" customWidth="1"/>
    <col min="12813" max="13061" width="9.140625" style="339"/>
    <col min="13062" max="13062" width="7.28515625" style="339" customWidth="1"/>
    <col min="13063" max="13063" width="29.42578125" style="339" customWidth="1"/>
    <col min="13064" max="13064" width="19.42578125" style="339" customWidth="1"/>
    <col min="13065" max="13065" width="1.85546875" style="339" customWidth="1"/>
    <col min="13066" max="13066" width="19.5703125" style="339" customWidth="1"/>
    <col min="13067" max="13067" width="1.85546875" style="339" customWidth="1"/>
    <col min="13068" max="13068" width="1.42578125" style="339" customWidth="1"/>
    <col min="13069" max="13317" width="9.140625" style="339"/>
    <col min="13318" max="13318" width="7.28515625" style="339" customWidth="1"/>
    <col min="13319" max="13319" width="29.42578125" style="339" customWidth="1"/>
    <col min="13320" max="13320" width="19.42578125" style="339" customWidth="1"/>
    <col min="13321" max="13321" width="1.85546875" style="339" customWidth="1"/>
    <col min="13322" max="13322" width="19.5703125" style="339" customWidth="1"/>
    <col min="13323" max="13323" width="1.85546875" style="339" customWidth="1"/>
    <col min="13324" max="13324" width="1.42578125" style="339" customWidth="1"/>
    <col min="13325" max="13573" width="9.140625" style="339"/>
    <col min="13574" max="13574" width="7.28515625" style="339" customWidth="1"/>
    <col min="13575" max="13575" width="29.42578125" style="339" customWidth="1"/>
    <col min="13576" max="13576" width="19.42578125" style="339" customWidth="1"/>
    <col min="13577" max="13577" width="1.85546875" style="339" customWidth="1"/>
    <col min="13578" max="13578" width="19.5703125" style="339" customWidth="1"/>
    <col min="13579" max="13579" width="1.85546875" style="339" customWidth="1"/>
    <col min="13580" max="13580" width="1.42578125" style="339" customWidth="1"/>
    <col min="13581" max="13829" width="9.140625" style="339"/>
    <col min="13830" max="13830" width="7.28515625" style="339" customWidth="1"/>
    <col min="13831" max="13831" width="29.42578125" style="339" customWidth="1"/>
    <col min="13832" max="13832" width="19.42578125" style="339" customWidth="1"/>
    <col min="13833" max="13833" width="1.85546875" style="339" customWidth="1"/>
    <col min="13834" max="13834" width="19.5703125" style="339" customWidth="1"/>
    <col min="13835" max="13835" width="1.85546875" style="339" customWidth="1"/>
    <col min="13836" max="13836" width="1.42578125" style="339" customWidth="1"/>
    <col min="13837" max="14085" width="9.140625" style="339"/>
    <col min="14086" max="14086" width="7.28515625" style="339" customWidth="1"/>
    <col min="14087" max="14087" width="29.42578125" style="339" customWidth="1"/>
    <col min="14088" max="14088" width="19.42578125" style="339" customWidth="1"/>
    <col min="14089" max="14089" width="1.85546875" style="339" customWidth="1"/>
    <col min="14090" max="14090" width="19.5703125" style="339" customWidth="1"/>
    <col min="14091" max="14091" width="1.85546875" style="339" customWidth="1"/>
    <col min="14092" max="14092" width="1.42578125" style="339" customWidth="1"/>
    <col min="14093" max="14341" width="9.140625" style="339"/>
    <col min="14342" max="14342" width="7.28515625" style="339" customWidth="1"/>
    <col min="14343" max="14343" width="29.42578125" style="339" customWidth="1"/>
    <col min="14344" max="14344" width="19.42578125" style="339" customWidth="1"/>
    <col min="14345" max="14345" width="1.85546875" style="339" customWidth="1"/>
    <col min="14346" max="14346" width="19.5703125" style="339" customWidth="1"/>
    <col min="14347" max="14347" width="1.85546875" style="339" customWidth="1"/>
    <col min="14348" max="14348" width="1.42578125" style="339" customWidth="1"/>
    <col min="14349" max="14597" width="9.140625" style="339"/>
    <col min="14598" max="14598" width="7.28515625" style="339" customWidth="1"/>
    <col min="14599" max="14599" width="29.42578125" style="339" customWidth="1"/>
    <col min="14600" max="14600" width="19.42578125" style="339" customWidth="1"/>
    <col min="14601" max="14601" width="1.85546875" style="339" customWidth="1"/>
    <col min="14602" max="14602" width="19.5703125" style="339" customWidth="1"/>
    <col min="14603" max="14603" width="1.85546875" style="339" customWidth="1"/>
    <col min="14604" max="14604" width="1.42578125" style="339" customWidth="1"/>
    <col min="14605" max="14853" width="9.140625" style="339"/>
    <col min="14854" max="14854" width="7.28515625" style="339" customWidth="1"/>
    <col min="14855" max="14855" width="29.42578125" style="339" customWidth="1"/>
    <col min="14856" max="14856" width="19.42578125" style="339" customWidth="1"/>
    <col min="14857" max="14857" width="1.85546875" style="339" customWidth="1"/>
    <col min="14858" max="14858" width="19.5703125" style="339" customWidth="1"/>
    <col min="14859" max="14859" width="1.85546875" style="339" customWidth="1"/>
    <col min="14860" max="14860" width="1.42578125" style="339" customWidth="1"/>
    <col min="14861" max="15109" width="9.140625" style="339"/>
    <col min="15110" max="15110" width="7.28515625" style="339" customWidth="1"/>
    <col min="15111" max="15111" width="29.42578125" style="339" customWidth="1"/>
    <col min="15112" max="15112" width="19.42578125" style="339" customWidth="1"/>
    <col min="15113" max="15113" width="1.85546875" style="339" customWidth="1"/>
    <col min="15114" max="15114" width="19.5703125" style="339" customWidth="1"/>
    <col min="15115" max="15115" width="1.85546875" style="339" customWidth="1"/>
    <col min="15116" max="15116" width="1.42578125" style="339" customWidth="1"/>
    <col min="15117" max="15365" width="9.140625" style="339"/>
    <col min="15366" max="15366" width="7.28515625" style="339" customWidth="1"/>
    <col min="15367" max="15367" width="29.42578125" style="339" customWidth="1"/>
    <col min="15368" max="15368" width="19.42578125" style="339" customWidth="1"/>
    <col min="15369" max="15369" width="1.85546875" style="339" customWidth="1"/>
    <col min="15370" max="15370" width="19.5703125" style="339" customWidth="1"/>
    <col min="15371" max="15371" width="1.85546875" style="339" customWidth="1"/>
    <col min="15372" max="15372" width="1.42578125" style="339" customWidth="1"/>
    <col min="15373" max="15621" width="9.140625" style="339"/>
    <col min="15622" max="15622" width="7.28515625" style="339" customWidth="1"/>
    <col min="15623" max="15623" width="29.42578125" style="339" customWidth="1"/>
    <col min="15624" max="15624" width="19.42578125" style="339" customWidth="1"/>
    <col min="15625" max="15625" width="1.85546875" style="339" customWidth="1"/>
    <col min="15626" max="15626" width="19.5703125" style="339" customWidth="1"/>
    <col min="15627" max="15627" width="1.85546875" style="339" customWidth="1"/>
    <col min="15628" max="15628" width="1.42578125" style="339" customWidth="1"/>
    <col min="15629" max="15877" width="9.140625" style="339"/>
    <col min="15878" max="15878" width="7.28515625" style="339" customWidth="1"/>
    <col min="15879" max="15879" width="29.42578125" style="339" customWidth="1"/>
    <col min="15880" max="15880" width="19.42578125" style="339" customWidth="1"/>
    <col min="15881" max="15881" width="1.85546875" style="339" customWidth="1"/>
    <col min="15882" max="15882" width="19.5703125" style="339" customWidth="1"/>
    <col min="15883" max="15883" width="1.85546875" style="339" customWidth="1"/>
    <col min="15884" max="15884" width="1.42578125" style="339" customWidth="1"/>
    <col min="15885" max="16133" width="9.140625" style="339"/>
    <col min="16134" max="16134" width="7.28515625" style="339" customWidth="1"/>
    <col min="16135" max="16135" width="29.42578125" style="339" customWidth="1"/>
    <col min="16136" max="16136" width="19.42578125" style="339" customWidth="1"/>
    <col min="16137" max="16137" width="1.85546875" style="339" customWidth="1"/>
    <col min="16138" max="16138" width="19.5703125" style="339" customWidth="1"/>
    <col min="16139" max="16139" width="1.85546875" style="339" customWidth="1"/>
    <col min="16140" max="16140" width="1.42578125" style="339" customWidth="1"/>
    <col min="16141" max="16384" width="9.140625" style="339"/>
  </cols>
  <sheetData>
    <row r="1" spans="1:12" ht="15">
      <c r="E1" s="530"/>
      <c r="F1" s="530"/>
      <c r="H1" s="530"/>
      <c r="I1" s="530"/>
      <c r="K1" s="530"/>
      <c r="L1" s="348" t="s">
        <v>0</v>
      </c>
    </row>
    <row r="2" spans="1:12">
      <c r="E2" s="530"/>
      <c r="F2" s="530"/>
      <c r="H2" s="530"/>
      <c r="I2" s="530"/>
      <c r="K2" s="530"/>
      <c r="L2" s="350" t="s">
        <v>1</v>
      </c>
    </row>
    <row r="3" spans="1:12">
      <c r="E3" s="530"/>
      <c r="F3" s="530"/>
      <c r="H3" s="530"/>
      <c r="I3" s="530"/>
      <c r="K3" s="530"/>
      <c r="L3" s="350"/>
    </row>
    <row r="4" spans="1:12">
      <c r="E4" s="531"/>
      <c r="F4" s="531"/>
      <c r="H4" s="531"/>
      <c r="I4" s="531"/>
      <c r="K4" s="531"/>
      <c r="L4" s="532"/>
    </row>
    <row r="5" spans="1:12" s="375" customFormat="1" ht="15" customHeight="1">
      <c r="B5" s="450" t="s">
        <v>347</v>
      </c>
      <c r="C5" s="354" t="s">
        <v>453</v>
      </c>
      <c r="D5" s="354"/>
      <c r="E5" s="450"/>
      <c r="F5" s="450"/>
      <c r="G5" s="354"/>
      <c r="H5" s="450"/>
      <c r="I5" s="450"/>
      <c r="J5" s="354"/>
      <c r="K5" s="450"/>
      <c r="L5" s="354"/>
    </row>
    <row r="6" spans="1:12" s="375" customFormat="1" ht="15" customHeight="1">
      <c r="B6" s="450"/>
      <c r="C6" s="354" t="s">
        <v>497</v>
      </c>
      <c r="D6" s="354"/>
      <c r="E6" s="450"/>
      <c r="F6" s="450"/>
      <c r="G6" s="354"/>
      <c r="H6" s="450"/>
      <c r="I6" s="450"/>
      <c r="J6" s="354"/>
      <c r="K6" s="450"/>
      <c r="L6" s="354"/>
    </row>
    <row r="7" spans="1:12" ht="15" customHeight="1">
      <c r="B7" s="451" t="s">
        <v>348</v>
      </c>
      <c r="C7" s="357" t="s">
        <v>498</v>
      </c>
    </row>
    <row r="8" spans="1:12" ht="15" customHeight="1">
      <c r="C8" s="357" t="s">
        <v>40</v>
      </c>
    </row>
    <row r="9" spans="1:12" ht="10.5" customHeight="1" thickBot="1"/>
    <row r="10" spans="1:12" ht="11.25" customHeight="1" thickTop="1">
      <c r="A10" s="533"/>
      <c r="B10" s="534"/>
      <c r="C10" s="534"/>
      <c r="D10" s="534"/>
      <c r="E10" s="535"/>
      <c r="F10" s="535"/>
      <c r="G10" s="534"/>
      <c r="H10" s="535"/>
      <c r="I10" s="535"/>
      <c r="J10" s="534"/>
      <c r="K10" s="535"/>
      <c r="L10" s="553"/>
    </row>
    <row r="11" spans="1:12" ht="15">
      <c r="B11" s="346" t="s">
        <v>281</v>
      </c>
      <c r="C11" s="346"/>
      <c r="D11" s="867" t="s">
        <v>282</v>
      </c>
      <c r="E11" s="867"/>
      <c r="F11" s="536"/>
      <c r="G11" s="867" t="s">
        <v>283</v>
      </c>
      <c r="H11" s="867"/>
      <c r="I11" s="536"/>
      <c r="J11" s="867" t="s">
        <v>284</v>
      </c>
      <c r="K11" s="867"/>
      <c r="L11" s="388"/>
    </row>
    <row r="12" spans="1:12" ht="15">
      <c r="B12" s="349" t="s">
        <v>313</v>
      </c>
      <c r="C12" s="346"/>
      <c r="D12" s="868" t="s">
        <v>303</v>
      </c>
      <c r="E12" s="868"/>
      <c r="F12" s="538"/>
      <c r="G12" s="868" t="s">
        <v>304</v>
      </c>
      <c r="H12" s="868"/>
      <c r="I12" s="538"/>
      <c r="J12" s="868" t="s">
        <v>305</v>
      </c>
      <c r="K12" s="868"/>
      <c r="L12" s="388"/>
    </row>
    <row r="13" spans="1:12" ht="16.5" customHeight="1">
      <c r="D13" s="542" t="s">
        <v>302</v>
      </c>
      <c r="E13" s="540" t="s">
        <v>298</v>
      </c>
      <c r="F13" s="450"/>
      <c r="G13" s="542" t="s">
        <v>302</v>
      </c>
      <c r="H13" s="540" t="s">
        <v>298</v>
      </c>
      <c r="I13" s="450"/>
      <c r="J13" s="540" t="s">
        <v>301</v>
      </c>
      <c r="K13" s="540" t="s">
        <v>298</v>
      </c>
      <c r="L13" s="388"/>
    </row>
    <row r="14" spans="1:12" ht="16.5" customHeight="1">
      <c r="D14" s="543" t="s">
        <v>288</v>
      </c>
      <c r="E14" s="543" t="s">
        <v>299</v>
      </c>
      <c r="F14" s="450"/>
      <c r="G14" s="543" t="s">
        <v>288</v>
      </c>
      <c r="H14" s="543" t="s">
        <v>299</v>
      </c>
      <c r="I14" s="450"/>
      <c r="J14" s="543" t="s">
        <v>288</v>
      </c>
      <c r="K14" s="543" t="s">
        <v>299</v>
      </c>
      <c r="L14" s="388"/>
    </row>
    <row r="15" spans="1:12" ht="15">
      <c r="E15" s="450" t="s">
        <v>267</v>
      </c>
      <c r="F15" s="450"/>
      <c r="H15" s="450" t="s">
        <v>267</v>
      </c>
      <c r="I15" s="450"/>
      <c r="K15" s="450" t="s">
        <v>267</v>
      </c>
      <c r="L15" s="388"/>
    </row>
    <row r="16" spans="1:12" ht="15">
      <c r="D16" s="543"/>
      <c r="E16" s="451" t="s">
        <v>268</v>
      </c>
      <c r="F16" s="450"/>
      <c r="G16" s="543"/>
      <c r="H16" s="451" t="s">
        <v>268</v>
      </c>
      <c r="I16" s="450"/>
      <c r="J16" s="543"/>
      <c r="K16" s="451" t="s">
        <v>268</v>
      </c>
      <c r="L16" s="388"/>
    </row>
    <row r="17" spans="1:13" ht="8.25" customHeight="1">
      <c r="A17" s="544"/>
      <c r="B17" s="554"/>
      <c r="C17" s="554"/>
      <c r="D17" s="546"/>
      <c r="E17" s="546"/>
      <c r="F17" s="555"/>
      <c r="G17" s="546"/>
      <c r="H17" s="546"/>
      <c r="I17" s="555"/>
      <c r="J17" s="546"/>
      <c r="K17" s="546"/>
      <c r="L17" s="544"/>
    </row>
    <row r="18" spans="1:13" ht="15">
      <c r="B18" s="354"/>
      <c r="C18" s="354"/>
      <c r="D18" s="354"/>
      <c r="E18" s="451"/>
      <c r="F18" s="451"/>
      <c r="G18" s="354"/>
      <c r="H18" s="451"/>
      <c r="I18" s="451"/>
      <c r="J18" s="354"/>
      <c r="K18" s="451"/>
    </row>
    <row r="19" spans="1:13" ht="30" customHeight="1">
      <c r="B19" s="388" t="s">
        <v>2</v>
      </c>
      <c r="C19" s="388"/>
      <c r="D19" s="549">
        <f>SUM(D20:D34)</f>
        <v>132732</v>
      </c>
      <c r="E19" s="549">
        <f t="shared" ref="E19:K19" si="0">SUM(E20:E34)</f>
        <v>30248533860.43</v>
      </c>
      <c r="F19" s="549"/>
      <c r="G19" s="549">
        <f t="shared" si="0"/>
        <v>126763</v>
      </c>
      <c r="H19" s="549">
        <f t="shared" si="0"/>
        <v>30034905345.799999</v>
      </c>
      <c r="I19" s="549"/>
      <c r="J19" s="549">
        <f t="shared" si="0"/>
        <v>118889</v>
      </c>
      <c r="K19" s="549">
        <f t="shared" si="0"/>
        <v>28260597608.639999</v>
      </c>
    </row>
    <row r="20" spans="1:13" ht="30" customHeight="1">
      <c r="B20" s="482" t="s">
        <v>3</v>
      </c>
      <c r="C20" s="537"/>
      <c r="D20" s="776"/>
      <c r="E20" s="776"/>
      <c r="F20" s="819"/>
      <c r="G20" s="776"/>
      <c r="H20" s="776"/>
      <c r="I20" s="819"/>
      <c r="J20" s="776"/>
      <c r="K20" s="776"/>
    </row>
    <row r="21" spans="1:13" ht="32.1" customHeight="1">
      <c r="A21" s="339"/>
      <c r="B21" s="442" t="s">
        <v>279</v>
      </c>
      <c r="C21" s="442"/>
      <c r="D21" s="759">
        <v>11507</v>
      </c>
      <c r="E21" s="759">
        <v>21981333.620000001</v>
      </c>
      <c r="F21" s="777"/>
      <c r="G21" s="759">
        <v>11034</v>
      </c>
      <c r="H21" s="759">
        <v>21376342.91</v>
      </c>
      <c r="I21" s="777"/>
      <c r="J21" s="759">
        <v>11110</v>
      </c>
      <c r="K21" s="759">
        <v>21481813.100000001</v>
      </c>
      <c r="M21" s="443"/>
    </row>
    <row r="22" spans="1:13" ht="32.1" customHeight="1">
      <c r="A22" s="339"/>
      <c r="B22" s="442" t="s">
        <v>392</v>
      </c>
      <c r="C22" s="442"/>
      <c r="D22" s="759">
        <v>3965</v>
      </c>
      <c r="E22" s="759">
        <v>29050785.149999999</v>
      </c>
      <c r="F22" s="778"/>
      <c r="G22" s="759">
        <v>3951</v>
      </c>
      <c r="H22" s="759">
        <v>29019640.77</v>
      </c>
      <c r="I22" s="778"/>
      <c r="J22" s="759">
        <v>3749</v>
      </c>
      <c r="K22" s="759">
        <v>27562140.510000002</v>
      </c>
      <c r="M22" s="443"/>
    </row>
    <row r="23" spans="1:13" ht="32.1" customHeight="1">
      <c r="A23" s="339"/>
      <c r="B23" s="442" t="s">
        <v>393</v>
      </c>
      <c r="C23" s="442"/>
      <c r="D23" s="759">
        <v>5885</v>
      </c>
      <c r="E23" s="759">
        <v>86945535.090000004</v>
      </c>
      <c r="F23" s="779"/>
      <c r="G23" s="759">
        <v>5812</v>
      </c>
      <c r="H23" s="759">
        <v>86049974.359999999</v>
      </c>
      <c r="I23" s="779"/>
      <c r="J23" s="759">
        <v>5649</v>
      </c>
      <c r="K23" s="759">
        <v>83905214.879999995</v>
      </c>
      <c r="M23" s="443"/>
    </row>
    <row r="24" spans="1:13" ht="32.1" customHeight="1">
      <c r="A24" s="339"/>
      <c r="B24" s="442" t="s">
        <v>394</v>
      </c>
      <c r="C24" s="442"/>
      <c r="D24" s="759">
        <v>5048</v>
      </c>
      <c r="E24" s="759">
        <v>125388915.70999999</v>
      </c>
      <c r="F24" s="780"/>
      <c r="G24" s="759">
        <v>4902</v>
      </c>
      <c r="H24" s="759">
        <v>122040686.18000001</v>
      </c>
      <c r="I24" s="780"/>
      <c r="J24" s="759">
        <v>4739</v>
      </c>
      <c r="K24" s="759">
        <v>117787392.34999999</v>
      </c>
      <c r="M24" s="443"/>
    </row>
    <row r="25" spans="1:13" ht="32.1" customHeight="1">
      <c r="A25" s="339"/>
      <c r="B25" s="442" t="s">
        <v>395</v>
      </c>
      <c r="C25" s="442"/>
      <c r="D25" s="759">
        <v>4584</v>
      </c>
      <c r="E25" s="759">
        <v>160361599.91</v>
      </c>
      <c r="F25" s="781"/>
      <c r="G25" s="759">
        <v>4503</v>
      </c>
      <c r="H25" s="759">
        <v>157094145.65000001</v>
      </c>
      <c r="I25" s="781"/>
      <c r="J25" s="759">
        <v>4202</v>
      </c>
      <c r="K25" s="759">
        <v>146758197.49000001</v>
      </c>
      <c r="M25" s="443"/>
    </row>
    <row r="26" spans="1:13" ht="32.1" customHeight="1">
      <c r="A26" s="339"/>
      <c r="B26" s="442" t="s">
        <v>396</v>
      </c>
      <c r="C26" s="442"/>
      <c r="D26" s="759">
        <v>4455</v>
      </c>
      <c r="E26" s="759">
        <v>200381078.83000001</v>
      </c>
      <c r="F26" s="781"/>
      <c r="G26" s="759">
        <v>4018</v>
      </c>
      <c r="H26" s="759">
        <v>180547352.12</v>
      </c>
      <c r="I26" s="781"/>
      <c r="J26" s="759">
        <v>3939</v>
      </c>
      <c r="K26" s="759">
        <v>177175367.16</v>
      </c>
      <c r="M26" s="443"/>
    </row>
    <row r="27" spans="1:13" ht="32.1" customHeight="1">
      <c r="A27" s="339"/>
      <c r="B27" s="442" t="s">
        <v>397</v>
      </c>
      <c r="C27" s="442"/>
      <c r="D27" s="759">
        <v>8163</v>
      </c>
      <c r="E27" s="759">
        <v>488088755.22000003</v>
      </c>
      <c r="F27" s="781"/>
      <c r="G27" s="759">
        <v>7550</v>
      </c>
      <c r="H27" s="759">
        <v>451791253.67000002</v>
      </c>
      <c r="I27" s="781"/>
      <c r="J27" s="759">
        <v>7053</v>
      </c>
      <c r="K27" s="759">
        <v>420977965.79000002</v>
      </c>
      <c r="M27" s="443"/>
    </row>
    <row r="28" spans="1:13" ht="32.1" customHeight="1">
      <c r="A28" s="339"/>
      <c r="B28" s="443" t="s">
        <v>398</v>
      </c>
      <c r="C28" s="443"/>
      <c r="D28" s="759">
        <v>11007</v>
      </c>
      <c r="E28" s="759">
        <v>933144651.53999996</v>
      </c>
      <c r="F28" s="781"/>
      <c r="G28" s="759">
        <v>9935</v>
      </c>
      <c r="H28" s="759">
        <v>841163614.29999995</v>
      </c>
      <c r="I28" s="781"/>
      <c r="J28" s="759">
        <v>9359</v>
      </c>
      <c r="K28" s="759">
        <v>792382751.83000004</v>
      </c>
      <c r="M28" s="443"/>
    </row>
    <row r="29" spans="1:13" ht="32.1" customHeight="1">
      <c r="A29" s="339"/>
      <c r="B29" s="442" t="s">
        <v>399</v>
      </c>
      <c r="C29" s="442"/>
      <c r="D29" s="759">
        <v>30380</v>
      </c>
      <c r="E29" s="759">
        <v>4503590211.3000002</v>
      </c>
      <c r="F29" s="781"/>
      <c r="G29" s="759">
        <v>27373</v>
      </c>
      <c r="H29" s="759">
        <v>4038314745.8000002</v>
      </c>
      <c r="I29" s="781"/>
      <c r="J29" s="759">
        <v>24441</v>
      </c>
      <c r="K29" s="759">
        <v>3582941814.2800002</v>
      </c>
      <c r="M29" s="443"/>
    </row>
    <row r="30" spans="1:13" ht="32.1" customHeight="1">
      <c r="A30" s="339"/>
      <c r="B30" s="442" t="s">
        <v>400</v>
      </c>
      <c r="C30" s="442"/>
      <c r="D30" s="759">
        <v>18139</v>
      </c>
      <c r="E30" s="759">
        <v>4406931508.1599998</v>
      </c>
      <c r="F30" s="781"/>
      <c r="G30" s="759">
        <v>17983</v>
      </c>
      <c r="H30" s="759">
        <v>4380176337.5</v>
      </c>
      <c r="I30" s="781"/>
      <c r="J30" s="759">
        <v>16817</v>
      </c>
      <c r="K30" s="759">
        <v>4111657698.73</v>
      </c>
      <c r="M30" s="443"/>
    </row>
    <row r="31" spans="1:13" ht="32.1" customHeight="1">
      <c r="A31" s="339"/>
      <c r="B31" s="442" t="s">
        <v>401</v>
      </c>
      <c r="C31" s="442"/>
      <c r="D31" s="759">
        <v>9468</v>
      </c>
      <c r="E31" s="759">
        <v>3267120940.3099999</v>
      </c>
      <c r="F31" s="781"/>
      <c r="G31" s="759">
        <v>9417</v>
      </c>
      <c r="H31" s="759">
        <v>3248723842.1900001</v>
      </c>
      <c r="I31" s="781"/>
      <c r="J31" s="759">
        <v>8755</v>
      </c>
      <c r="K31" s="759">
        <v>3021486589.1399999</v>
      </c>
      <c r="M31" s="443"/>
    </row>
    <row r="32" spans="1:13" ht="32.1" customHeight="1">
      <c r="A32" s="339"/>
      <c r="B32" s="442" t="s">
        <v>402</v>
      </c>
      <c r="C32" s="442"/>
      <c r="D32" s="759">
        <v>5710</v>
      </c>
      <c r="E32" s="759">
        <v>2545200748.6300001</v>
      </c>
      <c r="F32" s="781"/>
      <c r="G32" s="759">
        <v>5624</v>
      </c>
      <c r="H32" s="759">
        <v>2507732663.4499998</v>
      </c>
      <c r="I32" s="781"/>
      <c r="J32" s="759">
        <v>5210</v>
      </c>
      <c r="K32" s="759">
        <v>2323771628.9499998</v>
      </c>
      <c r="M32" s="443"/>
    </row>
    <row r="33" spans="1:13" ht="32.1" customHeight="1">
      <c r="A33" s="339"/>
      <c r="B33" s="442" t="s">
        <v>403</v>
      </c>
      <c r="C33" s="442"/>
      <c r="D33" s="759">
        <v>10186</v>
      </c>
      <c r="E33" s="759">
        <v>6933701135.9399996</v>
      </c>
      <c r="F33" s="781"/>
      <c r="G33" s="759">
        <v>10182</v>
      </c>
      <c r="H33" s="759">
        <v>6952681851.9200001</v>
      </c>
      <c r="I33" s="781"/>
      <c r="J33" s="759">
        <v>9557</v>
      </c>
      <c r="K33" s="759">
        <v>6547167428</v>
      </c>
    </row>
    <row r="34" spans="1:13" ht="32.1" customHeight="1">
      <c r="A34" s="339"/>
      <c r="B34" s="442" t="s">
        <v>285</v>
      </c>
      <c r="C34" s="442"/>
      <c r="D34" s="759">
        <v>4235</v>
      </c>
      <c r="E34" s="759">
        <v>6546646661.0200005</v>
      </c>
      <c r="F34" s="781"/>
      <c r="G34" s="759">
        <v>4479</v>
      </c>
      <c r="H34" s="759">
        <v>7018192894.9799995</v>
      </c>
      <c r="I34" s="781"/>
      <c r="J34" s="759">
        <v>4309</v>
      </c>
      <c r="K34" s="759">
        <v>6885541606.4300003</v>
      </c>
      <c r="M34" s="443"/>
    </row>
    <row r="35" spans="1:13" ht="12.75" customHeight="1" thickBot="1">
      <c r="A35" s="353"/>
      <c r="B35" s="353"/>
      <c r="C35" s="353"/>
      <c r="D35" s="353"/>
      <c r="E35" s="379"/>
      <c r="F35" s="379"/>
      <c r="G35" s="353"/>
      <c r="H35" s="379"/>
      <c r="I35" s="379"/>
      <c r="J35" s="353"/>
      <c r="K35" s="379"/>
      <c r="L35" s="353"/>
    </row>
    <row r="36" spans="1:13" ht="15">
      <c r="A36" s="866"/>
      <c r="B36" s="866"/>
      <c r="C36" s="866"/>
      <c r="D36" s="866"/>
      <c r="E36" s="866"/>
      <c r="F36" s="866"/>
      <c r="G36" s="866"/>
      <c r="H36" s="547"/>
      <c r="I36" s="547"/>
      <c r="J36" s="547"/>
      <c r="K36" s="547"/>
      <c r="L36" s="556" t="s">
        <v>169</v>
      </c>
    </row>
    <row r="37" spans="1:13">
      <c r="E37" s="552"/>
      <c r="F37" s="552"/>
      <c r="G37" s="552"/>
      <c r="H37" s="552"/>
      <c r="I37" s="552"/>
      <c r="J37" s="552"/>
      <c r="K37" s="552"/>
      <c r="L37" s="557" t="s">
        <v>108</v>
      </c>
    </row>
  </sheetData>
  <mergeCells count="7">
    <mergeCell ref="A36:G36"/>
    <mergeCell ref="D11:E11"/>
    <mergeCell ref="G11:H11"/>
    <mergeCell ref="J11:K11"/>
    <mergeCell ref="D12:E12"/>
    <mergeCell ref="G12:H12"/>
    <mergeCell ref="J12:K12"/>
  </mergeCells>
  <printOptions horizontalCentered="1"/>
  <pageMargins left="0.39370078740157483" right="0.39370078740157483" top="0.74803149606299213" bottom="0.74803149606299213" header="0.31496062992125984" footer="0.31496062992125984"/>
  <pageSetup paperSize="9" scale="77" fitToHeight="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37"/>
  <sheetViews>
    <sheetView showGridLines="0" view="pageBreakPreview" zoomScale="90" zoomScaleNormal="100" zoomScaleSheetLayoutView="90" workbookViewId="0">
      <selection activeCell="D34" sqref="D34:H34"/>
    </sheetView>
  </sheetViews>
  <sheetFormatPr defaultRowHeight="14.25"/>
  <cols>
    <col min="1" max="1" width="2.140625" style="345" customWidth="1"/>
    <col min="2" max="2" width="15.5703125" style="345" customWidth="1"/>
    <col min="3" max="3" width="21.28515625" style="345" customWidth="1"/>
    <col min="4" max="4" width="13" style="345" customWidth="1"/>
    <col min="5" max="5" width="20" style="380" customWidth="1"/>
    <col min="6" max="6" width="5.5703125" style="380" customWidth="1"/>
    <col min="7" max="7" width="13" style="345" customWidth="1"/>
    <col min="8" max="8" width="20" style="380" customWidth="1"/>
    <col min="9" max="9" width="2.140625" style="380" customWidth="1"/>
    <col min="10" max="10" width="10.140625" style="345" customWidth="1"/>
    <col min="11" max="11" width="12.140625" style="380" customWidth="1"/>
    <col min="12" max="12" width="1" style="345" customWidth="1"/>
    <col min="13" max="258" width="9.140625" style="339"/>
    <col min="259" max="259" width="7.28515625" style="339" customWidth="1"/>
    <col min="260" max="260" width="29.42578125" style="339" customWidth="1"/>
    <col min="261" max="261" width="19.42578125" style="339" customWidth="1"/>
    <col min="262" max="262" width="1.85546875" style="339" customWidth="1"/>
    <col min="263" max="263" width="19.5703125" style="339" customWidth="1"/>
    <col min="264" max="264" width="1.85546875" style="339" customWidth="1"/>
    <col min="265" max="265" width="1.42578125" style="339" customWidth="1"/>
    <col min="266" max="514" width="9.140625" style="339"/>
    <col min="515" max="515" width="7.28515625" style="339" customWidth="1"/>
    <col min="516" max="516" width="29.42578125" style="339" customWidth="1"/>
    <col min="517" max="517" width="19.42578125" style="339" customWidth="1"/>
    <col min="518" max="518" width="1.85546875" style="339" customWidth="1"/>
    <col min="519" max="519" width="19.5703125" style="339" customWidth="1"/>
    <col min="520" max="520" width="1.85546875" style="339" customWidth="1"/>
    <col min="521" max="521" width="1.42578125" style="339" customWidth="1"/>
    <col min="522" max="770" width="9.140625" style="339"/>
    <col min="771" max="771" width="7.28515625" style="339" customWidth="1"/>
    <col min="772" max="772" width="29.42578125" style="339" customWidth="1"/>
    <col min="773" max="773" width="19.42578125" style="339" customWidth="1"/>
    <col min="774" max="774" width="1.85546875" style="339" customWidth="1"/>
    <col min="775" max="775" width="19.5703125" style="339" customWidth="1"/>
    <col min="776" max="776" width="1.85546875" style="339" customWidth="1"/>
    <col min="777" max="777" width="1.42578125" style="339" customWidth="1"/>
    <col min="778" max="1026" width="9.140625" style="339"/>
    <col min="1027" max="1027" width="7.28515625" style="339" customWidth="1"/>
    <col min="1028" max="1028" width="29.42578125" style="339" customWidth="1"/>
    <col min="1029" max="1029" width="19.42578125" style="339" customWidth="1"/>
    <col min="1030" max="1030" width="1.85546875" style="339" customWidth="1"/>
    <col min="1031" max="1031" width="19.5703125" style="339" customWidth="1"/>
    <col min="1032" max="1032" width="1.85546875" style="339" customWidth="1"/>
    <col min="1033" max="1033" width="1.42578125" style="339" customWidth="1"/>
    <col min="1034" max="1282" width="9.140625" style="339"/>
    <col min="1283" max="1283" width="7.28515625" style="339" customWidth="1"/>
    <col min="1284" max="1284" width="29.42578125" style="339" customWidth="1"/>
    <col min="1285" max="1285" width="19.42578125" style="339" customWidth="1"/>
    <col min="1286" max="1286" width="1.85546875" style="339" customWidth="1"/>
    <col min="1287" max="1287" width="19.5703125" style="339" customWidth="1"/>
    <col min="1288" max="1288" width="1.85546875" style="339" customWidth="1"/>
    <col min="1289" max="1289" width="1.42578125" style="339" customWidth="1"/>
    <col min="1290" max="1538" width="9.140625" style="339"/>
    <col min="1539" max="1539" width="7.28515625" style="339" customWidth="1"/>
    <col min="1540" max="1540" width="29.42578125" style="339" customWidth="1"/>
    <col min="1541" max="1541" width="19.42578125" style="339" customWidth="1"/>
    <col min="1542" max="1542" width="1.85546875" style="339" customWidth="1"/>
    <col min="1543" max="1543" width="19.5703125" style="339" customWidth="1"/>
    <col min="1544" max="1544" width="1.85546875" style="339" customWidth="1"/>
    <col min="1545" max="1545" width="1.42578125" style="339" customWidth="1"/>
    <col min="1546" max="1794" width="9.140625" style="339"/>
    <col min="1795" max="1795" width="7.28515625" style="339" customWidth="1"/>
    <col min="1796" max="1796" width="29.42578125" style="339" customWidth="1"/>
    <col min="1797" max="1797" width="19.42578125" style="339" customWidth="1"/>
    <col min="1798" max="1798" width="1.85546875" style="339" customWidth="1"/>
    <col min="1799" max="1799" width="19.5703125" style="339" customWidth="1"/>
    <col min="1800" max="1800" width="1.85546875" style="339" customWidth="1"/>
    <col min="1801" max="1801" width="1.42578125" style="339" customWidth="1"/>
    <col min="1802" max="2050" width="9.140625" style="339"/>
    <col min="2051" max="2051" width="7.28515625" style="339" customWidth="1"/>
    <col min="2052" max="2052" width="29.42578125" style="339" customWidth="1"/>
    <col min="2053" max="2053" width="19.42578125" style="339" customWidth="1"/>
    <col min="2054" max="2054" width="1.85546875" style="339" customWidth="1"/>
    <col min="2055" max="2055" width="19.5703125" style="339" customWidth="1"/>
    <col min="2056" max="2056" width="1.85546875" style="339" customWidth="1"/>
    <col min="2057" max="2057" width="1.42578125" style="339" customWidth="1"/>
    <col min="2058" max="2306" width="9.140625" style="339"/>
    <col min="2307" max="2307" width="7.28515625" style="339" customWidth="1"/>
    <col min="2308" max="2308" width="29.42578125" style="339" customWidth="1"/>
    <col min="2309" max="2309" width="19.42578125" style="339" customWidth="1"/>
    <col min="2310" max="2310" width="1.85546875" style="339" customWidth="1"/>
    <col min="2311" max="2311" width="19.5703125" style="339" customWidth="1"/>
    <col min="2312" max="2312" width="1.85546875" style="339" customWidth="1"/>
    <col min="2313" max="2313" width="1.42578125" style="339" customWidth="1"/>
    <col min="2314" max="2562" width="9.140625" style="339"/>
    <col min="2563" max="2563" width="7.28515625" style="339" customWidth="1"/>
    <col min="2564" max="2564" width="29.42578125" style="339" customWidth="1"/>
    <col min="2565" max="2565" width="19.42578125" style="339" customWidth="1"/>
    <col min="2566" max="2566" width="1.85546875" style="339" customWidth="1"/>
    <col min="2567" max="2567" width="19.5703125" style="339" customWidth="1"/>
    <col min="2568" max="2568" width="1.85546875" style="339" customWidth="1"/>
    <col min="2569" max="2569" width="1.42578125" style="339" customWidth="1"/>
    <col min="2570" max="2818" width="9.140625" style="339"/>
    <col min="2819" max="2819" width="7.28515625" style="339" customWidth="1"/>
    <col min="2820" max="2820" width="29.42578125" style="339" customWidth="1"/>
    <col min="2821" max="2821" width="19.42578125" style="339" customWidth="1"/>
    <col min="2822" max="2822" width="1.85546875" style="339" customWidth="1"/>
    <col min="2823" max="2823" width="19.5703125" style="339" customWidth="1"/>
    <col min="2824" max="2824" width="1.85546875" style="339" customWidth="1"/>
    <col min="2825" max="2825" width="1.42578125" style="339" customWidth="1"/>
    <col min="2826" max="3074" width="9.140625" style="339"/>
    <col min="3075" max="3075" width="7.28515625" style="339" customWidth="1"/>
    <col min="3076" max="3076" width="29.42578125" style="339" customWidth="1"/>
    <col min="3077" max="3077" width="19.42578125" style="339" customWidth="1"/>
    <col min="3078" max="3078" width="1.85546875" style="339" customWidth="1"/>
    <col min="3079" max="3079" width="19.5703125" style="339" customWidth="1"/>
    <col min="3080" max="3080" width="1.85546875" style="339" customWidth="1"/>
    <col min="3081" max="3081" width="1.42578125" style="339" customWidth="1"/>
    <col min="3082" max="3330" width="9.140625" style="339"/>
    <col min="3331" max="3331" width="7.28515625" style="339" customWidth="1"/>
    <col min="3332" max="3332" width="29.42578125" style="339" customWidth="1"/>
    <col min="3333" max="3333" width="19.42578125" style="339" customWidth="1"/>
    <col min="3334" max="3334" width="1.85546875" style="339" customWidth="1"/>
    <col min="3335" max="3335" width="19.5703125" style="339" customWidth="1"/>
    <col min="3336" max="3336" width="1.85546875" style="339" customWidth="1"/>
    <col min="3337" max="3337" width="1.42578125" style="339" customWidth="1"/>
    <col min="3338" max="3586" width="9.140625" style="339"/>
    <col min="3587" max="3587" width="7.28515625" style="339" customWidth="1"/>
    <col min="3588" max="3588" width="29.42578125" style="339" customWidth="1"/>
    <col min="3589" max="3589" width="19.42578125" style="339" customWidth="1"/>
    <col min="3590" max="3590" width="1.85546875" style="339" customWidth="1"/>
    <col min="3591" max="3591" width="19.5703125" style="339" customWidth="1"/>
    <col min="3592" max="3592" width="1.85546875" style="339" customWidth="1"/>
    <col min="3593" max="3593" width="1.42578125" style="339" customWidth="1"/>
    <col min="3594" max="3842" width="9.140625" style="339"/>
    <col min="3843" max="3843" width="7.28515625" style="339" customWidth="1"/>
    <col min="3844" max="3844" width="29.42578125" style="339" customWidth="1"/>
    <col min="3845" max="3845" width="19.42578125" style="339" customWidth="1"/>
    <col min="3846" max="3846" width="1.85546875" style="339" customWidth="1"/>
    <col min="3847" max="3847" width="19.5703125" style="339" customWidth="1"/>
    <col min="3848" max="3848" width="1.85546875" style="339" customWidth="1"/>
    <col min="3849" max="3849" width="1.42578125" style="339" customWidth="1"/>
    <col min="3850" max="4098" width="9.140625" style="339"/>
    <col min="4099" max="4099" width="7.28515625" style="339" customWidth="1"/>
    <col min="4100" max="4100" width="29.42578125" style="339" customWidth="1"/>
    <col min="4101" max="4101" width="19.42578125" style="339" customWidth="1"/>
    <col min="4102" max="4102" width="1.85546875" style="339" customWidth="1"/>
    <col min="4103" max="4103" width="19.5703125" style="339" customWidth="1"/>
    <col min="4104" max="4104" width="1.85546875" style="339" customWidth="1"/>
    <col min="4105" max="4105" width="1.42578125" style="339" customWidth="1"/>
    <col min="4106" max="4354" width="9.140625" style="339"/>
    <col min="4355" max="4355" width="7.28515625" style="339" customWidth="1"/>
    <col min="4356" max="4356" width="29.42578125" style="339" customWidth="1"/>
    <col min="4357" max="4357" width="19.42578125" style="339" customWidth="1"/>
    <col min="4358" max="4358" width="1.85546875" style="339" customWidth="1"/>
    <col min="4359" max="4359" width="19.5703125" style="339" customWidth="1"/>
    <col min="4360" max="4360" width="1.85546875" style="339" customWidth="1"/>
    <col min="4361" max="4361" width="1.42578125" style="339" customWidth="1"/>
    <col min="4362" max="4610" width="9.140625" style="339"/>
    <col min="4611" max="4611" width="7.28515625" style="339" customWidth="1"/>
    <col min="4612" max="4612" width="29.42578125" style="339" customWidth="1"/>
    <col min="4613" max="4613" width="19.42578125" style="339" customWidth="1"/>
    <col min="4614" max="4614" width="1.85546875" style="339" customWidth="1"/>
    <col min="4615" max="4615" width="19.5703125" style="339" customWidth="1"/>
    <col min="4616" max="4616" width="1.85546875" style="339" customWidth="1"/>
    <col min="4617" max="4617" width="1.42578125" style="339" customWidth="1"/>
    <col min="4618" max="4866" width="9.140625" style="339"/>
    <col min="4867" max="4867" width="7.28515625" style="339" customWidth="1"/>
    <col min="4868" max="4868" width="29.42578125" style="339" customWidth="1"/>
    <col min="4869" max="4869" width="19.42578125" style="339" customWidth="1"/>
    <col min="4870" max="4870" width="1.85546875" style="339" customWidth="1"/>
    <col min="4871" max="4871" width="19.5703125" style="339" customWidth="1"/>
    <col min="4872" max="4872" width="1.85546875" style="339" customWidth="1"/>
    <col min="4873" max="4873" width="1.42578125" style="339" customWidth="1"/>
    <col min="4874" max="5122" width="9.140625" style="339"/>
    <col min="5123" max="5123" width="7.28515625" style="339" customWidth="1"/>
    <col min="5124" max="5124" width="29.42578125" style="339" customWidth="1"/>
    <col min="5125" max="5125" width="19.42578125" style="339" customWidth="1"/>
    <col min="5126" max="5126" width="1.85546875" style="339" customWidth="1"/>
    <col min="5127" max="5127" width="19.5703125" style="339" customWidth="1"/>
    <col min="5128" max="5128" width="1.85546875" style="339" customWidth="1"/>
    <col min="5129" max="5129" width="1.42578125" style="339" customWidth="1"/>
    <col min="5130" max="5378" width="9.140625" style="339"/>
    <col min="5379" max="5379" width="7.28515625" style="339" customWidth="1"/>
    <col min="5380" max="5380" width="29.42578125" style="339" customWidth="1"/>
    <col min="5381" max="5381" width="19.42578125" style="339" customWidth="1"/>
    <col min="5382" max="5382" width="1.85546875" style="339" customWidth="1"/>
    <col min="5383" max="5383" width="19.5703125" style="339" customWidth="1"/>
    <col min="5384" max="5384" width="1.85546875" style="339" customWidth="1"/>
    <col min="5385" max="5385" width="1.42578125" style="339" customWidth="1"/>
    <col min="5386" max="5634" width="9.140625" style="339"/>
    <col min="5635" max="5635" width="7.28515625" style="339" customWidth="1"/>
    <col min="5636" max="5636" width="29.42578125" style="339" customWidth="1"/>
    <col min="5637" max="5637" width="19.42578125" style="339" customWidth="1"/>
    <col min="5638" max="5638" width="1.85546875" style="339" customWidth="1"/>
    <col min="5639" max="5639" width="19.5703125" style="339" customWidth="1"/>
    <col min="5640" max="5640" width="1.85546875" style="339" customWidth="1"/>
    <col min="5641" max="5641" width="1.42578125" style="339" customWidth="1"/>
    <col min="5642" max="5890" width="9.140625" style="339"/>
    <col min="5891" max="5891" width="7.28515625" style="339" customWidth="1"/>
    <col min="5892" max="5892" width="29.42578125" style="339" customWidth="1"/>
    <col min="5893" max="5893" width="19.42578125" style="339" customWidth="1"/>
    <col min="5894" max="5894" width="1.85546875" style="339" customWidth="1"/>
    <col min="5895" max="5895" width="19.5703125" style="339" customWidth="1"/>
    <col min="5896" max="5896" width="1.85546875" style="339" customWidth="1"/>
    <col min="5897" max="5897" width="1.42578125" style="339" customWidth="1"/>
    <col min="5898" max="6146" width="9.140625" style="339"/>
    <col min="6147" max="6147" width="7.28515625" style="339" customWidth="1"/>
    <col min="6148" max="6148" width="29.42578125" style="339" customWidth="1"/>
    <col min="6149" max="6149" width="19.42578125" style="339" customWidth="1"/>
    <col min="6150" max="6150" width="1.85546875" style="339" customWidth="1"/>
    <col min="6151" max="6151" width="19.5703125" style="339" customWidth="1"/>
    <col min="6152" max="6152" width="1.85546875" style="339" customWidth="1"/>
    <col min="6153" max="6153" width="1.42578125" style="339" customWidth="1"/>
    <col min="6154" max="6402" width="9.140625" style="339"/>
    <col min="6403" max="6403" width="7.28515625" style="339" customWidth="1"/>
    <col min="6404" max="6404" width="29.42578125" style="339" customWidth="1"/>
    <col min="6405" max="6405" width="19.42578125" style="339" customWidth="1"/>
    <col min="6406" max="6406" width="1.85546875" style="339" customWidth="1"/>
    <col min="6407" max="6407" width="19.5703125" style="339" customWidth="1"/>
    <col min="6408" max="6408" width="1.85546875" style="339" customWidth="1"/>
    <col min="6409" max="6409" width="1.42578125" style="339" customWidth="1"/>
    <col min="6410" max="6658" width="9.140625" style="339"/>
    <col min="6659" max="6659" width="7.28515625" style="339" customWidth="1"/>
    <col min="6660" max="6660" width="29.42578125" style="339" customWidth="1"/>
    <col min="6661" max="6661" width="19.42578125" style="339" customWidth="1"/>
    <col min="6662" max="6662" width="1.85546875" style="339" customWidth="1"/>
    <col min="6663" max="6663" width="19.5703125" style="339" customWidth="1"/>
    <col min="6664" max="6664" width="1.85546875" style="339" customWidth="1"/>
    <col min="6665" max="6665" width="1.42578125" style="339" customWidth="1"/>
    <col min="6666" max="6914" width="9.140625" style="339"/>
    <col min="6915" max="6915" width="7.28515625" style="339" customWidth="1"/>
    <col min="6916" max="6916" width="29.42578125" style="339" customWidth="1"/>
    <col min="6917" max="6917" width="19.42578125" style="339" customWidth="1"/>
    <col min="6918" max="6918" width="1.85546875" style="339" customWidth="1"/>
    <col min="6919" max="6919" width="19.5703125" style="339" customWidth="1"/>
    <col min="6920" max="6920" width="1.85546875" style="339" customWidth="1"/>
    <col min="6921" max="6921" width="1.42578125" style="339" customWidth="1"/>
    <col min="6922" max="7170" width="9.140625" style="339"/>
    <col min="7171" max="7171" width="7.28515625" style="339" customWidth="1"/>
    <col min="7172" max="7172" width="29.42578125" style="339" customWidth="1"/>
    <col min="7173" max="7173" width="19.42578125" style="339" customWidth="1"/>
    <col min="7174" max="7174" width="1.85546875" style="339" customWidth="1"/>
    <col min="7175" max="7175" width="19.5703125" style="339" customWidth="1"/>
    <col min="7176" max="7176" width="1.85546875" style="339" customWidth="1"/>
    <col min="7177" max="7177" width="1.42578125" style="339" customWidth="1"/>
    <col min="7178" max="7426" width="9.140625" style="339"/>
    <col min="7427" max="7427" width="7.28515625" style="339" customWidth="1"/>
    <col min="7428" max="7428" width="29.42578125" style="339" customWidth="1"/>
    <col min="7429" max="7429" width="19.42578125" style="339" customWidth="1"/>
    <col min="7430" max="7430" width="1.85546875" style="339" customWidth="1"/>
    <col min="7431" max="7431" width="19.5703125" style="339" customWidth="1"/>
    <col min="7432" max="7432" width="1.85546875" style="339" customWidth="1"/>
    <col min="7433" max="7433" width="1.42578125" style="339" customWidth="1"/>
    <col min="7434" max="7682" width="9.140625" style="339"/>
    <col min="7683" max="7683" width="7.28515625" style="339" customWidth="1"/>
    <col min="7684" max="7684" width="29.42578125" style="339" customWidth="1"/>
    <col min="7685" max="7685" width="19.42578125" style="339" customWidth="1"/>
    <col min="7686" max="7686" width="1.85546875" style="339" customWidth="1"/>
    <col min="7687" max="7687" width="19.5703125" style="339" customWidth="1"/>
    <col min="7688" max="7688" width="1.85546875" style="339" customWidth="1"/>
    <col min="7689" max="7689" width="1.42578125" style="339" customWidth="1"/>
    <col min="7690" max="7938" width="9.140625" style="339"/>
    <col min="7939" max="7939" width="7.28515625" style="339" customWidth="1"/>
    <col min="7940" max="7940" width="29.42578125" style="339" customWidth="1"/>
    <col min="7941" max="7941" width="19.42578125" style="339" customWidth="1"/>
    <col min="7942" max="7942" width="1.85546875" style="339" customWidth="1"/>
    <col min="7943" max="7943" width="19.5703125" style="339" customWidth="1"/>
    <col min="7944" max="7944" width="1.85546875" style="339" customWidth="1"/>
    <col min="7945" max="7945" width="1.42578125" style="339" customWidth="1"/>
    <col min="7946" max="8194" width="9.140625" style="339"/>
    <col min="8195" max="8195" width="7.28515625" style="339" customWidth="1"/>
    <col min="8196" max="8196" width="29.42578125" style="339" customWidth="1"/>
    <col min="8197" max="8197" width="19.42578125" style="339" customWidth="1"/>
    <col min="8198" max="8198" width="1.85546875" style="339" customWidth="1"/>
    <col min="8199" max="8199" width="19.5703125" style="339" customWidth="1"/>
    <col min="8200" max="8200" width="1.85546875" style="339" customWidth="1"/>
    <col min="8201" max="8201" width="1.42578125" style="339" customWidth="1"/>
    <col min="8202" max="8450" width="9.140625" style="339"/>
    <col min="8451" max="8451" width="7.28515625" style="339" customWidth="1"/>
    <col min="8452" max="8452" width="29.42578125" style="339" customWidth="1"/>
    <col min="8453" max="8453" width="19.42578125" style="339" customWidth="1"/>
    <col min="8454" max="8454" width="1.85546875" style="339" customWidth="1"/>
    <col min="8455" max="8455" width="19.5703125" style="339" customWidth="1"/>
    <col min="8456" max="8456" width="1.85546875" style="339" customWidth="1"/>
    <col min="8457" max="8457" width="1.42578125" style="339" customWidth="1"/>
    <col min="8458" max="8706" width="9.140625" style="339"/>
    <col min="8707" max="8707" width="7.28515625" style="339" customWidth="1"/>
    <col min="8708" max="8708" width="29.42578125" style="339" customWidth="1"/>
    <col min="8709" max="8709" width="19.42578125" style="339" customWidth="1"/>
    <col min="8710" max="8710" width="1.85546875" style="339" customWidth="1"/>
    <col min="8711" max="8711" width="19.5703125" style="339" customWidth="1"/>
    <col min="8712" max="8712" width="1.85546875" style="339" customWidth="1"/>
    <col min="8713" max="8713" width="1.42578125" style="339" customWidth="1"/>
    <col min="8714" max="8962" width="9.140625" style="339"/>
    <col min="8963" max="8963" width="7.28515625" style="339" customWidth="1"/>
    <col min="8964" max="8964" width="29.42578125" style="339" customWidth="1"/>
    <col min="8965" max="8965" width="19.42578125" style="339" customWidth="1"/>
    <col min="8966" max="8966" width="1.85546875" style="339" customWidth="1"/>
    <col min="8967" max="8967" width="19.5703125" style="339" customWidth="1"/>
    <col min="8968" max="8968" width="1.85546875" style="339" customWidth="1"/>
    <col min="8969" max="8969" width="1.42578125" style="339" customWidth="1"/>
    <col min="8970" max="9218" width="9.140625" style="339"/>
    <col min="9219" max="9219" width="7.28515625" style="339" customWidth="1"/>
    <col min="9220" max="9220" width="29.42578125" style="339" customWidth="1"/>
    <col min="9221" max="9221" width="19.42578125" style="339" customWidth="1"/>
    <col min="9222" max="9222" width="1.85546875" style="339" customWidth="1"/>
    <col min="9223" max="9223" width="19.5703125" style="339" customWidth="1"/>
    <col min="9224" max="9224" width="1.85546875" style="339" customWidth="1"/>
    <col min="9225" max="9225" width="1.42578125" style="339" customWidth="1"/>
    <col min="9226" max="9474" width="9.140625" style="339"/>
    <col min="9475" max="9475" width="7.28515625" style="339" customWidth="1"/>
    <col min="9476" max="9476" width="29.42578125" style="339" customWidth="1"/>
    <col min="9477" max="9477" width="19.42578125" style="339" customWidth="1"/>
    <col min="9478" max="9478" width="1.85546875" style="339" customWidth="1"/>
    <col min="9479" max="9479" width="19.5703125" style="339" customWidth="1"/>
    <col min="9480" max="9480" width="1.85546875" style="339" customWidth="1"/>
    <col min="9481" max="9481" width="1.42578125" style="339" customWidth="1"/>
    <col min="9482" max="9730" width="9.140625" style="339"/>
    <col min="9731" max="9731" width="7.28515625" style="339" customWidth="1"/>
    <col min="9732" max="9732" width="29.42578125" style="339" customWidth="1"/>
    <col min="9733" max="9733" width="19.42578125" style="339" customWidth="1"/>
    <col min="9734" max="9734" width="1.85546875" style="339" customWidth="1"/>
    <col min="9735" max="9735" width="19.5703125" style="339" customWidth="1"/>
    <col min="9736" max="9736" width="1.85546875" style="339" customWidth="1"/>
    <col min="9737" max="9737" width="1.42578125" style="339" customWidth="1"/>
    <col min="9738" max="9986" width="9.140625" style="339"/>
    <col min="9987" max="9987" width="7.28515625" style="339" customWidth="1"/>
    <col min="9988" max="9988" width="29.42578125" style="339" customWidth="1"/>
    <col min="9989" max="9989" width="19.42578125" style="339" customWidth="1"/>
    <col min="9990" max="9990" width="1.85546875" style="339" customWidth="1"/>
    <col min="9991" max="9991" width="19.5703125" style="339" customWidth="1"/>
    <col min="9992" max="9992" width="1.85546875" style="339" customWidth="1"/>
    <col min="9993" max="9993" width="1.42578125" style="339" customWidth="1"/>
    <col min="9994" max="10242" width="9.140625" style="339"/>
    <col min="10243" max="10243" width="7.28515625" style="339" customWidth="1"/>
    <col min="10244" max="10244" width="29.42578125" style="339" customWidth="1"/>
    <col min="10245" max="10245" width="19.42578125" style="339" customWidth="1"/>
    <col min="10246" max="10246" width="1.85546875" style="339" customWidth="1"/>
    <col min="10247" max="10247" width="19.5703125" style="339" customWidth="1"/>
    <col min="10248" max="10248" width="1.85546875" style="339" customWidth="1"/>
    <col min="10249" max="10249" width="1.42578125" style="339" customWidth="1"/>
    <col min="10250" max="10498" width="9.140625" style="339"/>
    <col min="10499" max="10499" width="7.28515625" style="339" customWidth="1"/>
    <col min="10500" max="10500" width="29.42578125" style="339" customWidth="1"/>
    <col min="10501" max="10501" width="19.42578125" style="339" customWidth="1"/>
    <col min="10502" max="10502" width="1.85546875" style="339" customWidth="1"/>
    <col min="10503" max="10503" width="19.5703125" style="339" customWidth="1"/>
    <col min="10504" max="10504" width="1.85546875" style="339" customWidth="1"/>
    <col min="10505" max="10505" width="1.42578125" style="339" customWidth="1"/>
    <col min="10506" max="10754" width="9.140625" style="339"/>
    <col min="10755" max="10755" width="7.28515625" style="339" customWidth="1"/>
    <col min="10756" max="10756" width="29.42578125" style="339" customWidth="1"/>
    <col min="10757" max="10757" width="19.42578125" style="339" customWidth="1"/>
    <col min="10758" max="10758" width="1.85546875" style="339" customWidth="1"/>
    <col min="10759" max="10759" width="19.5703125" style="339" customWidth="1"/>
    <col min="10760" max="10760" width="1.85546875" style="339" customWidth="1"/>
    <col min="10761" max="10761" width="1.42578125" style="339" customWidth="1"/>
    <col min="10762" max="11010" width="9.140625" style="339"/>
    <col min="11011" max="11011" width="7.28515625" style="339" customWidth="1"/>
    <col min="11012" max="11012" width="29.42578125" style="339" customWidth="1"/>
    <col min="11013" max="11013" width="19.42578125" style="339" customWidth="1"/>
    <col min="11014" max="11014" width="1.85546875" style="339" customWidth="1"/>
    <col min="11015" max="11015" width="19.5703125" style="339" customWidth="1"/>
    <col min="11016" max="11016" width="1.85546875" style="339" customWidth="1"/>
    <col min="11017" max="11017" width="1.42578125" style="339" customWidth="1"/>
    <col min="11018" max="11266" width="9.140625" style="339"/>
    <col min="11267" max="11267" width="7.28515625" style="339" customWidth="1"/>
    <col min="11268" max="11268" width="29.42578125" style="339" customWidth="1"/>
    <col min="11269" max="11269" width="19.42578125" style="339" customWidth="1"/>
    <col min="11270" max="11270" width="1.85546875" style="339" customWidth="1"/>
    <col min="11271" max="11271" width="19.5703125" style="339" customWidth="1"/>
    <col min="11272" max="11272" width="1.85546875" style="339" customWidth="1"/>
    <col min="11273" max="11273" width="1.42578125" style="339" customWidth="1"/>
    <col min="11274" max="11522" width="9.140625" style="339"/>
    <col min="11523" max="11523" width="7.28515625" style="339" customWidth="1"/>
    <col min="11524" max="11524" width="29.42578125" style="339" customWidth="1"/>
    <col min="11525" max="11525" width="19.42578125" style="339" customWidth="1"/>
    <col min="11526" max="11526" width="1.85546875" style="339" customWidth="1"/>
    <col min="11527" max="11527" width="19.5703125" style="339" customWidth="1"/>
    <col min="11528" max="11528" width="1.85546875" style="339" customWidth="1"/>
    <col min="11529" max="11529" width="1.42578125" style="339" customWidth="1"/>
    <col min="11530" max="11778" width="9.140625" style="339"/>
    <col min="11779" max="11779" width="7.28515625" style="339" customWidth="1"/>
    <col min="11780" max="11780" width="29.42578125" style="339" customWidth="1"/>
    <col min="11781" max="11781" width="19.42578125" style="339" customWidth="1"/>
    <col min="11782" max="11782" width="1.85546875" style="339" customWidth="1"/>
    <col min="11783" max="11783" width="19.5703125" style="339" customWidth="1"/>
    <col min="11784" max="11784" width="1.85546875" style="339" customWidth="1"/>
    <col min="11785" max="11785" width="1.42578125" style="339" customWidth="1"/>
    <col min="11786" max="12034" width="9.140625" style="339"/>
    <col min="12035" max="12035" width="7.28515625" style="339" customWidth="1"/>
    <col min="12036" max="12036" width="29.42578125" style="339" customWidth="1"/>
    <col min="12037" max="12037" width="19.42578125" style="339" customWidth="1"/>
    <col min="12038" max="12038" width="1.85546875" style="339" customWidth="1"/>
    <col min="12039" max="12039" width="19.5703125" style="339" customWidth="1"/>
    <col min="12040" max="12040" width="1.85546875" style="339" customWidth="1"/>
    <col min="12041" max="12041" width="1.42578125" style="339" customWidth="1"/>
    <col min="12042" max="12290" width="9.140625" style="339"/>
    <col min="12291" max="12291" width="7.28515625" style="339" customWidth="1"/>
    <col min="12292" max="12292" width="29.42578125" style="339" customWidth="1"/>
    <col min="12293" max="12293" width="19.42578125" style="339" customWidth="1"/>
    <col min="12294" max="12294" width="1.85546875" style="339" customWidth="1"/>
    <col min="12295" max="12295" width="19.5703125" style="339" customWidth="1"/>
    <col min="12296" max="12296" width="1.85546875" style="339" customWidth="1"/>
    <col min="12297" max="12297" width="1.42578125" style="339" customWidth="1"/>
    <col min="12298" max="12546" width="9.140625" style="339"/>
    <col min="12547" max="12547" width="7.28515625" style="339" customWidth="1"/>
    <col min="12548" max="12548" width="29.42578125" style="339" customWidth="1"/>
    <col min="12549" max="12549" width="19.42578125" style="339" customWidth="1"/>
    <col min="12550" max="12550" width="1.85546875" style="339" customWidth="1"/>
    <col min="12551" max="12551" width="19.5703125" style="339" customWidth="1"/>
    <col min="12552" max="12552" width="1.85546875" style="339" customWidth="1"/>
    <col min="12553" max="12553" width="1.42578125" style="339" customWidth="1"/>
    <col min="12554" max="12802" width="9.140625" style="339"/>
    <col min="12803" max="12803" width="7.28515625" style="339" customWidth="1"/>
    <col min="12804" max="12804" width="29.42578125" style="339" customWidth="1"/>
    <col min="12805" max="12805" width="19.42578125" style="339" customWidth="1"/>
    <col min="12806" max="12806" width="1.85546875" style="339" customWidth="1"/>
    <col min="12807" max="12807" width="19.5703125" style="339" customWidth="1"/>
    <col min="12808" max="12808" width="1.85546875" style="339" customWidth="1"/>
    <col min="12809" max="12809" width="1.42578125" style="339" customWidth="1"/>
    <col min="12810" max="13058" width="9.140625" style="339"/>
    <col min="13059" max="13059" width="7.28515625" style="339" customWidth="1"/>
    <col min="13060" max="13060" width="29.42578125" style="339" customWidth="1"/>
    <col min="13061" max="13061" width="19.42578125" style="339" customWidth="1"/>
    <col min="13062" max="13062" width="1.85546875" style="339" customWidth="1"/>
    <col min="13063" max="13063" width="19.5703125" style="339" customWidth="1"/>
    <col min="13064" max="13064" width="1.85546875" style="339" customWidth="1"/>
    <col min="13065" max="13065" width="1.42578125" style="339" customWidth="1"/>
    <col min="13066" max="13314" width="9.140625" style="339"/>
    <col min="13315" max="13315" width="7.28515625" style="339" customWidth="1"/>
    <col min="13316" max="13316" width="29.42578125" style="339" customWidth="1"/>
    <col min="13317" max="13317" width="19.42578125" style="339" customWidth="1"/>
    <col min="13318" max="13318" width="1.85546875" style="339" customWidth="1"/>
    <col min="13319" max="13319" width="19.5703125" style="339" customWidth="1"/>
    <col min="13320" max="13320" width="1.85546875" style="339" customWidth="1"/>
    <col min="13321" max="13321" width="1.42578125" style="339" customWidth="1"/>
    <col min="13322" max="13570" width="9.140625" style="339"/>
    <col min="13571" max="13571" width="7.28515625" style="339" customWidth="1"/>
    <col min="13572" max="13572" width="29.42578125" style="339" customWidth="1"/>
    <col min="13573" max="13573" width="19.42578125" style="339" customWidth="1"/>
    <col min="13574" max="13574" width="1.85546875" style="339" customWidth="1"/>
    <col min="13575" max="13575" width="19.5703125" style="339" customWidth="1"/>
    <col min="13576" max="13576" width="1.85546875" style="339" customWidth="1"/>
    <col min="13577" max="13577" width="1.42578125" style="339" customWidth="1"/>
    <col min="13578" max="13826" width="9.140625" style="339"/>
    <col min="13827" max="13827" width="7.28515625" style="339" customWidth="1"/>
    <col min="13828" max="13828" width="29.42578125" style="339" customWidth="1"/>
    <col min="13829" max="13829" width="19.42578125" style="339" customWidth="1"/>
    <col min="13830" max="13830" width="1.85546875" style="339" customWidth="1"/>
    <col min="13831" max="13831" width="19.5703125" style="339" customWidth="1"/>
    <col min="13832" max="13832" width="1.85546875" style="339" customWidth="1"/>
    <col min="13833" max="13833" width="1.42578125" style="339" customWidth="1"/>
    <col min="13834" max="14082" width="9.140625" style="339"/>
    <col min="14083" max="14083" width="7.28515625" style="339" customWidth="1"/>
    <col min="14084" max="14084" width="29.42578125" style="339" customWidth="1"/>
    <col min="14085" max="14085" width="19.42578125" style="339" customWidth="1"/>
    <col min="14086" max="14086" width="1.85546875" style="339" customWidth="1"/>
    <col min="14087" max="14087" width="19.5703125" style="339" customWidth="1"/>
    <col min="14088" max="14088" width="1.85546875" style="339" customWidth="1"/>
    <col min="14089" max="14089" width="1.42578125" style="339" customWidth="1"/>
    <col min="14090" max="14338" width="9.140625" style="339"/>
    <col min="14339" max="14339" width="7.28515625" style="339" customWidth="1"/>
    <col min="14340" max="14340" width="29.42578125" style="339" customWidth="1"/>
    <col min="14341" max="14341" width="19.42578125" style="339" customWidth="1"/>
    <col min="14342" max="14342" width="1.85546875" style="339" customWidth="1"/>
    <col min="14343" max="14343" width="19.5703125" style="339" customWidth="1"/>
    <col min="14344" max="14344" width="1.85546875" style="339" customWidth="1"/>
    <col min="14345" max="14345" width="1.42578125" style="339" customWidth="1"/>
    <col min="14346" max="14594" width="9.140625" style="339"/>
    <col min="14595" max="14595" width="7.28515625" style="339" customWidth="1"/>
    <col min="14596" max="14596" width="29.42578125" style="339" customWidth="1"/>
    <col min="14597" max="14597" width="19.42578125" style="339" customWidth="1"/>
    <col min="14598" max="14598" width="1.85546875" style="339" customWidth="1"/>
    <col min="14599" max="14599" width="19.5703125" style="339" customWidth="1"/>
    <col min="14600" max="14600" width="1.85546875" style="339" customWidth="1"/>
    <col min="14601" max="14601" width="1.42578125" style="339" customWidth="1"/>
    <col min="14602" max="14850" width="9.140625" style="339"/>
    <col min="14851" max="14851" width="7.28515625" style="339" customWidth="1"/>
    <col min="14852" max="14852" width="29.42578125" style="339" customWidth="1"/>
    <col min="14853" max="14853" width="19.42578125" style="339" customWidth="1"/>
    <col min="14854" max="14854" width="1.85546875" style="339" customWidth="1"/>
    <col min="14855" max="14855" width="19.5703125" style="339" customWidth="1"/>
    <col min="14856" max="14856" width="1.85546875" style="339" customWidth="1"/>
    <col min="14857" max="14857" width="1.42578125" style="339" customWidth="1"/>
    <col min="14858" max="15106" width="9.140625" style="339"/>
    <col min="15107" max="15107" width="7.28515625" style="339" customWidth="1"/>
    <col min="15108" max="15108" width="29.42578125" style="339" customWidth="1"/>
    <col min="15109" max="15109" width="19.42578125" style="339" customWidth="1"/>
    <col min="15110" max="15110" width="1.85546875" style="339" customWidth="1"/>
    <col min="15111" max="15111" width="19.5703125" style="339" customWidth="1"/>
    <col min="15112" max="15112" width="1.85546875" style="339" customWidth="1"/>
    <col min="15113" max="15113" width="1.42578125" style="339" customWidth="1"/>
    <col min="15114" max="15362" width="9.140625" style="339"/>
    <col min="15363" max="15363" width="7.28515625" style="339" customWidth="1"/>
    <col min="15364" max="15364" width="29.42578125" style="339" customWidth="1"/>
    <col min="15365" max="15365" width="19.42578125" style="339" customWidth="1"/>
    <col min="15366" max="15366" width="1.85546875" style="339" customWidth="1"/>
    <col min="15367" max="15367" width="19.5703125" style="339" customWidth="1"/>
    <col min="15368" max="15368" width="1.85546875" style="339" customWidth="1"/>
    <col min="15369" max="15369" width="1.42578125" style="339" customWidth="1"/>
    <col min="15370" max="15618" width="9.140625" style="339"/>
    <col min="15619" max="15619" width="7.28515625" style="339" customWidth="1"/>
    <col min="15620" max="15620" width="29.42578125" style="339" customWidth="1"/>
    <col min="15621" max="15621" width="19.42578125" style="339" customWidth="1"/>
    <col min="15622" max="15622" width="1.85546875" style="339" customWidth="1"/>
    <col min="15623" max="15623" width="19.5703125" style="339" customWidth="1"/>
    <col min="15624" max="15624" width="1.85546875" style="339" customWidth="1"/>
    <col min="15625" max="15625" width="1.42578125" style="339" customWidth="1"/>
    <col min="15626" max="15874" width="9.140625" style="339"/>
    <col min="15875" max="15875" width="7.28515625" style="339" customWidth="1"/>
    <col min="15876" max="15876" width="29.42578125" style="339" customWidth="1"/>
    <col min="15877" max="15877" width="19.42578125" style="339" customWidth="1"/>
    <col min="15878" max="15878" width="1.85546875" style="339" customWidth="1"/>
    <col min="15879" max="15879" width="19.5703125" style="339" customWidth="1"/>
    <col min="15880" max="15880" width="1.85546875" style="339" customWidth="1"/>
    <col min="15881" max="15881" width="1.42578125" style="339" customWidth="1"/>
    <col min="15882" max="16130" width="9.140625" style="339"/>
    <col min="16131" max="16131" width="7.28515625" style="339" customWidth="1"/>
    <col min="16132" max="16132" width="29.42578125" style="339" customWidth="1"/>
    <col min="16133" max="16133" width="19.42578125" style="339" customWidth="1"/>
    <col min="16134" max="16134" width="1.85546875" style="339" customWidth="1"/>
    <col min="16135" max="16135" width="19.5703125" style="339" customWidth="1"/>
    <col min="16136" max="16136" width="1.85546875" style="339" customWidth="1"/>
    <col min="16137" max="16137" width="1.42578125" style="339" customWidth="1"/>
    <col min="16138" max="16384" width="9.140625" style="339"/>
  </cols>
  <sheetData>
    <row r="1" spans="1:12" ht="15">
      <c r="E1" s="530"/>
      <c r="F1" s="530"/>
      <c r="H1" s="530"/>
      <c r="I1" s="348" t="s">
        <v>0</v>
      </c>
      <c r="K1" s="339"/>
    </row>
    <row r="2" spans="1:12">
      <c r="E2" s="530"/>
      <c r="F2" s="530"/>
      <c r="H2" s="530"/>
      <c r="I2" s="350" t="s">
        <v>1</v>
      </c>
      <c r="K2" s="339"/>
    </row>
    <row r="3" spans="1:12">
      <c r="E3" s="530"/>
      <c r="F3" s="530"/>
      <c r="H3" s="530"/>
      <c r="I3" s="530"/>
      <c r="K3" s="530"/>
      <c r="L3" s="350"/>
    </row>
    <row r="4" spans="1:12">
      <c r="E4" s="531"/>
      <c r="F4" s="531"/>
      <c r="H4" s="531"/>
      <c r="I4" s="531"/>
      <c r="K4" s="531"/>
      <c r="L4" s="532"/>
    </row>
    <row r="5" spans="1:12" s="375" customFormat="1" ht="15" customHeight="1">
      <c r="B5" s="450" t="s">
        <v>349</v>
      </c>
      <c r="C5" s="354" t="s">
        <v>454</v>
      </c>
      <c r="D5" s="354"/>
      <c r="E5" s="450"/>
      <c r="F5" s="450"/>
      <c r="G5" s="354"/>
      <c r="H5" s="450"/>
      <c r="I5" s="450"/>
      <c r="J5" s="354"/>
      <c r="K5" s="450"/>
      <c r="L5" s="354"/>
    </row>
    <row r="6" spans="1:12" s="375" customFormat="1" ht="15" customHeight="1">
      <c r="B6" s="450"/>
      <c r="C6" s="354" t="s">
        <v>499</v>
      </c>
      <c r="D6" s="354"/>
      <c r="E6" s="450"/>
      <c r="F6" s="450"/>
      <c r="G6" s="354"/>
      <c r="H6" s="450"/>
      <c r="I6" s="450"/>
      <c r="J6" s="354"/>
      <c r="K6" s="450"/>
      <c r="L6" s="354"/>
    </row>
    <row r="7" spans="1:12" ht="15" customHeight="1">
      <c r="B7" s="451" t="s">
        <v>350</v>
      </c>
      <c r="C7" s="357" t="s">
        <v>427</v>
      </c>
    </row>
    <row r="8" spans="1:12" ht="15" customHeight="1">
      <c r="C8" s="357" t="s">
        <v>489</v>
      </c>
    </row>
    <row r="9" spans="1:12" ht="10.5" customHeight="1" thickBot="1"/>
    <row r="10" spans="1:12" ht="9" customHeight="1" thickTop="1">
      <c r="A10" s="533"/>
      <c r="B10" s="534"/>
      <c r="C10" s="534"/>
      <c r="D10" s="534"/>
      <c r="E10" s="535"/>
      <c r="F10" s="535"/>
      <c r="G10" s="534"/>
      <c r="H10" s="535"/>
      <c r="I10" s="535"/>
      <c r="J10" s="354"/>
      <c r="K10" s="450"/>
      <c r="L10" s="388"/>
    </row>
    <row r="11" spans="1:12" ht="15">
      <c r="B11" s="388" t="s">
        <v>281</v>
      </c>
      <c r="C11" s="388"/>
      <c r="D11" s="867" t="s">
        <v>286</v>
      </c>
      <c r="E11" s="867"/>
      <c r="F11" s="536"/>
      <c r="G11" s="867" t="s">
        <v>287</v>
      </c>
      <c r="H11" s="867"/>
      <c r="I11" s="536"/>
      <c r="J11" s="867"/>
      <c r="K11" s="867"/>
      <c r="L11" s="388"/>
    </row>
    <row r="12" spans="1:12" ht="18" customHeight="1">
      <c r="B12" s="537" t="s">
        <v>313</v>
      </c>
      <c r="C12" s="537"/>
      <c r="D12" s="868" t="s">
        <v>306</v>
      </c>
      <c r="E12" s="868"/>
      <c r="F12" s="538"/>
      <c r="G12" s="868" t="s">
        <v>307</v>
      </c>
      <c r="H12" s="868"/>
      <c r="I12" s="538"/>
      <c r="J12" s="869"/>
      <c r="K12" s="869"/>
      <c r="L12" s="388"/>
    </row>
    <row r="13" spans="1:12" ht="18" customHeight="1">
      <c r="B13" s="539"/>
      <c r="C13" s="539"/>
      <c r="D13" s="540" t="s">
        <v>301</v>
      </c>
      <c r="E13" s="540" t="s">
        <v>298</v>
      </c>
      <c r="F13" s="450"/>
      <c r="G13" s="540" t="s">
        <v>301</v>
      </c>
      <c r="H13" s="540" t="s">
        <v>298</v>
      </c>
      <c r="I13" s="450"/>
      <c r="J13" s="541"/>
      <c r="K13" s="542"/>
      <c r="L13" s="388"/>
    </row>
    <row r="14" spans="1:12" ht="16.5" customHeight="1">
      <c r="B14" s="539"/>
      <c r="C14" s="539"/>
      <c r="D14" s="543" t="s">
        <v>288</v>
      </c>
      <c r="E14" s="543" t="s">
        <v>299</v>
      </c>
      <c r="F14" s="450"/>
      <c r="G14" s="543" t="s">
        <v>288</v>
      </c>
      <c r="H14" s="543" t="s">
        <v>299</v>
      </c>
      <c r="I14" s="450"/>
      <c r="J14" s="541"/>
      <c r="K14" s="542"/>
      <c r="L14" s="388"/>
    </row>
    <row r="15" spans="1:12" ht="15">
      <c r="B15" s="539"/>
      <c r="C15" s="539"/>
      <c r="D15" s="543"/>
      <c r="E15" s="450" t="s">
        <v>267</v>
      </c>
      <c r="F15" s="450"/>
      <c r="G15" s="543"/>
      <c r="H15" s="450" t="s">
        <v>267</v>
      </c>
      <c r="I15" s="450"/>
      <c r="J15" s="543"/>
      <c r="K15" s="543"/>
      <c r="L15" s="388"/>
    </row>
    <row r="16" spans="1:12" ht="15">
      <c r="B16" s="539"/>
      <c r="C16" s="539"/>
      <c r="D16" s="543"/>
      <c r="E16" s="451" t="s">
        <v>268</v>
      </c>
      <c r="F16" s="450"/>
      <c r="G16" s="543"/>
      <c r="H16" s="451" t="s">
        <v>268</v>
      </c>
      <c r="I16" s="450"/>
      <c r="J16" s="543"/>
      <c r="K16" s="543"/>
      <c r="L16" s="388"/>
    </row>
    <row r="17" spans="1:12" ht="9.75" customHeight="1">
      <c r="A17" s="544"/>
      <c r="B17" s="545"/>
      <c r="C17" s="545"/>
      <c r="D17" s="546"/>
      <c r="E17" s="546"/>
      <c r="F17" s="546"/>
      <c r="G17" s="546"/>
      <c r="H17" s="546"/>
      <c r="I17" s="546"/>
      <c r="J17" s="451"/>
      <c r="K17" s="451"/>
      <c r="L17" s="547"/>
    </row>
    <row r="18" spans="1:12" ht="15" customHeight="1">
      <c r="B18" s="548"/>
      <c r="C18" s="548"/>
      <c r="D18" s="354"/>
      <c r="E18" s="451"/>
      <c r="F18" s="451"/>
      <c r="G18" s="354"/>
      <c r="H18" s="451"/>
      <c r="I18" s="451"/>
      <c r="J18" s="354"/>
      <c r="K18" s="451"/>
    </row>
    <row r="19" spans="1:12" ht="30" customHeight="1">
      <c r="B19" s="388" t="s">
        <v>2</v>
      </c>
      <c r="C19" s="388"/>
      <c r="D19" s="549">
        <f>SUM(D20:D34)</f>
        <v>112370</v>
      </c>
      <c r="E19" s="549">
        <f t="shared" ref="E19" si="0">SUM(E20:E34)</f>
        <v>27016619420.340004</v>
      </c>
      <c r="F19" s="819"/>
      <c r="G19" s="549">
        <f>SUM(G20:G34)</f>
        <v>110210</v>
      </c>
      <c r="H19" s="549">
        <f t="shared" ref="H19" si="1">SUM(H20:H34)</f>
        <v>27123989222.100002</v>
      </c>
      <c r="I19" s="819"/>
      <c r="J19" s="783"/>
      <c r="K19" s="783"/>
    </row>
    <row r="20" spans="1:12" ht="30" customHeight="1">
      <c r="B20" s="482" t="s">
        <v>3</v>
      </c>
      <c r="C20" s="482"/>
      <c r="D20" s="776"/>
      <c r="E20" s="776"/>
      <c r="F20" s="819"/>
      <c r="G20" s="776"/>
      <c r="H20" s="776"/>
      <c r="I20" s="819"/>
      <c r="J20" s="783"/>
      <c r="K20" s="783"/>
    </row>
    <row r="21" spans="1:12" ht="32.1" customHeight="1">
      <c r="A21" s="339"/>
      <c r="B21" s="442" t="s">
        <v>279</v>
      </c>
      <c r="C21" s="547"/>
      <c r="D21" s="759">
        <v>10684</v>
      </c>
      <c r="E21" s="759">
        <v>20142681.260000002</v>
      </c>
      <c r="F21" s="777"/>
      <c r="G21" s="759">
        <v>10263</v>
      </c>
      <c r="H21" s="759">
        <v>19001238.91</v>
      </c>
      <c r="I21" s="777"/>
      <c r="J21" s="783"/>
      <c r="K21" s="783"/>
    </row>
    <row r="22" spans="1:12" ht="32.1" customHeight="1">
      <c r="A22" s="339"/>
      <c r="B22" s="442" t="s">
        <v>392</v>
      </c>
      <c r="C22" s="547"/>
      <c r="D22" s="759">
        <v>3674</v>
      </c>
      <c r="E22" s="759">
        <v>27151241.34</v>
      </c>
      <c r="F22" s="778"/>
      <c r="G22" s="759">
        <v>3463</v>
      </c>
      <c r="H22" s="759">
        <v>25364004.289999999</v>
      </c>
      <c r="I22" s="778"/>
      <c r="J22" s="783"/>
      <c r="K22" s="783"/>
    </row>
    <row r="23" spans="1:12" ht="32.1" customHeight="1">
      <c r="A23" s="339"/>
      <c r="B23" s="442" t="s">
        <v>393</v>
      </c>
      <c r="C23" s="547"/>
      <c r="D23" s="759">
        <v>5474</v>
      </c>
      <c r="E23" s="759">
        <v>81052476.510000005</v>
      </c>
      <c r="F23" s="779"/>
      <c r="G23" s="759">
        <v>5270</v>
      </c>
      <c r="H23" s="759">
        <v>78188408.909999996</v>
      </c>
      <c r="I23" s="779"/>
      <c r="J23" s="783"/>
      <c r="K23" s="783"/>
    </row>
    <row r="24" spans="1:12" ht="32.1" customHeight="1">
      <c r="A24" s="339"/>
      <c r="B24" s="442" t="s">
        <v>394</v>
      </c>
      <c r="C24" s="547"/>
      <c r="D24" s="759">
        <v>4516</v>
      </c>
      <c r="E24" s="759">
        <v>112581849.73</v>
      </c>
      <c r="F24" s="780"/>
      <c r="G24" s="759">
        <v>4415</v>
      </c>
      <c r="H24" s="759">
        <v>110060254.63</v>
      </c>
      <c r="I24" s="780"/>
      <c r="J24" s="783"/>
      <c r="K24" s="783"/>
    </row>
    <row r="25" spans="1:12" ht="32.1" customHeight="1">
      <c r="A25" s="339"/>
      <c r="B25" s="442" t="s">
        <v>395</v>
      </c>
      <c r="C25" s="547"/>
      <c r="D25" s="759">
        <v>4027</v>
      </c>
      <c r="E25" s="759">
        <v>140384308.13</v>
      </c>
      <c r="F25" s="781"/>
      <c r="G25" s="759">
        <v>3993</v>
      </c>
      <c r="H25" s="759">
        <v>139333009.71000001</v>
      </c>
      <c r="I25" s="781"/>
      <c r="J25" s="783"/>
      <c r="K25" s="783"/>
    </row>
    <row r="26" spans="1:12" ht="32.1" customHeight="1">
      <c r="A26" s="339"/>
      <c r="B26" s="442" t="s">
        <v>396</v>
      </c>
      <c r="C26" s="547"/>
      <c r="D26" s="759">
        <v>3770</v>
      </c>
      <c r="E26" s="759">
        <v>169399744.74000001</v>
      </c>
      <c r="F26" s="781"/>
      <c r="G26" s="759">
        <v>3755</v>
      </c>
      <c r="H26" s="759">
        <v>168601298.66999999</v>
      </c>
      <c r="I26" s="781"/>
      <c r="J26" s="783"/>
      <c r="K26" s="783"/>
    </row>
    <row r="27" spans="1:12" ht="32.1" customHeight="1">
      <c r="A27" s="339"/>
      <c r="B27" s="442" t="s">
        <v>397</v>
      </c>
      <c r="C27" s="547"/>
      <c r="D27" s="759">
        <v>6895</v>
      </c>
      <c r="E27" s="759">
        <v>412100828.19</v>
      </c>
      <c r="F27" s="781"/>
      <c r="G27" s="759">
        <v>6820</v>
      </c>
      <c r="H27" s="759">
        <v>407230634.64999998</v>
      </c>
      <c r="I27" s="781"/>
      <c r="J27" s="783"/>
      <c r="K27" s="783"/>
    </row>
    <row r="28" spans="1:12" ht="32.1" customHeight="1">
      <c r="A28" s="339"/>
      <c r="B28" s="443" t="s">
        <v>398</v>
      </c>
      <c r="C28" s="378"/>
      <c r="D28" s="759">
        <v>8898</v>
      </c>
      <c r="E28" s="759">
        <v>753467507.69000006</v>
      </c>
      <c r="F28" s="781"/>
      <c r="G28" s="759">
        <v>8829</v>
      </c>
      <c r="H28" s="759">
        <v>748061039.29999995</v>
      </c>
      <c r="I28" s="781"/>
      <c r="J28" s="783"/>
      <c r="K28" s="783"/>
    </row>
    <row r="29" spans="1:12" ht="32.1" customHeight="1">
      <c r="A29" s="339"/>
      <c r="B29" s="442" t="s">
        <v>399</v>
      </c>
      <c r="C29" s="547"/>
      <c r="D29" s="759">
        <v>22675</v>
      </c>
      <c r="E29" s="759">
        <v>3320949656.3200002</v>
      </c>
      <c r="F29" s="781"/>
      <c r="G29" s="759">
        <v>21963</v>
      </c>
      <c r="H29" s="759">
        <v>3216906465.8000002</v>
      </c>
      <c r="I29" s="781"/>
      <c r="J29" s="783"/>
      <c r="K29" s="783"/>
    </row>
    <row r="30" spans="1:12" ht="32.1" customHeight="1">
      <c r="A30" s="339"/>
      <c r="B30" s="442" t="s">
        <v>400</v>
      </c>
      <c r="C30" s="547"/>
      <c r="D30" s="759">
        <v>15120</v>
      </c>
      <c r="E30" s="759">
        <v>3712632027.3600001</v>
      </c>
      <c r="F30" s="781"/>
      <c r="G30" s="759">
        <v>14702</v>
      </c>
      <c r="H30" s="759">
        <v>3622903898.04</v>
      </c>
      <c r="I30" s="781"/>
      <c r="J30" s="783"/>
      <c r="K30" s="783"/>
    </row>
    <row r="31" spans="1:12" ht="32.1" customHeight="1">
      <c r="A31" s="339"/>
      <c r="B31" s="442" t="s">
        <v>401</v>
      </c>
      <c r="C31" s="547"/>
      <c r="D31" s="759">
        <v>8232</v>
      </c>
      <c r="E31" s="759">
        <v>2840655904.29</v>
      </c>
      <c r="F31" s="781"/>
      <c r="G31" s="759">
        <v>8180</v>
      </c>
      <c r="H31" s="759">
        <v>2822957179.2399998</v>
      </c>
      <c r="I31" s="781"/>
      <c r="J31" s="783"/>
      <c r="K31" s="783"/>
    </row>
    <row r="32" spans="1:12" ht="32.1" customHeight="1">
      <c r="A32" s="339"/>
      <c r="B32" s="442" t="s">
        <v>402</v>
      </c>
      <c r="C32" s="547"/>
      <c r="D32" s="759">
        <v>4871</v>
      </c>
      <c r="E32" s="759">
        <v>2173039904.0300002</v>
      </c>
      <c r="F32" s="781"/>
      <c r="G32" s="759">
        <v>4885</v>
      </c>
      <c r="H32" s="759">
        <v>2180906963.4400001</v>
      </c>
      <c r="I32" s="781"/>
      <c r="J32" s="783"/>
      <c r="K32" s="783"/>
    </row>
    <row r="33" spans="1:12" ht="32.1" customHeight="1">
      <c r="A33" s="339"/>
      <c r="B33" s="442" t="s">
        <v>403</v>
      </c>
      <c r="C33" s="547"/>
      <c r="D33" s="759">
        <v>9198</v>
      </c>
      <c r="E33" s="759">
        <v>6278345180.71</v>
      </c>
      <c r="F33" s="781"/>
      <c r="G33" s="759">
        <v>9297</v>
      </c>
      <c r="H33" s="759">
        <v>6383605624.8100004</v>
      </c>
      <c r="I33" s="781"/>
      <c r="J33" s="783"/>
      <c r="K33" s="783"/>
    </row>
    <row r="34" spans="1:12" ht="32.1" customHeight="1">
      <c r="A34" s="339"/>
      <c r="B34" s="442" t="s">
        <v>285</v>
      </c>
      <c r="C34" s="547"/>
      <c r="D34" s="759">
        <v>4336</v>
      </c>
      <c r="E34" s="759">
        <v>6974716110.04</v>
      </c>
      <c r="F34" s="781"/>
      <c r="G34" s="759">
        <v>4375</v>
      </c>
      <c r="H34" s="759">
        <v>7200869201.6999998</v>
      </c>
      <c r="I34" s="781"/>
      <c r="J34" s="826"/>
      <c r="K34" s="826"/>
    </row>
    <row r="35" spans="1:12" ht="15" customHeight="1" thickBot="1">
      <c r="A35" s="353"/>
      <c r="B35" s="353"/>
      <c r="C35" s="353"/>
      <c r="D35" s="353"/>
      <c r="E35" s="379"/>
      <c r="F35" s="379"/>
      <c r="G35" s="353"/>
      <c r="H35" s="379"/>
    </row>
    <row r="36" spans="1:12" ht="15">
      <c r="A36" s="550"/>
      <c r="B36" s="550"/>
      <c r="C36" s="550"/>
      <c r="D36" s="550"/>
      <c r="E36" s="550"/>
      <c r="F36" s="550"/>
      <c r="G36" s="339"/>
      <c r="H36" s="339"/>
      <c r="I36" s="551" t="s">
        <v>169</v>
      </c>
      <c r="J36" s="547"/>
      <c r="K36" s="547"/>
      <c r="L36" s="339"/>
    </row>
    <row r="37" spans="1:12">
      <c r="E37" s="552"/>
      <c r="F37" s="552"/>
      <c r="G37" s="339"/>
      <c r="H37" s="339"/>
      <c r="I37" s="487" t="s">
        <v>108</v>
      </c>
      <c r="J37" s="552"/>
      <c r="K37" s="552"/>
      <c r="L37" s="339"/>
    </row>
  </sheetData>
  <mergeCells count="6">
    <mergeCell ref="D11:E11"/>
    <mergeCell ref="G11:H11"/>
    <mergeCell ref="J11:K11"/>
    <mergeCell ref="D12:E12"/>
    <mergeCell ref="G12:H12"/>
    <mergeCell ref="J12:K12"/>
  </mergeCells>
  <printOptions horizontalCentered="1"/>
  <pageMargins left="0.39370078740157483" right="0.39370078740157483" top="0.74803149606299213" bottom="0.74803149606299213" header="0.31496062992125984" footer="0.31496062992125984"/>
  <pageSetup paperSize="9" scale="86" fitToHeight="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dimension ref="D10:K28"/>
  <sheetViews>
    <sheetView workbookViewId="0">
      <selection activeCell="S28" sqref="S28"/>
    </sheetView>
  </sheetViews>
  <sheetFormatPr defaultRowHeight="12.75"/>
  <cols>
    <col min="5" max="5" width="15" customWidth="1"/>
    <col min="9" max="9" width="19.7109375" customWidth="1"/>
    <col min="11" max="11" width="9.85546875" bestFit="1" customWidth="1"/>
  </cols>
  <sheetData>
    <row r="10" spans="4:11">
      <c r="D10" t="s">
        <v>273</v>
      </c>
      <c r="E10">
        <v>429905</v>
      </c>
      <c r="F10" s="335">
        <f t="shared" ref="F10:F19" si="0">E10/$E$20*100</f>
        <v>6.2459111115049977</v>
      </c>
      <c r="I10" t="s">
        <v>13</v>
      </c>
      <c r="J10" s="336">
        <v>23199</v>
      </c>
      <c r="K10" s="337">
        <v>885.33838881000008</v>
      </c>
    </row>
    <row r="11" spans="4:11">
      <c r="D11" t="s">
        <v>274</v>
      </c>
      <c r="E11">
        <v>1236504</v>
      </c>
      <c r="F11" s="335">
        <f t="shared" si="0"/>
        <v>17.96465282567166</v>
      </c>
      <c r="I11" t="s">
        <v>18</v>
      </c>
      <c r="J11" s="336">
        <v>96652</v>
      </c>
      <c r="K11" s="337">
        <v>3355.3203480600005</v>
      </c>
    </row>
    <row r="12" spans="4:11">
      <c r="D12" t="s">
        <v>97</v>
      </c>
      <c r="E12">
        <v>1331562</v>
      </c>
      <c r="F12" s="335">
        <f t="shared" si="0"/>
        <v>19.345711009310936</v>
      </c>
      <c r="I12" t="s">
        <v>8</v>
      </c>
      <c r="J12" s="336">
        <v>114324</v>
      </c>
      <c r="K12" s="337">
        <v>4737.6975857000007</v>
      </c>
    </row>
    <row r="13" spans="4:11">
      <c r="D13" t="s">
        <v>98</v>
      </c>
      <c r="E13">
        <v>1015617</v>
      </c>
      <c r="F13" s="335">
        <f t="shared" si="0"/>
        <v>14.755477385313897</v>
      </c>
      <c r="I13" t="s">
        <v>16</v>
      </c>
      <c r="J13" s="336">
        <v>172658</v>
      </c>
      <c r="K13" s="337">
        <v>9680.7749900199997</v>
      </c>
    </row>
    <row r="14" spans="4:11">
      <c r="D14" t="s">
        <v>101</v>
      </c>
      <c r="E14">
        <v>796090</v>
      </c>
      <c r="F14" s="335">
        <f t="shared" si="0"/>
        <v>11.566060819850927</v>
      </c>
      <c r="I14" t="s">
        <v>15</v>
      </c>
      <c r="J14" s="336">
        <v>176888</v>
      </c>
      <c r="K14" s="337">
        <v>8827.4638886500015</v>
      </c>
    </row>
    <row r="15" spans="4:11">
      <c r="D15" t="s">
        <v>102</v>
      </c>
      <c r="E15">
        <v>671542</v>
      </c>
      <c r="F15" s="335">
        <f t="shared" si="0"/>
        <v>9.7565546798531972</v>
      </c>
      <c r="I15" t="s">
        <v>17</v>
      </c>
      <c r="J15" s="336">
        <v>181728</v>
      </c>
      <c r="K15" s="337">
        <v>10518.650228900004</v>
      </c>
    </row>
    <row r="16" spans="4:11">
      <c r="D16" t="s">
        <v>99</v>
      </c>
      <c r="E16">
        <v>561079</v>
      </c>
      <c r="F16" s="335">
        <f t="shared" si="0"/>
        <v>8.151683652276926</v>
      </c>
      <c r="I16" t="s">
        <v>19</v>
      </c>
      <c r="J16" s="336">
        <v>248456</v>
      </c>
      <c r="K16" s="337">
        <v>11958.504689479998</v>
      </c>
    </row>
    <row r="17" spans="4:11">
      <c r="D17" t="s">
        <v>100</v>
      </c>
      <c r="E17">
        <v>433607</v>
      </c>
      <c r="F17" s="335">
        <f t="shared" si="0"/>
        <v>6.2996959312553873</v>
      </c>
      <c r="I17" t="s">
        <v>14</v>
      </c>
      <c r="J17" s="336">
        <v>337122</v>
      </c>
      <c r="K17" s="337">
        <v>17905.50993815</v>
      </c>
    </row>
    <row r="18" spans="4:11">
      <c r="D18" t="s">
        <v>209</v>
      </c>
      <c r="E18">
        <v>249791</v>
      </c>
      <c r="F18" s="335">
        <f t="shared" si="0"/>
        <v>3.6291096462100803</v>
      </c>
      <c r="I18" t="s">
        <v>113</v>
      </c>
      <c r="J18" s="336">
        <v>385980</v>
      </c>
      <c r="K18" s="337">
        <v>17714.690768010001</v>
      </c>
    </row>
    <row r="19" spans="4:11">
      <c r="D19" t="s">
        <v>275</v>
      </c>
      <c r="E19">
        <v>104903</v>
      </c>
      <c r="F19" s="335">
        <f t="shared" si="0"/>
        <v>1.5240920978593147</v>
      </c>
      <c r="I19" t="s">
        <v>12</v>
      </c>
      <c r="J19" s="336">
        <v>489652</v>
      </c>
      <c r="K19" s="337">
        <v>38818.84962542999</v>
      </c>
    </row>
    <row r="20" spans="4:11">
      <c r="E20">
        <v>6882983</v>
      </c>
      <c r="I20" t="s">
        <v>10</v>
      </c>
      <c r="J20" s="336">
        <v>490352</v>
      </c>
      <c r="K20" s="337">
        <v>27111.198844280007</v>
      </c>
    </row>
    <row r="21" spans="4:11">
      <c r="I21" t="s">
        <v>20</v>
      </c>
      <c r="J21" s="336">
        <v>710921</v>
      </c>
      <c r="K21" s="337">
        <v>42927.954393189997</v>
      </c>
    </row>
    <row r="22" spans="4:11">
      <c r="I22" t="s">
        <v>294</v>
      </c>
      <c r="J22" s="336">
        <v>1535213</v>
      </c>
      <c r="K22" s="337">
        <v>163449.16130904999</v>
      </c>
    </row>
    <row r="23" spans="4:11">
      <c r="D23" t="s">
        <v>289</v>
      </c>
      <c r="E23">
        <f>E10+E11</f>
        <v>1666409</v>
      </c>
      <c r="F23">
        <f>E23/$E$28*100</f>
        <v>24.210563937176659</v>
      </c>
      <c r="I23" t="s">
        <v>264</v>
      </c>
      <c r="J23" s="336">
        <v>1919838</v>
      </c>
      <c r="K23" s="337">
        <v>160455.14735690999</v>
      </c>
    </row>
    <row r="24" spans="4:11">
      <c r="D24" t="s">
        <v>290</v>
      </c>
      <c r="E24">
        <f>E12+E13</f>
        <v>2347179</v>
      </c>
      <c r="F24">
        <f t="shared" ref="F24:F27" si="1">E24/$E$28*100</f>
        <v>34.101188394624835</v>
      </c>
    </row>
    <row r="25" spans="4:11">
      <c r="D25" t="s">
        <v>291</v>
      </c>
      <c r="E25">
        <f>E14+E15</f>
        <v>1467632</v>
      </c>
      <c r="F25">
        <f t="shared" si="1"/>
        <v>21.322615499704124</v>
      </c>
    </row>
    <row r="26" spans="4:11">
      <c r="D26" t="s">
        <v>292</v>
      </c>
      <c r="E26">
        <f>E16+E17</f>
        <v>994686</v>
      </c>
      <c r="F26">
        <f t="shared" si="1"/>
        <v>14.451379583532315</v>
      </c>
    </row>
    <row r="27" spans="4:11">
      <c r="D27" t="s">
        <v>293</v>
      </c>
      <c r="E27">
        <f>E18+E19</f>
        <v>354694</v>
      </c>
      <c r="F27">
        <f t="shared" si="1"/>
        <v>5.1532017440693956</v>
      </c>
    </row>
    <row r="28" spans="4:11">
      <c r="E28">
        <v>6882983</v>
      </c>
    </row>
  </sheetData>
  <sortState ref="I10:K23">
    <sortCondition ref="J10:J23"/>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
  <dimension ref="A1:M57"/>
  <sheetViews>
    <sheetView showGridLines="0" zoomScaleSheetLayoutView="100" workbookViewId="0">
      <selection activeCell="J16" sqref="J16"/>
    </sheetView>
  </sheetViews>
  <sheetFormatPr defaultRowHeight="16.5"/>
  <cols>
    <col min="1" max="1" width="1.7109375" style="327" customWidth="1"/>
    <col min="2" max="2" width="20.42578125" style="327" customWidth="1"/>
    <col min="3" max="3" width="9.28515625" style="327" bestFit="1" customWidth="1"/>
    <col min="4" max="4" width="10.5703125" style="328" customWidth="1"/>
    <col min="5" max="5" width="16.5703125" style="328" bestFit="1" customWidth="1"/>
    <col min="6" max="6" width="1.28515625" style="328" customWidth="1"/>
    <col min="7" max="8" width="9.28515625" style="328" bestFit="1" customWidth="1"/>
    <col min="9" max="9" width="17.28515625" style="328" customWidth="1"/>
    <col min="10" max="10" width="1" style="328" customWidth="1"/>
    <col min="11" max="11" width="1.85546875" style="327" customWidth="1"/>
    <col min="12" max="12" width="9.140625" style="327"/>
    <col min="13" max="13" width="13.5703125" style="327" bestFit="1" customWidth="1"/>
    <col min="14" max="16384" width="9.140625" style="327"/>
  </cols>
  <sheetData>
    <row r="1" spans="1:13" s="274" customFormat="1" ht="15" customHeight="1">
      <c r="D1" s="275"/>
      <c r="E1" s="275"/>
      <c r="F1" s="275"/>
      <c r="G1" s="275"/>
      <c r="H1" s="276"/>
      <c r="I1" s="275"/>
      <c r="J1" s="276" t="s">
        <v>0</v>
      </c>
    </row>
    <row r="2" spans="1:13" s="274" customFormat="1" ht="15" customHeight="1">
      <c r="D2" s="275"/>
      <c r="E2" s="275"/>
      <c r="F2" s="275"/>
      <c r="G2" s="275"/>
      <c r="H2" s="277"/>
      <c r="I2" s="275"/>
      <c r="J2" s="277" t="s">
        <v>1</v>
      </c>
    </row>
    <row r="3" spans="1:13" s="274" customFormat="1" ht="15" customHeight="1">
      <c r="D3" s="275"/>
      <c r="E3" s="275"/>
      <c r="F3" s="275"/>
      <c r="G3" s="275"/>
      <c r="H3" s="275"/>
      <c r="I3" s="275"/>
      <c r="J3" s="275"/>
    </row>
    <row r="4" spans="1:13" s="274" customFormat="1" ht="15" customHeight="1">
      <c r="D4" s="275"/>
      <c r="E4" s="275"/>
      <c r="F4" s="275"/>
      <c r="G4" s="275"/>
      <c r="H4" s="275"/>
      <c r="I4" s="275"/>
      <c r="J4" s="275"/>
    </row>
    <row r="5" spans="1:13" s="274" customFormat="1" ht="18" customHeight="1">
      <c r="A5" s="278" t="s">
        <v>277</v>
      </c>
      <c r="B5" s="279"/>
      <c r="C5" s="279"/>
      <c r="D5" s="280"/>
      <c r="E5" s="280"/>
      <c r="F5" s="280"/>
      <c r="G5" s="280"/>
      <c r="H5" s="280"/>
      <c r="I5" s="275"/>
      <c r="J5" s="275"/>
    </row>
    <row r="6" spans="1:13" s="274" customFormat="1" ht="14.25" customHeight="1">
      <c r="A6" s="281" t="s">
        <v>266</v>
      </c>
      <c r="B6" s="282"/>
      <c r="C6" s="282"/>
      <c r="D6" s="275"/>
      <c r="E6" s="275"/>
      <c r="F6" s="275"/>
      <c r="G6" s="275"/>
      <c r="H6" s="275"/>
      <c r="I6" s="275"/>
      <c r="J6" s="275"/>
    </row>
    <row r="7" spans="1:13" s="274" customFormat="1" ht="15" customHeight="1" thickBot="1">
      <c r="A7" s="283"/>
      <c r="B7" s="284"/>
      <c r="C7" s="284"/>
      <c r="D7" s="285"/>
      <c r="E7" s="285"/>
      <c r="F7" s="285"/>
      <c r="G7" s="285"/>
      <c r="H7" s="285"/>
      <c r="I7" s="285"/>
      <c r="J7" s="285"/>
    </row>
    <row r="8" spans="1:13" s="274" customFormat="1" ht="5.25" customHeight="1">
      <c r="A8" s="286"/>
      <c r="B8" s="287" t="s">
        <v>4</v>
      </c>
      <c r="C8" s="287"/>
      <c r="D8" s="288" t="s">
        <v>4</v>
      </c>
      <c r="E8" s="288" t="s">
        <v>4</v>
      </c>
      <c r="F8" s="288"/>
      <c r="G8" s="288"/>
      <c r="H8" s="288"/>
      <c r="I8" s="288"/>
      <c r="J8" s="288"/>
    </row>
    <row r="9" spans="1:13" s="274" customFormat="1" ht="18" customHeight="1">
      <c r="A9" s="286"/>
      <c r="B9" s="287" t="s">
        <v>34</v>
      </c>
      <c r="C9" s="853">
        <v>2015</v>
      </c>
      <c r="D9" s="853"/>
      <c r="E9" s="853"/>
      <c r="F9" s="289"/>
      <c r="G9" s="853">
        <v>2016</v>
      </c>
      <c r="H9" s="853"/>
      <c r="I9" s="853"/>
      <c r="J9" s="288"/>
      <c r="L9" s="290"/>
    </row>
    <row r="10" spans="1:13" s="274" customFormat="1" ht="20.25" customHeight="1">
      <c r="A10" s="286"/>
      <c r="B10" s="291" t="s">
        <v>33</v>
      </c>
      <c r="C10" s="288" t="s">
        <v>145</v>
      </c>
      <c r="D10" s="288" t="s">
        <v>259</v>
      </c>
      <c r="E10" s="288" t="s">
        <v>2</v>
      </c>
      <c r="F10" s="288"/>
      <c r="G10" s="288" t="s">
        <v>145</v>
      </c>
      <c r="H10" s="288" t="s">
        <v>259</v>
      </c>
      <c r="I10" s="288" t="s">
        <v>2</v>
      </c>
      <c r="J10" s="292"/>
    </row>
    <row r="11" spans="1:13" s="274" customFormat="1" ht="15.75" customHeight="1">
      <c r="A11" s="286"/>
      <c r="B11" s="286"/>
      <c r="C11" s="292" t="s">
        <v>260</v>
      </c>
      <c r="D11" s="292" t="s">
        <v>57</v>
      </c>
      <c r="E11" s="288" t="s">
        <v>261</v>
      </c>
      <c r="F11" s="288"/>
      <c r="G11" s="292" t="s">
        <v>260</v>
      </c>
      <c r="H11" s="292" t="s">
        <v>57</v>
      </c>
      <c r="I11" s="288" t="s">
        <v>261</v>
      </c>
      <c r="J11" s="293"/>
    </row>
    <row r="12" spans="1:13" s="274" customFormat="1" ht="15.75" customHeight="1">
      <c r="A12" s="286"/>
      <c r="B12" s="286"/>
      <c r="C12" s="292"/>
      <c r="D12" s="292" t="s">
        <v>262</v>
      </c>
      <c r="E12" s="288" t="s">
        <v>267</v>
      </c>
      <c r="F12" s="288"/>
      <c r="G12" s="292"/>
      <c r="H12" s="292" t="s">
        <v>262</v>
      </c>
      <c r="I12" s="288" t="s">
        <v>267</v>
      </c>
      <c r="J12" s="293"/>
    </row>
    <row r="13" spans="1:13" s="274" customFormat="1" ht="15.75" customHeight="1">
      <c r="A13" s="286"/>
      <c r="B13" s="286"/>
      <c r="C13" s="292"/>
      <c r="E13" s="292" t="s">
        <v>263</v>
      </c>
      <c r="F13" s="292"/>
      <c r="G13" s="292"/>
      <c r="I13" s="292" t="s">
        <v>263</v>
      </c>
      <c r="J13" s="293"/>
    </row>
    <row r="14" spans="1:13" s="274" customFormat="1" ht="15.75" customHeight="1">
      <c r="A14" s="286"/>
      <c r="B14" s="286"/>
      <c r="C14" s="294"/>
      <c r="D14" s="294"/>
      <c r="E14" s="294" t="s">
        <v>268</v>
      </c>
      <c r="F14" s="294"/>
      <c r="G14" s="294"/>
      <c r="H14" s="294"/>
      <c r="I14" s="294" t="s">
        <v>268</v>
      </c>
      <c r="J14" s="293"/>
    </row>
    <row r="15" spans="1:13" s="274" customFormat="1" ht="22.5" customHeight="1">
      <c r="A15" s="290"/>
      <c r="B15" s="290" t="s">
        <v>21</v>
      </c>
      <c r="C15" s="295">
        <f>SUM(C16:C29)</f>
        <v>536489</v>
      </c>
      <c r="D15" s="295">
        <f>SUM(D16:D29)</f>
        <v>6794604</v>
      </c>
      <c r="E15" s="332">
        <f>SUM(E16:E29)</f>
        <v>481021.81348435994</v>
      </c>
      <c r="F15" s="295"/>
      <c r="G15" s="295">
        <f>SUM(G16:G29)</f>
        <v>540833</v>
      </c>
      <c r="H15" s="295">
        <f>SUM(H16:H29)</f>
        <v>6882983</v>
      </c>
      <c r="I15" s="332">
        <f>SUM(I16:I29)</f>
        <v>518346.26235464006</v>
      </c>
      <c r="J15" s="296"/>
      <c r="K15" s="297"/>
      <c r="L15" s="298"/>
      <c r="M15" s="329"/>
    </row>
    <row r="16" spans="1:13" s="274" customFormat="1" ht="31.5" customHeight="1">
      <c r="A16" s="290"/>
      <c r="B16" s="299" t="s">
        <v>20</v>
      </c>
      <c r="C16" s="300">
        <v>74049</v>
      </c>
      <c r="D16" s="301">
        <v>692642</v>
      </c>
      <c r="E16" s="330">
        <v>39452.642081170001</v>
      </c>
      <c r="F16" s="302"/>
      <c r="G16" s="300">
        <v>75288</v>
      </c>
      <c r="H16" s="300">
        <v>710921</v>
      </c>
      <c r="I16" s="333">
        <v>42927.954393190004</v>
      </c>
      <c r="J16" s="293"/>
      <c r="K16" s="303"/>
      <c r="L16" s="304"/>
      <c r="M16" s="329"/>
    </row>
    <row r="17" spans="1:13" s="274" customFormat="1" ht="31.5" customHeight="1">
      <c r="A17" s="290"/>
      <c r="B17" s="299" t="s">
        <v>19</v>
      </c>
      <c r="C17" s="305">
        <v>22418</v>
      </c>
      <c r="D17" s="306">
        <v>244401</v>
      </c>
      <c r="E17" s="331">
        <v>11083.604350309999</v>
      </c>
      <c r="F17" s="307"/>
      <c r="G17" s="305">
        <v>22451</v>
      </c>
      <c r="H17" s="305">
        <v>248456</v>
      </c>
      <c r="I17" s="334">
        <v>11958.50468948</v>
      </c>
      <c r="J17" s="308"/>
      <c r="K17" s="297"/>
      <c r="L17" s="304"/>
      <c r="M17" s="329"/>
    </row>
    <row r="18" spans="1:13" s="274" customFormat="1" ht="31.5" customHeight="1">
      <c r="A18" s="290"/>
      <c r="B18" s="299" t="s">
        <v>18</v>
      </c>
      <c r="C18" s="300">
        <v>9787</v>
      </c>
      <c r="D18" s="301">
        <v>96845</v>
      </c>
      <c r="E18" s="330">
        <v>3151.1852729299999</v>
      </c>
      <c r="F18" s="302"/>
      <c r="G18" s="300">
        <v>9789</v>
      </c>
      <c r="H18" s="300">
        <v>96652</v>
      </c>
      <c r="I18" s="333">
        <v>3355.32034806</v>
      </c>
      <c r="J18" s="308"/>
      <c r="L18" s="304"/>
      <c r="M18" s="329"/>
    </row>
    <row r="19" spans="1:13" s="274" customFormat="1" ht="31.5" customHeight="1">
      <c r="A19" s="290"/>
      <c r="B19" s="299" t="s">
        <v>17</v>
      </c>
      <c r="C19" s="300">
        <v>17337</v>
      </c>
      <c r="D19" s="301">
        <v>174148</v>
      </c>
      <c r="E19" s="330">
        <v>9540.3906057999993</v>
      </c>
      <c r="F19" s="309"/>
      <c r="G19" s="300">
        <v>17344</v>
      </c>
      <c r="H19" s="300">
        <v>181728</v>
      </c>
      <c r="I19" s="333">
        <v>10518.6502289</v>
      </c>
      <c r="J19" s="308"/>
      <c r="L19" s="304"/>
      <c r="M19" s="329"/>
    </row>
    <row r="20" spans="1:13" s="274" customFormat="1" ht="31.5" customHeight="1">
      <c r="A20" s="290"/>
      <c r="B20" s="299" t="s">
        <v>16</v>
      </c>
      <c r="C20" s="300">
        <v>19778</v>
      </c>
      <c r="D20" s="301">
        <v>172138</v>
      </c>
      <c r="E20" s="330">
        <v>8983.4953223400007</v>
      </c>
      <c r="F20" s="302"/>
      <c r="G20" s="300">
        <v>19798</v>
      </c>
      <c r="H20" s="300">
        <v>172658</v>
      </c>
      <c r="I20" s="333">
        <v>9680.7749900199997</v>
      </c>
      <c r="J20" s="308"/>
      <c r="L20" s="304"/>
      <c r="M20" s="329"/>
    </row>
    <row r="21" spans="1:13" s="274" customFormat="1" ht="31.5" customHeight="1">
      <c r="A21" s="290"/>
      <c r="B21" s="299" t="s">
        <v>15</v>
      </c>
      <c r="C21" s="300">
        <v>20874</v>
      </c>
      <c r="D21" s="301">
        <v>177160</v>
      </c>
      <c r="E21" s="330">
        <v>8283.9709274899997</v>
      </c>
      <c r="F21" s="307"/>
      <c r="G21" s="300">
        <v>20892</v>
      </c>
      <c r="H21" s="300">
        <v>176888</v>
      </c>
      <c r="I21" s="333">
        <v>8827.4638886499997</v>
      </c>
      <c r="J21" s="308"/>
      <c r="L21" s="304"/>
      <c r="M21" s="329"/>
    </row>
    <row r="22" spans="1:13" s="274" customFormat="1" ht="31.5" customHeight="1">
      <c r="A22" s="290"/>
      <c r="B22" s="299" t="s">
        <v>14</v>
      </c>
      <c r="C22" s="300">
        <v>42135</v>
      </c>
      <c r="D22" s="301">
        <v>332959</v>
      </c>
      <c r="E22" s="330">
        <v>16612.985068270002</v>
      </c>
      <c r="F22" s="302"/>
      <c r="G22" s="300">
        <v>41980</v>
      </c>
      <c r="H22" s="300">
        <v>337122</v>
      </c>
      <c r="I22" s="333">
        <v>17905.50993815</v>
      </c>
      <c r="J22" s="308"/>
      <c r="L22" s="304"/>
      <c r="M22" s="329"/>
    </row>
    <row r="23" spans="1:13" s="274" customFormat="1" ht="31.5" customHeight="1">
      <c r="A23" s="290"/>
      <c r="B23" s="299" t="s">
        <v>13</v>
      </c>
      <c r="C23" s="305">
        <v>2781</v>
      </c>
      <c r="D23" s="306">
        <v>23528</v>
      </c>
      <c r="E23" s="331">
        <v>830.14222796000001</v>
      </c>
      <c r="F23" s="302"/>
      <c r="G23" s="305">
        <v>2813</v>
      </c>
      <c r="H23" s="305">
        <v>23199</v>
      </c>
      <c r="I23" s="334">
        <v>885.33838880999997</v>
      </c>
      <c r="J23" s="308"/>
      <c r="L23" s="304"/>
      <c r="M23" s="329"/>
    </row>
    <row r="24" spans="1:13" s="274" customFormat="1" ht="31.5" customHeight="1">
      <c r="A24" s="290"/>
      <c r="B24" s="299" t="s">
        <v>12</v>
      </c>
      <c r="C24" s="300">
        <v>36787</v>
      </c>
      <c r="D24" s="301">
        <v>479999</v>
      </c>
      <c r="E24" s="330">
        <v>36182.427279129995</v>
      </c>
      <c r="F24" s="302"/>
      <c r="G24" s="300">
        <v>37071</v>
      </c>
      <c r="H24" s="300">
        <v>489652</v>
      </c>
      <c r="I24" s="333">
        <v>38818.849625429997</v>
      </c>
      <c r="J24" s="308"/>
      <c r="L24" s="304"/>
      <c r="M24" s="329"/>
    </row>
    <row r="25" spans="1:13" s="274" customFormat="1" ht="31.5" customHeight="1">
      <c r="A25" s="290"/>
      <c r="B25" s="299" t="s">
        <v>113</v>
      </c>
      <c r="C25" s="300">
        <v>37242</v>
      </c>
      <c r="D25" s="301">
        <v>387927</v>
      </c>
      <c r="E25" s="330">
        <v>16560.11282246</v>
      </c>
      <c r="F25" s="302"/>
      <c r="G25" s="300">
        <v>36884</v>
      </c>
      <c r="H25" s="300">
        <v>385980</v>
      </c>
      <c r="I25" s="333">
        <v>17714.690768009998</v>
      </c>
      <c r="J25" s="293"/>
      <c r="L25" s="304"/>
      <c r="M25" s="329"/>
    </row>
    <row r="26" spans="1:13" s="274" customFormat="1" ht="31.5" customHeight="1">
      <c r="A26" s="290"/>
      <c r="B26" s="299" t="s">
        <v>10</v>
      </c>
      <c r="C26" s="300">
        <v>44544</v>
      </c>
      <c r="D26" s="301">
        <v>490369</v>
      </c>
      <c r="E26" s="330">
        <v>25138.21997667</v>
      </c>
      <c r="F26" s="302"/>
      <c r="G26" s="300">
        <v>45493</v>
      </c>
      <c r="H26" s="300">
        <v>490352</v>
      </c>
      <c r="I26" s="333">
        <v>27111.198844279999</v>
      </c>
      <c r="J26" s="308"/>
      <c r="L26" s="304"/>
      <c r="M26" s="329"/>
    </row>
    <row r="27" spans="1:13" s="274" customFormat="1" ht="31.5" customHeight="1">
      <c r="A27" s="290"/>
      <c r="B27" s="299" t="s">
        <v>264</v>
      </c>
      <c r="C27" s="300">
        <v>127982</v>
      </c>
      <c r="D27" s="301">
        <v>1821184</v>
      </c>
      <c r="E27" s="330">
        <v>145237.07526391</v>
      </c>
      <c r="F27" s="302"/>
      <c r="G27" s="300">
        <v>130148</v>
      </c>
      <c r="H27" s="300">
        <v>1919838</v>
      </c>
      <c r="I27" s="333">
        <v>160455.14735690999</v>
      </c>
      <c r="J27" s="308"/>
      <c r="L27" s="304"/>
      <c r="M27" s="329"/>
    </row>
    <row r="28" spans="1:13" s="274" customFormat="1" ht="31.5" customHeight="1">
      <c r="A28" s="290"/>
      <c r="B28" s="299" t="s">
        <v>8</v>
      </c>
      <c r="C28" s="300">
        <v>9987</v>
      </c>
      <c r="D28" s="301">
        <v>116555</v>
      </c>
      <c r="E28" s="330">
        <v>4519.48990959</v>
      </c>
      <c r="F28" s="302"/>
      <c r="G28" s="300">
        <v>9815</v>
      </c>
      <c r="H28" s="300">
        <v>114324</v>
      </c>
      <c r="I28" s="333">
        <v>4737.6975856999998</v>
      </c>
      <c r="J28" s="308"/>
      <c r="L28" s="304"/>
      <c r="M28" s="329"/>
    </row>
    <row r="29" spans="1:13" s="274" customFormat="1" ht="31.5" customHeight="1">
      <c r="A29" s="290"/>
      <c r="B29" s="310" t="s">
        <v>164</v>
      </c>
      <c r="C29" s="300">
        <v>70788</v>
      </c>
      <c r="D29" s="301">
        <v>1584749</v>
      </c>
      <c r="E29" s="330">
        <v>155446.07237632998</v>
      </c>
      <c r="F29" s="302"/>
      <c r="G29" s="300">
        <v>71067</v>
      </c>
      <c r="H29" s="300">
        <v>1535213</v>
      </c>
      <c r="I29" s="333">
        <v>163449.16130904999</v>
      </c>
      <c r="J29" s="308"/>
      <c r="L29" s="304"/>
      <c r="M29" s="329"/>
    </row>
    <row r="30" spans="1:13" s="274" customFormat="1" ht="82.5" customHeight="1">
      <c r="A30" s="290"/>
      <c r="B30" s="854" t="s">
        <v>265</v>
      </c>
      <c r="C30" s="854"/>
      <c r="D30" s="854"/>
      <c r="E30" s="854"/>
      <c r="F30" s="854"/>
      <c r="G30" s="854"/>
      <c r="H30" s="854"/>
      <c r="I30" s="854"/>
      <c r="J30" s="308"/>
      <c r="L30" s="304"/>
    </row>
    <row r="31" spans="1:13" s="274" customFormat="1" ht="9.75" customHeight="1" thickBot="1">
      <c r="A31" s="311"/>
      <c r="B31" s="311"/>
      <c r="C31" s="311"/>
      <c r="D31" s="285"/>
      <c r="E31" s="285"/>
      <c r="F31" s="285"/>
      <c r="G31" s="285"/>
      <c r="H31" s="285"/>
      <c r="I31" s="285"/>
      <c r="J31" s="285"/>
      <c r="L31" s="304"/>
    </row>
    <row r="32" spans="1:13" s="312" customFormat="1" ht="15" customHeight="1">
      <c r="B32" s="313"/>
      <c r="C32" s="313"/>
      <c r="D32" s="314"/>
      <c r="E32" s="315"/>
      <c r="F32" s="315"/>
      <c r="G32" s="315"/>
      <c r="J32" s="316" t="s">
        <v>169</v>
      </c>
      <c r="K32" s="316"/>
      <c r="L32" s="304"/>
    </row>
    <row r="33" spans="1:12" s="312" customFormat="1" ht="12" customHeight="1">
      <c r="C33" s="317"/>
      <c r="D33" s="314"/>
      <c r="E33" s="318"/>
      <c r="F33" s="318"/>
      <c r="G33" s="318"/>
      <c r="J33" s="319" t="s">
        <v>108</v>
      </c>
      <c r="K33" s="319"/>
      <c r="L33" s="304"/>
    </row>
    <row r="34" spans="1:12" s="312" customFormat="1" ht="12" customHeight="1">
      <c r="A34" s="320"/>
      <c r="B34" s="321"/>
      <c r="C34" s="317"/>
      <c r="D34" s="314"/>
      <c r="E34" s="318"/>
      <c r="F34" s="318"/>
      <c r="G34" s="318"/>
      <c r="J34" s="318"/>
      <c r="L34" s="304"/>
    </row>
    <row r="35" spans="1:12" s="312" customFormat="1" ht="12" customHeight="1">
      <c r="A35" s="320"/>
      <c r="B35" s="317"/>
      <c r="C35" s="317"/>
      <c r="D35" s="314"/>
      <c r="E35" s="318"/>
      <c r="F35" s="318"/>
      <c r="G35" s="318"/>
      <c r="J35" s="318"/>
      <c r="L35" s="304"/>
    </row>
    <row r="36" spans="1:12" s="312" customFormat="1" ht="18" customHeight="1">
      <c r="A36" s="322"/>
      <c r="B36" s="321"/>
      <c r="E36" s="314"/>
      <c r="F36" s="314"/>
      <c r="G36" s="314"/>
      <c r="H36" s="314"/>
      <c r="I36" s="314"/>
      <c r="J36" s="314"/>
      <c r="L36" s="304"/>
    </row>
    <row r="37" spans="1:12" s="312" customFormat="1" ht="10.5" customHeight="1">
      <c r="A37" s="323"/>
      <c r="B37" s="324"/>
      <c r="E37" s="314"/>
      <c r="F37" s="314"/>
      <c r="G37" s="314"/>
      <c r="H37" s="314"/>
      <c r="I37" s="314"/>
      <c r="J37" s="314"/>
      <c r="L37" s="304"/>
    </row>
    <row r="38" spans="1:12" s="274" customFormat="1" ht="18" customHeight="1">
      <c r="A38" s="325"/>
      <c r="B38" s="321"/>
      <c r="D38" s="275"/>
      <c r="E38" s="275"/>
      <c r="F38" s="275"/>
      <c r="G38" s="275"/>
      <c r="H38" s="275"/>
      <c r="I38" s="275"/>
      <c r="J38" s="275"/>
      <c r="L38" s="304"/>
    </row>
    <row r="39" spans="1:12" s="274" customFormat="1">
      <c r="A39" s="323"/>
      <c r="B39" s="324"/>
      <c r="D39" s="275"/>
      <c r="E39" s="275"/>
      <c r="F39" s="275"/>
      <c r="G39" s="275"/>
      <c r="H39" s="275"/>
      <c r="I39" s="275"/>
      <c r="J39" s="275"/>
      <c r="L39" s="304"/>
    </row>
    <row r="40" spans="1:12" s="274" customFormat="1">
      <c r="A40" s="326"/>
      <c r="D40" s="275"/>
      <c r="E40" s="275"/>
      <c r="F40" s="275"/>
      <c r="G40" s="275"/>
      <c r="H40" s="275"/>
      <c r="I40" s="275"/>
      <c r="J40" s="275"/>
      <c r="L40" s="304"/>
    </row>
    <row r="41" spans="1:12" s="274" customFormat="1">
      <c r="D41" s="275"/>
      <c r="E41" s="275"/>
      <c r="F41" s="275"/>
      <c r="G41" s="275"/>
      <c r="H41" s="275"/>
      <c r="I41" s="275"/>
      <c r="J41" s="275"/>
    </row>
    <row r="42" spans="1:12" s="274" customFormat="1">
      <c r="D42" s="275"/>
      <c r="E42" s="275"/>
      <c r="F42" s="275"/>
      <c r="G42" s="275"/>
      <c r="H42" s="275"/>
      <c r="I42" s="275"/>
      <c r="J42" s="275"/>
    </row>
    <row r="43" spans="1:12" s="274" customFormat="1">
      <c r="D43" s="275"/>
      <c r="E43" s="275"/>
      <c r="F43" s="275"/>
      <c r="G43" s="275"/>
      <c r="H43" s="275"/>
      <c r="I43" s="275"/>
      <c r="J43" s="275"/>
    </row>
    <row r="44" spans="1:12" s="274" customFormat="1">
      <c r="D44" s="275"/>
      <c r="E44" s="275"/>
      <c r="F44" s="275"/>
      <c r="G44" s="275"/>
      <c r="H44" s="275"/>
      <c r="I44" s="275"/>
      <c r="J44" s="275"/>
    </row>
    <row r="45" spans="1:12" s="274" customFormat="1">
      <c r="D45" s="275"/>
      <c r="E45" s="275"/>
      <c r="F45" s="275"/>
      <c r="G45" s="275"/>
      <c r="H45" s="275"/>
      <c r="I45" s="275"/>
      <c r="J45" s="275"/>
    </row>
    <row r="46" spans="1:12" s="274" customFormat="1">
      <c r="D46" s="275"/>
      <c r="E46" s="275"/>
      <c r="F46" s="275"/>
      <c r="G46" s="275"/>
      <c r="H46" s="275"/>
      <c r="I46" s="275"/>
      <c r="J46" s="275"/>
    </row>
    <row r="47" spans="1:12" s="274" customFormat="1">
      <c r="D47" s="275"/>
      <c r="E47" s="275"/>
      <c r="F47" s="275"/>
      <c r="G47" s="275"/>
      <c r="H47" s="275"/>
      <c r="I47" s="275"/>
      <c r="J47" s="275"/>
    </row>
    <row r="48" spans="1:12" s="274" customFormat="1">
      <c r="D48" s="275"/>
      <c r="E48" s="275"/>
      <c r="F48" s="275"/>
      <c r="G48" s="275"/>
      <c r="H48" s="275"/>
      <c r="I48" s="275"/>
      <c r="J48" s="275"/>
    </row>
    <row r="49" spans="4:10" s="274" customFormat="1">
      <c r="D49" s="275"/>
      <c r="E49" s="275"/>
      <c r="F49" s="275"/>
      <c r="G49" s="275"/>
      <c r="H49" s="275"/>
      <c r="I49" s="275"/>
      <c r="J49" s="275"/>
    </row>
    <row r="50" spans="4:10" s="274" customFormat="1">
      <c r="D50" s="275"/>
      <c r="E50" s="275"/>
      <c r="F50" s="275"/>
      <c r="G50" s="275"/>
      <c r="H50" s="275"/>
      <c r="I50" s="275"/>
      <c r="J50" s="275"/>
    </row>
    <row r="51" spans="4:10" s="274" customFormat="1">
      <c r="D51" s="275"/>
      <c r="E51" s="275"/>
      <c r="F51" s="275"/>
      <c r="G51" s="275"/>
      <c r="H51" s="275"/>
      <c r="I51" s="275"/>
      <c r="J51" s="275"/>
    </row>
    <row r="52" spans="4:10" s="274" customFormat="1">
      <c r="D52" s="275"/>
      <c r="E52" s="275"/>
      <c r="F52" s="275"/>
      <c r="G52" s="275"/>
      <c r="H52" s="275"/>
      <c r="I52" s="275"/>
      <c r="J52" s="275"/>
    </row>
    <row r="53" spans="4:10" s="274" customFormat="1">
      <c r="D53" s="275"/>
      <c r="E53" s="275"/>
      <c r="F53" s="275"/>
      <c r="G53" s="275"/>
      <c r="H53" s="275"/>
      <c r="I53" s="275"/>
      <c r="J53" s="275"/>
    </row>
    <row r="54" spans="4:10" s="274" customFormat="1">
      <c r="D54" s="275"/>
      <c r="E54" s="275"/>
      <c r="F54" s="275"/>
      <c r="G54" s="275"/>
      <c r="H54" s="275"/>
      <c r="I54" s="275"/>
      <c r="J54" s="275"/>
    </row>
    <row r="55" spans="4:10" s="274" customFormat="1">
      <c r="D55" s="275"/>
      <c r="E55" s="275"/>
      <c r="F55" s="275"/>
      <c r="G55" s="275"/>
      <c r="H55" s="275"/>
      <c r="I55" s="275"/>
      <c r="J55" s="275"/>
    </row>
    <row r="56" spans="4:10" s="274" customFormat="1">
      <c r="D56" s="275"/>
      <c r="E56" s="275"/>
      <c r="F56" s="275"/>
      <c r="G56" s="275"/>
      <c r="H56" s="275"/>
      <c r="I56" s="275"/>
      <c r="J56" s="275"/>
    </row>
    <row r="57" spans="4:10" s="274" customFormat="1">
      <c r="D57" s="275"/>
      <c r="E57" s="275"/>
      <c r="F57" s="275"/>
      <c r="G57" s="275"/>
      <c r="H57" s="275"/>
      <c r="I57" s="275"/>
      <c r="J57" s="275"/>
    </row>
  </sheetData>
  <mergeCells count="3">
    <mergeCell ref="C9:E9"/>
    <mergeCell ref="G9:I9"/>
    <mergeCell ref="B30:I30"/>
  </mergeCells>
  <hyperlinks>
    <hyperlink ref="I1:I2" r:id="rId1" display="PERKHIDMATAN KEBAJIKAN" xr:uid="{00000000-0004-0000-0500-000000000000}"/>
  </hyperlinks>
  <printOptions horizontalCentered="1" gridLinesSet="0"/>
  <pageMargins left="0.41" right="0.16" top="0.75" bottom="0.5" header="0.24" footer="0.4"/>
  <pageSetup paperSize="9" scale="95" orientation="portrait" r:id="rId2"/>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P47"/>
  <sheetViews>
    <sheetView showGridLines="0" view="pageBreakPreview" zoomScale="80" zoomScaleNormal="100" zoomScaleSheetLayoutView="80" workbookViewId="0">
      <selection activeCell="M40" sqref="M40"/>
    </sheetView>
  </sheetViews>
  <sheetFormatPr defaultColWidth="4.7109375" defaultRowHeight="14.25"/>
  <cols>
    <col min="1" max="1" width="1" style="391" customWidth="1"/>
    <col min="2" max="2" width="11" style="391" customWidth="1"/>
    <col min="3" max="3" width="2.7109375" style="391" customWidth="1"/>
    <col min="4" max="4" width="41.7109375" style="391" customWidth="1"/>
    <col min="5" max="5" width="1.28515625" style="391" customWidth="1"/>
    <col min="6" max="8" width="13.7109375" style="391" customWidth="1"/>
    <col min="9" max="9" width="2.5703125" style="391" customWidth="1"/>
    <col min="10" max="52" width="9.7109375" style="391" customWidth="1"/>
    <col min="53" max="16384" width="4.7109375" style="391"/>
  </cols>
  <sheetData>
    <row r="1" spans="1:9" ht="15" customHeight="1">
      <c r="G1" s="499"/>
      <c r="H1" s="499"/>
      <c r="I1" s="500" t="s">
        <v>0</v>
      </c>
    </row>
    <row r="2" spans="1:9" ht="15" customHeight="1">
      <c r="G2" s="499"/>
      <c r="H2" s="499"/>
      <c r="I2" s="501" t="s">
        <v>1</v>
      </c>
    </row>
    <row r="3" spans="1:9" ht="15" customHeight="1"/>
    <row r="4" spans="1:9" ht="15" customHeight="1">
      <c r="D4" s="502"/>
    </row>
    <row r="5" spans="1:9" ht="15" customHeight="1">
      <c r="B5" s="503" t="s">
        <v>324</v>
      </c>
      <c r="C5" s="502" t="s">
        <v>326</v>
      </c>
    </row>
    <row r="6" spans="1:9" ht="15" customHeight="1">
      <c r="B6" s="503"/>
      <c r="C6" s="504" t="s">
        <v>468</v>
      </c>
    </row>
    <row r="7" spans="1:9" ht="15" customHeight="1">
      <c r="B7" s="505" t="s">
        <v>325</v>
      </c>
      <c r="C7" s="506" t="s">
        <v>357</v>
      </c>
    </row>
    <row r="8" spans="1:9" ht="15" customHeight="1">
      <c r="B8" s="506"/>
      <c r="C8" s="507" t="s">
        <v>469</v>
      </c>
    </row>
    <row r="9" spans="1:9" ht="15" customHeight="1" thickBot="1">
      <c r="A9" s="392"/>
      <c r="B9" s="392"/>
      <c r="C9" s="392"/>
      <c r="D9" s="392"/>
      <c r="E9" s="392"/>
      <c r="F9" s="392"/>
      <c r="G9" s="392"/>
      <c r="H9" s="392"/>
      <c r="I9" s="392"/>
    </row>
    <row r="10" spans="1:9" ht="5.25" customHeight="1" thickTop="1">
      <c r="A10" s="508"/>
      <c r="B10" s="508"/>
      <c r="C10" s="508"/>
      <c r="D10" s="509"/>
      <c r="E10" s="508"/>
      <c r="F10" s="509"/>
      <c r="G10" s="509"/>
      <c r="H10" s="509"/>
      <c r="I10" s="509"/>
    </row>
    <row r="11" spans="1:9" ht="15">
      <c r="A11" s="510"/>
      <c r="B11" s="511" t="s">
        <v>59</v>
      </c>
      <c r="C11" s="510"/>
      <c r="D11" s="510"/>
      <c r="E11" s="512"/>
      <c r="F11" s="513" t="s">
        <v>50</v>
      </c>
      <c r="G11" s="513" t="s">
        <v>5</v>
      </c>
      <c r="H11" s="513" t="s">
        <v>193</v>
      </c>
      <c r="I11" s="514"/>
    </row>
    <row r="12" spans="1:9" ht="15">
      <c r="A12" s="510"/>
      <c r="B12" s="515" t="s">
        <v>93</v>
      </c>
      <c r="C12" s="510"/>
      <c r="D12" s="510"/>
      <c r="E12" s="512"/>
      <c r="F12" s="513" t="s">
        <v>189</v>
      </c>
      <c r="G12" s="516" t="s">
        <v>6</v>
      </c>
      <c r="H12" s="513" t="s">
        <v>297</v>
      </c>
      <c r="I12" s="514"/>
    </row>
    <row r="13" spans="1:9" ht="14.25" customHeight="1">
      <c r="A13" s="510"/>
      <c r="B13" s="510"/>
      <c r="C13" s="510"/>
      <c r="D13" s="510"/>
      <c r="E13" s="512"/>
      <c r="F13" s="516" t="s">
        <v>190</v>
      </c>
      <c r="G13" s="510"/>
      <c r="H13" s="516" t="s">
        <v>190</v>
      </c>
      <c r="I13" s="517"/>
    </row>
    <row r="14" spans="1:9" ht="14.25" customHeight="1">
      <c r="A14" s="510"/>
      <c r="B14" s="515"/>
      <c r="C14" s="510"/>
      <c r="D14" s="510"/>
      <c r="E14" s="512"/>
      <c r="F14" s="516" t="s">
        <v>319</v>
      </c>
      <c r="G14" s="516"/>
      <c r="H14" s="516" t="s">
        <v>192</v>
      </c>
      <c r="I14" s="517"/>
    </row>
    <row r="15" spans="1:9" ht="5.25" customHeight="1">
      <c r="A15" s="518"/>
      <c r="B15" s="518"/>
      <c r="C15" s="518"/>
      <c r="D15" s="519"/>
      <c r="E15" s="518"/>
      <c r="F15" s="519"/>
      <c r="G15" s="519"/>
      <c r="H15" s="519"/>
      <c r="I15" s="519"/>
    </row>
    <row r="16" spans="1:9" ht="12" customHeight="1">
      <c r="A16" s="392"/>
      <c r="B16" s="392"/>
      <c r="C16" s="392"/>
      <c r="D16" s="394"/>
      <c r="E16" s="392"/>
      <c r="F16" s="394"/>
      <c r="G16" s="394"/>
      <c r="H16" s="394"/>
      <c r="I16" s="394"/>
    </row>
    <row r="17" spans="1:16" ht="15" customHeight="1">
      <c r="A17" s="857" t="s">
        <v>104</v>
      </c>
      <c r="B17" s="857"/>
      <c r="C17" s="857"/>
      <c r="D17" s="857"/>
      <c r="E17" s="392"/>
      <c r="F17" s="520"/>
      <c r="G17" s="520"/>
      <c r="H17" s="520"/>
      <c r="I17" s="394"/>
    </row>
    <row r="18" spans="1:16" ht="15" customHeight="1">
      <c r="A18" s="858" t="s">
        <v>105</v>
      </c>
      <c r="B18" s="858"/>
      <c r="C18" s="858"/>
      <c r="D18" s="858"/>
      <c r="E18" s="392"/>
      <c r="F18" s="395"/>
      <c r="G18" s="396"/>
      <c r="H18" s="396"/>
      <c r="I18" s="394"/>
    </row>
    <row r="19" spans="1:16" ht="15" customHeight="1">
      <c r="A19" s="392"/>
      <c r="B19" s="392"/>
      <c r="C19" s="392"/>
      <c r="D19" s="394"/>
      <c r="E19" s="392"/>
      <c r="F19" s="395"/>
      <c r="G19" s="396"/>
      <c r="H19" s="396"/>
      <c r="I19" s="394"/>
    </row>
    <row r="20" spans="1:16" ht="15" customHeight="1">
      <c r="A20" s="392"/>
      <c r="B20" s="446" t="s">
        <v>69</v>
      </c>
      <c r="C20" s="855" t="s">
        <v>70</v>
      </c>
      <c r="D20" s="855"/>
      <c r="E20" s="394"/>
      <c r="F20" s="748">
        <f>SUM(F22:F28)</f>
        <v>36</v>
      </c>
      <c r="G20" s="832">
        <f>SUM(G22:G28)</f>
        <v>3830</v>
      </c>
      <c r="H20" s="748">
        <v>1426</v>
      </c>
      <c r="I20" s="394"/>
      <c r="L20" s="476"/>
      <c r="M20" s="476"/>
      <c r="N20" s="476"/>
      <c r="O20" s="338"/>
      <c r="P20" s="476"/>
    </row>
    <row r="21" spans="1:16" ht="15" customHeight="1">
      <c r="A21" s="392"/>
      <c r="B21" s="447"/>
      <c r="C21" s="859" t="s">
        <v>142</v>
      </c>
      <c r="D21" s="859"/>
      <c r="E21" s="394"/>
      <c r="G21" s="833"/>
      <c r="I21" s="394"/>
      <c r="L21" s="476"/>
      <c r="M21" s="476"/>
      <c r="N21" s="476"/>
      <c r="O21" s="338"/>
      <c r="P21" s="476"/>
    </row>
    <row r="22" spans="1:16" ht="21" customHeight="1">
      <c r="A22" s="392"/>
      <c r="B22" s="447"/>
      <c r="C22" s="397" t="s">
        <v>71</v>
      </c>
      <c r="D22" s="496" t="s">
        <v>362</v>
      </c>
      <c r="E22" s="394"/>
      <c r="F22" s="749">
        <v>13</v>
      </c>
      <c r="G22" s="834">
        <v>1430</v>
      </c>
      <c r="H22" s="749">
        <v>915</v>
      </c>
      <c r="I22" s="338"/>
      <c r="L22" s="476"/>
      <c r="M22" s="476"/>
      <c r="N22" s="476"/>
      <c r="O22" s="338"/>
      <c r="P22" s="476"/>
    </row>
    <row r="23" spans="1:16" ht="15" customHeight="1">
      <c r="A23" s="392"/>
      <c r="B23" s="447"/>
      <c r="C23" s="393"/>
      <c r="D23" s="498" t="s">
        <v>246</v>
      </c>
      <c r="E23" s="394"/>
      <c r="G23" s="833"/>
      <c r="I23" s="338"/>
      <c r="L23" s="476"/>
      <c r="M23" s="476"/>
      <c r="N23" s="476"/>
      <c r="O23" s="338"/>
      <c r="P23" s="476"/>
    </row>
    <row r="24" spans="1:16" ht="15" customHeight="1">
      <c r="A24" s="392"/>
      <c r="B24" s="447"/>
      <c r="C24" s="397" t="s">
        <v>72</v>
      </c>
      <c r="D24" s="496" t="s">
        <v>75</v>
      </c>
      <c r="E24" s="394"/>
      <c r="F24" s="749">
        <v>9</v>
      </c>
      <c r="G24" s="834">
        <v>1400</v>
      </c>
      <c r="H24" s="749">
        <v>321</v>
      </c>
      <c r="I24" s="338"/>
    </row>
    <row r="25" spans="1:16" ht="15" customHeight="1">
      <c r="A25" s="392"/>
      <c r="B25" s="447"/>
      <c r="C25" s="393"/>
      <c r="D25" s="498"/>
      <c r="E25" s="394"/>
      <c r="G25" s="833"/>
      <c r="H25" s="749"/>
      <c r="I25" s="338"/>
    </row>
    <row r="26" spans="1:16" ht="15" customHeight="1">
      <c r="A26" s="392"/>
      <c r="B26" s="447"/>
      <c r="C26" s="397" t="s">
        <v>73</v>
      </c>
      <c r="D26" s="496" t="s">
        <v>76</v>
      </c>
      <c r="E26" s="394"/>
      <c r="F26" s="749">
        <v>10</v>
      </c>
      <c r="G26" s="834">
        <v>620</v>
      </c>
      <c r="H26" s="749">
        <v>162</v>
      </c>
      <c r="I26" s="396"/>
    </row>
    <row r="27" spans="1:16" ht="15" customHeight="1">
      <c r="A27" s="392"/>
      <c r="B27" s="447"/>
      <c r="C27" s="393"/>
      <c r="D27" s="498" t="s">
        <v>77</v>
      </c>
      <c r="E27" s="394"/>
      <c r="G27" s="833"/>
      <c r="H27" s="749"/>
      <c r="I27" s="396"/>
    </row>
    <row r="28" spans="1:16" ht="15" customHeight="1">
      <c r="A28" s="392"/>
      <c r="B28" s="447"/>
      <c r="C28" s="397" t="s">
        <v>74</v>
      </c>
      <c r="D28" s="496" t="s">
        <v>78</v>
      </c>
      <c r="E28" s="394"/>
      <c r="F28" s="749">
        <v>4</v>
      </c>
      <c r="G28" s="834">
        <v>380</v>
      </c>
      <c r="H28" s="749">
        <v>28</v>
      </c>
      <c r="I28" s="396"/>
    </row>
    <row r="29" spans="1:16" ht="15" customHeight="1">
      <c r="A29" s="392"/>
      <c r="B29" s="447"/>
      <c r="C29" s="392"/>
      <c r="D29" s="398"/>
      <c r="E29" s="394"/>
      <c r="G29" s="833"/>
      <c r="I29" s="394"/>
    </row>
    <row r="30" spans="1:16" ht="15" customHeight="1">
      <c r="A30" s="392"/>
      <c r="B30" s="446" t="s">
        <v>79</v>
      </c>
      <c r="C30" s="855" t="s">
        <v>81</v>
      </c>
      <c r="D30" s="855"/>
      <c r="E30" s="394"/>
      <c r="F30" s="748">
        <f>SUM(F32:F36)</f>
        <v>10</v>
      </c>
      <c r="G30" s="832">
        <f>SUM(G32:G36)</f>
        <v>1495</v>
      </c>
      <c r="H30" s="748">
        <v>956</v>
      </c>
      <c r="I30" s="396"/>
    </row>
    <row r="31" spans="1:16" ht="15" customHeight="1">
      <c r="A31" s="392"/>
      <c r="B31" s="447"/>
      <c r="C31" s="859" t="s">
        <v>355</v>
      </c>
      <c r="D31" s="859"/>
      <c r="E31" s="394"/>
      <c r="G31" s="833"/>
      <c r="I31" s="396"/>
    </row>
    <row r="32" spans="1:16" ht="21" customHeight="1">
      <c r="A32" s="392"/>
      <c r="B32" s="447"/>
      <c r="C32" s="397" t="s">
        <v>71</v>
      </c>
      <c r="D32" s="496" t="s">
        <v>83</v>
      </c>
      <c r="E32" s="394"/>
      <c r="F32" s="750">
        <v>7</v>
      </c>
      <c r="G32" s="834">
        <v>1120</v>
      </c>
      <c r="H32" s="749">
        <v>798</v>
      </c>
      <c r="I32" s="394"/>
      <c r="K32" s="521"/>
      <c r="L32" s="521"/>
      <c r="M32" s="476"/>
      <c r="N32" s="521"/>
      <c r="O32" s="521"/>
    </row>
    <row r="33" spans="1:16" ht="15" customHeight="1">
      <c r="A33" s="392"/>
      <c r="B33" s="447"/>
      <c r="C33" s="397"/>
      <c r="D33" s="496"/>
      <c r="E33" s="394"/>
      <c r="G33" s="833"/>
      <c r="H33" s="749"/>
      <c r="K33" s="522"/>
      <c r="L33" s="523"/>
      <c r="M33" s="524"/>
      <c r="N33" s="523"/>
      <c r="O33" s="524"/>
    </row>
    <row r="34" spans="1:16" ht="32.25" customHeight="1">
      <c r="A34" s="392"/>
      <c r="B34" s="447"/>
      <c r="C34" s="400" t="s">
        <v>72</v>
      </c>
      <c r="D34" s="401" t="s">
        <v>82</v>
      </c>
      <c r="E34" s="394"/>
      <c r="F34" s="751">
        <v>1</v>
      </c>
      <c r="G34" s="835">
        <v>175</v>
      </c>
      <c r="H34" s="749">
        <v>80</v>
      </c>
      <c r="I34" s="394"/>
      <c r="K34" s="525"/>
      <c r="L34" s="525"/>
      <c r="M34" s="525"/>
      <c r="N34" s="525"/>
      <c r="O34" s="525"/>
    </row>
    <row r="35" spans="1:16" s="406" customFormat="1" ht="30.75" customHeight="1">
      <c r="A35" s="402"/>
      <c r="B35" s="448"/>
      <c r="C35" s="403"/>
      <c r="D35" s="407" t="s">
        <v>165</v>
      </c>
      <c r="E35" s="404"/>
      <c r="G35" s="836"/>
      <c r="H35" s="749"/>
      <c r="I35" s="405"/>
    </row>
    <row r="36" spans="1:16" ht="15" customHeight="1">
      <c r="A36" s="392"/>
      <c r="B36" s="447"/>
      <c r="C36" s="397" t="s">
        <v>73</v>
      </c>
      <c r="D36" s="496" t="s">
        <v>222</v>
      </c>
      <c r="E36" s="394"/>
      <c r="F36" s="752">
        <v>2</v>
      </c>
      <c r="G36" s="837">
        <v>200</v>
      </c>
      <c r="H36" s="749">
        <v>78</v>
      </c>
      <c r="I36" s="394"/>
    </row>
    <row r="37" spans="1:16" ht="15" customHeight="1">
      <c r="A37" s="392"/>
      <c r="B37" s="447"/>
      <c r="C37" s="397"/>
      <c r="D37" s="496"/>
      <c r="E37" s="394"/>
      <c r="G37" s="833"/>
      <c r="I37" s="394"/>
    </row>
    <row r="38" spans="1:16" ht="15" customHeight="1">
      <c r="A38" s="392"/>
      <c r="B38" s="446" t="s">
        <v>85</v>
      </c>
      <c r="C38" s="855" t="s">
        <v>87</v>
      </c>
      <c r="D38" s="855"/>
      <c r="E38" s="394"/>
      <c r="F38" s="748">
        <f>SUM(F40:F44)</f>
        <v>16</v>
      </c>
      <c r="G38" s="832">
        <f>SUM(G40:G44)</f>
        <v>3170</v>
      </c>
      <c r="H38" s="748">
        <v>1805</v>
      </c>
      <c r="I38" s="396"/>
    </row>
    <row r="39" spans="1:16" ht="15" customHeight="1">
      <c r="A39" s="392"/>
      <c r="B39" s="447"/>
      <c r="C39" s="856" t="s">
        <v>86</v>
      </c>
      <c r="D39" s="856"/>
      <c r="E39" s="394"/>
      <c r="G39" s="833"/>
      <c r="I39" s="396"/>
    </row>
    <row r="40" spans="1:16" ht="21" customHeight="1">
      <c r="A40" s="392"/>
      <c r="B40" s="446"/>
      <c r="C40" s="397" t="s">
        <v>71</v>
      </c>
      <c r="D40" s="496" t="s">
        <v>89</v>
      </c>
      <c r="E40" s="394"/>
      <c r="F40" s="752">
        <v>9</v>
      </c>
      <c r="G40" s="838">
        <v>1850</v>
      </c>
      <c r="H40" s="749">
        <v>1046</v>
      </c>
      <c r="I40" s="396"/>
    </row>
    <row r="41" spans="1:16" ht="15" customHeight="1">
      <c r="A41" s="392"/>
      <c r="B41" s="446"/>
      <c r="C41" s="393"/>
      <c r="D41" s="498"/>
      <c r="E41" s="394"/>
      <c r="G41" s="833"/>
      <c r="H41" s="749"/>
      <c r="I41" s="396"/>
      <c r="L41" s="525"/>
      <c r="M41" s="525"/>
      <c r="N41" s="526"/>
      <c r="O41" s="526"/>
      <c r="P41" s="526"/>
    </row>
    <row r="42" spans="1:16" ht="15" customHeight="1">
      <c r="A42" s="392"/>
      <c r="B42" s="446"/>
      <c r="C42" s="397" t="s">
        <v>72</v>
      </c>
      <c r="D42" s="496" t="s">
        <v>90</v>
      </c>
      <c r="E42" s="394"/>
      <c r="F42" s="752">
        <v>2</v>
      </c>
      <c r="G42" s="838">
        <v>240</v>
      </c>
      <c r="H42" s="749">
        <v>203</v>
      </c>
      <c r="I42" s="394"/>
      <c r="L42" s="522"/>
      <c r="M42" s="525"/>
      <c r="N42" s="526"/>
      <c r="O42" s="526"/>
      <c r="P42" s="526"/>
    </row>
    <row r="43" spans="1:16" ht="15" customHeight="1">
      <c r="A43" s="392"/>
      <c r="B43" s="446"/>
      <c r="C43" s="393"/>
      <c r="D43" s="399"/>
      <c r="E43" s="394"/>
      <c r="G43" s="833"/>
      <c r="H43" s="749"/>
      <c r="I43" s="394"/>
      <c r="L43" s="525"/>
      <c r="M43" s="525"/>
      <c r="N43" s="526"/>
      <c r="O43" s="526"/>
      <c r="P43" s="526"/>
    </row>
    <row r="44" spans="1:16" ht="15" customHeight="1">
      <c r="A44" s="392"/>
      <c r="B44" s="446"/>
      <c r="C44" s="397" t="s">
        <v>73</v>
      </c>
      <c r="D44" s="496" t="s">
        <v>92</v>
      </c>
      <c r="E44" s="394"/>
      <c r="F44" s="752">
        <v>5</v>
      </c>
      <c r="G44" s="838">
        <v>1080</v>
      </c>
      <c r="H44" s="749">
        <v>556</v>
      </c>
      <c r="I44" s="396"/>
    </row>
    <row r="45" spans="1:16" ht="15" thickBot="1">
      <c r="A45" s="527"/>
      <c r="B45" s="527"/>
      <c r="C45" s="527"/>
      <c r="D45" s="528"/>
      <c r="E45" s="528"/>
      <c r="F45" s="528"/>
      <c r="G45" s="528"/>
      <c r="H45" s="528"/>
      <c r="I45" s="528"/>
    </row>
    <row r="46" spans="1:16" ht="15" customHeight="1">
      <c r="I46" s="376" t="s">
        <v>373</v>
      </c>
    </row>
    <row r="47" spans="1:16" ht="13.5" customHeight="1">
      <c r="H47" s="529"/>
      <c r="I47" s="495" t="s">
        <v>374</v>
      </c>
    </row>
  </sheetData>
  <mergeCells count="8">
    <mergeCell ref="C38:D38"/>
    <mergeCell ref="C39:D39"/>
    <mergeCell ref="A17:D17"/>
    <mergeCell ref="A18:D18"/>
    <mergeCell ref="C20:D20"/>
    <mergeCell ref="C21:D21"/>
    <mergeCell ref="C30:D30"/>
    <mergeCell ref="C31:D31"/>
  </mergeCells>
  <hyperlinks>
    <hyperlink ref="G1:I2" r:id="rId1" display="PERKHIDMATAN KEBAJIKAN" xr:uid="{00000000-0004-0000-0600-000000000000}"/>
  </hyperlinks>
  <printOptions horizontalCentered="1"/>
  <pageMargins left="0.39370078740157483" right="0.39370078740157483" top="0.74803149606299213" bottom="0.74803149606299213" header="0.31496062992125984" footer="0.31496062992125984"/>
  <pageSetup paperSize="9" scale="95" fitToHeight="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1"/>
  <sheetViews>
    <sheetView showGridLines="0" view="pageBreakPreview" zoomScale="90" zoomScaleNormal="100" zoomScaleSheetLayoutView="90" workbookViewId="0">
      <selection activeCell="D30" sqref="D30"/>
    </sheetView>
  </sheetViews>
  <sheetFormatPr defaultRowHeight="14.25"/>
  <cols>
    <col min="1" max="1" width="1.28515625" style="339" customWidth="1"/>
    <col min="2" max="2" width="11.28515625" style="339" customWidth="1"/>
    <col min="3" max="3" width="9.7109375" style="339" customWidth="1"/>
    <col min="4" max="4" width="11.28515625" style="339" customWidth="1"/>
    <col min="5" max="5" width="14.140625" style="342" customWidth="1"/>
    <col min="6" max="6" width="15.5703125" style="342" customWidth="1"/>
    <col min="7" max="7" width="11.7109375" style="342" customWidth="1"/>
    <col min="8" max="8" width="15" style="342" customWidth="1"/>
    <col min="9" max="9" width="13.140625" style="342" customWidth="1"/>
    <col min="10" max="10" width="10.7109375" style="342" customWidth="1"/>
    <col min="11" max="11" width="10.85546875" style="342" customWidth="1"/>
    <col min="12" max="12" width="1" style="342" customWidth="1"/>
    <col min="13" max="13" width="1.85546875" style="339" customWidth="1"/>
    <col min="14" max="16384" width="9.140625" style="339"/>
  </cols>
  <sheetData>
    <row r="1" spans="1:14" ht="15" customHeight="1">
      <c r="H1" s="736"/>
      <c r="K1" s="741"/>
      <c r="L1" s="736" t="s">
        <v>0</v>
      </c>
    </row>
    <row r="2" spans="1:14" ht="15" customHeight="1">
      <c r="H2" s="737"/>
      <c r="K2" s="741"/>
      <c r="L2" s="737" t="s">
        <v>1</v>
      </c>
    </row>
    <row r="3" spans="1:14" ht="15" customHeight="1"/>
    <row r="4" spans="1:14" ht="15" customHeight="1"/>
    <row r="5" spans="1:14" ht="15" customHeight="1">
      <c r="B5" s="376" t="s">
        <v>327</v>
      </c>
      <c r="C5" s="374" t="s">
        <v>470</v>
      </c>
      <c r="E5" s="376"/>
      <c r="F5" s="376"/>
      <c r="G5" s="376"/>
      <c r="H5" s="376"/>
    </row>
    <row r="6" spans="1:14" s="367" customFormat="1" ht="15" customHeight="1">
      <c r="B6" s="461" t="s">
        <v>328</v>
      </c>
      <c r="C6" s="462" t="s">
        <v>471</v>
      </c>
      <c r="E6" s="389"/>
      <c r="F6" s="389"/>
      <c r="G6" s="389"/>
      <c r="H6" s="389"/>
      <c r="I6" s="389"/>
      <c r="J6" s="389"/>
      <c r="K6" s="389"/>
      <c r="L6" s="389"/>
    </row>
    <row r="7" spans="1:14" ht="15" customHeight="1" thickBot="1">
      <c r="A7" s="349"/>
      <c r="B7" s="357"/>
      <c r="C7" s="357"/>
      <c r="D7" s="357"/>
      <c r="E7" s="380"/>
      <c r="F7" s="380"/>
      <c r="G7" s="380"/>
      <c r="H7" s="380"/>
      <c r="I7" s="380"/>
      <c r="J7" s="380"/>
      <c r="K7" s="380"/>
      <c r="L7" s="380"/>
    </row>
    <row r="8" spans="1:14" ht="5.25" customHeight="1" thickTop="1">
      <c r="A8" s="533"/>
      <c r="B8" s="734" t="s">
        <v>4</v>
      </c>
      <c r="C8" s="734"/>
      <c r="D8" s="734"/>
      <c r="E8" s="535" t="s">
        <v>4</v>
      </c>
      <c r="F8" s="535" t="s">
        <v>4</v>
      </c>
      <c r="G8" s="535"/>
      <c r="H8" s="535"/>
      <c r="I8" s="535"/>
      <c r="J8" s="535"/>
      <c r="K8" s="535"/>
      <c r="L8" s="535"/>
    </row>
    <row r="9" spans="1:14" ht="15.95" customHeight="1">
      <c r="A9" s="345"/>
      <c r="B9" s="346" t="s">
        <v>34</v>
      </c>
      <c r="C9" s="346"/>
      <c r="D9" s="450" t="s">
        <v>320</v>
      </c>
      <c r="E9" s="450" t="s">
        <v>32</v>
      </c>
      <c r="F9" s="450" t="s">
        <v>31</v>
      </c>
      <c r="G9" s="450" t="s">
        <v>321</v>
      </c>
      <c r="H9" s="450" t="s">
        <v>30</v>
      </c>
      <c r="I9" s="450" t="s">
        <v>62</v>
      </c>
      <c r="J9" s="450" t="s">
        <v>64</v>
      </c>
      <c r="K9" s="450" t="s">
        <v>361</v>
      </c>
      <c r="L9" s="450"/>
      <c r="N9" s="354"/>
    </row>
    <row r="10" spans="1:14" ht="15" customHeight="1">
      <c r="A10" s="345"/>
      <c r="B10" s="349" t="s">
        <v>33</v>
      </c>
      <c r="C10" s="349"/>
      <c r="D10" s="451" t="s">
        <v>3</v>
      </c>
      <c r="E10" s="451" t="s">
        <v>28</v>
      </c>
      <c r="F10" s="451" t="s">
        <v>27</v>
      </c>
      <c r="G10" s="451" t="s">
        <v>61</v>
      </c>
      <c r="H10" s="450" t="s">
        <v>26</v>
      </c>
      <c r="I10" s="451" t="s">
        <v>63</v>
      </c>
      <c r="J10" s="451"/>
      <c r="K10" s="450" t="s">
        <v>358</v>
      </c>
      <c r="L10" s="451"/>
    </row>
    <row r="11" spans="1:14" ht="15.75" customHeight="1">
      <c r="A11" s="345"/>
      <c r="B11" s="345"/>
      <c r="C11" s="345"/>
      <c r="D11" s="451"/>
      <c r="E11" s="451" t="s">
        <v>24</v>
      </c>
      <c r="F11" s="451"/>
      <c r="G11" s="451"/>
      <c r="H11" s="451" t="s">
        <v>23</v>
      </c>
      <c r="I11" s="451"/>
      <c r="J11" s="451"/>
      <c r="K11" s="450" t="s">
        <v>295</v>
      </c>
      <c r="L11" s="380"/>
    </row>
    <row r="12" spans="1:14" ht="15.75" customHeight="1">
      <c r="A12" s="345"/>
      <c r="B12" s="345"/>
      <c r="C12" s="345"/>
      <c r="D12" s="451"/>
      <c r="E12" s="451"/>
      <c r="F12" s="451"/>
      <c r="G12" s="451"/>
      <c r="H12" s="451" t="s">
        <v>22</v>
      </c>
      <c r="I12" s="451"/>
      <c r="J12" s="742"/>
      <c r="K12" s="451" t="s">
        <v>360</v>
      </c>
      <c r="L12" s="380"/>
    </row>
    <row r="13" spans="1:14" ht="15.75" customHeight="1">
      <c r="A13" s="345"/>
      <c r="B13" s="345"/>
      <c r="C13" s="345"/>
      <c r="D13" s="451"/>
      <c r="E13" s="451"/>
      <c r="F13" s="451"/>
      <c r="G13" s="451"/>
      <c r="H13" s="451"/>
      <c r="I13" s="451"/>
      <c r="J13" s="742"/>
      <c r="K13" s="451" t="s">
        <v>359</v>
      </c>
      <c r="L13" s="380"/>
    </row>
    <row r="14" spans="1:14" ht="6.75" customHeight="1">
      <c r="A14" s="544"/>
      <c r="B14" s="544"/>
      <c r="C14" s="544"/>
      <c r="D14" s="555"/>
      <c r="E14" s="546"/>
      <c r="F14" s="555"/>
      <c r="G14" s="555"/>
      <c r="H14" s="555"/>
      <c r="I14" s="555"/>
      <c r="J14" s="555"/>
      <c r="K14" s="555"/>
      <c r="L14" s="555"/>
    </row>
    <row r="15" spans="1:14" ht="12" customHeight="1">
      <c r="A15" s="354"/>
      <c r="B15" s="345"/>
      <c r="C15" s="345"/>
      <c r="D15" s="362"/>
      <c r="E15" s="380"/>
      <c r="F15" s="380"/>
      <c r="G15" s="380"/>
      <c r="H15" s="380"/>
      <c r="I15" s="380"/>
      <c r="J15" s="380"/>
      <c r="K15" s="380"/>
      <c r="L15" s="380"/>
    </row>
    <row r="16" spans="1:14" ht="17.25" customHeight="1">
      <c r="A16" s="354"/>
      <c r="B16" s="354" t="s">
        <v>21</v>
      </c>
      <c r="C16" s="354"/>
      <c r="D16" s="381">
        <f>SUM(E16,F16,G16,H16,I16,J16,K16)</f>
        <v>674548</v>
      </c>
      <c r="E16" s="382">
        <f t="shared" ref="E16:K16" si="0">SUM(E17,E18,E19,E20,E21,E22,E23,E24,E25,E26,E27,E28,E29,E30,E31)</f>
        <v>59143</v>
      </c>
      <c r="F16" s="382">
        <f t="shared" si="0"/>
        <v>43962</v>
      </c>
      <c r="G16" s="382">
        <f t="shared" si="0"/>
        <v>245015</v>
      </c>
      <c r="H16" s="382">
        <f t="shared" si="0"/>
        <v>236972</v>
      </c>
      <c r="I16" s="382">
        <f t="shared" si="0"/>
        <v>3509</v>
      </c>
      <c r="J16" s="382">
        <f t="shared" si="0"/>
        <v>55064</v>
      </c>
      <c r="K16" s="382">
        <f t="shared" si="0"/>
        <v>30883</v>
      </c>
      <c r="L16" s="383"/>
      <c r="M16" s="384"/>
      <c r="N16" s="390"/>
    </row>
    <row r="17" spans="1:13" ht="31.5" customHeight="1">
      <c r="A17" s="354"/>
      <c r="B17" s="361" t="s">
        <v>20</v>
      </c>
      <c r="C17" s="361"/>
      <c r="D17" s="753">
        <f t="shared" ref="D17:D31" si="1">SUM(E17:K17)</f>
        <v>77850</v>
      </c>
      <c r="E17" s="753">
        <v>6280</v>
      </c>
      <c r="F17" s="753">
        <v>4767</v>
      </c>
      <c r="G17" s="753">
        <v>28479</v>
      </c>
      <c r="H17" s="753">
        <v>27022</v>
      </c>
      <c r="I17" s="753">
        <v>422</v>
      </c>
      <c r="J17" s="753">
        <v>7269</v>
      </c>
      <c r="K17" s="754">
        <v>3611</v>
      </c>
      <c r="L17" s="380"/>
      <c r="M17" s="386"/>
    </row>
    <row r="18" spans="1:13" ht="31.5" customHeight="1">
      <c r="A18" s="354"/>
      <c r="B18" s="361" t="s">
        <v>19</v>
      </c>
      <c r="C18" s="361"/>
      <c r="D18" s="753">
        <f t="shared" si="1"/>
        <v>58661</v>
      </c>
      <c r="E18" s="753">
        <v>6185</v>
      </c>
      <c r="F18" s="753">
        <v>3713</v>
      </c>
      <c r="G18" s="753">
        <v>23086</v>
      </c>
      <c r="H18" s="753">
        <v>17833</v>
      </c>
      <c r="I18" s="753">
        <v>374</v>
      </c>
      <c r="J18" s="753">
        <v>4740</v>
      </c>
      <c r="K18" s="754">
        <v>2730</v>
      </c>
      <c r="L18" s="387"/>
      <c r="M18" s="384"/>
    </row>
    <row r="19" spans="1:13" ht="31.5" customHeight="1">
      <c r="A19" s="354"/>
      <c r="B19" s="361" t="s">
        <v>18</v>
      </c>
      <c r="C19" s="361"/>
      <c r="D19" s="753">
        <f t="shared" si="1"/>
        <v>48136</v>
      </c>
      <c r="E19" s="753">
        <v>4276</v>
      </c>
      <c r="F19" s="753">
        <v>2853</v>
      </c>
      <c r="G19" s="753">
        <v>14876</v>
      </c>
      <c r="H19" s="753">
        <v>18437</v>
      </c>
      <c r="I19" s="753">
        <v>310</v>
      </c>
      <c r="J19" s="753">
        <v>5017</v>
      </c>
      <c r="K19" s="754">
        <v>2367</v>
      </c>
      <c r="L19" s="380"/>
    </row>
    <row r="20" spans="1:13" ht="31.5" customHeight="1">
      <c r="A20" s="354"/>
      <c r="B20" s="361" t="s">
        <v>17</v>
      </c>
      <c r="C20" s="361"/>
      <c r="D20" s="753">
        <f t="shared" si="1"/>
        <v>30467</v>
      </c>
      <c r="E20" s="753">
        <v>2259</v>
      </c>
      <c r="F20" s="753">
        <v>2593</v>
      </c>
      <c r="G20" s="753">
        <v>11976</v>
      </c>
      <c r="H20" s="753">
        <v>10366</v>
      </c>
      <c r="I20" s="753">
        <v>141</v>
      </c>
      <c r="J20" s="753">
        <v>2198</v>
      </c>
      <c r="K20" s="754">
        <v>934</v>
      </c>
      <c r="L20" s="387"/>
    </row>
    <row r="21" spans="1:13" ht="31.5" customHeight="1">
      <c r="A21" s="354"/>
      <c r="B21" s="361" t="s">
        <v>16</v>
      </c>
      <c r="C21" s="361"/>
      <c r="D21" s="753">
        <f t="shared" si="1"/>
        <v>30434</v>
      </c>
      <c r="E21" s="753">
        <v>2358</v>
      </c>
      <c r="F21" s="753">
        <v>2066</v>
      </c>
      <c r="G21" s="753">
        <v>12165</v>
      </c>
      <c r="H21" s="753">
        <v>9811</v>
      </c>
      <c r="I21" s="753">
        <v>111</v>
      </c>
      <c r="J21" s="753">
        <v>2446</v>
      </c>
      <c r="K21" s="754">
        <v>1477</v>
      </c>
      <c r="L21" s="380"/>
    </row>
    <row r="22" spans="1:13" ht="31.5" customHeight="1">
      <c r="A22" s="354"/>
      <c r="B22" s="361" t="s">
        <v>15</v>
      </c>
      <c r="C22" s="361"/>
      <c r="D22" s="753">
        <f t="shared" si="1"/>
        <v>39511</v>
      </c>
      <c r="E22" s="753">
        <v>3572</v>
      </c>
      <c r="F22" s="753">
        <v>2193</v>
      </c>
      <c r="G22" s="753">
        <v>14563</v>
      </c>
      <c r="H22" s="753">
        <v>14463</v>
      </c>
      <c r="I22" s="753">
        <v>243</v>
      </c>
      <c r="J22" s="753">
        <v>2578</v>
      </c>
      <c r="K22" s="754">
        <v>1899</v>
      </c>
      <c r="L22" s="387"/>
    </row>
    <row r="23" spans="1:13" ht="31.5" customHeight="1">
      <c r="A23" s="354"/>
      <c r="B23" s="361" t="s">
        <v>14</v>
      </c>
      <c r="C23" s="361"/>
      <c r="D23" s="753">
        <f t="shared" si="1"/>
        <v>58920</v>
      </c>
      <c r="E23" s="753">
        <v>5145</v>
      </c>
      <c r="F23" s="753">
        <v>3716</v>
      </c>
      <c r="G23" s="753">
        <v>21903</v>
      </c>
      <c r="H23" s="753">
        <v>19329</v>
      </c>
      <c r="I23" s="753">
        <v>238</v>
      </c>
      <c r="J23" s="753">
        <v>5934</v>
      </c>
      <c r="K23" s="754">
        <v>2655</v>
      </c>
      <c r="L23" s="380"/>
    </row>
    <row r="24" spans="1:13" ht="31.5" customHeight="1">
      <c r="A24" s="354"/>
      <c r="B24" s="361" t="s">
        <v>13</v>
      </c>
      <c r="C24" s="361"/>
      <c r="D24" s="753">
        <f t="shared" si="1"/>
        <v>8799</v>
      </c>
      <c r="E24" s="753">
        <v>891</v>
      </c>
      <c r="F24" s="753">
        <v>441</v>
      </c>
      <c r="G24" s="753">
        <v>2963</v>
      </c>
      <c r="H24" s="753">
        <v>3100</v>
      </c>
      <c r="I24" s="753">
        <v>88</v>
      </c>
      <c r="J24" s="753">
        <v>981</v>
      </c>
      <c r="K24" s="754">
        <v>335</v>
      </c>
      <c r="L24" s="387"/>
    </row>
    <row r="25" spans="1:13" ht="31.5" customHeight="1">
      <c r="A25" s="354"/>
      <c r="B25" s="361" t="s">
        <v>12</v>
      </c>
      <c r="C25" s="361"/>
      <c r="D25" s="753">
        <f t="shared" si="1"/>
        <v>38467</v>
      </c>
      <c r="E25" s="753">
        <v>3805</v>
      </c>
      <c r="F25" s="753">
        <v>2870</v>
      </c>
      <c r="G25" s="753">
        <v>16169</v>
      </c>
      <c r="H25" s="753">
        <v>11685</v>
      </c>
      <c r="I25" s="753">
        <v>125</v>
      </c>
      <c r="J25" s="753">
        <v>2408</v>
      </c>
      <c r="K25" s="754">
        <v>1405</v>
      </c>
      <c r="L25" s="380"/>
    </row>
    <row r="26" spans="1:13" ht="31.5" customHeight="1">
      <c r="A26" s="354"/>
      <c r="B26" s="361" t="s">
        <v>113</v>
      </c>
      <c r="C26" s="361"/>
      <c r="D26" s="753">
        <f t="shared" si="1"/>
        <v>43210</v>
      </c>
      <c r="E26" s="753">
        <v>3597</v>
      </c>
      <c r="F26" s="753">
        <v>3007</v>
      </c>
      <c r="G26" s="753">
        <v>11682</v>
      </c>
      <c r="H26" s="753">
        <v>18686</v>
      </c>
      <c r="I26" s="753">
        <v>371</v>
      </c>
      <c r="J26" s="753">
        <v>3267</v>
      </c>
      <c r="K26" s="754">
        <v>2600</v>
      </c>
      <c r="L26" s="387"/>
    </row>
    <row r="27" spans="1:13" ht="31.5" customHeight="1">
      <c r="A27" s="354"/>
      <c r="B27" s="361" t="s">
        <v>10</v>
      </c>
      <c r="C27" s="361"/>
      <c r="D27" s="753">
        <f t="shared" si="1"/>
        <v>45349</v>
      </c>
      <c r="E27" s="753">
        <v>5084</v>
      </c>
      <c r="F27" s="753">
        <v>2861</v>
      </c>
      <c r="G27" s="753">
        <v>13236</v>
      </c>
      <c r="H27" s="753">
        <v>16848</v>
      </c>
      <c r="I27" s="753">
        <v>264</v>
      </c>
      <c r="J27" s="753">
        <v>5190</v>
      </c>
      <c r="K27" s="754">
        <v>1866</v>
      </c>
      <c r="L27" s="380"/>
    </row>
    <row r="28" spans="1:13" ht="31.5" customHeight="1">
      <c r="A28" s="354"/>
      <c r="B28" s="361" t="s">
        <v>9</v>
      </c>
      <c r="C28" s="361"/>
      <c r="D28" s="753">
        <f t="shared" si="1"/>
        <v>111095</v>
      </c>
      <c r="E28" s="753">
        <v>8200</v>
      </c>
      <c r="F28" s="753">
        <v>6890</v>
      </c>
      <c r="G28" s="753">
        <v>44333</v>
      </c>
      <c r="H28" s="753">
        <v>38289</v>
      </c>
      <c r="I28" s="753">
        <v>450</v>
      </c>
      <c r="J28" s="753">
        <v>7228</v>
      </c>
      <c r="K28" s="754">
        <v>5705</v>
      </c>
      <c r="L28" s="387"/>
    </row>
    <row r="29" spans="1:13" ht="31.5" customHeight="1">
      <c r="A29" s="354"/>
      <c r="B29" s="361" t="s">
        <v>8</v>
      </c>
      <c r="C29" s="361"/>
      <c r="D29" s="753">
        <f t="shared" si="1"/>
        <v>32975</v>
      </c>
      <c r="E29" s="753">
        <v>2883</v>
      </c>
      <c r="F29" s="753">
        <v>2493</v>
      </c>
      <c r="G29" s="753">
        <v>9838</v>
      </c>
      <c r="H29" s="753">
        <v>13667</v>
      </c>
      <c r="I29" s="753">
        <v>173</v>
      </c>
      <c r="J29" s="753">
        <v>2370</v>
      </c>
      <c r="K29" s="754">
        <v>1551</v>
      </c>
      <c r="L29" s="380"/>
    </row>
    <row r="30" spans="1:13" ht="38.25" customHeight="1">
      <c r="A30" s="354"/>
      <c r="B30" s="361" t="s">
        <v>322</v>
      </c>
      <c r="C30" s="361"/>
      <c r="D30" s="753">
        <f t="shared" si="1"/>
        <v>48596</v>
      </c>
      <c r="E30" s="753">
        <v>4462</v>
      </c>
      <c r="F30" s="753">
        <v>3407</v>
      </c>
      <c r="G30" s="753">
        <v>19219</v>
      </c>
      <c r="H30" s="753">
        <v>16346</v>
      </c>
      <c r="I30" s="753">
        <v>175</v>
      </c>
      <c r="J30" s="753">
        <v>3333</v>
      </c>
      <c r="K30" s="754">
        <v>1654</v>
      </c>
      <c r="L30" s="387"/>
    </row>
    <row r="31" spans="1:13" ht="31.5" customHeight="1">
      <c r="A31" s="354"/>
      <c r="B31" s="361" t="s">
        <v>7</v>
      </c>
      <c r="C31" s="361"/>
      <c r="D31" s="753">
        <f t="shared" si="1"/>
        <v>2078</v>
      </c>
      <c r="E31" s="752">
        <v>146</v>
      </c>
      <c r="F31" s="752">
        <v>92</v>
      </c>
      <c r="G31" s="752">
        <v>527</v>
      </c>
      <c r="H31" s="752">
        <v>1090</v>
      </c>
      <c r="I31" s="752">
        <v>24</v>
      </c>
      <c r="J31" s="752">
        <v>105</v>
      </c>
      <c r="K31" s="752">
        <v>94</v>
      </c>
      <c r="L31" s="380"/>
    </row>
    <row r="32" spans="1:13" ht="12" customHeight="1" thickBot="1">
      <c r="A32" s="352"/>
      <c r="B32" s="352"/>
      <c r="C32" s="352"/>
      <c r="D32" s="352"/>
      <c r="E32" s="379"/>
      <c r="F32" s="379"/>
      <c r="G32" s="379"/>
      <c r="H32" s="379"/>
      <c r="I32" s="379"/>
      <c r="J32" s="379"/>
      <c r="K32" s="379"/>
      <c r="L32" s="379"/>
    </row>
    <row r="33" spans="1:13" ht="15" customHeight="1">
      <c r="B33" s="354"/>
      <c r="C33" s="354"/>
      <c r="D33" s="354"/>
      <c r="F33" s="376"/>
      <c r="G33" s="376"/>
      <c r="H33" s="339"/>
      <c r="I33" s="339"/>
      <c r="J33" s="376"/>
      <c r="K33" s="376"/>
      <c r="L33" s="376" t="s">
        <v>373</v>
      </c>
    </row>
    <row r="34" spans="1:13" ht="12" customHeight="1">
      <c r="B34" s="364" t="s">
        <v>436</v>
      </c>
      <c r="D34" s="484"/>
      <c r="F34" s="449"/>
      <c r="G34" s="449"/>
      <c r="H34" s="339"/>
      <c r="I34" s="339"/>
      <c r="J34" s="449"/>
      <c r="K34" s="495"/>
      <c r="L34" s="495" t="s">
        <v>374</v>
      </c>
    </row>
    <row r="35" spans="1:13" ht="16.5" customHeight="1">
      <c r="A35" s="485"/>
      <c r="B35" s="375" t="s">
        <v>440</v>
      </c>
      <c r="C35" s="375"/>
      <c r="D35" s="484"/>
      <c r="E35" s="484"/>
      <c r="G35" s="449"/>
      <c r="H35" s="449"/>
      <c r="I35" s="339"/>
      <c r="J35" s="339"/>
      <c r="K35" s="449"/>
      <c r="L35" s="449"/>
      <c r="M35" s="449"/>
    </row>
    <row r="36" spans="1:13" ht="12" customHeight="1">
      <c r="A36" s="485"/>
      <c r="B36" s="464" t="s">
        <v>379</v>
      </c>
      <c r="C36" s="484"/>
      <c r="D36" s="484"/>
      <c r="E36" s="484"/>
      <c r="G36" s="449"/>
      <c r="H36" s="449"/>
      <c r="I36" s="339"/>
      <c r="J36" s="339"/>
      <c r="K36" s="449"/>
      <c r="L36" s="449"/>
      <c r="M36" s="449"/>
    </row>
    <row r="37" spans="1:13" ht="18" customHeight="1">
      <c r="B37" s="374" t="s">
        <v>441</v>
      </c>
      <c r="E37" s="339"/>
    </row>
    <row r="38" spans="1:13" s="367" customFormat="1" ht="12.75" customHeight="1">
      <c r="B38" s="746" t="s">
        <v>377</v>
      </c>
      <c r="F38" s="389"/>
      <c r="G38" s="389"/>
      <c r="H38" s="389"/>
      <c r="I38" s="389"/>
      <c r="J38" s="389"/>
      <c r="K38" s="389"/>
      <c r="L38" s="389"/>
    </row>
    <row r="39" spans="1:13" ht="18" customHeight="1">
      <c r="B39" s="374" t="s">
        <v>442</v>
      </c>
    </row>
    <row r="40" spans="1:13" s="367" customFormat="1">
      <c r="B40" s="746" t="s">
        <v>376</v>
      </c>
      <c r="E40" s="389"/>
      <c r="F40" s="389"/>
      <c r="G40" s="389"/>
      <c r="H40" s="389"/>
      <c r="I40" s="389"/>
      <c r="J40" s="389"/>
      <c r="K40" s="389"/>
      <c r="L40" s="389"/>
    </row>
    <row r="41" spans="1:13" ht="15">
      <c r="A41" s="747"/>
    </row>
  </sheetData>
  <sortState ref="B23:K29">
    <sortCondition ref="B23:B29"/>
  </sortState>
  <hyperlinks>
    <hyperlink ref="I1:K2" r:id="rId1" display="PERKHIDMATAN KEBAJIKAN" xr:uid="{00000000-0004-0000-0700-000000000000}"/>
  </hyperlinks>
  <printOptions horizontalCentered="1"/>
  <pageMargins left="0.39370078740157483" right="0.39370078740157483" top="0.74803149606299213" bottom="0.74803149606299213" header="0.31496062992125984" footer="0.31496062992125984"/>
  <pageSetup paperSize="9" scale="77" fitToHeight="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pageSetUpPr fitToPage="1"/>
  </sheetPr>
  <dimension ref="A1:N34"/>
  <sheetViews>
    <sheetView showGridLines="0" view="pageBreakPreview" topLeftCell="B4" zoomScale="80" zoomScaleNormal="100" zoomScaleSheetLayoutView="80" workbookViewId="0">
      <selection activeCell="B19" sqref="B19"/>
    </sheetView>
  </sheetViews>
  <sheetFormatPr defaultRowHeight="14.25"/>
  <cols>
    <col min="1" max="1" width="1.140625" style="339" customWidth="1"/>
    <col min="2" max="2" width="10.5703125" style="339" customWidth="1"/>
    <col min="3" max="3" width="13.28515625" style="339" customWidth="1"/>
    <col min="4" max="4" width="13" style="339" customWidth="1"/>
    <col min="5" max="11" width="15.42578125" style="342" customWidth="1"/>
    <col min="12" max="12" width="1" style="342" customWidth="1"/>
    <col min="13" max="13" width="1.85546875" style="339" customWidth="1"/>
    <col min="14" max="16384" width="9.140625" style="339"/>
  </cols>
  <sheetData>
    <row r="1" spans="1:14" ht="15" customHeight="1">
      <c r="H1" s="736"/>
      <c r="K1" s="741"/>
      <c r="L1" s="736" t="s">
        <v>0</v>
      </c>
    </row>
    <row r="2" spans="1:14" ht="15" customHeight="1">
      <c r="H2" s="737"/>
      <c r="K2" s="741"/>
      <c r="L2" s="737" t="s">
        <v>1</v>
      </c>
    </row>
    <row r="3" spans="1:14" ht="15" customHeight="1"/>
    <row r="4" spans="1:14" ht="15" customHeight="1"/>
    <row r="5" spans="1:14" ht="15" customHeight="1">
      <c r="B5" s="376" t="s">
        <v>329</v>
      </c>
      <c r="C5" s="374" t="s">
        <v>472</v>
      </c>
      <c r="E5" s="376"/>
      <c r="F5" s="376"/>
      <c r="G5" s="376"/>
      <c r="H5" s="376"/>
    </row>
    <row r="6" spans="1:14" s="378" customFormat="1" ht="15" customHeight="1">
      <c r="B6" s="449" t="s">
        <v>330</v>
      </c>
      <c r="C6" s="377" t="s">
        <v>473</v>
      </c>
      <c r="E6" s="342"/>
      <c r="F6" s="342"/>
      <c r="G6" s="342"/>
      <c r="H6" s="342"/>
      <c r="I6" s="342"/>
      <c r="J6" s="342"/>
      <c r="K6" s="342"/>
      <c r="L6" s="342"/>
    </row>
    <row r="7" spans="1:14" ht="15" customHeight="1" thickBot="1">
      <c r="A7" s="349"/>
      <c r="B7" s="357"/>
      <c r="C7" s="357"/>
      <c r="D7" s="357"/>
      <c r="E7" s="380"/>
      <c r="F7" s="380"/>
      <c r="G7" s="380"/>
      <c r="H7" s="380"/>
      <c r="I7" s="380"/>
      <c r="J7" s="380"/>
      <c r="K7" s="380"/>
      <c r="L7" s="380"/>
    </row>
    <row r="8" spans="1:14" ht="5.25" customHeight="1" thickTop="1">
      <c r="A8" s="533"/>
      <c r="B8" s="734" t="s">
        <v>4</v>
      </c>
      <c r="C8" s="734"/>
      <c r="D8" s="734"/>
      <c r="E8" s="535" t="s">
        <v>4</v>
      </c>
      <c r="F8" s="535" t="s">
        <v>4</v>
      </c>
      <c r="G8" s="535"/>
      <c r="H8" s="535"/>
      <c r="I8" s="535"/>
      <c r="J8" s="535"/>
      <c r="K8" s="535"/>
      <c r="L8" s="535"/>
    </row>
    <row r="9" spans="1:14" ht="17.25">
      <c r="A9" s="345"/>
      <c r="B9" s="346" t="s">
        <v>140</v>
      </c>
      <c r="C9" s="346"/>
      <c r="D9" s="450" t="s">
        <v>320</v>
      </c>
      <c r="E9" s="450" t="s">
        <v>32</v>
      </c>
      <c r="F9" s="450" t="s">
        <v>31</v>
      </c>
      <c r="G9" s="450" t="s">
        <v>321</v>
      </c>
      <c r="H9" s="450" t="s">
        <v>30</v>
      </c>
      <c r="I9" s="450" t="s">
        <v>62</v>
      </c>
      <c r="J9" s="450" t="s">
        <v>64</v>
      </c>
      <c r="K9" s="450" t="s">
        <v>361</v>
      </c>
      <c r="L9" s="450"/>
      <c r="N9" s="354"/>
    </row>
    <row r="10" spans="1:14" ht="15" customHeight="1">
      <c r="A10" s="345"/>
      <c r="B10" s="349" t="s">
        <v>141</v>
      </c>
      <c r="C10" s="349"/>
      <c r="D10" s="451" t="s">
        <v>3</v>
      </c>
      <c r="E10" s="451" t="s">
        <v>28</v>
      </c>
      <c r="F10" s="451" t="s">
        <v>27</v>
      </c>
      <c r="G10" s="451" t="s">
        <v>61</v>
      </c>
      <c r="H10" s="450" t="s">
        <v>26</v>
      </c>
      <c r="I10" s="451" t="s">
        <v>63</v>
      </c>
      <c r="J10" s="451"/>
      <c r="K10" s="450" t="s">
        <v>358</v>
      </c>
      <c r="L10" s="451"/>
    </row>
    <row r="11" spans="1:14" ht="15.75" customHeight="1">
      <c r="A11" s="345"/>
      <c r="B11" s="345"/>
      <c r="C11" s="345"/>
      <c r="D11" s="451"/>
      <c r="E11" s="451" t="s">
        <v>24</v>
      </c>
      <c r="F11" s="451"/>
      <c r="G11" s="451"/>
      <c r="H11" s="451" t="s">
        <v>23</v>
      </c>
      <c r="I11" s="451"/>
      <c r="J11" s="451"/>
      <c r="K11" s="450" t="s">
        <v>295</v>
      </c>
      <c r="L11" s="380"/>
    </row>
    <row r="12" spans="1:14" ht="15.75" customHeight="1">
      <c r="A12" s="345"/>
      <c r="B12" s="345"/>
      <c r="C12" s="345"/>
      <c r="D12" s="451"/>
      <c r="E12" s="451"/>
      <c r="F12" s="451"/>
      <c r="G12" s="451"/>
      <c r="H12" s="451" t="s">
        <v>22</v>
      </c>
      <c r="I12" s="451"/>
      <c r="J12" s="742"/>
      <c r="K12" s="451" t="s">
        <v>360</v>
      </c>
      <c r="L12" s="380"/>
    </row>
    <row r="13" spans="1:14" ht="15.75" customHeight="1">
      <c r="A13" s="345"/>
      <c r="B13" s="345"/>
      <c r="C13" s="345"/>
      <c r="D13" s="451"/>
      <c r="E13" s="451"/>
      <c r="F13" s="451"/>
      <c r="G13" s="451"/>
      <c r="H13" s="451"/>
      <c r="I13" s="451"/>
      <c r="J13" s="742"/>
      <c r="K13" s="451" t="s">
        <v>359</v>
      </c>
      <c r="L13" s="380"/>
    </row>
    <row r="14" spans="1:14" ht="6.75" customHeight="1">
      <c r="A14" s="544"/>
      <c r="B14" s="544"/>
      <c r="C14" s="544"/>
      <c r="D14" s="555"/>
      <c r="E14" s="546"/>
      <c r="F14" s="555"/>
      <c r="G14" s="555"/>
      <c r="H14" s="555"/>
      <c r="I14" s="555"/>
      <c r="J14" s="555"/>
      <c r="K14" s="555"/>
      <c r="L14" s="555"/>
    </row>
    <row r="15" spans="1:14" ht="12" customHeight="1">
      <c r="A15" s="354"/>
      <c r="B15" s="345"/>
      <c r="C15" s="345"/>
      <c r="D15" s="362"/>
      <c r="E15" s="380"/>
      <c r="F15" s="380"/>
      <c r="G15" s="380"/>
      <c r="H15" s="380"/>
      <c r="I15" s="380"/>
      <c r="J15" s="380"/>
      <c r="K15" s="380"/>
      <c r="L15" s="380"/>
    </row>
    <row r="16" spans="1:14" ht="40.5" customHeight="1">
      <c r="A16" s="354"/>
      <c r="B16" s="743" t="s">
        <v>2</v>
      </c>
      <c r="C16" s="743"/>
      <c r="D16" s="381">
        <f t="shared" ref="D16:K16" si="0">SUM(D18:D25)</f>
        <v>674548</v>
      </c>
      <c r="E16" s="381">
        <f t="shared" si="0"/>
        <v>59143</v>
      </c>
      <c r="F16" s="381">
        <f t="shared" si="0"/>
        <v>43962</v>
      </c>
      <c r="G16" s="381">
        <f t="shared" si="0"/>
        <v>245015</v>
      </c>
      <c r="H16" s="381">
        <f t="shared" si="0"/>
        <v>236972</v>
      </c>
      <c r="I16" s="381">
        <f t="shared" si="0"/>
        <v>3509</v>
      </c>
      <c r="J16" s="381">
        <f t="shared" si="0"/>
        <v>55064</v>
      </c>
      <c r="K16" s="381">
        <f t="shared" si="0"/>
        <v>30883</v>
      </c>
      <c r="L16" s="383"/>
      <c r="M16" s="384"/>
      <c r="N16" s="385"/>
    </row>
    <row r="17" spans="1:13" ht="15">
      <c r="A17" s="354"/>
      <c r="B17" s="497" t="s">
        <v>3</v>
      </c>
      <c r="C17" s="497"/>
      <c r="D17" s="362"/>
      <c r="E17" s="363"/>
      <c r="F17" s="363"/>
      <c r="G17" s="363"/>
      <c r="H17" s="363"/>
      <c r="I17" s="362"/>
      <c r="J17" s="362"/>
      <c r="K17" s="362"/>
      <c r="L17" s="380"/>
      <c r="M17" s="386"/>
    </row>
    <row r="18" spans="1:13" ht="45" customHeight="1">
      <c r="A18" s="354"/>
      <c r="B18" s="346" t="s">
        <v>428</v>
      </c>
      <c r="C18" s="346"/>
      <c r="D18" s="755">
        <f t="shared" ref="D18:D25" si="1">SUM(E18:K18)</f>
        <v>9983</v>
      </c>
      <c r="E18" s="756">
        <v>215</v>
      </c>
      <c r="F18" s="753">
        <v>500</v>
      </c>
      <c r="G18" s="756">
        <v>1706</v>
      </c>
      <c r="H18" s="756">
        <v>6456</v>
      </c>
      <c r="I18" s="756">
        <v>15</v>
      </c>
      <c r="J18" s="753">
        <v>2</v>
      </c>
      <c r="K18" s="753">
        <v>1089</v>
      </c>
      <c r="L18" s="387"/>
      <c r="M18" s="384"/>
    </row>
    <row r="19" spans="1:13" ht="45" customHeight="1">
      <c r="A19" s="354"/>
      <c r="B19" s="345" t="s">
        <v>363</v>
      </c>
      <c r="C19" s="345"/>
      <c r="D19" s="755">
        <f t="shared" si="1"/>
        <v>70091</v>
      </c>
      <c r="E19" s="756">
        <v>1369</v>
      </c>
      <c r="F19" s="753">
        <v>2016</v>
      </c>
      <c r="G19" s="756">
        <v>6309</v>
      </c>
      <c r="H19" s="756">
        <v>54973</v>
      </c>
      <c r="I19" s="756">
        <v>447</v>
      </c>
      <c r="J19" s="753">
        <v>9</v>
      </c>
      <c r="K19" s="753">
        <v>4968</v>
      </c>
      <c r="L19" s="387"/>
    </row>
    <row r="20" spans="1:13" ht="45" customHeight="1">
      <c r="A20" s="354"/>
      <c r="B20" s="361" t="s">
        <v>364</v>
      </c>
      <c r="C20" s="361"/>
      <c r="D20" s="755">
        <f t="shared" si="1"/>
        <v>71964</v>
      </c>
      <c r="E20" s="756">
        <v>2129</v>
      </c>
      <c r="F20" s="756">
        <v>2497</v>
      </c>
      <c r="G20" s="756">
        <v>6990</v>
      </c>
      <c r="H20" s="756">
        <v>55346</v>
      </c>
      <c r="I20" s="756">
        <v>613</v>
      </c>
      <c r="J20" s="753">
        <v>68</v>
      </c>
      <c r="K20" s="753">
        <v>4321</v>
      </c>
      <c r="L20" s="387"/>
    </row>
    <row r="21" spans="1:13" ht="45" customHeight="1">
      <c r="A21" s="354"/>
      <c r="B21" s="361" t="s">
        <v>365</v>
      </c>
      <c r="C21" s="361"/>
      <c r="D21" s="755">
        <f t="shared" si="1"/>
        <v>32384</v>
      </c>
      <c r="E21" s="756">
        <v>1425</v>
      </c>
      <c r="F21" s="756">
        <v>1377</v>
      </c>
      <c r="G21" s="756">
        <v>4230</v>
      </c>
      <c r="H21" s="756">
        <v>23470</v>
      </c>
      <c r="I21" s="756">
        <v>190</v>
      </c>
      <c r="J21" s="753">
        <v>207</v>
      </c>
      <c r="K21" s="753">
        <v>1485</v>
      </c>
      <c r="L21" s="387"/>
    </row>
    <row r="22" spans="1:13" ht="45" customHeight="1">
      <c r="A22" s="354"/>
      <c r="B22" s="361" t="s">
        <v>366</v>
      </c>
      <c r="C22" s="361"/>
      <c r="D22" s="755">
        <f t="shared" si="1"/>
        <v>126410</v>
      </c>
      <c r="E22" s="756">
        <v>8182</v>
      </c>
      <c r="F22" s="753">
        <v>8566</v>
      </c>
      <c r="G22" s="756">
        <v>30360</v>
      </c>
      <c r="H22" s="756">
        <v>64839</v>
      </c>
      <c r="I22" s="756">
        <v>510</v>
      </c>
      <c r="J22" s="753">
        <v>7868</v>
      </c>
      <c r="K22" s="753">
        <v>6085</v>
      </c>
      <c r="L22" s="387"/>
    </row>
    <row r="23" spans="1:13" ht="45" customHeight="1">
      <c r="A23" s="354"/>
      <c r="B23" s="361" t="s">
        <v>367</v>
      </c>
      <c r="C23" s="361"/>
      <c r="D23" s="755">
        <f t="shared" si="1"/>
        <v>81738</v>
      </c>
      <c r="E23" s="756">
        <v>7569</v>
      </c>
      <c r="F23" s="756">
        <v>6876</v>
      </c>
      <c r="G23" s="756">
        <v>32557</v>
      </c>
      <c r="H23" s="756">
        <v>16512</v>
      </c>
      <c r="I23" s="756">
        <v>441</v>
      </c>
      <c r="J23" s="753">
        <v>14265</v>
      </c>
      <c r="K23" s="753">
        <v>3518</v>
      </c>
      <c r="L23" s="387"/>
    </row>
    <row r="24" spans="1:13" ht="45" customHeight="1">
      <c r="A24" s="354"/>
      <c r="B24" s="361" t="s">
        <v>368</v>
      </c>
      <c r="C24" s="361"/>
      <c r="D24" s="755">
        <f t="shared" si="1"/>
        <v>127298</v>
      </c>
      <c r="E24" s="756">
        <v>14681</v>
      </c>
      <c r="F24" s="756">
        <v>9077</v>
      </c>
      <c r="G24" s="756">
        <v>66355</v>
      </c>
      <c r="H24" s="756">
        <v>11371</v>
      </c>
      <c r="I24" s="756">
        <v>659</v>
      </c>
      <c r="J24" s="753">
        <v>20588</v>
      </c>
      <c r="K24" s="753">
        <v>4567</v>
      </c>
      <c r="L24" s="387"/>
    </row>
    <row r="25" spans="1:13" ht="45" customHeight="1">
      <c r="A25" s="354"/>
      <c r="B25" s="346" t="s">
        <v>356</v>
      </c>
      <c r="C25" s="346"/>
      <c r="D25" s="755">
        <f t="shared" si="1"/>
        <v>154680</v>
      </c>
      <c r="E25" s="757">
        <v>23573</v>
      </c>
      <c r="F25" s="757">
        <v>13053</v>
      </c>
      <c r="G25" s="757">
        <v>96508</v>
      </c>
      <c r="H25" s="757">
        <v>4005</v>
      </c>
      <c r="I25" s="757">
        <v>634</v>
      </c>
      <c r="J25" s="757">
        <v>12057</v>
      </c>
      <c r="K25" s="757">
        <v>4850</v>
      </c>
      <c r="L25" s="380"/>
    </row>
    <row r="26" spans="1:13" ht="15" customHeight="1">
      <c r="A26" s="354"/>
      <c r="B26" s="349"/>
      <c r="C26" s="349"/>
      <c r="D26" s="362"/>
      <c r="E26" s="362"/>
      <c r="F26" s="362"/>
      <c r="G26" s="362"/>
      <c r="H26" s="362"/>
      <c r="I26" s="362"/>
      <c r="J26" s="362"/>
      <c r="K26" s="362"/>
      <c r="L26" s="380"/>
    </row>
    <row r="27" spans="1:13" ht="12" customHeight="1" thickBot="1">
      <c r="A27" s="352"/>
      <c r="B27" s="352"/>
      <c r="C27" s="352"/>
      <c r="D27" s="352"/>
      <c r="E27" s="379"/>
      <c r="F27" s="379"/>
      <c r="G27" s="379"/>
      <c r="H27" s="379"/>
      <c r="I27" s="379"/>
      <c r="J27" s="379"/>
      <c r="K27" s="379"/>
      <c r="L27" s="379"/>
    </row>
    <row r="28" spans="1:13" ht="18" customHeight="1">
      <c r="B28" s="354"/>
      <c r="C28" s="354"/>
      <c r="D28" s="354"/>
      <c r="F28" s="376"/>
      <c r="G28" s="376"/>
      <c r="H28" s="339"/>
      <c r="I28" s="339"/>
      <c r="J28" s="376"/>
      <c r="K28" s="376"/>
      <c r="L28" s="376" t="s">
        <v>373</v>
      </c>
    </row>
    <row r="29" spans="1:13" s="367" customFormat="1" ht="12" customHeight="1">
      <c r="B29" s="364" t="s">
        <v>436</v>
      </c>
      <c r="D29" s="464"/>
      <c r="E29" s="389"/>
      <c r="F29" s="461"/>
      <c r="G29" s="461"/>
      <c r="J29" s="461"/>
      <c r="K29" s="461"/>
      <c r="L29" s="461" t="s">
        <v>374</v>
      </c>
    </row>
    <row r="30" spans="1:13" ht="16.5" customHeight="1">
      <c r="A30" s="485"/>
      <c r="B30" s="375" t="s">
        <v>440</v>
      </c>
      <c r="C30" s="375"/>
      <c r="D30" s="484"/>
      <c r="E30" s="484"/>
      <c r="G30" s="449"/>
      <c r="H30" s="449"/>
      <c r="I30" s="339"/>
      <c r="J30" s="339"/>
      <c r="K30" s="449"/>
      <c r="L30" s="449"/>
      <c r="M30" s="449"/>
    </row>
    <row r="31" spans="1:13" ht="12" customHeight="1">
      <c r="A31" s="485"/>
      <c r="B31" s="464" t="s">
        <v>379</v>
      </c>
      <c r="C31" s="484"/>
      <c r="D31" s="484"/>
      <c r="E31" s="484"/>
      <c r="G31" s="449"/>
      <c r="H31" s="449"/>
      <c r="I31" s="339"/>
      <c r="J31" s="339"/>
      <c r="K31" s="449"/>
      <c r="L31" s="449"/>
      <c r="M31" s="449"/>
    </row>
    <row r="32" spans="1:13" ht="19.5" customHeight="1">
      <c r="A32" s="744"/>
      <c r="B32" s="375" t="s">
        <v>441</v>
      </c>
      <c r="C32" s="375"/>
      <c r="E32" s="339"/>
    </row>
    <row r="33" spans="1:12" s="367" customFormat="1" ht="13.5" customHeight="1">
      <c r="A33" s="483"/>
      <c r="B33" s="740" t="s">
        <v>378</v>
      </c>
      <c r="C33" s="740"/>
      <c r="F33" s="389"/>
      <c r="G33" s="389"/>
      <c r="H33" s="389"/>
      <c r="I33" s="389"/>
      <c r="J33" s="389"/>
      <c r="K33" s="389"/>
      <c r="L33" s="389"/>
    </row>
    <row r="34" spans="1:12" ht="15">
      <c r="A34" s="745"/>
    </row>
  </sheetData>
  <hyperlinks>
    <hyperlink ref="I1:K2" r:id="rId1" display="PERKHIDMATAN KEBAJIKAN" xr:uid="{00000000-0004-0000-0800-000000000000}"/>
  </hyperlinks>
  <printOptions horizontalCentered="1"/>
  <pageMargins left="0.39370078740157483" right="0.39370078740157483" top="0.74803149606299213" bottom="0.74803149606299213" header="0.31496062992125984" footer="0.31496062992125984"/>
  <pageSetup paperSize="9" scale="66" fitToHeight="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44</vt:i4>
      </vt:variant>
    </vt:vector>
  </HeadingPairs>
  <TitlesOfParts>
    <vt:vector size="96" baseType="lpstr">
      <vt:lpstr>6.1</vt:lpstr>
      <vt:lpstr>6.2</vt:lpstr>
      <vt:lpstr>6.3</vt:lpstr>
      <vt:lpstr>6.4A</vt:lpstr>
      <vt:lpstr>6.4B</vt:lpstr>
      <vt:lpstr>6.8</vt:lpstr>
      <vt:lpstr>6. 1</vt:lpstr>
      <vt:lpstr>6. 2</vt:lpstr>
      <vt:lpstr>6. 3</vt:lpstr>
      <vt:lpstr>6.4</vt:lpstr>
      <vt:lpstr>6.4(2)</vt:lpstr>
      <vt:lpstr>6.4(3)</vt:lpstr>
      <vt:lpstr>6.5</vt:lpstr>
      <vt:lpstr>6.6</vt:lpstr>
      <vt:lpstr>6.7</vt:lpstr>
      <vt:lpstr>6. 8</vt:lpstr>
      <vt:lpstr>6.9</vt:lpstr>
      <vt:lpstr>6.9(2)</vt:lpstr>
      <vt:lpstr>6.9(3)</vt:lpstr>
      <vt:lpstr>6.9(4)</vt:lpstr>
      <vt:lpstr>6.9(5)</vt:lpstr>
      <vt:lpstr>6.9(6)</vt:lpstr>
      <vt:lpstr>6.10(L) </vt:lpstr>
      <vt:lpstr>6.10(L)(2) </vt:lpstr>
      <vt:lpstr>6.10(L)(3)</vt:lpstr>
      <vt:lpstr>6.10(L)(4)</vt:lpstr>
      <vt:lpstr>6.10(L)(5)</vt:lpstr>
      <vt:lpstr>6.1(L)(6) </vt:lpstr>
      <vt:lpstr>6.10(P) </vt:lpstr>
      <vt:lpstr>6.10(P)(2)</vt:lpstr>
      <vt:lpstr>6.10(P)(3)</vt:lpstr>
      <vt:lpstr>6.10(P)(4)</vt:lpstr>
      <vt:lpstr>6.10(P)(5)</vt:lpstr>
      <vt:lpstr>6.10(P)(6)</vt:lpstr>
      <vt:lpstr>6.11</vt:lpstr>
      <vt:lpstr>6.11(2)</vt:lpstr>
      <vt:lpstr>6.11(3)</vt:lpstr>
      <vt:lpstr>6.11(4)</vt:lpstr>
      <vt:lpstr>6.11(5)</vt:lpstr>
      <vt:lpstr>6.12(L)</vt:lpstr>
      <vt:lpstr>6.12(L)(2)</vt:lpstr>
      <vt:lpstr>6.12(L)(3)</vt:lpstr>
      <vt:lpstr>6.12(L)(4)</vt:lpstr>
      <vt:lpstr>6.12(L)(5)</vt:lpstr>
      <vt:lpstr>6.14(P)</vt:lpstr>
      <vt:lpstr>6.12(P)(2)</vt:lpstr>
      <vt:lpstr>6.14(P)(3)</vt:lpstr>
      <vt:lpstr>6.12(P)(4)</vt:lpstr>
      <vt:lpstr>6.12(P)(5)</vt:lpstr>
      <vt:lpstr>6.13</vt:lpstr>
      <vt:lpstr>6.13(2)</vt:lpstr>
      <vt:lpstr>Sheet1</vt:lpstr>
      <vt:lpstr>'6. 2'!Print_Area</vt:lpstr>
      <vt:lpstr>'6. 3'!Print_Area</vt:lpstr>
      <vt:lpstr>'6. 8'!Print_Area</vt:lpstr>
      <vt:lpstr>'6.1(L)(6) '!Print_Area</vt:lpstr>
      <vt:lpstr>'6.10(L) '!Print_Area</vt:lpstr>
      <vt:lpstr>'6.10(L)(2) '!Print_Area</vt:lpstr>
      <vt:lpstr>'6.10(L)(3)'!Print_Area</vt:lpstr>
      <vt:lpstr>'6.10(L)(4)'!Print_Area</vt:lpstr>
      <vt:lpstr>'6.10(L)(5)'!Print_Area</vt:lpstr>
      <vt:lpstr>'6.10(P) '!Print_Area</vt:lpstr>
      <vt:lpstr>'6.10(P)(2)'!Print_Area</vt:lpstr>
      <vt:lpstr>'6.10(P)(3)'!Print_Area</vt:lpstr>
      <vt:lpstr>'6.10(P)(4)'!Print_Area</vt:lpstr>
      <vt:lpstr>'6.10(P)(5)'!Print_Area</vt:lpstr>
      <vt:lpstr>'6.10(P)(6)'!Print_Area</vt:lpstr>
      <vt:lpstr>'6.11'!Print_Area</vt:lpstr>
      <vt:lpstr>'6.11(2)'!Print_Area</vt:lpstr>
      <vt:lpstr>'6.11(3)'!Print_Area</vt:lpstr>
      <vt:lpstr>'6.11(4)'!Print_Area</vt:lpstr>
      <vt:lpstr>'6.11(5)'!Print_Area</vt:lpstr>
      <vt:lpstr>'6.12(L)'!Print_Area</vt:lpstr>
      <vt:lpstr>'6.12(L)(2)'!Print_Area</vt:lpstr>
      <vt:lpstr>'6.12(L)(3)'!Print_Area</vt:lpstr>
      <vt:lpstr>'6.12(L)(4)'!Print_Area</vt:lpstr>
      <vt:lpstr>'6.12(L)(5)'!Print_Area</vt:lpstr>
      <vt:lpstr>'6.12(P)(2)'!Print_Area</vt:lpstr>
      <vt:lpstr>'6.12(P)(4)'!Print_Area</vt:lpstr>
      <vt:lpstr>'6.12(P)(5)'!Print_Area</vt:lpstr>
      <vt:lpstr>'6.13'!Print_Area</vt:lpstr>
      <vt:lpstr>'6.13(2)'!Print_Area</vt:lpstr>
      <vt:lpstr>'6.14(P)'!Print_Area</vt:lpstr>
      <vt:lpstr>'6.14(P)(3)'!Print_Area</vt:lpstr>
      <vt:lpstr>'6.2'!Print_Area</vt:lpstr>
      <vt:lpstr>'6.4'!Print_Area</vt:lpstr>
      <vt:lpstr>'6.4(2)'!Print_Area</vt:lpstr>
      <vt:lpstr>'6.4(3)'!Print_Area</vt:lpstr>
      <vt:lpstr>'6.6'!Print_Area</vt:lpstr>
      <vt:lpstr>'6.7'!Print_Area</vt:lpstr>
      <vt:lpstr>'6.9'!Print_Area</vt:lpstr>
      <vt:lpstr>'6.9(2)'!Print_Area</vt:lpstr>
      <vt:lpstr>'6.9(3)'!Print_Area</vt:lpstr>
      <vt:lpstr>'6.9(4)'!Print_Area</vt:lpstr>
      <vt:lpstr>'6.9(5)'!Print_Area</vt:lpstr>
      <vt:lpstr>'6.9(6)'!Print_Area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JABATAN PERANGKAAN MALAYSIA</dc:creator>
  <cp:lastModifiedBy>Rosliza Ibrahim</cp:lastModifiedBy>
  <cp:lastPrinted>2022-11-09T02:20:33Z</cp:lastPrinted>
  <dcterms:created xsi:type="dcterms:W3CDTF">2000-07-12T04:11:20Z</dcterms:created>
  <dcterms:modified xsi:type="dcterms:W3CDTF">2023-11-24T01:53:16Z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4DE808F">
    <vt:lpwstr/>
  </property>
  <property fmtid="{D5CDD505-2E9C-101B-9397-08002B2CF9AE}" pid="3" name="IVID24E180CE">
    <vt:lpwstr/>
  </property>
  <property fmtid="{D5CDD505-2E9C-101B-9397-08002B2CF9AE}" pid="4" name="IVID23B18D9">
    <vt:lpwstr/>
  </property>
  <property fmtid="{D5CDD505-2E9C-101B-9397-08002B2CF9AE}" pid="5" name="IVIDD3B07D3">
    <vt:lpwstr/>
  </property>
  <property fmtid="{D5CDD505-2E9C-101B-9397-08002B2CF9AE}" pid="6" name="IVID44271509">
    <vt:lpwstr/>
  </property>
  <property fmtid="{D5CDD505-2E9C-101B-9397-08002B2CF9AE}" pid="7" name="IVID42B1502">
    <vt:lpwstr/>
  </property>
  <property fmtid="{D5CDD505-2E9C-101B-9397-08002B2CF9AE}" pid="8" name="IVID1C2A130A">
    <vt:lpwstr/>
  </property>
  <property fmtid="{D5CDD505-2E9C-101B-9397-08002B2CF9AE}" pid="9" name="IVID2F5516EE">
    <vt:lpwstr/>
  </property>
  <property fmtid="{D5CDD505-2E9C-101B-9397-08002B2CF9AE}" pid="10" name="IVID404512F9">
    <vt:lpwstr/>
  </property>
  <property fmtid="{D5CDD505-2E9C-101B-9397-08002B2CF9AE}" pid="11" name="IVID231B1DDA">
    <vt:lpwstr/>
  </property>
  <property fmtid="{D5CDD505-2E9C-101B-9397-08002B2CF9AE}" pid="12" name="IVID415C1CCC">
    <vt:lpwstr/>
  </property>
  <property fmtid="{D5CDD505-2E9C-101B-9397-08002B2CF9AE}" pid="13" name="IVID426D1CD0">
    <vt:lpwstr/>
  </property>
  <property fmtid="{D5CDD505-2E9C-101B-9397-08002B2CF9AE}" pid="14" name="IVID196212D1">
    <vt:lpwstr/>
  </property>
  <property fmtid="{D5CDD505-2E9C-101B-9397-08002B2CF9AE}" pid="15" name="IVID3C541A0A">
    <vt:lpwstr/>
  </property>
  <property fmtid="{D5CDD505-2E9C-101B-9397-08002B2CF9AE}" pid="16" name="IVID373D11FD">
    <vt:lpwstr/>
  </property>
</Properties>
</file>