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Y NEW JOB\20. AES 2022\Penerbitan AES 2021 Final\"/>
    </mc:Choice>
  </mc:AlternateContent>
  <xr:revisionPtr revIDLastSave="0" documentId="13_ncr:1_{2FECF7FD-EC4E-4AA5-8116-79ED74D2870F}" xr6:coauthVersionLast="36" xr6:coauthVersionMax="36" xr10:uidLastSave="{00000000-0000-0000-0000-000000000000}"/>
  <bookViews>
    <workbookView xWindow="0" yWindow="0" windowWidth="6420" windowHeight="1950" tabRatio="854" activeTab="5" xr2:uid="{00000000-000D-0000-FFFF-FFFF00000000}"/>
  </bookViews>
  <sheets>
    <sheet name="J1" sheetId="1" r:id="rId1"/>
    <sheet name="J1.1" sheetId="2" r:id="rId2"/>
    <sheet name="J2" sheetId="3" r:id="rId3"/>
    <sheet name="J3 " sheetId="7" r:id="rId4"/>
    <sheet name="J4" sheetId="5" r:id="rId5"/>
    <sheet name="J5" sheetId="6" r:id="rId6"/>
  </sheets>
  <externalReferences>
    <externalReference r:id="rId7"/>
    <externalReference r:id="rId8"/>
    <externalReference r:id="rId9"/>
    <externalReference r:id="rId10"/>
  </externalReferences>
  <definedNames>
    <definedName name="___________JAD11" localSheetId="1">#REF!</definedName>
    <definedName name="___________JAD11" localSheetId="3">#REF!</definedName>
    <definedName name="___________JAD11">#REF!</definedName>
    <definedName name="___________JAD12" localSheetId="1">#REF!</definedName>
    <definedName name="___________JAD12" localSheetId="3">#REF!</definedName>
    <definedName name="___________JAD12">#REF!</definedName>
    <definedName name="__________2" localSheetId="1">#REF!</definedName>
    <definedName name="__________2" localSheetId="3">#REF!</definedName>
    <definedName name="__________2">#REF!</definedName>
    <definedName name="__________20_49" localSheetId="1">#REF!</definedName>
    <definedName name="__________20_49" localSheetId="3">#REF!</definedName>
    <definedName name="__________20_49">#REF!</definedName>
    <definedName name="__________200_499" localSheetId="1">#REF!</definedName>
    <definedName name="__________200_499" localSheetId="3">#REF!</definedName>
    <definedName name="__________200_499">#REF!</definedName>
    <definedName name="__________3" localSheetId="1">#REF!</definedName>
    <definedName name="__________3" localSheetId="3">#REF!</definedName>
    <definedName name="__________3">#REF!</definedName>
    <definedName name="__________4" localSheetId="1">#REF!</definedName>
    <definedName name="__________4" localSheetId="3">#REF!</definedName>
    <definedName name="__________4">#REF!</definedName>
    <definedName name="__________5" localSheetId="1">#REF!</definedName>
    <definedName name="__________5" localSheetId="3">#REF!</definedName>
    <definedName name="__________5">#REF!</definedName>
    <definedName name="__________50_99" localSheetId="1">#REF!</definedName>
    <definedName name="__________50_99" localSheetId="3">#REF!</definedName>
    <definedName name="__________50_99">#REF!</definedName>
    <definedName name="__________500_1999" localSheetId="1">#REF!</definedName>
    <definedName name="__________500_1999" localSheetId="3">#REF!</definedName>
    <definedName name="__________500_1999">#REF!</definedName>
    <definedName name="__________6" localSheetId="1">#REF!</definedName>
    <definedName name="__________6" localSheetId="3">#REF!</definedName>
    <definedName name="__________6">#REF!</definedName>
    <definedName name="__________7" localSheetId="1">#REF!</definedName>
    <definedName name="__________7" localSheetId="3">#REF!</definedName>
    <definedName name="__________7">#REF!</definedName>
    <definedName name="__________8" localSheetId="1">#REF!</definedName>
    <definedName name="__________8" localSheetId="3">#REF!</definedName>
    <definedName name="__________8">#REF!</definedName>
    <definedName name="_________JAD11" localSheetId="1">#REF!</definedName>
    <definedName name="_________JAD11" localSheetId="3">#REF!</definedName>
    <definedName name="_________JAD11">#REF!</definedName>
    <definedName name="_________JAD12" localSheetId="1">#REF!</definedName>
    <definedName name="_________JAD12" localSheetId="3">#REF!</definedName>
    <definedName name="_________JAD12">#REF!</definedName>
    <definedName name="________2" localSheetId="1">#REF!</definedName>
    <definedName name="________2" localSheetId="3">#REF!</definedName>
    <definedName name="________2">#REF!</definedName>
    <definedName name="________20_49" localSheetId="1">#REF!</definedName>
    <definedName name="________20_49" localSheetId="3">#REF!</definedName>
    <definedName name="________20_49">#REF!</definedName>
    <definedName name="________200_499" localSheetId="1">#REF!</definedName>
    <definedName name="________200_499" localSheetId="3">#REF!</definedName>
    <definedName name="________200_499">#REF!</definedName>
    <definedName name="________3" localSheetId="1">#REF!</definedName>
    <definedName name="________3" localSheetId="3">#REF!</definedName>
    <definedName name="________3">#REF!</definedName>
    <definedName name="________4" localSheetId="1">#REF!</definedName>
    <definedName name="________4" localSheetId="3">#REF!</definedName>
    <definedName name="________4">#REF!</definedName>
    <definedName name="________5" localSheetId="1">#REF!</definedName>
    <definedName name="________5" localSheetId="3">#REF!</definedName>
    <definedName name="________5">#REF!</definedName>
    <definedName name="________50_99" localSheetId="1">#REF!</definedName>
    <definedName name="________50_99" localSheetId="3">#REF!</definedName>
    <definedName name="________50_99">#REF!</definedName>
    <definedName name="________500_1999" localSheetId="1">#REF!</definedName>
    <definedName name="________500_1999" localSheetId="3">#REF!</definedName>
    <definedName name="________500_1999">#REF!</definedName>
    <definedName name="________6" localSheetId="1">#REF!</definedName>
    <definedName name="________6" localSheetId="3">#REF!</definedName>
    <definedName name="________6">#REF!</definedName>
    <definedName name="________7" localSheetId="1">#REF!</definedName>
    <definedName name="________7" localSheetId="3">#REF!</definedName>
    <definedName name="________7">#REF!</definedName>
    <definedName name="________8" localSheetId="1">#REF!</definedName>
    <definedName name="________8" localSheetId="3">#REF!</definedName>
    <definedName name="________8">#REF!</definedName>
    <definedName name="_______JAD11" localSheetId="1">#REF!</definedName>
    <definedName name="_______JAD11" localSheetId="3">#REF!</definedName>
    <definedName name="_______JAD11">#REF!</definedName>
    <definedName name="_______JAD12" localSheetId="1">#REF!</definedName>
    <definedName name="_______JAD12" localSheetId="3">#REF!</definedName>
    <definedName name="_______JAD12">#REF!</definedName>
    <definedName name="______2" localSheetId="1">#REF!</definedName>
    <definedName name="______2" localSheetId="3">#REF!</definedName>
    <definedName name="______2">#REF!</definedName>
    <definedName name="______20_49" localSheetId="1">#REF!</definedName>
    <definedName name="______20_49" localSheetId="3">#REF!</definedName>
    <definedName name="______20_49">#REF!</definedName>
    <definedName name="______200_499" localSheetId="1">#REF!</definedName>
    <definedName name="______200_499" localSheetId="3">#REF!</definedName>
    <definedName name="______200_499">#REF!</definedName>
    <definedName name="______3" localSheetId="1">#REF!</definedName>
    <definedName name="______3" localSheetId="3">#REF!</definedName>
    <definedName name="______3">#REF!</definedName>
    <definedName name="______4" localSheetId="1">#REF!</definedName>
    <definedName name="______4" localSheetId="3">#REF!</definedName>
    <definedName name="______4">#REF!</definedName>
    <definedName name="______5" localSheetId="1">#REF!</definedName>
    <definedName name="______5" localSheetId="3">#REF!</definedName>
    <definedName name="______5">#REF!</definedName>
    <definedName name="______50_99" localSheetId="1">#REF!</definedName>
    <definedName name="______50_99" localSheetId="3">#REF!</definedName>
    <definedName name="______50_99">#REF!</definedName>
    <definedName name="______500_1999" localSheetId="1">#REF!</definedName>
    <definedName name="______500_1999" localSheetId="3">#REF!</definedName>
    <definedName name="______500_1999">#REF!</definedName>
    <definedName name="______6" localSheetId="1">#REF!</definedName>
    <definedName name="______6" localSheetId="3">#REF!</definedName>
    <definedName name="______6">#REF!</definedName>
    <definedName name="______7" localSheetId="1">#REF!</definedName>
    <definedName name="______7" localSheetId="3">#REF!</definedName>
    <definedName name="______7">#REF!</definedName>
    <definedName name="______8" localSheetId="1">#REF!</definedName>
    <definedName name="______8" localSheetId="3">#REF!</definedName>
    <definedName name="______8">#REF!</definedName>
    <definedName name="_____JAD11" localSheetId="1">#REF!</definedName>
    <definedName name="_____JAD11" localSheetId="3">#REF!</definedName>
    <definedName name="_____JAD11">#REF!</definedName>
    <definedName name="_____JAD12" localSheetId="1">#REF!</definedName>
    <definedName name="_____JAD12" localSheetId="3">#REF!</definedName>
    <definedName name="_____JAD12">#REF!</definedName>
    <definedName name="____2" localSheetId="1">#REF!</definedName>
    <definedName name="____2" localSheetId="3">#REF!</definedName>
    <definedName name="____2">#REF!</definedName>
    <definedName name="____20_49" localSheetId="1">#REF!</definedName>
    <definedName name="____20_49" localSheetId="3">#REF!</definedName>
    <definedName name="____20_49">#REF!</definedName>
    <definedName name="____200_499" localSheetId="1">#REF!</definedName>
    <definedName name="____200_499" localSheetId="3">#REF!</definedName>
    <definedName name="____200_499">#REF!</definedName>
    <definedName name="____3" localSheetId="1">#REF!</definedName>
    <definedName name="____3" localSheetId="3">#REF!</definedName>
    <definedName name="____3">#REF!</definedName>
    <definedName name="____4" localSheetId="1">#REF!</definedName>
    <definedName name="____4" localSheetId="3">#REF!</definedName>
    <definedName name="____4">#REF!</definedName>
    <definedName name="____5" localSheetId="1">#REF!</definedName>
    <definedName name="____5" localSheetId="3">#REF!</definedName>
    <definedName name="____5">#REF!</definedName>
    <definedName name="____50_99" localSheetId="1">#REF!</definedName>
    <definedName name="____50_99" localSheetId="3">#REF!</definedName>
    <definedName name="____50_99">#REF!</definedName>
    <definedName name="____500_1999" localSheetId="1">#REF!</definedName>
    <definedName name="____500_1999" localSheetId="3">#REF!</definedName>
    <definedName name="____500_1999">#REF!</definedName>
    <definedName name="____6" localSheetId="1">#REF!</definedName>
    <definedName name="____6" localSheetId="3">#REF!</definedName>
    <definedName name="____6">#REF!</definedName>
    <definedName name="____7" localSheetId="1">#REF!</definedName>
    <definedName name="____7" localSheetId="3">#REF!</definedName>
    <definedName name="____7">#REF!</definedName>
    <definedName name="____8" localSheetId="1">#REF!</definedName>
    <definedName name="____8" localSheetId="3">#REF!</definedName>
    <definedName name="____8">#REF!</definedName>
    <definedName name="___JAD11" localSheetId="1">#REF!</definedName>
    <definedName name="___JAD11" localSheetId="3">#REF!</definedName>
    <definedName name="___JAD11">#REF!</definedName>
    <definedName name="___JAD12" localSheetId="1">#REF!</definedName>
    <definedName name="___JAD12" localSheetId="3">#REF!</definedName>
    <definedName name="___JAD12">#REF!</definedName>
    <definedName name="__2" localSheetId="1">#REF!</definedName>
    <definedName name="__2" localSheetId="3">#REF!</definedName>
    <definedName name="__2">#REF!</definedName>
    <definedName name="__20_49" localSheetId="1">#REF!</definedName>
    <definedName name="__20_49" localSheetId="3">#REF!</definedName>
    <definedName name="__20_49">#REF!</definedName>
    <definedName name="__200_499" localSheetId="1">#REF!</definedName>
    <definedName name="__200_499" localSheetId="3">#REF!</definedName>
    <definedName name="__200_499">#REF!</definedName>
    <definedName name="__3" localSheetId="1">#REF!</definedName>
    <definedName name="__3" localSheetId="3">#REF!</definedName>
    <definedName name="__3">#REF!</definedName>
    <definedName name="__4" localSheetId="1">#REF!</definedName>
    <definedName name="__4" localSheetId="3">#REF!</definedName>
    <definedName name="__4">#REF!</definedName>
    <definedName name="__5" localSheetId="1">#REF!</definedName>
    <definedName name="__5" localSheetId="3">#REF!</definedName>
    <definedName name="__5">#REF!</definedName>
    <definedName name="__50_99" localSheetId="1">#REF!</definedName>
    <definedName name="__50_99" localSheetId="3">#REF!</definedName>
    <definedName name="__50_99">#REF!</definedName>
    <definedName name="__500_1999" localSheetId="1">#REF!</definedName>
    <definedName name="__500_1999" localSheetId="3">#REF!</definedName>
    <definedName name="__500_1999">#REF!</definedName>
    <definedName name="__6" localSheetId="1">#REF!</definedName>
    <definedName name="__6" localSheetId="3">#REF!</definedName>
    <definedName name="__6">#REF!</definedName>
    <definedName name="__7" localSheetId="1">#REF!</definedName>
    <definedName name="__7" localSheetId="3">#REF!</definedName>
    <definedName name="__7">#REF!</definedName>
    <definedName name="__8" localSheetId="1">#REF!</definedName>
    <definedName name="__8" localSheetId="3">#REF!</definedName>
    <definedName name="__8">#REF!</definedName>
    <definedName name="__JAD11" localSheetId="1">#REF!</definedName>
    <definedName name="__JAD11" localSheetId="3">#REF!</definedName>
    <definedName name="__JAD11">#REF!</definedName>
    <definedName name="__JAD12" localSheetId="1">#REF!</definedName>
    <definedName name="__JAD12" localSheetId="3">#REF!</definedName>
    <definedName name="__JAD12">#REF!</definedName>
    <definedName name="_1_1999" localSheetId="1">#REF!</definedName>
    <definedName name="_1_1999" localSheetId="2">#REF!</definedName>
    <definedName name="_1_1999" localSheetId="3">#REF!</definedName>
    <definedName name="_1_1999">#REF!</definedName>
    <definedName name="_10_3" localSheetId="1">#REF!</definedName>
    <definedName name="_10_3" localSheetId="3">#REF!</definedName>
    <definedName name="_10_3">#REF!</definedName>
    <definedName name="_10_6" localSheetId="1">#REF!</definedName>
    <definedName name="_10_6" localSheetId="2">#REF!</definedName>
    <definedName name="_10_6" localSheetId="3">#REF!</definedName>
    <definedName name="_10_6">#REF!</definedName>
    <definedName name="_11_7" localSheetId="1">#REF!</definedName>
    <definedName name="_11_7" localSheetId="2">#REF!</definedName>
    <definedName name="_11_7" localSheetId="3">#REF!</definedName>
    <definedName name="_11_7">#REF!</definedName>
    <definedName name="_12_200_499" localSheetId="1">#REF!</definedName>
    <definedName name="_12_200_499" localSheetId="3">#REF!</definedName>
    <definedName name="_12_200_499">#REF!</definedName>
    <definedName name="_12_4" localSheetId="1">#REF!</definedName>
    <definedName name="_12_4" localSheetId="3">#REF!</definedName>
    <definedName name="_12_4">#REF!</definedName>
    <definedName name="_12_8" localSheetId="1">#REF!</definedName>
    <definedName name="_12_8" localSheetId="2">#REF!</definedName>
    <definedName name="_12_8" localSheetId="3">#REF!</definedName>
    <definedName name="_12_8">#REF!</definedName>
    <definedName name="_14_5" localSheetId="1">#REF!</definedName>
    <definedName name="_14_5" localSheetId="3">#REF!</definedName>
    <definedName name="_14_5">#REF!</definedName>
    <definedName name="_15_3" localSheetId="1">#REF!</definedName>
    <definedName name="_15_3" localSheetId="3">#REF!</definedName>
    <definedName name="_15_3">#REF!</definedName>
    <definedName name="_16_50_99" localSheetId="1">#REF!</definedName>
    <definedName name="_16_50_99" localSheetId="3">#REF!</definedName>
    <definedName name="_16_50_99">#REF!</definedName>
    <definedName name="_18_4" localSheetId="1">#REF!</definedName>
    <definedName name="_18_4" localSheetId="3">#REF!</definedName>
    <definedName name="_18_4">#REF!</definedName>
    <definedName name="_18_500_1999" localSheetId="1">#REF!</definedName>
    <definedName name="_18_500_1999" localSheetId="3">#REF!</definedName>
    <definedName name="_18_500_1999">#REF!</definedName>
    <definedName name="_2" localSheetId="1">#REF!</definedName>
    <definedName name="_2" localSheetId="3">#REF!</definedName>
    <definedName name="_2">#REF!</definedName>
    <definedName name="_2_1999" localSheetId="1">#REF!</definedName>
    <definedName name="_2_1999" localSheetId="3">#REF!</definedName>
    <definedName name="_2_1999">#REF!</definedName>
    <definedName name="_2_2" localSheetId="1">#REF!</definedName>
    <definedName name="_2_2" localSheetId="2">#REF!</definedName>
    <definedName name="_2_2" localSheetId="3">#REF!</definedName>
    <definedName name="_2_2">#REF!</definedName>
    <definedName name="_20_49" localSheetId="1">#REF!</definedName>
    <definedName name="_20_49" localSheetId="3">#REF!</definedName>
    <definedName name="_20_49">#REF!</definedName>
    <definedName name="_20_6" localSheetId="1">#REF!</definedName>
    <definedName name="_20_6" localSheetId="3">#REF!</definedName>
    <definedName name="_20_6">#REF!</definedName>
    <definedName name="_200_499" localSheetId="1">#REF!</definedName>
    <definedName name="_200_499" localSheetId="3">#REF!</definedName>
    <definedName name="_200_499">#REF!</definedName>
    <definedName name="_21_5" localSheetId="1">#REF!</definedName>
    <definedName name="_21_5" localSheetId="3">#REF!</definedName>
    <definedName name="_21_5">#REF!</definedName>
    <definedName name="_22_7" localSheetId="1">#REF!</definedName>
    <definedName name="_22_7" localSheetId="3">#REF!</definedName>
    <definedName name="_22_7">#REF!</definedName>
    <definedName name="_24_50_99" localSheetId="1">#REF!</definedName>
    <definedName name="_24_50_99" localSheetId="3">#REF!</definedName>
    <definedName name="_24_50_99">#REF!</definedName>
    <definedName name="_24_8" localSheetId="1">#REF!</definedName>
    <definedName name="_24_8" localSheetId="3">#REF!</definedName>
    <definedName name="_24_8">#REF!</definedName>
    <definedName name="_27_500_1999" localSheetId="1">#REF!</definedName>
    <definedName name="_27_500_1999" localSheetId="3">#REF!</definedName>
    <definedName name="_27_500_1999">#REF!</definedName>
    <definedName name="_3" localSheetId="1">#REF!</definedName>
    <definedName name="_3" localSheetId="3">#REF!</definedName>
    <definedName name="_3">#REF!</definedName>
    <definedName name="_3_1999" localSheetId="1">#REF!</definedName>
    <definedName name="_3_1999" localSheetId="3">#REF!</definedName>
    <definedName name="_3_1999">#REF!</definedName>
    <definedName name="_3_20_49" localSheetId="1">#REF!</definedName>
    <definedName name="_3_20_49" localSheetId="2">#REF!</definedName>
    <definedName name="_3_20_49" localSheetId="3">#REF!</definedName>
    <definedName name="_3_20_49">#REF!</definedName>
    <definedName name="_30_6" localSheetId="1">#REF!</definedName>
    <definedName name="_30_6" localSheetId="3">#REF!</definedName>
    <definedName name="_30_6">#REF!</definedName>
    <definedName name="_33_7" localSheetId="1">#REF!</definedName>
    <definedName name="_33_7" localSheetId="3">#REF!</definedName>
    <definedName name="_33_7">#REF!</definedName>
    <definedName name="_36_8" localSheetId="1">#REF!</definedName>
    <definedName name="_36_8" localSheetId="3">#REF!</definedName>
    <definedName name="_36_8">#REF!</definedName>
    <definedName name="_4" localSheetId="1">#REF!</definedName>
    <definedName name="_4" localSheetId="3">#REF!</definedName>
    <definedName name="_4">#REF!</definedName>
    <definedName name="_4_2" localSheetId="1">#REF!</definedName>
    <definedName name="_4_2" localSheetId="3">#REF!</definedName>
    <definedName name="_4_2">#REF!</definedName>
    <definedName name="_4_200_499" localSheetId="1">#REF!</definedName>
    <definedName name="_4_200_499" localSheetId="2">#REF!</definedName>
    <definedName name="_4_200_499" localSheetId="3">#REF!</definedName>
    <definedName name="_4_200_499">#REF!</definedName>
    <definedName name="_5" localSheetId="1">#REF!</definedName>
    <definedName name="_5" localSheetId="3">#REF!</definedName>
    <definedName name="_5">#REF!</definedName>
    <definedName name="_5_3" localSheetId="1">#REF!</definedName>
    <definedName name="_5_3" localSheetId="2">#REF!</definedName>
    <definedName name="_5_3" localSheetId="3">#REF!</definedName>
    <definedName name="_5_3">#REF!</definedName>
    <definedName name="_50_99" localSheetId="1">#REF!</definedName>
    <definedName name="_50_99" localSheetId="3">#REF!</definedName>
    <definedName name="_50_99">#REF!</definedName>
    <definedName name="_500_1999" localSheetId="1">#REF!</definedName>
    <definedName name="_500_1999" localSheetId="3">#REF!</definedName>
    <definedName name="_500_1999">#REF!</definedName>
    <definedName name="_6" localSheetId="1">#REF!</definedName>
    <definedName name="_6" localSheetId="3">#REF!</definedName>
    <definedName name="_6">#REF!</definedName>
    <definedName name="_6_2" localSheetId="1">#REF!</definedName>
    <definedName name="_6_2" localSheetId="3">#REF!</definedName>
    <definedName name="_6_2">#REF!</definedName>
    <definedName name="_6_20_49" localSheetId="1">#REF!</definedName>
    <definedName name="_6_20_49" localSheetId="3">#REF!</definedName>
    <definedName name="_6_20_49">#REF!</definedName>
    <definedName name="_6_4" localSheetId="1">#REF!</definedName>
    <definedName name="_6_4" localSheetId="2">#REF!</definedName>
    <definedName name="_6_4" localSheetId="3">#REF!</definedName>
    <definedName name="_6_4">#REF!</definedName>
    <definedName name="_7" localSheetId="1">#REF!</definedName>
    <definedName name="_7" localSheetId="3">#REF!</definedName>
    <definedName name="_7">#REF!</definedName>
    <definedName name="_7_5" localSheetId="1">#REF!</definedName>
    <definedName name="_7_5" localSheetId="2">#REF!</definedName>
    <definedName name="_7_5" localSheetId="3">#REF!</definedName>
    <definedName name="_7_5">#REF!</definedName>
    <definedName name="_8" localSheetId="1">#REF!</definedName>
    <definedName name="_8" localSheetId="3">#REF!</definedName>
    <definedName name="_8">#REF!</definedName>
    <definedName name="_8_200_499" localSheetId="1">#REF!</definedName>
    <definedName name="_8_200_499" localSheetId="3">#REF!</definedName>
    <definedName name="_8_200_499">#REF!</definedName>
    <definedName name="_8_50_99" localSheetId="1">#REF!</definedName>
    <definedName name="_8_50_99" localSheetId="2">#REF!</definedName>
    <definedName name="_8_50_99" localSheetId="3">#REF!</definedName>
    <definedName name="_8_50_99">#REF!</definedName>
    <definedName name="_9_20_49" localSheetId="1">#REF!</definedName>
    <definedName name="_9_20_49" localSheetId="3">#REF!</definedName>
    <definedName name="_9_20_49">#REF!</definedName>
    <definedName name="_9_500_1999" localSheetId="1">#REF!</definedName>
    <definedName name="_9_500_1999" localSheetId="2">#REF!</definedName>
    <definedName name="_9_500_1999" localSheetId="3">#REF!</definedName>
    <definedName name="_9_500_1999">#REF!</definedName>
    <definedName name="_JAD11" localSheetId="1">#REF!</definedName>
    <definedName name="_JAD11" localSheetId="2">#REF!</definedName>
    <definedName name="_JAD11" localSheetId="3">#REF!</definedName>
    <definedName name="_JAD11">#REF!</definedName>
    <definedName name="_JAD12" localSheetId="1">#REF!</definedName>
    <definedName name="_JAD12" localSheetId="2">#REF!</definedName>
    <definedName name="_JAD12" localSheetId="3">#REF!</definedName>
    <definedName name="_JAD12">#REF!</definedName>
    <definedName name="a" localSheetId="1">#REF!</definedName>
    <definedName name="a" localSheetId="2">#REF!</definedName>
    <definedName name="a" localSheetId="3">#REF!</definedName>
    <definedName name="a">#REF!</definedName>
    <definedName name="AA" localSheetId="1">#REF!</definedName>
    <definedName name="AA" localSheetId="2">#REF!</definedName>
    <definedName name="AA" localSheetId="3">#REF!</definedName>
    <definedName name="AA">#REF!</definedName>
    <definedName name="AIT" localSheetId="1">#REF!</definedName>
    <definedName name="AIT" localSheetId="3">#REF!</definedName>
    <definedName name="AIT">#REF!</definedName>
    <definedName name="Asset91" localSheetId="1">#REF!</definedName>
    <definedName name="Asset91" localSheetId="2">#REF!</definedName>
    <definedName name="Asset91" localSheetId="3">#REF!</definedName>
    <definedName name="Asset91">#REF!</definedName>
    <definedName name="Asset92" localSheetId="1">#REF!</definedName>
    <definedName name="Asset92" localSheetId="2">#REF!</definedName>
    <definedName name="Asset92" localSheetId="3">#REF!</definedName>
    <definedName name="Asset92">#REF!</definedName>
    <definedName name="B" localSheetId="1">#REF!</definedName>
    <definedName name="B" localSheetId="2">#REF!</definedName>
    <definedName name="B" localSheetId="3">#REF!</definedName>
    <definedName name="B">#REF!</definedName>
    <definedName name="bjhgj" localSheetId="1">#REF!</definedName>
    <definedName name="bjhgj" localSheetId="2">#REF!</definedName>
    <definedName name="bjhgj" localSheetId="3">#REF!</definedName>
    <definedName name="bjhgj">#REF!</definedName>
    <definedName name="cc" localSheetId="1">#REF!</definedName>
    <definedName name="cc" localSheetId="2">#REF!</definedName>
    <definedName name="cc" localSheetId="3">#REF!</definedName>
    <definedName name="cc">#REF!</definedName>
    <definedName name="data" localSheetId="1">#REF!</definedName>
    <definedName name="data" localSheetId="3">#REF!</definedName>
    <definedName name="data">#REF!</definedName>
    <definedName name="dd" localSheetId="1">#REF!</definedName>
    <definedName name="dd" localSheetId="2">#REF!</definedName>
    <definedName name="dd" localSheetId="3">#REF!</definedName>
    <definedName name="dd">#REF!</definedName>
    <definedName name="ds" localSheetId="1">#REF!</definedName>
    <definedName name="ds" localSheetId="2">#REF!</definedName>
    <definedName name="ds" localSheetId="3">#REF!</definedName>
    <definedName name="ds">#REF!</definedName>
    <definedName name="EKS_A1">[1]Sheet1!$A$1:$N$2</definedName>
    <definedName name="EKS_A2_B">[2]asal!$A$1:$H$58</definedName>
    <definedName name="EKS_A3_B" localSheetId="1">#REF!</definedName>
    <definedName name="EKS_A3_B" localSheetId="2">#REF!</definedName>
    <definedName name="EKS_A3_B" localSheetId="3">#REF!</definedName>
    <definedName name="EKS_A3_B">#REF!</definedName>
    <definedName name="EKS_A4B" localSheetId="1">#REF!</definedName>
    <definedName name="EKS_A4B" localSheetId="2">#REF!</definedName>
    <definedName name="EKS_A4B" localSheetId="3">#REF!</definedName>
    <definedName name="EKS_A4B">#REF!</definedName>
    <definedName name="EKS_A5_B" localSheetId="1">#REF!</definedName>
    <definedName name="EKS_A5_B" localSheetId="2">#REF!</definedName>
    <definedName name="EKS_A5_B" localSheetId="3">#REF!</definedName>
    <definedName name="EKS_A5_B">#REF!</definedName>
    <definedName name="f" localSheetId="1">#REF!</definedName>
    <definedName name="f" localSheetId="3">#REF!</definedName>
    <definedName name="f">#REF!</definedName>
    <definedName name="gee" localSheetId="1">#REF!</definedName>
    <definedName name="gee" localSheetId="3">#REF!</definedName>
    <definedName name="gee">#REF!</definedName>
    <definedName name="H" localSheetId="1">#REF!</definedName>
    <definedName name="H" localSheetId="2">#REF!</definedName>
    <definedName name="H" localSheetId="3">#REF!</definedName>
    <definedName name="H">#REF!</definedName>
    <definedName name="Jad_22">[3]Sheet1!$A$1:$H$60</definedName>
    <definedName name="JAD_A3" localSheetId="1">#REF!</definedName>
    <definedName name="JAD_A3" localSheetId="2">#REF!</definedName>
    <definedName name="JAD_A3" localSheetId="3">#REF!</definedName>
    <definedName name="JAD_A3">#REF!</definedName>
    <definedName name="JAD_A4" localSheetId="1">#REF!</definedName>
    <definedName name="JAD_A4" localSheetId="2">#REF!</definedName>
    <definedName name="JAD_A4" localSheetId="3">#REF!</definedName>
    <definedName name="JAD_A4">#REF!</definedName>
    <definedName name="JAD_A5" localSheetId="1">[4]JAD_A5!#REF!</definedName>
    <definedName name="JAD_A5" localSheetId="2">[4]JAD_A5!#REF!</definedName>
    <definedName name="JAD_A5" localSheetId="3">[4]JAD_A5!#REF!</definedName>
    <definedName name="JAD_A5">[4]JAD_A5!#REF!</definedName>
    <definedName name="JOHN" localSheetId="1">#REF!</definedName>
    <definedName name="JOHN" localSheetId="2">#REF!</definedName>
    <definedName name="JOHN" localSheetId="3">#REF!</definedName>
    <definedName name="JOHN">#REF!</definedName>
    <definedName name="LAINI2003GENDER" localSheetId="1">#REF!</definedName>
    <definedName name="LAINI2003GENDER" localSheetId="2">#REF!</definedName>
    <definedName name="LAINI2003GENDER" localSheetId="3">#REF!</definedName>
    <definedName name="LAINI2003GENDER">#REF!</definedName>
    <definedName name="lll" localSheetId="1">#REF!</definedName>
    <definedName name="lll" localSheetId="2">#REF!</definedName>
    <definedName name="lll" localSheetId="3">#REF!</definedName>
    <definedName name="lll">#REF!</definedName>
    <definedName name="MYKE_11" localSheetId="1">#REF!</definedName>
    <definedName name="MYKE_11" localSheetId="2">#REF!</definedName>
    <definedName name="MYKE_11" localSheetId="3">#REF!</definedName>
    <definedName name="MYKE_11">#REF!</definedName>
    <definedName name="MYKE_11_2004" localSheetId="1">#REF!</definedName>
    <definedName name="MYKE_11_2004" localSheetId="2">#REF!</definedName>
    <definedName name="MYKE_11_2004" localSheetId="3">#REF!</definedName>
    <definedName name="MYKE_11_2004">#REF!</definedName>
    <definedName name="MYKE_11_LAMA" localSheetId="1">#REF!</definedName>
    <definedName name="MYKE_11_LAMA" localSheetId="2">#REF!</definedName>
    <definedName name="MYKE_11_LAMA" localSheetId="3">#REF!</definedName>
    <definedName name="MYKE_11_LAMA">#REF!</definedName>
    <definedName name="noorasiah91" localSheetId="1">#REF!</definedName>
    <definedName name="noorasiah91" localSheetId="2">#REF!</definedName>
    <definedName name="noorasiah91" localSheetId="3">#REF!</definedName>
    <definedName name="noorasiah91">#REF!</definedName>
    <definedName name="Output__10_billin" localSheetId="1">#REF!</definedName>
    <definedName name="Output__10_billin" localSheetId="2">#REF!</definedName>
    <definedName name="Output__10_billin" localSheetId="3">#REF!</definedName>
    <definedName name="Output__10_billin">#REF!</definedName>
    <definedName name="Output__10_million" localSheetId="1">#REF!</definedName>
    <definedName name="Output__10_million" localSheetId="2">#REF!</definedName>
    <definedName name="Output__10_million" localSheetId="3">#REF!</definedName>
    <definedName name="Output__10_million">#REF!</definedName>
    <definedName name="Pek__19999" localSheetId="1">#REF!</definedName>
    <definedName name="Pek__19999" localSheetId="2">#REF!</definedName>
    <definedName name="Pek__19999" localSheetId="3">#REF!</definedName>
    <definedName name="Pek__19999">#REF!</definedName>
    <definedName name="_xlnm.Print_Area" localSheetId="0">'J1'!$A$1:$P$38</definedName>
    <definedName name="_xlnm.Print_Area" localSheetId="1">'J1.1'!$A$1:$P$30</definedName>
    <definedName name="_xlnm.Print_Area" localSheetId="2">'J2'!$A$1:$Q$46</definedName>
    <definedName name="_xlnm.Print_Area" localSheetId="3">'J3 '!$A$1:$N$38</definedName>
    <definedName name="_xlnm.Print_Area" localSheetId="4">'J4'!$A$1:$M$37</definedName>
    <definedName name="_xlnm.Print_Area" localSheetId="5">'J5'!$A$1:$L$33</definedName>
    <definedName name="_xlnm.Print_Area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>#REF!</definedName>
    <definedName name="_xlnm.Print_Titles" localSheetId="1">'J1.1'!$2:$9</definedName>
    <definedName name="PROSESAN_VS_SVYSYS" localSheetId="1">#REF!</definedName>
    <definedName name="PROSESAN_VS_SVYSYS" localSheetId="2">#REF!</definedName>
    <definedName name="PROSESAN_VS_SVYSYS" localSheetId="3">#REF!</definedName>
    <definedName name="PROSESAN_VS_SVYSYS">#REF!</definedName>
    <definedName name="Q04W" localSheetId="1">#REF!</definedName>
    <definedName name="Q04W" localSheetId="2">#REF!</definedName>
    <definedName name="Q04W" localSheetId="3">#REF!</definedName>
    <definedName name="Q04W">#REF!</definedName>
    <definedName name="Query1" localSheetId="1">#REF!</definedName>
    <definedName name="Query1" localSheetId="2">#REF!</definedName>
    <definedName name="Query1" localSheetId="3">#REF!</definedName>
    <definedName name="Query1">#REF!</definedName>
    <definedName name="Query2" localSheetId="1">#REF!</definedName>
    <definedName name="Query2" localSheetId="2">#REF!</definedName>
    <definedName name="Query2" localSheetId="3">#REF!</definedName>
    <definedName name="Query2">#REF!</definedName>
    <definedName name="sa" localSheetId="1">#REF!</definedName>
    <definedName name="sa" localSheetId="2">#REF!</definedName>
    <definedName name="sa" localSheetId="3">#REF!</definedName>
    <definedName name="sa">#REF!</definedName>
    <definedName name="Table_12" localSheetId="1">#REF!</definedName>
    <definedName name="Table_12" localSheetId="2">#REF!</definedName>
    <definedName name="Table_12" localSheetId="3">#REF!</definedName>
    <definedName name="Table_12">#REF!</definedName>
    <definedName name="TABLE_13" localSheetId="1">#REF!</definedName>
    <definedName name="TABLE_13" localSheetId="2">#REF!</definedName>
    <definedName name="TABLE_13" localSheetId="3">#REF!</definedName>
    <definedName name="TABLE_13">#REF!</definedName>
    <definedName name="TABLE_14" localSheetId="1">#REF!</definedName>
    <definedName name="TABLE_14" localSheetId="2">#REF!</definedName>
    <definedName name="TABLE_14" localSheetId="3">#REF!</definedName>
    <definedName name="TABLE_14">#REF!</definedName>
    <definedName name="table_3" localSheetId="1">#REF!</definedName>
    <definedName name="table_3" localSheetId="2">#REF!</definedName>
    <definedName name="table_3" localSheetId="3">#REF!</definedName>
    <definedName name="table_3">#REF!</definedName>
    <definedName name="TABLE_9" localSheetId="1">#REF!</definedName>
    <definedName name="TABLE_9" localSheetId="2">#REF!</definedName>
    <definedName name="TABLE_9" localSheetId="3">#REF!</definedName>
    <definedName name="TABLE_9">#REF!</definedName>
    <definedName name="UW" localSheetId="1">#REF!</definedName>
    <definedName name="UW" localSheetId="3">#REF!</definedName>
    <definedName name="UW">#REF!</definedName>
    <definedName name="zf" localSheetId="1">#REF!</definedName>
    <definedName name="zf" localSheetId="3">#REF!</definedName>
    <definedName name="zf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K11" i="6" l="1"/>
  <c r="I11" i="6"/>
  <c r="G11" i="6"/>
  <c r="E11" i="6"/>
  <c r="L18" i="7"/>
  <c r="L12" i="7" s="1"/>
  <c r="F24" i="5"/>
  <c r="F20" i="5"/>
  <c r="F16" i="5"/>
  <c r="H12" i="5"/>
  <c r="J12" i="5"/>
  <c r="L12" i="5"/>
  <c r="F30" i="7"/>
  <c r="F12" i="5" l="1"/>
  <c r="F33" i="7"/>
  <c r="F27" i="7"/>
  <c r="F24" i="7"/>
  <c r="F21" i="7"/>
  <c r="F15" i="7"/>
  <c r="H18" i="7"/>
  <c r="H12" i="7" s="1"/>
  <c r="J18" i="7"/>
  <c r="J12" i="7" s="1"/>
  <c r="F12" i="7" l="1"/>
  <c r="F18" i="7"/>
  <c r="O11" i="3" l="1"/>
  <c r="M11" i="3"/>
  <c r="K11" i="3"/>
  <c r="I11" i="3"/>
  <c r="G11" i="3"/>
  <c r="E11" i="3"/>
  <c r="O10" i="2" l="1"/>
  <c r="M10" i="2"/>
  <c r="K10" i="2"/>
  <c r="I10" i="2"/>
  <c r="G10" i="2"/>
</calcChain>
</file>

<file path=xl/sharedStrings.xml><?xml version="1.0" encoding="utf-8"?>
<sst xmlns="http://schemas.openxmlformats.org/spreadsheetml/2006/main" count="161" uniqueCount="105">
  <si>
    <r>
      <rPr>
        <sz val="9"/>
        <rFont val="Arial"/>
        <family val="2"/>
      </rPr>
      <t>*</t>
    </r>
    <r>
      <rPr>
        <i/>
        <sz val="9"/>
        <rFont val="Arial"/>
        <family val="2"/>
      </rPr>
      <t>Refer to census year</t>
    </r>
  </si>
  <si>
    <t>*Merujuk kepada tahun banci</t>
  </si>
  <si>
    <t>2015*</t>
  </si>
  <si>
    <t>(RM'000)</t>
  </si>
  <si>
    <r>
      <rPr>
        <b/>
        <sz val="10"/>
        <rFont val="Arial"/>
        <family val="2"/>
      </rPr>
      <t xml:space="preserve">Nilai harta tetap
</t>
    </r>
    <r>
      <rPr>
        <i/>
        <sz val="10"/>
        <rFont val="Arial"/>
        <family val="2"/>
      </rPr>
      <t>Value of fixed assets</t>
    </r>
  </si>
  <si>
    <r>
      <rPr>
        <b/>
        <sz val="10"/>
        <rFont val="Arial"/>
        <family val="2"/>
      </rPr>
      <t xml:space="preserve">Gaji &amp; upah
yang dibayar
</t>
    </r>
    <r>
      <rPr>
        <i/>
        <sz val="10"/>
        <rFont val="Arial"/>
        <family val="2"/>
      </rPr>
      <t>Salaries &amp; wages paid</t>
    </r>
  </si>
  <si>
    <r>
      <rPr>
        <b/>
        <sz val="10"/>
        <rFont val="Arial"/>
        <family val="2"/>
      </rPr>
      <t xml:space="preserve">Nilai input perantaraan
</t>
    </r>
    <r>
      <rPr>
        <i/>
        <sz val="10"/>
        <rFont val="Arial"/>
        <family val="2"/>
      </rPr>
      <t>Value of intermediate input</t>
    </r>
  </si>
  <si>
    <t>Table 1: Principal Statistics of Administrative and Support Services, 2015, 2017-2021</t>
  </si>
  <si>
    <t>Jadual 1: Statistik Utama Perkhidmatan Pentadbiran dan Sokongan, 2015, 2017-2021</t>
  </si>
  <si>
    <t>Jumlah</t>
  </si>
  <si>
    <t>Total</t>
  </si>
  <si>
    <t>Aktiviti sewaan dan pajakan</t>
  </si>
  <si>
    <t>Rental and leasing activities</t>
  </si>
  <si>
    <t xml:space="preserve">Aktiviti pekerjaan </t>
  </si>
  <si>
    <t>Employment activities</t>
  </si>
  <si>
    <t>Aktiviti agensi pengembaraan, operator pelancongan &amp; khidmat penempahan</t>
  </si>
  <si>
    <t>Travel agency, tour operator &amp; reservation service activities</t>
  </si>
  <si>
    <t>Aktiviti keselamatan dan penyiasatan</t>
  </si>
  <si>
    <t>Security &amp; investigation activities</t>
  </si>
  <si>
    <t>Aktiviti perkhidmatan bangunan &amp; landskap</t>
  </si>
  <si>
    <t>Services to buildings &amp; landscape activities</t>
  </si>
  <si>
    <t>Aktiviti pengurusan pejabat &amp; sokongan perniagaan lain</t>
  </si>
  <si>
    <t>Office administrative &amp; other business support activities</t>
  </si>
  <si>
    <t>Jadual 2: Statistik Utama Perkhidmatan Pentadbiran dan Sokongan mengikut Negeri, 2021</t>
  </si>
  <si>
    <t>Table 2: Principal Statistics of of Administrative and Support Services by State, 2021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</si>
  <si>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</si>
  <si>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</si>
  <si>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</si>
  <si>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</si>
  <si>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</si>
  <si>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</si>
  <si>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</si>
  <si>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</si>
  <si>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</si>
  <si>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</si>
  <si>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Terenganu</t>
  </si>
  <si>
    <t>Sabah</t>
  </si>
  <si>
    <t>Sarawak</t>
  </si>
  <si>
    <t>W.P. Kuala Lumpur</t>
  </si>
  <si>
    <t>W.P. Labuan</t>
  </si>
  <si>
    <t>W.P. Putrajaya</t>
  </si>
  <si>
    <t>Includes service &amp; sales workers, craft &amp; related trades workers and plant &amp; machine operators &amp; assemblers</t>
  </si>
  <si>
    <t>Termasuk pekerja perkhidmatan &amp; jualan, pekerja kemahiran &amp; pekerja pertukangan yang berkaitan dan operator mesin &amp; loji pemasangan</t>
  </si>
  <si>
    <t>*</t>
  </si>
  <si>
    <t>Paid employees (part-time)</t>
  </si>
  <si>
    <t>Pekerja bergaji (sambilan)</t>
  </si>
  <si>
    <t xml:space="preserve"> Elementary occupation </t>
  </si>
  <si>
    <t xml:space="preserve"> Pekerja asas </t>
  </si>
  <si>
    <t xml:space="preserve"> Clerical and related occupations</t>
  </si>
  <si>
    <t xml:space="preserve"> Perkeranian dan pekerjaan yang berkaitan*</t>
  </si>
  <si>
    <t xml:space="preserve"> Technicians and associate professionals </t>
  </si>
  <si>
    <t xml:space="preserve"> Juruteknik dan profesional bersekutu </t>
  </si>
  <si>
    <t xml:space="preserve">  Manager, professional and researcher</t>
  </si>
  <si>
    <t xml:space="preserve">  Pengurus, profesional dan penyelidik</t>
  </si>
  <si>
    <t>Total paid employees (full-time)</t>
  </si>
  <si>
    <t>Jumlah pekerja bergaji (sepenuh masa)</t>
  </si>
  <si>
    <t>Total working proprietors and unpaid family workers</t>
  </si>
  <si>
    <t>Jumlah pemilik yang bekerja dan pekerja keluarga tidak bergaji</t>
  </si>
  <si>
    <r>
      <rPr>
        <b/>
        <sz val="10"/>
        <rFont val="Arial"/>
        <family val="2"/>
      </rPr>
      <t xml:space="preserve">Perempuan
</t>
    </r>
    <r>
      <rPr>
        <i/>
        <sz val="10"/>
        <rFont val="Arial"/>
        <family val="2"/>
      </rPr>
      <t>Female</t>
    </r>
  </si>
  <si>
    <r>
      <rPr>
        <b/>
        <sz val="10"/>
        <rFont val="Arial"/>
        <family val="2"/>
      </rPr>
      <t xml:space="preserve">Lelaki
</t>
    </r>
    <r>
      <rPr>
        <i/>
        <sz val="10"/>
        <rFont val="Arial"/>
        <family val="2"/>
      </rPr>
      <t>Male</t>
    </r>
  </si>
  <si>
    <r>
      <rPr>
        <b/>
        <sz val="10"/>
        <rFont val="Arial"/>
        <family val="2"/>
      </rPr>
      <t xml:space="preserve">Jumlah
</t>
    </r>
    <r>
      <rPr>
        <i/>
        <sz val="10"/>
        <rFont val="Arial"/>
        <family val="2"/>
      </rPr>
      <t>Total</t>
    </r>
  </si>
  <si>
    <r>
      <rPr>
        <b/>
        <sz val="10"/>
        <rFont val="Arial"/>
        <family val="2"/>
      </rPr>
      <t xml:space="preserve">Gaji &amp; upah yang dibayar
</t>
    </r>
    <r>
      <rPr>
        <i/>
        <sz val="10"/>
        <rFont val="Arial"/>
        <family val="2"/>
      </rPr>
      <t>Salaries &amp; wages paid</t>
    </r>
  </si>
  <si>
    <r>
      <rPr>
        <b/>
        <sz val="10"/>
        <rFont val="Arial"/>
        <family val="2"/>
      </rPr>
      <t xml:space="preserve">Bilangan pekerja
</t>
    </r>
    <r>
      <rPr>
        <i/>
        <sz val="10"/>
        <rFont val="Arial"/>
        <family val="2"/>
      </rPr>
      <t>Number of persons engaged</t>
    </r>
  </si>
  <si>
    <r>
      <rPr>
        <b/>
        <sz val="10"/>
        <rFont val="Arial"/>
        <family val="2"/>
      </rPr>
      <t xml:space="preserve">Kategori pekerja
</t>
    </r>
    <r>
      <rPr>
        <i/>
        <sz val="10"/>
        <rFont val="Arial"/>
        <family val="2"/>
      </rPr>
      <t>Category of workers</t>
    </r>
  </si>
  <si>
    <t>Table 3: Number of Persons Engaged and Salaries &amp; Wages of Administrative and Support Services by Category of Workers, 2021</t>
  </si>
  <si>
    <t>Jadual 3: Bilangan Pekerja dan Gaji &amp; Upah Perkhidmatan Pentadbiran dan Sokongan mengikut Kategori Pekerja, 2021</t>
  </si>
  <si>
    <t>Includes elementary occupations</t>
  </si>
  <si>
    <t>Termasuk pekerja asas</t>
  </si>
  <si>
    <t>***</t>
  </si>
  <si>
    <t>Includes clerical support workers, service &amp; sales workers, craft &amp; related trades workers and plant &amp; machine operators &amp; assemblers</t>
  </si>
  <si>
    <t>operator mesin &amp; loji pemasangan</t>
  </si>
  <si>
    <t>Termasuk pekerja sokongan perkeranian, pekerja perkhidmatan &amp; jualan, pekerja kemahiran &amp; pekerja pertukangan yang berkaitan dan</t>
  </si>
  <si>
    <t>**</t>
  </si>
  <si>
    <t>Includes managers &amp; professionals and technicians &amp; associate professionals</t>
  </si>
  <si>
    <t>Termasuk pengurusan &amp; profesional dan juruteknik &amp; profesional bersekutu</t>
  </si>
  <si>
    <t>Berkemahiran rendah</t>
  </si>
  <si>
    <t>Separuh Mahir</t>
  </si>
  <si>
    <t>Mahir</t>
  </si>
  <si>
    <r>
      <rPr>
        <b/>
        <sz val="10"/>
        <color theme="1"/>
        <rFont val="Arial"/>
        <family val="2"/>
      </rPr>
      <t xml:space="preserve">Kategori kemahiran
</t>
    </r>
    <r>
      <rPr>
        <i/>
        <sz val="10"/>
        <color theme="1"/>
        <rFont val="Arial"/>
        <family val="2"/>
      </rPr>
      <t>Category of skills</t>
    </r>
  </si>
  <si>
    <t>Table 4: Number of Persons Engaged and Salaries &amp; Wages of Administrative and Support Services by Category of Skills and Sex, 2021</t>
  </si>
  <si>
    <t>Jadual 4: Bilangan Pekerja dan Gaji &amp; Upah Perkhidmatan Pentadbiran dan Sokongan mengikut Kategori Kemahiran dan Jantina, 2021</t>
  </si>
  <si>
    <r>
      <rPr>
        <b/>
        <sz val="10"/>
        <rFont val="Arial"/>
        <family val="2"/>
      </rPr>
      <t xml:space="preserve">Susut nilai
</t>
    </r>
    <r>
      <rPr>
        <i/>
        <sz val="10"/>
        <rFont val="Arial"/>
        <family val="2"/>
      </rPr>
      <t>Current depreciation</t>
    </r>
  </si>
  <si>
    <r>
      <rPr>
        <b/>
        <sz val="10"/>
        <rFont val="Arial"/>
        <family val="2"/>
      </rPr>
      <t xml:space="preserve">Pelupusan
</t>
    </r>
    <r>
      <rPr>
        <i/>
        <sz val="10"/>
        <rFont val="Arial"/>
        <family val="2"/>
      </rPr>
      <t>Disposal</t>
    </r>
  </si>
  <si>
    <r>
      <rPr>
        <b/>
        <sz val="10"/>
        <rFont val="Arial"/>
        <family val="2"/>
      </rPr>
      <t xml:space="preserve">Perbelanjaan modal
</t>
    </r>
    <r>
      <rPr>
        <i/>
        <sz val="10"/>
        <rFont val="Arial"/>
        <family val="2"/>
      </rPr>
      <t>Capital expenditure</t>
    </r>
  </si>
  <si>
    <t>Table 5: Capital Expenditure and Value of Fixed Asset of Administrative and Support Services, 2021</t>
  </si>
  <si>
    <t>Jadual 5: Perbelanjaan Modal dan Nilai Harta Tetap Perkhidmatan Pentadbiran dan Sokongan, 2021</t>
  </si>
  <si>
    <t>Aktiviti agensi pengembaraan, operator pelancongan &amp; khidmat penempatan</t>
  </si>
  <si>
    <t>Aktiviti perkhidmat bangunan &amp; landskap</t>
  </si>
  <si>
    <t>Jadual 1.1: Statistik Utama Perkhidmatan Pentadbiran dan Sokongan mengikut Aktiviti, 2021</t>
  </si>
  <si>
    <t>Table 1.1: Principal Statistics by Administrative and Support Services by Activities, 2021</t>
  </si>
  <si>
    <r>
      <t xml:space="preserve">Aktiviti
</t>
    </r>
    <r>
      <rPr>
        <i/>
        <sz val="10"/>
        <rFont val="Arial"/>
        <family val="2"/>
      </rPr>
      <t>Activity</t>
    </r>
  </si>
  <si>
    <r>
      <t xml:space="preserve">Nilai output kasar
</t>
    </r>
    <r>
      <rPr>
        <i/>
        <sz val="10"/>
        <rFont val="Arial"/>
        <family val="2"/>
      </rPr>
      <t>Value of
 gross output</t>
    </r>
  </si>
  <si>
    <r>
      <t xml:space="preserve">Nilai
 ditambah
</t>
    </r>
    <r>
      <rPr>
        <i/>
        <sz val="10"/>
        <rFont val="Arial"/>
        <family val="2"/>
      </rPr>
      <t>Value
 added</t>
    </r>
  </si>
  <si>
    <r>
      <t xml:space="preserve">Jumlah
 pekerja
</t>
    </r>
    <r>
      <rPr>
        <i/>
        <sz val="10"/>
        <rFont val="Arial"/>
        <family val="2"/>
      </rPr>
      <t xml:space="preserve">Total number of persons engaged </t>
    </r>
  </si>
  <si>
    <r>
      <t xml:space="preserve">Nilai harta tetap
</t>
    </r>
    <r>
      <rPr>
        <i/>
        <sz val="10"/>
        <rFont val="Arial"/>
        <family val="2"/>
      </rPr>
      <t>Value of
 fixed assets</t>
    </r>
  </si>
  <si>
    <r>
      <t xml:space="preserve">Nilai output
 kasar
</t>
    </r>
    <r>
      <rPr>
        <i/>
        <sz val="10"/>
        <rFont val="Arial"/>
        <family val="2"/>
      </rPr>
      <t>Value of
 gross output</t>
    </r>
  </si>
  <si>
    <r>
      <t xml:space="preserve">Nilai input
 perantaraan
</t>
    </r>
    <r>
      <rPr>
        <i/>
        <sz val="10"/>
        <rFont val="Arial"/>
        <family val="2"/>
      </rPr>
      <t>Value of
 intermediate input</t>
    </r>
  </si>
  <si>
    <r>
      <t xml:space="preserve">Jumlah
 pekerja
</t>
    </r>
    <r>
      <rPr>
        <i/>
        <sz val="10"/>
        <rFont val="Arial"/>
        <family val="2"/>
      </rPr>
      <t xml:space="preserve">Total number of
 persons engaged </t>
    </r>
  </si>
  <si>
    <r>
      <t xml:space="preserve">Gaji &amp; upah
yang dibayar
</t>
    </r>
    <r>
      <rPr>
        <i/>
        <sz val="10"/>
        <rFont val="Arial"/>
        <family val="2"/>
      </rPr>
      <t>Salaries &amp;
 wages paid</t>
    </r>
  </si>
  <si>
    <r>
      <t xml:space="preserve">Nilai harta
 tetap
</t>
    </r>
    <r>
      <rPr>
        <i/>
        <sz val="10"/>
        <rFont val="Arial"/>
        <family val="2"/>
      </rPr>
      <t>Value of
 fixed assets</t>
    </r>
  </si>
  <si>
    <r>
      <t xml:space="preserve">Gaji &amp; upah
 yang dibayar
</t>
    </r>
    <r>
      <rPr>
        <i/>
        <sz val="10"/>
        <rFont val="Arial"/>
        <family val="2"/>
      </rPr>
      <t>Salaries &amp;
 wages paid</t>
    </r>
  </si>
  <si>
    <t>High-skilled</t>
  </si>
  <si>
    <t>Semi-skilled</t>
  </si>
  <si>
    <t>Low-skilled</t>
  </si>
  <si>
    <r>
      <rPr>
        <b/>
        <u/>
        <sz val="9"/>
        <rFont val="Arial"/>
        <family val="2"/>
      </rPr>
      <t>Nota.</t>
    </r>
    <r>
      <rPr>
        <u/>
        <sz val="9"/>
        <rFont val="Arial"/>
        <family val="2"/>
      </rPr>
      <t xml:space="preserve"> / </t>
    </r>
    <r>
      <rPr>
        <i/>
        <u/>
        <sz val="9"/>
        <rFont val="Arial"/>
        <family val="2"/>
      </rPr>
      <t>Note.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</si>
</sst>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* #,##0.000_);_(* \(#,##0.000\);_(* &quot;-&quot;??_);_(@_)"/>
    <numFmt numFmtId="168" formatCode="_(* #,##0.0_);_(* \(#,##0.0\);_(* &quot;-&quot;??_);_(@_)"/>
    <numFmt numFmtId="169" formatCode="_(* #,##0.00000000_);_(* \(#,##0.00000000\);_(* &quot;-&quot;??_);_(@_)"/>
    <numFmt numFmtId="170" formatCode="_(* #,##0.00000000000000_);_(* \(#,##0.00000000000000\);_(* &quot;-&quot;??_);_(@_)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i/>
      <u/>
      <sz val="9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41">
    <xf numFmtId="0" fontId="0" fillId="0" borderId="0" xfId="0"/>
    <xf numFmtId="164" fontId="5" fillId="0" borderId="0" xfId="0" applyNumberFormat="1" applyFont="1"/>
    <xf numFmtId="164" fontId="6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/>
    <xf numFmtId="165" fontId="5" fillId="0" borderId="0" xfId="1" applyNumberFormat="1" applyFont="1" applyFill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4" fontId="12" fillId="0" borderId="0" xfId="0" applyNumberFormat="1" applyFont="1" applyAlignment="1">
      <alignment horizontal="right" vertical="center" wrapText="1"/>
    </xf>
    <xf numFmtId="164" fontId="15" fillId="0" borderId="0" xfId="0" applyNumberFormat="1" applyFont="1" applyAlignment="1">
      <alignment horizontal="center" vertical="center" wrapText="1"/>
    </xf>
    <xf numFmtId="164" fontId="15" fillId="0" borderId="0" xfId="0" applyNumberFormat="1" applyFont="1" applyAlignment="1">
      <alignment horizontal="center" wrapText="1"/>
    </xf>
    <xf numFmtId="164" fontId="12" fillId="0" borderId="0" xfId="0" applyNumberFormat="1" applyFont="1" applyAlignment="1">
      <alignment horizontal="center" vertical="center" wrapText="1"/>
    </xf>
    <xf numFmtId="164" fontId="12" fillId="0" borderId="0" xfId="0" applyNumberFormat="1" applyFont="1"/>
    <xf numFmtId="49" fontId="15" fillId="0" borderId="0" xfId="0" applyNumberFormat="1" applyFont="1" applyAlignment="1">
      <alignment horizontal="center" vertical="center"/>
    </xf>
    <xf numFmtId="165" fontId="15" fillId="0" borderId="0" xfId="3" applyNumberFormat="1" applyFont="1" applyFill="1" applyBorder="1" applyAlignment="1">
      <alignment horizontal="right" vertical="top" wrapText="1"/>
    </xf>
    <xf numFmtId="164" fontId="15" fillId="0" borderId="0" xfId="0" applyNumberFormat="1" applyFont="1" applyAlignment="1">
      <alignment horizontal="right" vertical="top" wrapText="1"/>
    </xf>
    <xf numFmtId="164" fontId="15" fillId="0" borderId="0" xfId="0" applyNumberFormat="1" applyFont="1" applyAlignment="1">
      <alignment vertical="top" wrapText="1"/>
    </xf>
    <xf numFmtId="164" fontId="12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center" vertical="top"/>
    </xf>
    <xf numFmtId="164" fontId="12" fillId="0" borderId="0" xfId="0" applyNumberFormat="1" applyFont="1" applyAlignment="1">
      <alignment horizontal="right" vertical="top" wrapText="1"/>
    </xf>
    <xf numFmtId="164" fontId="12" fillId="0" borderId="0" xfId="0" applyNumberFormat="1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/>
    </xf>
    <xf numFmtId="164" fontId="17" fillId="0" borderId="0" xfId="0" applyNumberFormat="1" applyFont="1"/>
    <xf numFmtId="0" fontId="18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2" applyAlignment="1">
      <alignment horizontal="center"/>
    </xf>
    <xf numFmtId="165" fontId="5" fillId="0" borderId="0" xfId="3" applyNumberFormat="1" applyFont="1" applyBorder="1" applyAlignment="1">
      <alignment horizontal="right" vertical="center" wrapText="1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165" fontId="12" fillId="0" borderId="0" xfId="3" applyNumberFormat="1" applyFont="1" applyBorder="1" applyAlignment="1">
      <alignment horizontal="right" vertical="center" wrapText="1"/>
    </xf>
    <xf numFmtId="165" fontId="20" fillId="0" borderId="0" xfId="3" applyNumberFormat="1" applyFont="1" applyBorder="1" applyAlignment="1">
      <alignment horizontal="left" vertical="center"/>
    </xf>
    <xf numFmtId="0" fontId="12" fillId="0" borderId="0" xfId="2" applyFont="1" applyAlignment="1">
      <alignment horizontal="left" vertical="center" wrapText="1" indent="2"/>
    </xf>
    <xf numFmtId="0" fontId="15" fillId="0" borderId="0" xfId="2" applyFont="1" applyAlignment="1">
      <alignment horizontal="left" vertical="center" indent="2"/>
    </xf>
    <xf numFmtId="164" fontId="12" fillId="0" borderId="0" xfId="0" applyNumberFormat="1" applyFont="1" applyAlignment="1">
      <alignment horizontal="left" vertical="center" wrapText="1" indent="2"/>
    </xf>
    <xf numFmtId="164" fontId="15" fillId="0" borderId="0" xfId="0" applyNumberFormat="1" applyFont="1" applyAlignment="1">
      <alignment horizontal="left" vertical="center" wrapText="1" indent="2"/>
    </xf>
    <xf numFmtId="164" fontId="15" fillId="0" borderId="0" xfId="0" applyNumberFormat="1" applyFont="1" applyAlignment="1">
      <alignment vertical="center" wrapText="1"/>
    </xf>
    <xf numFmtId="165" fontId="5" fillId="0" borderId="0" xfId="4" applyNumberFormat="1" applyFont="1" applyFill="1" applyAlignment="1"/>
    <xf numFmtId="0" fontId="12" fillId="0" borderId="0" xfId="2" applyFont="1" applyAlignment="1">
      <alignment horizontal="left" vertical="center" indent="2"/>
    </xf>
    <xf numFmtId="164" fontId="5" fillId="0" borderId="0" xfId="0" applyNumberFormat="1" applyFont="1" applyAlignment="1">
      <alignment horizontal="left" vertical="center" indent="2"/>
    </xf>
    <xf numFmtId="164" fontId="12" fillId="0" borderId="0" xfId="0" applyNumberFormat="1" applyFont="1" applyAlignment="1">
      <alignment horizontal="left" vertical="center" indent="2"/>
    </xf>
    <xf numFmtId="164" fontId="15" fillId="0" borderId="0" xfId="0" applyNumberFormat="1" applyFont="1" applyAlignment="1">
      <alignment horizontal="left" vertical="center" indent="2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5" fillId="0" borderId="0" xfId="2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 indent="1"/>
    </xf>
    <xf numFmtId="0" fontId="12" fillId="0" borderId="0" xfId="0" applyFont="1" applyAlignment="1">
      <alignment horizontal="left" vertical="top" indent="1"/>
    </xf>
    <xf numFmtId="0" fontId="15" fillId="0" borderId="0" xfId="0" applyFont="1" applyAlignment="1">
      <alignment horizontal="left" vertical="top" indent="1"/>
    </xf>
    <xf numFmtId="0" fontId="5" fillId="0" borderId="0" xfId="0" applyFont="1" applyAlignment="1">
      <alignment horizontal="right" vertical="center" wrapText="1"/>
    </xf>
    <xf numFmtId="0" fontId="12" fillId="0" borderId="0" xfId="0" applyFont="1" applyAlignment="1">
      <alignment horizontal="left" vertical="top" wrapText="1" indent="1"/>
    </xf>
    <xf numFmtId="164" fontId="7" fillId="0" borderId="0" xfId="0" applyNumberFormat="1" applyFont="1"/>
    <xf numFmtId="0" fontId="15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justify" vertical="top" wrapText="1"/>
    </xf>
    <xf numFmtId="0" fontId="5" fillId="0" borderId="0" xfId="2" applyAlignment="1">
      <alignment vertical="center"/>
    </xf>
    <xf numFmtId="49" fontId="21" fillId="0" borderId="0" xfId="0" applyNumberFormat="1" applyFont="1" applyAlignment="1">
      <alignment horizontal="left" vertical="top" wrapText="1"/>
    </xf>
    <xf numFmtId="165" fontId="12" fillId="0" borderId="0" xfId="3" applyNumberFormat="1" applyFont="1" applyBorder="1" applyAlignment="1">
      <alignment horizontal="right" vertical="center"/>
    </xf>
    <xf numFmtId="169" fontId="6" fillId="0" borderId="0" xfId="1" applyNumberFormat="1" applyFont="1"/>
    <xf numFmtId="168" fontId="5" fillId="0" borderId="0" xfId="1" applyNumberFormat="1" applyFont="1" applyFill="1" applyAlignment="1">
      <alignment vertical="center" wrapText="1"/>
    </xf>
    <xf numFmtId="170" fontId="5" fillId="0" borderId="0" xfId="3" applyNumberFormat="1" applyFont="1" applyBorder="1" applyAlignment="1">
      <alignment horizontal="right" vertical="center" wrapText="1"/>
    </xf>
    <xf numFmtId="43" fontId="5" fillId="0" borderId="0" xfId="1" applyFont="1"/>
    <xf numFmtId="0" fontId="5" fillId="0" borderId="0" xfId="0" applyFont="1" applyBorder="1" applyAlignment="1">
      <alignment vertical="center" wrapText="1"/>
    </xf>
    <xf numFmtId="0" fontId="5" fillId="0" borderId="0" xfId="2" applyBorder="1" applyAlignment="1">
      <alignment horizontal="center"/>
    </xf>
    <xf numFmtId="0" fontId="5" fillId="0" borderId="0" xfId="2" applyBorder="1"/>
    <xf numFmtId="164" fontId="5" fillId="0" borderId="0" xfId="0" applyNumberFormat="1" applyFont="1" applyBorder="1"/>
    <xf numFmtId="164" fontId="5" fillId="0" borderId="1" xfId="0" applyNumberFormat="1" applyFont="1" applyBorder="1"/>
    <xf numFmtId="0" fontId="12" fillId="0" borderId="1" xfId="2" applyFont="1" applyBorder="1" applyAlignment="1">
      <alignment horizontal="center"/>
    </xf>
    <xf numFmtId="0" fontId="14" fillId="0" borderId="1" xfId="2" applyFont="1" applyBorder="1" applyAlignment="1">
      <alignment horizontal="right"/>
    </xf>
    <xf numFmtId="0" fontId="13" fillId="0" borderId="1" xfId="2" applyFont="1" applyBorder="1" applyAlignment="1">
      <alignment horizontal="right"/>
    </xf>
    <xf numFmtId="0" fontId="12" fillId="0" borderId="1" xfId="2" applyFont="1" applyBorder="1" applyAlignment="1">
      <alignment horizontal="left" vertical="center"/>
    </xf>
    <xf numFmtId="165" fontId="12" fillId="0" borderId="1" xfId="1" applyNumberFormat="1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 indent="2"/>
    </xf>
    <xf numFmtId="164" fontId="12" fillId="0" borderId="1" xfId="0" applyNumberFormat="1" applyFont="1" applyBorder="1" applyAlignment="1">
      <alignment horizontal="center" vertical="top" wrapText="1"/>
    </xf>
    <xf numFmtId="164" fontId="15" fillId="0" borderId="1" xfId="0" applyNumberFormat="1" applyFont="1" applyBorder="1" applyAlignment="1">
      <alignment vertical="center" wrapText="1"/>
    </xf>
    <xf numFmtId="165" fontId="12" fillId="0" borderId="0" xfId="1" applyNumberFormat="1" applyFont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vertical="center" wrapText="1"/>
    </xf>
    <xf numFmtId="164" fontId="15" fillId="0" borderId="0" xfId="0" applyNumberFormat="1" applyFont="1" applyAlignment="1">
      <alignment horizontal="left" vertical="center" wrapText="1" indent="2"/>
    </xf>
    <xf numFmtId="164" fontId="12" fillId="0" borderId="0" xfId="0" applyNumberFormat="1" applyFont="1" applyAlignment="1">
      <alignment horizontal="left" vertical="center" wrapText="1" indent="2"/>
    </xf>
    <xf numFmtId="164" fontId="12" fillId="0" borderId="0" xfId="0" applyNumberFormat="1" applyFont="1" applyAlignment="1">
      <alignment horizontal="right" vertical="top" wrapText="1"/>
    </xf>
    <xf numFmtId="0" fontId="12" fillId="0" borderId="0" xfId="2" applyFont="1" applyAlignment="1">
      <alignment horizontal="center"/>
    </xf>
    <xf numFmtId="168" fontId="5" fillId="0" borderId="0" xfId="1" applyNumberFormat="1" applyFont="1"/>
    <xf numFmtId="165" fontId="5" fillId="0" borderId="0" xfId="1" applyNumberFormat="1" applyFont="1"/>
    <xf numFmtId="168" fontId="5" fillId="0" borderId="0" xfId="3" applyNumberFormat="1" applyFont="1" applyBorder="1" applyAlignment="1">
      <alignment horizontal="right" vertical="center" wrapText="1"/>
    </xf>
    <xf numFmtId="168" fontId="5" fillId="0" borderId="0" xfId="1" applyNumberFormat="1" applyFont="1" applyBorder="1" applyAlignment="1">
      <alignment horizontal="right" vertical="center" wrapText="1"/>
    </xf>
    <xf numFmtId="168" fontId="5" fillId="0" borderId="1" xfId="1" applyNumberFormat="1" applyFont="1" applyBorder="1" applyAlignment="1">
      <alignment horizontal="right" vertical="center" wrapText="1"/>
    </xf>
    <xf numFmtId="0" fontId="15" fillId="0" borderId="0" xfId="2" applyFont="1" applyAlignment="1">
      <alignment horizontal="left" vertical="center" wrapText="1" indent="2"/>
    </xf>
    <xf numFmtId="0" fontId="17" fillId="0" borderId="0" xfId="0" applyFont="1" applyBorder="1" applyAlignment="1">
      <alignment vertical="center" wrapText="1"/>
    </xf>
    <xf numFmtId="0" fontId="19" fillId="0" borderId="0" xfId="2" applyFont="1" applyBorder="1" applyAlignment="1">
      <alignment vertical="center"/>
    </xf>
    <xf numFmtId="164" fontId="17" fillId="0" borderId="0" xfId="0" applyNumberFormat="1" applyFont="1" applyBorder="1"/>
    <xf numFmtId="165" fontId="5" fillId="0" borderId="0" xfId="1" applyNumberFormat="1" applyFont="1" applyFill="1" applyAlignment="1">
      <alignment horizontal="right" vertical="center" wrapText="1"/>
    </xf>
    <xf numFmtId="165" fontId="5" fillId="0" borderId="0" xfId="1" applyNumberFormat="1" applyFont="1" applyFill="1" applyAlignment="1">
      <alignment horizontal="right" vertical="center"/>
    </xf>
    <xf numFmtId="0" fontId="5" fillId="0" borderId="0" xfId="2" applyFont="1" applyAlignment="1">
      <alignment horizontal="center"/>
    </xf>
    <xf numFmtId="165" fontId="5" fillId="0" borderId="0" xfId="3" applyNumberFormat="1" applyFont="1" applyBorder="1" applyAlignment="1">
      <alignment horizontal="left" vertical="center"/>
    </xf>
    <xf numFmtId="165" fontId="5" fillId="0" borderId="0" xfId="3" applyNumberFormat="1" applyFont="1" applyBorder="1" applyAlignment="1">
      <alignment horizontal="right" vertical="center"/>
    </xf>
    <xf numFmtId="168" fontId="5" fillId="0" borderId="0" xfId="3" applyNumberFormat="1" applyFont="1" applyBorder="1" applyAlignment="1">
      <alignment horizontal="right" vertical="center"/>
    </xf>
    <xf numFmtId="0" fontId="5" fillId="0" borderId="1" xfId="2" applyFont="1" applyBorder="1" applyAlignment="1">
      <alignment horizontal="right"/>
    </xf>
    <xf numFmtId="0" fontId="12" fillId="0" borderId="1" xfId="2" applyFont="1" applyBorder="1" applyAlignment="1">
      <alignment horizontal="right"/>
    </xf>
    <xf numFmtId="165" fontId="5" fillId="0" borderId="0" xfId="3" applyNumberFormat="1" applyFont="1" applyBorder="1" applyAlignment="1">
      <alignment vertical="center" wrapText="1"/>
    </xf>
    <xf numFmtId="165" fontId="5" fillId="0" borderId="0" xfId="3" applyNumberFormat="1" applyFont="1" applyBorder="1" applyAlignment="1">
      <alignment vertical="center"/>
    </xf>
    <xf numFmtId="166" fontId="5" fillId="0" borderId="0" xfId="3" applyNumberFormat="1" applyFont="1" applyBorder="1" applyAlignment="1">
      <alignment horizontal="right" vertical="center" wrapText="1"/>
    </xf>
    <xf numFmtId="165" fontId="12" fillId="0" borderId="0" xfId="3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0" xfId="2" applyFont="1" applyBorder="1"/>
    <xf numFmtId="0" fontId="18" fillId="0" borderId="0" xfId="2" applyFont="1" applyBorder="1" applyAlignment="1">
      <alignment vertical="center"/>
    </xf>
    <xf numFmtId="0" fontId="12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left" vertical="center" wrapText="1" indent="2"/>
    </xf>
    <xf numFmtId="0" fontId="5" fillId="0" borderId="0" xfId="0" applyFont="1" applyAlignment="1">
      <alignment horizontal="left" vertical="center" wrapText="1" indent="2"/>
    </xf>
    <xf numFmtId="0" fontId="12" fillId="0" borderId="0" xfId="0" applyFont="1" applyAlignment="1">
      <alignment horizontal="left" vertical="center" wrapText="1" indent="2"/>
    </xf>
    <xf numFmtId="0" fontId="5" fillId="0" borderId="0" xfId="0" applyFont="1" applyAlignment="1">
      <alignment horizontal="left" vertical="center" indent="2"/>
    </xf>
    <xf numFmtId="0" fontId="12" fillId="0" borderId="0" xfId="0" applyFont="1" applyAlignment="1">
      <alignment horizontal="left" vertical="center" indent="2"/>
    </xf>
    <xf numFmtId="0" fontId="12" fillId="0" borderId="0" xfId="2" applyFont="1" applyBorder="1" applyAlignment="1">
      <alignment horizontal="left" vertical="center"/>
    </xf>
    <xf numFmtId="164" fontId="6" fillId="0" borderId="0" xfId="0" applyNumberFormat="1" applyFont="1" applyBorder="1"/>
    <xf numFmtId="165" fontId="5" fillId="0" borderId="0" xfId="1" applyNumberFormat="1" applyFont="1" applyFill="1" applyBorder="1" applyAlignment="1">
      <alignment vertical="center" wrapText="1"/>
    </xf>
    <xf numFmtId="165" fontId="12" fillId="0" borderId="0" xfId="1" applyNumberFormat="1" applyFont="1" applyBorder="1" applyAlignment="1">
      <alignment horizontal="left" vertical="center"/>
    </xf>
    <xf numFmtId="0" fontId="17" fillId="0" borderId="0" xfId="0" applyFont="1" applyAlignment="1">
      <alignment vertical="center" textRotation="180" wrapText="1"/>
    </xf>
    <xf numFmtId="0" fontId="19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0" applyFont="1" applyAlignment="1">
      <alignment horizontal="center" vertical="center" textRotation="180" wrapText="1"/>
    </xf>
    <xf numFmtId="164" fontId="15" fillId="0" borderId="0" xfId="0" applyNumberFormat="1" applyFont="1" applyAlignment="1">
      <alignment horizontal="left" vertical="center" wrapText="1" indent="2"/>
    </xf>
    <xf numFmtId="164" fontId="12" fillId="0" borderId="0" xfId="0" applyNumberFormat="1" applyFont="1" applyAlignment="1">
      <alignment horizontal="center" vertical="top" wrapText="1"/>
    </xf>
    <xf numFmtId="164" fontId="12" fillId="0" borderId="0" xfId="0" applyNumberFormat="1" applyFont="1" applyAlignment="1">
      <alignment horizontal="right" vertical="top" wrapText="1"/>
    </xf>
    <xf numFmtId="164" fontId="12" fillId="0" borderId="0" xfId="0" applyNumberFormat="1" applyFont="1" applyAlignment="1">
      <alignment horizontal="left" vertical="center" wrapText="1" indent="2"/>
    </xf>
    <xf numFmtId="164" fontId="8" fillId="0" borderId="0" xfId="0" applyNumberFormat="1" applyFont="1" applyAlignment="1"/>
    <xf numFmtId="164" fontId="6" fillId="0" borderId="0" xfId="0" applyNumberFormat="1" applyFont="1" applyAlignment="1">
      <alignment vertical="top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64" fontId="7" fillId="0" borderId="0" xfId="0" applyNumberFormat="1" applyFont="1" applyAlignment="1">
      <alignment vertical="top"/>
    </xf>
    <xf numFmtId="164" fontId="8" fillId="0" borderId="0" xfId="0" applyNumberFormat="1" applyFont="1" applyAlignment="1">
      <alignment vertical="top"/>
    </xf>
    <xf numFmtId="164" fontId="15" fillId="0" borderId="0" xfId="0" applyNumberFormat="1" applyFont="1" applyAlignment="1">
      <alignment horizontal="left" vertical="top" indent="2"/>
    </xf>
    <xf numFmtId="164" fontId="15" fillId="0" borderId="0" xfId="0" applyNumberFormat="1" applyFont="1" applyAlignment="1">
      <alignment horizontal="left" vertical="top" wrapText="1" indent="2"/>
    </xf>
    <xf numFmtId="0" fontId="15" fillId="0" borderId="0" xfId="2" applyFont="1" applyAlignment="1">
      <alignment horizontal="left" vertical="top" indent="2"/>
    </xf>
    <xf numFmtId="165" fontId="5" fillId="0" borderId="0" xfId="1" applyNumberFormat="1" applyFont="1" applyFill="1" applyAlignment="1">
      <alignment vertical="center"/>
    </xf>
  </cellXfs>
  <cellStyles count="10">
    <cellStyle name="Comma" xfId="1" builtinId="3"/>
    <cellStyle name="Comma 10" xfId="3" xr:uid="{00000000-0005-0000-0000-000001000000}"/>
    <cellStyle name="Comma 2" xfId="4" xr:uid="{00000000-0005-0000-0000-000002000000}"/>
    <cellStyle name="Comma 2 2" xfId="7" xr:uid="{00000000-0005-0000-0000-000003000000}"/>
    <cellStyle name="Normal" xfId="0" builtinId="0"/>
    <cellStyle name="Normal 2" xfId="5" xr:uid="{00000000-0005-0000-0000-000005000000}"/>
    <cellStyle name="Normal 2 162 2" xfId="2" xr:uid="{00000000-0005-0000-0000-000006000000}"/>
    <cellStyle name="Normal 3" xfId="8" xr:uid="{00000000-0005-0000-0000-000007000000}"/>
    <cellStyle name="Percent 2" xfId="6" xr:uid="{00000000-0005-0000-0000-000008000000}"/>
    <cellStyle name="Percent 3" xfId="9" xr:uid="{00000000-0005-0000-0000-000009000000}"/>
  </cellStyles>
  <dxfs count="0"/>
  <tableStyles count="0" defaultTableStyle="TableStyleMedium2" defaultPivotStyle="PivotStyleLight16"/>
  <colors>
    <mruColors>
      <color rgb="FF0000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7VPL12\Desktop\New%20folder\Documents%20and%20Settings\shamsulzaman\Local%20Settings\Temporary%20Internet%20Files\Content.Outlook\TGI15CMX\Documents%20and%20Settings\hafidz\Desktop\jadual\ek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7VPL12\Desktop\New%20folder\Documents%20and%20Settings\shamsulzaman\Local%20Settings\Temporary%20Internet%20Files\Content.Outlook\TGI15CMX\Documents%20and%20Settings\hafidz\Desktop\jadual\eks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7VPL12\Desktop\New%20folder\Documents%20and%20Settings\hafidz\Desktop\jadual\JADUAL%202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FED97D\JADUAL%20EK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1"/>
  <sheetViews>
    <sheetView showGridLines="0" zoomScaleNormal="100" zoomScaleSheetLayoutView="100" workbookViewId="0">
      <selection activeCell="Q36" sqref="Q36"/>
    </sheetView>
  </sheetViews>
  <sheetFormatPr defaultColWidth="9.140625" defaultRowHeight="15" customHeight="1"/>
  <cols>
    <col min="1" max="1" width="5.7109375" style="1" customWidth="1" collapsed="1"/>
    <col min="2" max="2" width="3.28515625" style="68" customWidth="1" collapsed="1"/>
    <col min="3" max="3" width="15.7109375" style="1" customWidth="1" collapsed="1"/>
    <col min="4" max="4" width="1.7109375" style="1" customWidth="1" collapsed="1"/>
    <col min="5" max="5" width="13.7109375" style="1" customWidth="1" collapsed="1"/>
    <col min="6" max="6" width="3.7109375" style="1" customWidth="1" collapsed="1"/>
    <col min="7" max="7" width="16.5703125" style="1" customWidth="1" collapsed="1"/>
    <col min="8" max="8" width="3.7109375" style="1" customWidth="1" collapsed="1"/>
    <col min="9" max="9" width="13.7109375" style="1" customWidth="1" collapsed="1"/>
    <col min="10" max="10" width="3.7109375" style="1" customWidth="1" collapsed="1"/>
    <col min="11" max="11" width="17" style="1" customWidth="1" collapsed="1"/>
    <col min="12" max="12" width="3.7109375" style="1" customWidth="1" collapsed="1"/>
    <col min="13" max="13" width="13.7109375" style="1" customWidth="1" collapsed="1"/>
    <col min="14" max="14" width="3.7109375" style="1" customWidth="1" collapsed="1"/>
    <col min="15" max="15" width="13.7109375" style="1" customWidth="1" collapsed="1"/>
    <col min="16" max="16" width="1.7109375" style="68" customWidth="1" collapsed="1"/>
    <col min="17" max="20" width="9.140625" style="1" collapsed="1"/>
    <col min="21" max="21" width="15.7109375" style="1" customWidth="1" collapsed="1"/>
    <col min="22" max="22" width="9.140625" style="1" collapsed="1"/>
    <col min="23" max="23" width="9.140625" style="1"/>
    <col min="24" max="16384" width="9.140625" style="1" collapsed="1"/>
  </cols>
  <sheetData>
    <row r="1" spans="1:16" ht="8.1" customHeight="1">
      <c r="A1" s="7"/>
      <c r="B1" s="65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6" s="22" customFormat="1" ht="15" customHeight="1">
      <c r="A2" s="126">
        <v>19</v>
      </c>
      <c r="B2" s="91"/>
      <c r="C2" s="123" t="s">
        <v>8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92"/>
    </row>
    <row r="3" spans="1:16" s="22" customFormat="1" ht="15" customHeight="1">
      <c r="A3" s="126"/>
      <c r="B3" s="91"/>
      <c r="C3" s="125" t="s">
        <v>7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11"/>
    </row>
    <row r="4" spans="1:16" ht="9.9499999999999993" customHeight="1">
      <c r="A4" s="126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6" ht="11.45" customHeight="1">
      <c r="A5" s="126"/>
      <c r="B5" s="66"/>
      <c r="C5" s="66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6" ht="54.75" customHeight="1">
      <c r="A6" s="126"/>
      <c r="B6" s="65"/>
      <c r="C6" s="21" t="s">
        <v>90</v>
      </c>
      <c r="D6" s="20"/>
      <c r="E6" s="19" t="s">
        <v>91</v>
      </c>
      <c r="F6" s="19"/>
      <c r="G6" s="19" t="s">
        <v>6</v>
      </c>
      <c r="H6" s="19"/>
      <c r="I6" s="19" t="s">
        <v>92</v>
      </c>
      <c r="J6" s="19"/>
      <c r="K6" s="19" t="s">
        <v>93</v>
      </c>
      <c r="L6" s="19"/>
      <c r="M6" s="19" t="s">
        <v>5</v>
      </c>
      <c r="N6" s="19"/>
      <c r="O6" s="19" t="s">
        <v>94</v>
      </c>
    </row>
    <row r="7" spans="1:16" ht="12.75">
      <c r="A7" s="126"/>
      <c r="B7" s="65"/>
      <c r="C7" s="18"/>
      <c r="D7" s="17"/>
      <c r="E7" s="15"/>
      <c r="F7" s="15"/>
      <c r="G7" s="15"/>
      <c r="H7" s="15"/>
      <c r="I7" s="15"/>
      <c r="J7" s="15"/>
      <c r="K7" s="16"/>
      <c r="L7" s="15"/>
      <c r="M7" s="15"/>
      <c r="N7" s="15"/>
      <c r="O7" s="14"/>
    </row>
    <row r="8" spans="1:16" ht="12.75" customHeight="1">
      <c r="A8" s="126"/>
      <c r="B8" s="65"/>
      <c r="C8" s="13"/>
      <c r="D8" s="12"/>
      <c r="E8" s="8" t="s">
        <v>3</v>
      </c>
      <c r="F8" s="11"/>
      <c r="G8" s="8" t="s">
        <v>3</v>
      </c>
      <c r="H8" s="11"/>
      <c r="I8" s="8" t="s">
        <v>3</v>
      </c>
      <c r="J8" s="11"/>
      <c r="K8" s="10"/>
      <c r="L8" s="10"/>
      <c r="M8" s="8" t="s">
        <v>3</v>
      </c>
      <c r="N8" s="9"/>
      <c r="O8" s="8" t="s">
        <v>3</v>
      </c>
    </row>
    <row r="9" spans="1:16" ht="12.75">
      <c r="A9" s="126"/>
      <c r="B9" s="108"/>
      <c r="C9" s="70"/>
      <c r="D9" s="71"/>
      <c r="E9" s="72"/>
      <c r="F9" s="72"/>
      <c r="G9" s="72"/>
      <c r="H9" s="72"/>
      <c r="I9" s="72"/>
      <c r="J9" s="72"/>
      <c r="K9" s="72"/>
      <c r="L9" s="72"/>
      <c r="M9" s="72"/>
      <c r="N9" s="72"/>
      <c r="O9" s="69"/>
    </row>
    <row r="10" spans="1:16" ht="9.9499999999999993" customHeight="1">
      <c r="A10" s="126"/>
      <c r="B10" s="65"/>
      <c r="C10" s="78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120"/>
    </row>
    <row r="11" spans="1:16" ht="12" customHeight="1">
      <c r="A11" s="126"/>
      <c r="B11" s="65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120"/>
    </row>
    <row r="12" spans="1:16" ht="15" customHeight="1">
      <c r="A12" s="126"/>
      <c r="B12" s="65"/>
      <c r="C12" s="79">
        <v>2021</v>
      </c>
      <c r="D12" s="5"/>
      <c r="E12" s="5">
        <v>18097907.54284237</v>
      </c>
      <c r="F12" s="94"/>
      <c r="G12" s="5">
        <v>8483391.2808299623</v>
      </c>
      <c r="H12" s="5"/>
      <c r="I12" s="140">
        <v>9614516.2620123904</v>
      </c>
      <c r="J12" s="5"/>
      <c r="K12" s="5">
        <v>198960.89863533096</v>
      </c>
      <c r="L12" s="5"/>
      <c r="M12" s="5">
        <v>5019394.2535989778</v>
      </c>
      <c r="N12" s="5"/>
      <c r="O12" s="5">
        <v>8412106.548019493</v>
      </c>
      <c r="P12" s="120"/>
    </row>
    <row r="13" spans="1:16" ht="11.45" customHeight="1">
      <c r="A13" s="126"/>
      <c r="B13" s="65"/>
      <c r="C13" s="79"/>
      <c r="D13" s="5"/>
      <c r="E13" s="94"/>
      <c r="F13" s="94"/>
      <c r="G13" s="94"/>
      <c r="H13" s="94"/>
      <c r="I13" s="95"/>
      <c r="J13" s="94"/>
      <c r="K13" s="94"/>
      <c r="L13" s="94"/>
      <c r="M13" s="94"/>
      <c r="N13" s="94"/>
      <c r="O13" s="94"/>
      <c r="P13" s="120"/>
    </row>
    <row r="14" spans="1:16" ht="11.45" customHeight="1">
      <c r="A14" s="126"/>
      <c r="B14" s="65"/>
      <c r="C14" s="80"/>
      <c r="D14" s="5"/>
      <c r="E14" s="62"/>
      <c r="F14" s="5"/>
      <c r="G14" s="62"/>
      <c r="H14" s="5"/>
      <c r="I14" s="62"/>
      <c r="J14" s="5"/>
      <c r="K14" s="94"/>
      <c r="L14" s="5"/>
      <c r="M14" s="62"/>
      <c r="N14" s="5"/>
      <c r="O14" s="62"/>
      <c r="P14" s="120"/>
    </row>
    <row r="15" spans="1:16" ht="11.45" customHeight="1">
      <c r="A15" s="126"/>
      <c r="B15" s="65"/>
      <c r="C15" s="79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120"/>
    </row>
    <row r="16" spans="1:16" ht="9" customHeight="1">
      <c r="A16" s="126"/>
      <c r="B16" s="65"/>
      <c r="C16" s="79">
        <v>2020</v>
      </c>
      <c r="D16" s="5"/>
      <c r="E16" s="5">
        <v>24197658.795502398</v>
      </c>
      <c r="F16" s="5"/>
      <c r="G16" s="5">
        <v>13091059.5610388</v>
      </c>
      <c r="H16" s="5"/>
      <c r="I16" s="5">
        <v>11106599.2344636</v>
      </c>
      <c r="J16" s="5"/>
      <c r="K16" s="5">
        <v>204290</v>
      </c>
      <c r="L16" s="5"/>
      <c r="M16" s="5">
        <v>5112439.4595790096</v>
      </c>
      <c r="N16" s="5"/>
      <c r="O16" s="5">
        <v>12203476.3981394</v>
      </c>
      <c r="P16" s="120"/>
    </row>
    <row r="17" spans="1:16" ht="11.45" customHeight="1">
      <c r="A17" s="126"/>
      <c r="B17" s="65"/>
      <c r="C17" s="79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120"/>
    </row>
    <row r="18" spans="1:16" ht="11.45" customHeight="1">
      <c r="A18" s="126"/>
      <c r="B18" s="65"/>
      <c r="C18" s="79"/>
      <c r="D18" s="5"/>
      <c r="E18" s="62"/>
      <c r="F18" s="5"/>
      <c r="G18" s="62"/>
      <c r="H18" s="5"/>
      <c r="I18" s="62"/>
      <c r="J18" s="5"/>
      <c r="K18" s="94"/>
      <c r="L18" s="5"/>
      <c r="M18" s="62"/>
      <c r="N18" s="5"/>
      <c r="O18" s="62"/>
      <c r="P18" s="120"/>
    </row>
    <row r="19" spans="1:16" ht="11.45" customHeight="1">
      <c r="A19" s="126"/>
      <c r="B19" s="65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120"/>
    </row>
    <row r="20" spans="1:16" ht="15" customHeight="1">
      <c r="A20" s="126"/>
      <c r="B20" s="65"/>
      <c r="C20" s="6">
        <v>2019</v>
      </c>
      <c r="D20" s="5"/>
      <c r="E20" s="5">
        <v>38164898.830632597</v>
      </c>
      <c r="F20" s="5"/>
      <c r="G20" s="5">
        <v>23251546.690526601</v>
      </c>
      <c r="H20" s="5"/>
      <c r="I20" s="5">
        <v>14913352.140106</v>
      </c>
      <c r="J20" s="5"/>
      <c r="K20" s="5">
        <v>210092</v>
      </c>
      <c r="L20" s="5"/>
      <c r="M20" s="5">
        <v>5313836.0825706301</v>
      </c>
      <c r="N20" s="5"/>
      <c r="O20" s="5">
        <v>14029422.7160399</v>
      </c>
      <c r="P20" s="120"/>
    </row>
    <row r="21" spans="1:16" ht="11.45" customHeight="1">
      <c r="A21" s="126"/>
      <c r="B21" s="65"/>
      <c r="C21" s="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120"/>
    </row>
    <row r="22" spans="1:16" ht="11.45" customHeight="1">
      <c r="A22" s="126"/>
      <c r="B22" s="65"/>
      <c r="C22" s="6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120"/>
    </row>
    <row r="23" spans="1:16" ht="11.45" customHeight="1">
      <c r="A23" s="126"/>
      <c r="B23" s="65"/>
      <c r="C23" s="6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120"/>
    </row>
    <row r="24" spans="1:16" ht="12.75">
      <c r="A24" s="126"/>
      <c r="B24" s="65"/>
      <c r="C24" s="6">
        <v>2018</v>
      </c>
      <c r="D24" s="5"/>
      <c r="E24" s="5">
        <v>35702633.225634597</v>
      </c>
      <c r="F24" s="5"/>
      <c r="G24" s="5">
        <v>21716548.849456701</v>
      </c>
      <c r="H24" s="5"/>
      <c r="I24" s="5">
        <v>13986084.3761779</v>
      </c>
      <c r="J24" s="5"/>
      <c r="K24" s="5">
        <v>202326</v>
      </c>
      <c r="L24" s="5"/>
      <c r="M24" s="5">
        <v>5050975.9225477101</v>
      </c>
      <c r="N24" s="5"/>
      <c r="O24" s="5">
        <v>13565682.3567266</v>
      </c>
      <c r="P24" s="120"/>
    </row>
    <row r="25" spans="1:16" ht="11.45" customHeight="1">
      <c r="A25" s="126"/>
      <c r="B25" s="65"/>
      <c r="C25" s="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120"/>
    </row>
    <row r="26" spans="1:16" ht="11.45" customHeight="1">
      <c r="A26" s="126"/>
      <c r="B26" s="65"/>
      <c r="C26" s="11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120"/>
    </row>
    <row r="27" spans="1:16" ht="11.45" customHeight="1">
      <c r="A27" s="126"/>
      <c r="B27" s="65"/>
      <c r="C27" s="11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120"/>
    </row>
    <row r="28" spans="1:16" ht="15" customHeight="1">
      <c r="A28" s="126"/>
      <c r="B28" s="65"/>
      <c r="C28" s="6">
        <v>2017</v>
      </c>
      <c r="D28" s="5"/>
      <c r="E28" s="5">
        <v>33432569.898988601</v>
      </c>
      <c r="F28" s="5"/>
      <c r="G28" s="5">
        <v>20340881.823262598</v>
      </c>
      <c r="H28" s="5"/>
      <c r="I28" s="5">
        <v>13091688.075726001</v>
      </c>
      <c r="J28" s="5"/>
      <c r="K28" s="5">
        <v>194008</v>
      </c>
      <c r="L28" s="5"/>
      <c r="M28" s="5">
        <v>4780485.03638067</v>
      </c>
      <c r="N28" s="5"/>
      <c r="O28" s="5">
        <v>13052446.5453068</v>
      </c>
      <c r="P28" s="120"/>
    </row>
    <row r="29" spans="1:16" ht="11.45" customHeight="1">
      <c r="A29" s="126"/>
      <c r="B29" s="65"/>
      <c r="C29" s="6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120"/>
    </row>
    <row r="30" spans="1:16" ht="11.45" customHeight="1">
      <c r="A30" s="126"/>
      <c r="B30" s="65"/>
      <c r="C30" s="6"/>
      <c r="D30" s="5"/>
      <c r="E30" s="62"/>
      <c r="F30" s="5"/>
      <c r="G30" s="62"/>
      <c r="H30" s="5"/>
      <c r="I30" s="62"/>
      <c r="J30" s="5"/>
      <c r="K30" s="5"/>
      <c r="L30" s="5"/>
      <c r="M30" s="62"/>
      <c r="N30" s="5"/>
      <c r="O30" s="62"/>
      <c r="P30" s="120"/>
    </row>
    <row r="31" spans="1:16" ht="11.45" customHeight="1">
      <c r="A31" s="126"/>
      <c r="B31" s="65"/>
      <c r="C31" s="6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120"/>
    </row>
    <row r="32" spans="1:16" ht="9" customHeight="1">
      <c r="A32" s="126"/>
      <c r="B32" s="65"/>
      <c r="C32" s="6" t="s">
        <v>2</v>
      </c>
      <c r="D32" s="5"/>
      <c r="E32" s="5">
        <v>27069322</v>
      </c>
      <c r="F32" s="5"/>
      <c r="G32" s="5">
        <v>16561106.9581088</v>
      </c>
      <c r="H32" s="5"/>
      <c r="I32" s="5">
        <v>10508215</v>
      </c>
      <c r="J32" s="5"/>
      <c r="K32" s="5">
        <v>173692</v>
      </c>
      <c r="L32" s="5"/>
      <c r="M32" s="5">
        <v>3967443</v>
      </c>
      <c r="N32" s="5"/>
      <c r="O32" s="5">
        <v>11625752</v>
      </c>
      <c r="P32" s="120"/>
    </row>
    <row r="33" spans="1:16" ht="11.45" customHeight="1">
      <c r="A33" s="126"/>
      <c r="B33" s="65"/>
      <c r="C33" s="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120"/>
    </row>
    <row r="34" spans="1:16" ht="11.45" customHeight="1">
      <c r="A34" s="126"/>
      <c r="B34" s="65"/>
      <c r="C34" s="6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120"/>
    </row>
    <row r="35" spans="1:16" ht="11.45" customHeight="1">
      <c r="A35" s="126"/>
      <c r="B35" s="118"/>
      <c r="C35" s="73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121"/>
    </row>
    <row r="36" spans="1:16" s="2" customFormat="1" ht="15" customHeight="1">
      <c r="A36" s="126"/>
      <c r="B36" s="119"/>
      <c r="C36" s="4" t="s">
        <v>104</v>
      </c>
      <c r="P36" s="119"/>
    </row>
    <row r="37" spans="1:16" s="2" customFormat="1" ht="12">
      <c r="A37" s="126"/>
      <c r="B37" s="119"/>
      <c r="C37" s="131" t="s">
        <v>1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119"/>
    </row>
    <row r="38" spans="1:16" s="2" customFormat="1" ht="12" customHeight="1">
      <c r="A38" s="126"/>
      <c r="B38" s="119"/>
      <c r="C38" s="132" t="s">
        <v>0</v>
      </c>
      <c r="P38" s="119"/>
    </row>
    <row r="39" spans="1:16" ht="9" customHeight="1"/>
    <row r="41" spans="1:16" ht="9" customHeight="1"/>
    <row r="43" spans="1:16" ht="9" customHeight="1"/>
    <row r="45" spans="1:16" ht="9" customHeight="1"/>
    <row r="47" spans="1:16" ht="9" customHeight="1"/>
    <row r="49" ht="9" customHeight="1"/>
    <row r="51" ht="9" customHeight="1"/>
  </sheetData>
  <sheetProtection algorithmName="SHA-512" hashValue="QvnQvi1MbRLT5u2xhi4l+VOTl63EN7xn8s9HYcGkKd2nWTw0pqZS5OzI5kEIxlLIPqPHNF87/nGfzxFUj3d3YA==" saltValue="LQrkI/Fi10IetFG/l/MWKw==" spinCount="100000" sheet="1" objects="1" scenarios="1"/>
  <mergeCells count="3">
    <mergeCell ref="C2:O2"/>
    <mergeCell ref="C3:O3"/>
    <mergeCell ref="A2:A38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5"/>
  <sheetViews>
    <sheetView showGridLines="0" zoomScale="90" zoomScaleNormal="90" zoomScaleSheetLayoutView="100" zoomScalePageLayoutView="60" workbookViewId="0"/>
  </sheetViews>
  <sheetFormatPr defaultColWidth="9.140625" defaultRowHeight="15" customHeight="1"/>
  <cols>
    <col min="1" max="1" width="5.7109375" style="1" customWidth="1" collapsed="1"/>
    <col min="2" max="2" width="1.7109375" style="68" customWidth="1" collapsed="1"/>
    <col min="3" max="3" width="34.7109375" style="1" customWidth="1" collapsed="1"/>
    <col min="4" max="4" width="0.85546875" style="1" customWidth="1" collapsed="1"/>
    <col min="5" max="5" width="15.7109375" style="1" customWidth="1" collapsed="1"/>
    <col min="6" max="6" width="0.85546875" style="1" customWidth="1" collapsed="1"/>
    <col min="7" max="7" width="15.7109375" style="1" customWidth="1" collapsed="1"/>
    <col min="8" max="8" width="0.85546875" style="1" customWidth="1" collapsed="1"/>
    <col min="9" max="9" width="13.7109375" style="1" customWidth="1" collapsed="1"/>
    <col min="10" max="10" width="0.85546875" style="1" customWidth="1" collapsed="1"/>
    <col min="11" max="11" width="15.7109375" style="1" customWidth="1" collapsed="1"/>
    <col min="12" max="12" width="0.85546875" style="1" customWidth="1" collapsed="1"/>
    <col min="13" max="13" width="15.7109375" style="1" customWidth="1" collapsed="1"/>
    <col min="14" max="14" width="0.85546875" style="1" customWidth="1" collapsed="1"/>
    <col min="15" max="15" width="14.7109375" style="1" customWidth="1" collapsed="1"/>
    <col min="16" max="16" width="2.7109375" style="68" customWidth="1" collapsed="1"/>
    <col min="17" max="17" width="9.140625" style="1" collapsed="1"/>
    <col min="18" max="19" width="9.140625" style="1"/>
    <col min="20" max="20" width="15.7109375" style="1" customWidth="1" collapsed="1"/>
    <col min="21" max="16384" width="9.140625" style="1" collapsed="1"/>
  </cols>
  <sheetData>
    <row r="1" spans="1:16" ht="8.1" customHeight="1">
      <c r="A1" s="7"/>
      <c r="B1" s="65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6" s="22" customFormat="1" ht="15" customHeight="1">
      <c r="A2" s="126">
        <v>20</v>
      </c>
      <c r="B2" s="91"/>
      <c r="C2" s="124" t="s">
        <v>88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92"/>
    </row>
    <row r="3" spans="1:16" s="22" customFormat="1" ht="15" customHeight="1">
      <c r="A3" s="126"/>
      <c r="B3" s="91"/>
      <c r="C3" s="125" t="s">
        <v>89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11"/>
    </row>
    <row r="4" spans="1:16" ht="9.9499999999999993" customHeight="1">
      <c r="A4" s="126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6" ht="5.25" customHeight="1">
      <c r="A5" s="126"/>
      <c r="B5" s="65"/>
      <c r="C5" s="109"/>
      <c r="D5" s="109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</row>
    <row r="6" spans="1:16" ht="63.75">
      <c r="A6" s="126"/>
      <c r="B6" s="65"/>
      <c r="C6" s="21" t="s">
        <v>90</v>
      </c>
      <c r="D6" s="21"/>
      <c r="E6" s="83" t="s">
        <v>95</v>
      </c>
      <c r="F6" s="83"/>
      <c r="G6" s="83" t="s">
        <v>96</v>
      </c>
      <c r="H6" s="83"/>
      <c r="I6" s="83" t="s">
        <v>92</v>
      </c>
      <c r="J6" s="83"/>
      <c r="K6" s="83" t="s">
        <v>97</v>
      </c>
      <c r="L6" s="83"/>
      <c r="M6" s="83" t="s">
        <v>98</v>
      </c>
      <c r="N6" s="83"/>
      <c r="O6" s="83" t="s">
        <v>99</v>
      </c>
    </row>
    <row r="7" spans="1:16" ht="6" customHeight="1">
      <c r="A7" s="126"/>
      <c r="B7" s="65"/>
      <c r="C7" s="18"/>
      <c r="D7" s="18"/>
      <c r="E7" s="15"/>
      <c r="F7" s="15"/>
      <c r="G7" s="15"/>
      <c r="H7" s="15"/>
      <c r="I7" s="15"/>
      <c r="J7" s="15"/>
      <c r="K7" s="16"/>
      <c r="L7" s="15"/>
      <c r="M7" s="15"/>
      <c r="N7" s="15"/>
      <c r="O7" s="14"/>
    </row>
    <row r="8" spans="1:16" ht="15" customHeight="1">
      <c r="A8" s="126"/>
      <c r="B8" s="65"/>
      <c r="C8" s="13"/>
      <c r="D8" s="13"/>
      <c r="E8" s="8" t="s">
        <v>3</v>
      </c>
      <c r="F8" s="11"/>
      <c r="G8" s="8" t="s">
        <v>3</v>
      </c>
      <c r="H8" s="11"/>
      <c r="I8" s="8" t="s">
        <v>3</v>
      </c>
      <c r="J8" s="11"/>
      <c r="K8" s="10"/>
      <c r="L8" s="10"/>
      <c r="M8" s="8" t="s">
        <v>3</v>
      </c>
      <c r="N8" s="9"/>
      <c r="O8" s="8" t="s">
        <v>3</v>
      </c>
    </row>
    <row r="9" spans="1:16" ht="9" customHeight="1">
      <c r="A9" s="126"/>
      <c r="C9" s="70"/>
      <c r="D9" s="70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</row>
    <row r="10" spans="1:16" ht="17.100000000000001" customHeight="1">
      <c r="A10" s="126"/>
      <c r="B10" s="65"/>
      <c r="C10" s="28" t="s">
        <v>9</v>
      </c>
      <c r="D10" s="29"/>
      <c r="E10" s="31">
        <f>E13+E16+E19+E22+E25+E28</f>
        <v>18097907.542842355</v>
      </c>
      <c r="F10" s="27"/>
      <c r="G10" s="31">
        <f>G13+G16+G19+G22+G25+G28</f>
        <v>8483391.2808299698</v>
      </c>
      <c r="H10" s="27"/>
      <c r="I10" s="31">
        <f>I13+I16+I19+I22+I25+I28</f>
        <v>9614516.2620123886</v>
      </c>
      <c r="J10" s="27"/>
      <c r="K10" s="31">
        <f>K13+K16+K19+K22+K25+K28</f>
        <v>198960.89863533145</v>
      </c>
      <c r="L10" s="27"/>
      <c r="M10" s="31">
        <f>M13+M16+M19+M22+M25+M28</f>
        <v>5019394.2535989685</v>
      </c>
      <c r="N10" s="27"/>
      <c r="O10" s="31">
        <f>O13+O16+O19+O22+O25+O28</f>
        <v>8412106.5480194837</v>
      </c>
      <c r="P10" s="66"/>
    </row>
    <row r="11" spans="1:16" ht="15" customHeight="1">
      <c r="A11" s="126"/>
      <c r="B11" s="65"/>
      <c r="C11" s="30" t="s">
        <v>10</v>
      </c>
      <c r="D11" s="29"/>
      <c r="E11" s="31"/>
      <c r="F11" s="27"/>
      <c r="G11" s="31"/>
      <c r="H11" s="27"/>
      <c r="I11" s="31"/>
      <c r="J11" s="27"/>
      <c r="K11" s="31"/>
      <c r="L11" s="27"/>
      <c r="M11" s="31"/>
      <c r="N11" s="27"/>
      <c r="O11" s="31"/>
      <c r="P11" s="66"/>
    </row>
    <row r="12" spans="1:16" ht="8.1" customHeight="1">
      <c r="A12" s="126"/>
      <c r="B12" s="65"/>
      <c r="C12" s="32"/>
      <c r="D12" s="29"/>
      <c r="E12" s="27"/>
      <c r="F12" s="27"/>
      <c r="G12" s="27"/>
      <c r="H12" s="27"/>
      <c r="I12" s="27"/>
      <c r="J12" s="27"/>
      <c r="K12" s="27"/>
      <c r="L12" s="27"/>
      <c r="M12" s="63"/>
      <c r="N12" s="27"/>
      <c r="O12" s="27"/>
      <c r="P12" s="66"/>
    </row>
    <row r="13" spans="1:16" ht="9.9499999999999993" customHeight="1">
      <c r="A13" s="126"/>
      <c r="B13" s="65"/>
      <c r="C13" s="33" t="s">
        <v>11</v>
      </c>
      <c r="D13" s="29"/>
      <c r="E13" s="27">
        <v>2817963.1327395495</v>
      </c>
      <c r="F13" s="27"/>
      <c r="G13" s="27">
        <v>1154275.6327451509</v>
      </c>
      <c r="H13" s="27"/>
      <c r="I13" s="27">
        <v>1663687.4999944002</v>
      </c>
      <c r="J13" s="27"/>
      <c r="K13" s="27">
        <v>19241.260003439867</v>
      </c>
      <c r="L13" s="27"/>
      <c r="M13" s="27">
        <v>571714.54990927386</v>
      </c>
      <c r="N13" s="27"/>
      <c r="O13" s="27">
        <v>3244338.0737094418</v>
      </c>
      <c r="P13" s="66"/>
    </row>
    <row r="14" spans="1:16" ht="15" customHeight="1">
      <c r="A14" s="126"/>
      <c r="B14" s="65"/>
      <c r="C14" s="34" t="s">
        <v>12</v>
      </c>
      <c r="D14" s="29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66"/>
    </row>
    <row r="15" spans="1:16" ht="12.95" customHeight="1">
      <c r="A15" s="126"/>
      <c r="B15" s="65"/>
      <c r="C15" s="34"/>
      <c r="D15" s="29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66"/>
    </row>
    <row r="16" spans="1:16" ht="15" customHeight="1">
      <c r="A16" s="126"/>
      <c r="B16" s="65"/>
      <c r="C16" s="33" t="s">
        <v>13</v>
      </c>
      <c r="E16" s="27">
        <v>1543937.5051298176</v>
      </c>
      <c r="F16" s="27"/>
      <c r="G16" s="27">
        <v>727319.24215217819</v>
      </c>
      <c r="H16" s="27"/>
      <c r="I16" s="27">
        <v>816618.26297763898</v>
      </c>
      <c r="J16" s="27"/>
      <c r="K16" s="27">
        <v>14861.344974469981</v>
      </c>
      <c r="L16" s="27"/>
      <c r="M16" s="27">
        <v>444168.85336302884</v>
      </c>
      <c r="N16" s="27"/>
      <c r="O16" s="27">
        <v>462876.79512875748</v>
      </c>
      <c r="P16" s="66"/>
    </row>
    <row r="17" spans="1:16" ht="12.75">
      <c r="A17" s="126"/>
      <c r="C17" s="34" t="s">
        <v>14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66"/>
    </row>
    <row r="18" spans="1:16" ht="12.95" customHeight="1">
      <c r="A18" s="126"/>
      <c r="B18" s="65"/>
      <c r="C18" s="34"/>
      <c r="D18" s="29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66"/>
    </row>
    <row r="19" spans="1:16" ht="38.25">
      <c r="A19" s="126"/>
      <c r="C19" s="33" t="s">
        <v>86</v>
      </c>
      <c r="E19" s="27">
        <v>3531042.3594496818</v>
      </c>
      <c r="F19" s="27"/>
      <c r="G19" s="27">
        <v>2420892.581703437</v>
      </c>
      <c r="H19" s="27"/>
      <c r="I19" s="27">
        <v>1110149.7777462474</v>
      </c>
      <c r="J19" s="27"/>
      <c r="K19" s="27">
        <v>32209.158210726306</v>
      </c>
      <c r="L19" s="27"/>
      <c r="M19" s="27">
        <v>1009179.3360467813</v>
      </c>
      <c r="N19" s="27"/>
      <c r="O19" s="27">
        <v>1475586.4711289238</v>
      </c>
      <c r="P19" s="66"/>
    </row>
    <row r="20" spans="1:16" ht="24.95" customHeight="1">
      <c r="A20" s="126"/>
      <c r="C20" s="90" t="s">
        <v>16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66"/>
    </row>
    <row r="21" spans="1:16" ht="12.95" customHeight="1">
      <c r="A21" s="1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66"/>
    </row>
    <row r="22" spans="1:16" ht="12.75">
      <c r="A22" s="126"/>
      <c r="C22" s="41" t="s">
        <v>17</v>
      </c>
      <c r="E22" s="27">
        <v>5355836.4252181323</v>
      </c>
      <c r="F22" s="27"/>
      <c r="G22" s="27">
        <v>2101965.8307423065</v>
      </c>
      <c r="H22" s="27"/>
      <c r="I22" s="27">
        <v>3253870.594475823</v>
      </c>
      <c r="J22" s="27"/>
      <c r="K22" s="27">
        <v>64989.836446886438</v>
      </c>
      <c r="L22" s="27"/>
      <c r="M22" s="27">
        <v>1606347.1785109893</v>
      </c>
      <c r="N22" s="27"/>
      <c r="O22" s="27">
        <v>614438.13698351651</v>
      </c>
      <c r="P22" s="66"/>
    </row>
    <row r="23" spans="1:16" ht="12.75">
      <c r="A23" s="126"/>
      <c r="C23" s="81" t="s">
        <v>18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66"/>
    </row>
    <row r="24" spans="1:16" ht="12.95" customHeight="1">
      <c r="A24" s="126"/>
      <c r="B24" s="65"/>
      <c r="C24" s="34"/>
      <c r="D24" s="29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66"/>
    </row>
    <row r="25" spans="1:16" ht="25.5">
      <c r="A25" s="126"/>
      <c r="C25" s="82" t="s">
        <v>87</v>
      </c>
      <c r="E25" s="27">
        <v>3217577.9533210811</v>
      </c>
      <c r="F25" s="27"/>
      <c r="G25" s="27">
        <v>1360668.5857419714</v>
      </c>
      <c r="H25" s="27"/>
      <c r="I25" s="27">
        <v>1856909.3675791128</v>
      </c>
      <c r="J25" s="27"/>
      <c r="K25" s="27">
        <v>49261.432416839365</v>
      </c>
      <c r="L25" s="27"/>
      <c r="M25" s="27">
        <v>876692.38757793873</v>
      </c>
      <c r="N25" s="27"/>
      <c r="O25" s="27">
        <v>1122033.1913554703</v>
      </c>
      <c r="P25" s="109"/>
    </row>
    <row r="26" spans="1:16" ht="25.5">
      <c r="A26" s="126"/>
      <c r="C26" s="81" t="s">
        <v>20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109"/>
    </row>
    <row r="27" spans="1:16" ht="12.95" customHeight="1">
      <c r="A27" s="126"/>
      <c r="C27" s="37"/>
      <c r="D27" s="84"/>
      <c r="E27" s="84"/>
      <c r="F27" s="84"/>
      <c r="G27" s="84"/>
      <c r="H27" s="84"/>
      <c r="I27" s="84"/>
      <c r="J27" s="84"/>
      <c r="K27" s="27"/>
      <c r="L27" s="84"/>
      <c r="M27" s="84"/>
      <c r="N27" s="84"/>
      <c r="O27" s="84"/>
      <c r="P27" s="108"/>
    </row>
    <row r="28" spans="1:16" ht="27.75" customHeight="1">
      <c r="A28" s="126"/>
      <c r="C28" s="82" t="s">
        <v>21</v>
      </c>
      <c r="E28" s="27">
        <v>1631550.1669840913</v>
      </c>
      <c r="F28" s="27"/>
      <c r="G28" s="27">
        <v>718269.40774492372</v>
      </c>
      <c r="H28" s="27"/>
      <c r="I28" s="27">
        <v>913280.75923916639</v>
      </c>
      <c r="J28" s="27"/>
      <c r="K28" s="27">
        <v>18397.866582969516</v>
      </c>
      <c r="L28" s="27"/>
      <c r="M28" s="27">
        <v>511291.94819095597</v>
      </c>
      <c r="N28" s="27"/>
      <c r="O28" s="27">
        <v>1492833.8797133737</v>
      </c>
      <c r="P28" s="109"/>
    </row>
    <row r="29" spans="1:16" ht="25.5">
      <c r="A29" s="126"/>
      <c r="C29" s="81" t="s">
        <v>22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109"/>
    </row>
    <row r="30" spans="1:16" ht="5.0999999999999996" customHeight="1">
      <c r="A30" s="126"/>
      <c r="C30" s="77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108"/>
    </row>
    <row r="31" spans="1:16" ht="9" customHeight="1">
      <c r="A31" s="122"/>
      <c r="K31" s="38"/>
    </row>
    <row r="32" spans="1:16" ht="15" customHeight="1">
      <c r="A32" s="122"/>
    </row>
    <row r="33" spans="1:3" ht="9" customHeight="1">
      <c r="A33" s="122"/>
    </row>
    <row r="34" spans="1:3" ht="15" customHeight="1">
      <c r="A34" s="122"/>
    </row>
    <row r="35" spans="1:3" ht="9" customHeight="1">
      <c r="A35" s="122"/>
      <c r="C35" s="127"/>
    </row>
    <row r="36" spans="1:3" ht="15" customHeight="1">
      <c r="A36" s="122"/>
      <c r="C36" s="127"/>
    </row>
    <row r="37" spans="1:3" ht="9" customHeight="1">
      <c r="A37" s="122"/>
    </row>
    <row r="38" spans="1:3" ht="15" customHeight="1">
      <c r="A38" s="122"/>
    </row>
    <row r="39" spans="1:3" ht="9" customHeight="1"/>
    <row r="41" spans="1:3" ht="9" customHeight="1"/>
    <row r="43" spans="1:3" ht="9" customHeight="1"/>
    <row r="45" spans="1:3" ht="9" customHeight="1"/>
  </sheetData>
  <sheetProtection algorithmName="SHA-512" hashValue="LhgyTiYucpflV0OLEZYm4i2zDUVPwFHxkRWqb/tU+ZRYU0HMzShY5/XjI+HwfW0LTSkMQthn771pElPq/QMSHw==" saltValue="y7Tva70TvYVs6jH1HAH3JQ==" spinCount="100000" sheet="1" objects="1" scenarios="1"/>
  <mergeCells count="4">
    <mergeCell ref="A2:A30"/>
    <mergeCell ref="C35:C36"/>
    <mergeCell ref="C2:O2"/>
    <mergeCell ref="C3:O3"/>
  </mergeCells>
  <pageMargins left="0" right="0.19685039370078741" top="0.74803149606299213" bottom="0.74803149606299213" header="0.31496062992125984" footer="0.31496062992125984"/>
  <pageSetup paperSize="9" fitToHeight="0" orientation="landscape" r:id="rId1"/>
  <rowBreaks count="2" manualBreakCount="2">
    <brk id="30" max="17" man="1"/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showGridLines="0" zoomScaleNormal="100" zoomScaleSheetLayoutView="90" zoomScalePageLayoutView="60" workbookViewId="0"/>
  </sheetViews>
  <sheetFormatPr defaultColWidth="9.140625" defaultRowHeight="15" customHeight="1"/>
  <cols>
    <col min="1" max="1" width="5.7109375" style="1" customWidth="1" collapsed="1"/>
    <col min="2" max="2" width="1.7109375" style="1" customWidth="1" collapsed="1"/>
    <col min="3" max="3" width="25.7109375" style="1" customWidth="1" collapsed="1"/>
    <col min="4" max="4" width="0.85546875" style="1" customWidth="1" collapsed="1"/>
    <col min="5" max="5" width="15.7109375" style="1" customWidth="1" collapsed="1"/>
    <col min="6" max="6" width="0.85546875" style="1" customWidth="1" collapsed="1"/>
    <col min="7" max="7" width="15.7109375" style="1" customWidth="1" collapsed="1"/>
    <col min="8" max="8" width="0.85546875" style="1" customWidth="1" collapsed="1"/>
    <col min="9" max="9" width="15.7109375" style="1" customWidth="1" collapsed="1"/>
    <col min="10" max="10" width="0.85546875" style="1" customWidth="1" collapsed="1"/>
    <col min="11" max="11" width="15.7109375" style="1" customWidth="1" collapsed="1"/>
    <col min="12" max="12" width="0.85546875" style="1" customWidth="1" collapsed="1"/>
    <col min="13" max="13" width="15.7109375" style="1" customWidth="1" collapsed="1"/>
    <col min="14" max="14" width="0.85546875" style="1" customWidth="1" collapsed="1"/>
    <col min="15" max="15" width="15.7109375" style="1" customWidth="1" collapsed="1"/>
    <col min="16" max="16" width="0.85546875" style="1" customWidth="1" collapsed="1"/>
    <col min="17" max="16384" width="9.140625" style="1" collapsed="1"/>
  </cols>
  <sheetData>
    <row r="1" spans="1:16" ht="8.1" customHeight="1">
      <c r="A1" s="7"/>
      <c r="B1" s="65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6" s="22" customFormat="1" ht="15" customHeight="1">
      <c r="A2" s="126">
        <v>21</v>
      </c>
      <c r="B2" s="91"/>
      <c r="C2" s="124" t="s">
        <v>23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24"/>
    </row>
    <row r="3" spans="1:16" s="22" customFormat="1" ht="15" customHeight="1">
      <c r="A3" s="126"/>
      <c r="B3" s="91"/>
      <c r="C3" s="125" t="s">
        <v>24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23"/>
    </row>
    <row r="4" spans="1:16" ht="8.1" customHeight="1">
      <c r="A4" s="126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6" ht="9" customHeight="1">
      <c r="A5" s="126"/>
      <c r="B5" s="65"/>
      <c r="C5" s="66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8"/>
    </row>
    <row r="6" spans="1:16" ht="63.75">
      <c r="A6" s="126"/>
      <c r="B6" s="7"/>
      <c r="C6" s="21" t="s">
        <v>90</v>
      </c>
      <c r="D6" s="20"/>
      <c r="E6" s="19" t="s">
        <v>95</v>
      </c>
      <c r="F6" s="19"/>
      <c r="G6" s="19" t="s">
        <v>96</v>
      </c>
      <c r="H6" s="19"/>
      <c r="I6" s="19" t="s">
        <v>92</v>
      </c>
      <c r="J6" s="19"/>
      <c r="K6" s="19" t="s">
        <v>97</v>
      </c>
      <c r="L6" s="19"/>
      <c r="M6" s="19" t="s">
        <v>98</v>
      </c>
      <c r="N6" s="19"/>
      <c r="O6" s="19" t="s">
        <v>99</v>
      </c>
    </row>
    <row r="7" spans="1:16" ht="8.1" customHeight="1">
      <c r="A7" s="126"/>
      <c r="B7" s="7"/>
      <c r="C7" s="18"/>
      <c r="D7" s="17"/>
      <c r="E7" s="15"/>
      <c r="F7" s="15"/>
      <c r="G7" s="15"/>
      <c r="H7" s="15"/>
      <c r="I7" s="15"/>
      <c r="J7" s="15"/>
      <c r="K7" s="16"/>
      <c r="L7" s="15"/>
      <c r="M7" s="15"/>
      <c r="N7" s="15"/>
      <c r="O7" s="14"/>
    </row>
    <row r="8" spans="1:16" ht="15" customHeight="1">
      <c r="A8" s="126"/>
      <c r="B8" s="7"/>
      <c r="C8" s="13"/>
      <c r="D8" s="12"/>
      <c r="E8" s="8" t="s">
        <v>3</v>
      </c>
      <c r="F8" s="11"/>
      <c r="G8" s="8" t="s">
        <v>3</v>
      </c>
      <c r="H8" s="11"/>
      <c r="I8" s="8" t="s">
        <v>3</v>
      </c>
      <c r="J8" s="11"/>
      <c r="K8" s="10"/>
      <c r="L8" s="10"/>
      <c r="M8" s="8" t="s">
        <v>3</v>
      </c>
      <c r="N8" s="9"/>
      <c r="O8" s="8" t="s">
        <v>3</v>
      </c>
    </row>
    <row r="9" spans="1:16" ht="9" customHeight="1">
      <c r="A9" s="126"/>
      <c r="B9" s="69"/>
      <c r="C9" s="70"/>
      <c r="D9" s="71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69"/>
    </row>
    <row r="10" spans="1:16" ht="9.9499999999999993" customHeight="1">
      <c r="A10" s="126"/>
      <c r="B10" s="7"/>
      <c r="C10" s="25"/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6"/>
    </row>
    <row r="11" spans="1:16" ht="12.95" customHeight="1">
      <c r="A11" s="126"/>
      <c r="B11" s="7"/>
      <c r="C11" s="28" t="s">
        <v>9</v>
      </c>
      <c r="D11" s="26"/>
      <c r="E11" s="31">
        <f>E14+E16+E18+E20+E22+E24+E26+E28+E30+E32+E34+E36+E38+E40+E42+E44</f>
        <v>18097907.542842355</v>
      </c>
      <c r="F11" s="27"/>
      <c r="G11" s="31">
        <f>G14+G16+G18+G20+G22+G24+G26+G28+G30+G32+G34+G36+G38+G40+G42+G44</f>
        <v>8483391.2808299679</v>
      </c>
      <c r="H11" s="27"/>
      <c r="I11" s="31">
        <f>I14+I16+I18+I20+I22+I24+I26+I28+I30+I32+I34+I36+I38+I40+I42+I44</f>
        <v>9614516.2620123848</v>
      </c>
      <c r="J11" s="27"/>
      <c r="K11" s="31">
        <f>K14+K16+K18+K20+K22+K24+K26+K28+K30+K32+K34+K36+K38+K40+K42+K44</f>
        <v>198961</v>
      </c>
      <c r="L11" s="27"/>
      <c r="M11" s="31">
        <f>M14+M16+M18+M20+M22+M24+M26+M28+M30+M32+M34+M36+M38+M40+M42+M44</f>
        <v>5019394.2535989676</v>
      </c>
      <c r="N11" s="27"/>
      <c r="O11" s="31">
        <f>O14+O16+O18+O20+O22+O24+O26+O28+O30+O32+O34+O36+O38+O40+O42+O44</f>
        <v>8412106.5480194818</v>
      </c>
      <c r="P11" s="26"/>
    </row>
    <row r="12" spans="1:16" ht="12.95" customHeight="1">
      <c r="A12" s="126"/>
      <c r="B12" s="7"/>
      <c r="C12" s="30" t="s">
        <v>10</v>
      </c>
      <c r="D12" s="26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6"/>
    </row>
    <row r="13" spans="1:16" ht="5.0999999999999996" customHeight="1">
      <c r="A13" s="126"/>
      <c r="B13" s="7"/>
      <c r="C13" s="28"/>
      <c r="D13" s="26"/>
      <c r="E13" s="97"/>
      <c r="F13" s="27"/>
      <c r="G13" s="31"/>
      <c r="H13" s="27"/>
      <c r="I13" s="31"/>
      <c r="J13" s="27"/>
      <c r="K13" s="31"/>
      <c r="L13" s="27"/>
      <c r="M13" s="31"/>
      <c r="N13" s="27"/>
      <c r="O13" s="31"/>
      <c r="P13" s="26"/>
    </row>
    <row r="14" spans="1:16" ht="13.5" customHeight="1">
      <c r="A14" s="126"/>
      <c r="B14" s="7"/>
      <c r="C14" s="39" t="s">
        <v>25</v>
      </c>
      <c r="D14" s="26"/>
      <c r="E14" s="27">
        <v>1120636.537178135</v>
      </c>
      <c r="F14" s="27"/>
      <c r="G14" s="27">
        <v>445813.57867647929</v>
      </c>
      <c r="H14" s="27"/>
      <c r="I14" s="27">
        <v>674822.95850165538</v>
      </c>
      <c r="J14" s="27"/>
      <c r="K14" s="27">
        <v>14022</v>
      </c>
      <c r="L14" s="27"/>
      <c r="M14" s="27">
        <v>301569.08098509931</v>
      </c>
      <c r="N14" s="27"/>
      <c r="O14" s="27">
        <v>718627.59158836049</v>
      </c>
      <c r="P14" s="26"/>
    </row>
    <row r="15" spans="1:16" ht="5.0999999999999996" customHeight="1">
      <c r="A15" s="126"/>
      <c r="B15" s="7"/>
      <c r="C15" s="34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6"/>
    </row>
    <row r="16" spans="1:16" ht="13.5" customHeight="1">
      <c r="A16" s="126"/>
      <c r="B16" s="7"/>
      <c r="C16" s="39" t="s">
        <v>26</v>
      </c>
      <c r="D16" s="26"/>
      <c r="E16" s="27">
        <v>318167.51027735329</v>
      </c>
      <c r="F16" s="27"/>
      <c r="G16" s="27">
        <v>115647.92544829327</v>
      </c>
      <c r="H16" s="27"/>
      <c r="I16" s="27">
        <v>202519.58482905987</v>
      </c>
      <c r="J16" s="27"/>
      <c r="K16" s="27">
        <v>6613</v>
      </c>
      <c r="L16" s="27"/>
      <c r="M16" s="27">
        <v>132632.19718370755</v>
      </c>
      <c r="N16" s="27"/>
      <c r="O16" s="27">
        <v>107280.89023445877</v>
      </c>
      <c r="P16" s="26"/>
    </row>
    <row r="17" spans="1:16" ht="5.0999999999999996" customHeight="1">
      <c r="A17" s="126"/>
      <c r="C17" s="40"/>
      <c r="D17" s="26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6"/>
    </row>
    <row r="18" spans="1:16" ht="13.5" customHeight="1">
      <c r="A18" s="126"/>
      <c r="C18" s="41" t="s">
        <v>27</v>
      </c>
      <c r="D18" s="26"/>
      <c r="E18" s="27">
        <v>96997.955318681328</v>
      </c>
      <c r="F18" s="27"/>
      <c r="G18" s="27">
        <v>39568.834375457875</v>
      </c>
      <c r="H18" s="27"/>
      <c r="I18" s="27">
        <v>57429.120943223454</v>
      </c>
      <c r="J18" s="27"/>
      <c r="K18" s="27">
        <v>2244</v>
      </c>
      <c r="L18" s="27"/>
      <c r="M18" s="27">
        <v>28740.755032967038</v>
      </c>
      <c r="N18" s="27"/>
      <c r="O18" s="27">
        <v>20492.038890109889</v>
      </c>
      <c r="P18" s="26"/>
    </row>
    <row r="19" spans="1:16" ht="5.0999999999999996" customHeight="1">
      <c r="A19" s="126"/>
      <c r="C19" s="40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6"/>
    </row>
    <row r="20" spans="1:16" ht="14.1" customHeight="1">
      <c r="A20" s="126"/>
      <c r="C20" s="41" t="s">
        <v>28</v>
      </c>
      <c r="D20" s="26"/>
      <c r="E20" s="27">
        <v>262005.51751990546</v>
      </c>
      <c r="F20" s="27"/>
      <c r="G20" s="27">
        <v>110151.21895689947</v>
      </c>
      <c r="H20" s="27"/>
      <c r="I20" s="27">
        <v>151854.29856300604</v>
      </c>
      <c r="J20" s="27"/>
      <c r="K20" s="27">
        <v>4473</v>
      </c>
      <c r="L20" s="27"/>
      <c r="M20" s="27">
        <v>80367.163231443978</v>
      </c>
      <c r="N20" s="27"/>
      <c r="O20" s="27">
        <v>141032.12888385629</v>
      </c>
      <c r="P20" s="26"/>
    </row>
    <row r="21" spans="1:16" ht="5.0999999999999996" customHeight="1">
      <c r="A21" s="126"/>
      <c r="C21" s="41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6"/>
    </row>
    <row r="22" spans="1:16" ht="12.75">
      <c r="A22" s="126"/>
      <c r="C22" s="41" t="s">
        <v>29</v>
      </c>
      <c r="D22" s="26"/>
      <c r="E22" s="27">
        <v>297838.02270116552</v>
      </c>
      <c r="F22" s="27"/>
      <c r="G22" s="27">
        <v>110949.52782988262</v>
      </c>
      <c r="H22" s="27"/>
      <c r="I22" s="27">
        <v>186888.49487128286</v>
      </c>
      <c r="J22" s="27"/>
      <c r="K22" s="27">
        <v>6720</v>
      </c>
      <c r="L22" s="27"/>
      <c r="M22" s="27">
        <v>118851.18876183813</v>
      </c>
      <c r="N22" s="27"/>
      <c r="O22" s="27">
        <v>75060.815411667514</v>
      </c>
      <c r="P22" s="26"/>
    </row>
    <row r="23" spans="1:16" ht="5.0999999999999996" customHeight="1">
      <c r="A23" s="126"/>
      <c r="C23" s="82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6"/>
    </row>
    <row r="24" spans="1:16" ht="9.9499999999999993" customHeight="1">
      <c r="A24" s="126"/>
      <c r="B24" s="7"/>
      <c r="C24" s="39" t="s">
        <v>30</v>
      </c>
      <c r="D24" s="26"/>
      <c r="E24" s="27">
        <v>192164.30156227102</v>
      </c>
      <c r="F24" s="27"/>
      <c r="G24" s="27">
        <v>68270.814499999964</v>
      </c>
      <c r="H24" s="27"/>
      <c r="I24" s="27">
        <v>123893.48706227104</v>
      </c>
      <c r="J24" s="27"/>
      <c r="K24" s="27">
        <v>3579</v>
      </c>
      <c r="L24" s="27"/>
      <c r="M24" s="27">
        <v>61725.452527472517</v>
      </c>
      <c r="N24" s="27"/>
      <c r="O24" s="27">
        <v>100934.51519047617</v>
      </c>
      <c r="P24" s="26"/>
    </row>
    <row r="25" spans="1:16" ht="5.0999999999999996" customHeight="1">
      <c r="A25" s="126"/>
      <c r="B25" s="7"/>
      <c r="C25" s="39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96"/>
    </row>
    <row r="26" spans="1:16" ht="14.1" customHeight="1">
      <c r="A26" s="126"/>
      <c r="B26" s="7"/>
      <c r="C26" s="39" t="s">
        <v>31</v>
      </c>
      <c r="D26" s="26"/>
      <c r="E26" s="27">
        <v>691774.24781219882</v>
      </c>
      <c r="F26" s="27"/>
      <c r="G26" s="27">
        <v>266229.93463191303</v>
      </c>
      <c r="H26" s="27"/>
      <c r="I26" s="27">
        <v>425544.31318028603</v>
      </c>
      <c r="J26" s="27"/>
      <c r="K26" s="27">
        <v>10966</v>
      </c>
      <c r="L26" s="27"/>
      <c r="M26" s="27">
        <v>231238.0308339654</v>
      </c>
      <c r="N26" s="27"/>
      <c r="O26" s="27">
        <v>361535.32444801542</v>
      </c>
      <c r="P26" s="96"/>
    </row>
    <row r="27" spans="1:16" ht="5.0999999999999996" customHeight="1">
      <c r="A27" s="126"/>
      <c r="B27" s="7"/>
      <c r="C27" s="34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96"/>
    </row>
    <row r="28" spans="1:16" ht="13.5" customHeight="1">
      <c r="A28" s="126"/>
      <c r="B28" s="7"/>
      <c r="C28" s="41" t="s">
        <v>32</v>
      </c>
      <c r="D28" s="26"/>
      <c r="E28" s="27">
        <v>409762.19515274715</v>
      </c>
      <c r="F28" s="27"/>
      <c r="G28" s="27">
        <v>190776.20291068379</v>
      </c>
      <c r="H28" s="27"/>
      <c r="I28" s="27">
        <v>218985.99224206351</v>
      </c>
      <c r="J28" s="27"/>
      <c r="K28" s="27">
        <v>8288</v>
      </c>
      <c r="L28" s="27"/>
      <c r="M28" s="27">
        <v>132088.22002863244</v>
      </c>
      <c r="N28" s="27"/>
      <c r="O28" s="27">
        <v>263019.38280378515</v>
      </c>
      <c r="P28" s="96"/>
    </row>
    <row r="29" spans="1:16" ht="5.0999999999999996" customHeight="1">
      <c r="A29" s="126"/>
      <c r="B29" s="7"/>
      <c r="C29" s="41"/>
      <c r="D29" s="2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96"/>
    </row>
    <row r="30" spans="1:16" ht="9.9499999999999993" customHeight="1">
      <c r="A30" s="126"/>
      <c r="C30" s="41" t="s">
        <v>33</v>
      </c>
      <c r="D30" s="26"/>
      <c r="E30" s="27">
        <v>40572.952536231882</v>
      </c>
      <c r="F30" s="27"/>
      <c r="G30" s="27">
        <v>18463.194108695658</v>
      </c>
      <c r="H30" s="27"/>
      <c r="I30" s="27">
        <v>22109.758427536228</v>
      </c>
      <c r="J30" s="27"/>
      <c r="K30" s="27">
        <v>922</v>
      </c>
      <c r="L30" s="27"/>
      <c r="M30" s="27">
        <v>17132.583652173915</v>
      </c>
      <c r="N30" s="27"/>
      <c r="O30" s="27">
        <v>7474.9671014492751</v>
      </c>
      <c r="P30" s="96"/>
    </row>
    <row r="31" spans="1:16" ht="5.0999999999999996" customHeight="1">
      <c r="A31" s="126"/>
      <c r="C31" s="42"/>
      <c r="D31" s="26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96"/>
    </row>
    <row r="32" spans="1:16" ht="14.1" customHeight="1">
      <c r="A32" s="126"/>
      <c r="C32" s="41" t="s">
        <v>34</v>
      </c>
      <c r="D32" s="26"/>
      <c r="E32" s="27">
        <v>5628601.9098473024</v>
      </c>
      <c r="F32" s="27"/>
      <c r="G32" s="27">
        <v>2413431.9667673493</v>
      </c>
      <c r="H32" s="27"/>
      <c r="I32" s="27">
        <v>3215169.9430799531</v>
      </c>
      <c r="J32" s="27"/>
      <c r="K32" s="27">
        <v>62446</v>
      </c>
      <c r="L32" s="27"/>
      <c r="M32" s="27">
        <v>1710516.7270074897</v>
      </c>
      <c r="N32" s="27"/>
      <c r="O32" s="27">
        <v>1630003.2103590914</v>
      </c>
      <c r="P32" s="96"/>
    </row>
    <row r="33" spans="1:16" ht="5.0999999999999996" customHeight="1">
      <c r="A33" s="126"/>
      <c r="C33" s="41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96"/>
    </row>
    <row r="34" spans="1:16" ht="14.1" customHeight="1">
      <c r="A34" s="126"/>
      <c r="C34" s="41" t="s">
        <v>35</v>
      </c>
      <c r="D34" s="26"/>
      <c r="E34" s="27">
        <v>314493.29680808278</v>
      </c>
      <c r="F34" s="27"/>
      <c r="G34" s="27">
        <v>134358.68419718044</v>
      </c>
      <c r="H34" s="27"/>
      <c r="I34" s="27">
        <v>180134.6126109022</v>
      </c>
      <c r="J34" s="27"/>
      <c r="K34" s="27">
        <v>4063</v>
      </c>
      <c r="L34" s="27"/>
      <c r="M34" s="27">
        <v>67037.105098433574</v>
      </c>
      <c r="N34" s="27"/>
      <c r="O34" s="27">
        <v>82154.701705576445</v>
      </c>
      <c r="P34" s="96"/>
    </row>
    <row r="35" spans="1:16" ht="5.0999999999999996" customHeight="1">
      <c r="A35" s="126"/>
      <c r="C35" s="41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96"/>
    </row>
    <row r="36" spans="1:16" ht="14.1" customHeight="1">
      <c r="A36" s="126"/>
      <c r="B36" s="7"/>
      <c r="C36" s="39" t="s">
        <v>36</v>
      </c>
      <c r="D36" s="26"/>
      <c r="E36" s="27">
        <v>688698.44914404221</v>
      </c>
      <c r="F36" s="27"/>
      <c r="G36" s="27">
        <v>350772.46369698335</v>
      </c>
      <c r="H36" s="27"/>
      <c r="I36" s="27">
        <v>337925.9854470588</v>
      </c>
      <c r="J36" s="27"/>
      <c r="K36" s="27">
        <v>8674</v>
      </c>
      <c r="L36" s="27"/>
      <c r="M36" s="27">
        <v>200380.42124924585</v>
      </c>
      <c r="N36" s="27"/>
      <c r="O36" s="27">
        <v>372268.59316553554</v>
      </c>
      <c r="P36" s="96"/>
    </row>
    <row r="37" spans="1:16" ht="5.0999999999999996" customHeight="1">
      <c r="A37" s="126"/>
      <c r="B37" s="7"/>
      <c r="C37" s="39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96"/>
    </row>
    <row r="38" spans="1:16" ht="13.5" customHeight="1">
      <c r="A38" s="126"/>
      <c r="B38" s="7"/>
      <c r="C38" s="39" t="s">
        <v>37</v>
      </c>
      <c r="D38" s="26"/>
      <c r="E38" s="27">
        <v>738505.17277166725</v>
      </c>
      <c r="F38" s="27"/>
      <c r="G38" s="27">
        <v>346334.71067489544</v>
      </c>
      <c r="H38" s="27"/>
      <c r="I38" s="27">
        <v>392170.4620967728</v>
      </c>
      <c r="J38" s="27"/>
      <c r="K38" s="27">
        <v>9437</v>
      </c>
      <c r="L38" s="27"/>
      <c r="M38" s="27">
        <v>206419.23408610842</v>
      </c>
      <c r="N38" s="27"/>
      <c r="O38" s="27">
        <v>1005532.1792650829</v>
      </c>
      <c r="P38" s="96"/>
    </row>
    <row r="39" spans="1:16" ht="5.0999999999999996" customHeight="1">
      <c r="A39" s="126"/>
      <c r="B39" s="7"/>
      <c r="C39" s="34"/>
      <c r="D39" s="26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96"/>
    </row>
    <row r="40" spans="1:16" ht="14.1" customHeight="1">
      <c r="A40" s="126"/>
      <c r="B40" s="7"/>
      <c r="C40" s="39" t="s">
        <v>38</v>
      </c>
      <c r="D40" s="26"/>
      <c r="E40" s="27">
        <v>7080055.1457125694</v>
      </c>
      <c r="F40" s="27"/>
      <c r="G40" s="27">
        <v>3787720.5019885884</v>
      </c>
      <c r="H40" s="27"/>
      <c r="I40" s="27">
        <v>3292334.6437239791</v>
      </c>
      <c r="J40" s="27"/>
      <c r="K40" s="27">
        <v>55292</v>
      </c>
      <c r="L40" s="27"/>
      <c r="M40" s="27">
        <v>1696720.7775870564</v>
      </c>
      <c r="N40" s="27"/>
      <c r="O40" s="27">
        <v>3409992.6237553502</v>
      </c>
      <c r="P40" s="96"/>
    </row>
    <row r="41" spans="1:16" ht="5.0999999999999996" customHeight="1">
      <c r="A41" s="126"/>
      <c r="B41" s="7"/>
      <c r="C41" s="41"/>
      <c r="D41" s="26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96"/>
    </row>
    <row r="42" spans="1:16" ht="13.5" customHeight="1">
      <c r="A42" s="126"/>
      <c r="C42" s="39" t="s">
        <v>39</v>
      </c>
      <c r="D42" s="26"/>
      <c r="E42" s="27">
        <v>157329.34796666668</v>
      </c>
      <c r="F42" s="27"/>
      <c r="G42" s="27">
        <v>54354.724633333331</v>
      </c>
      <c r="H42" s="27"/>
      <c r="I42" s="27">
        <v>102974.62333333334</v>
      </c>
      <c r="J42" s="27"/>
      <c r="K42" s="27">
        <v>670</v>
      </c>
      <c r="L42" s="27"/>
      <c r="M42" s="27">
        <v>17037.589666666663</v>
      </c>
      <c r="N42" s="27"/>
      <c r="O42" s="27">
        <v>106511.06961666663</v>
      </c>
      <c r="P42" s="96"/>
    </row>
    <row r="43" spans="1:16" ht="5.0999999999999996" customHeight="1">
      <c r="A43" s="126"/>
      <c r="C43" s="42"/>
      <c r="D43" s="26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96"/>
    </row>
    <row r="44" spans="1:16" ht="14.1" customHeight="1">
      <c r="A44" s="126"/>
      <c r="C44" s="39" t="s">
        <v>40</v>
      </c>
      <c r="D44" s="26"/>
      <c r="E44" s="27">
        <v>60304.980533333335</v>
      </c>
      <c r="F44" s="27"/>
      <c r="G44" s="27">
        <v>30546.99743333333</v>
      </c>
      <c r="H44" s="27"/>
      <c r="I44" s="27">
        <v>29757.983100000001</v>
      </c>
      <c r="J44" s="27"/>
      <c r="K44" s="27">
        <v>552</v>
      </c>
      <c r="L44" s="27"/>
      <c r="M44" s="27">
        <v>16937.726666666666</v>
      </c>
      <c r="N44" s="27"/>
      <c r="O44" s="27">
        <v>10186.515599999999</v>
      </c>
      <c r="P44" s="96"/>
    </row>
    <row r="45" spans="1:16" ht="5.0999999999999996" customHeight="1">
      <c r="A45" s="126"/>
      <c r="B45" s="69"/>
      <c r="C45" s="75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</row>
    <row r="46" spans="1:16" ht="5.0999999999999996" customHeight="1"/>
  </sheetData>
  <sheetProtection algorithmName="SHA-512" hashValue="cwaxBBWZk7GI7vCUZFLqJNNWGdvfWwoMI0N9fDhLcF9iXrdhdJFd656Vzdx37ijsATtMQJjS44kqSmHj1yL/6Q==" saltValue="RJhScUEbpM4od0WI++LKTQ==" spinCount="100000" sheet="1" objects="1" scenarios="1"/>
  <mergeCells count="3">
    <mergeCell ref="C2:O2"/>
    <mergeCell ref="C3:O3"/>
    <mergeCell ref="A2:A45"/>
  </mergeCells>
  <pageMargins left="0.25" right="0.25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9"/>
  <sheetViews>
    <sheetView showGridLines="0" zoomScaleNormal="100" zoomScaleSheetLayoutView="82" zoomScalePageLayoutView="60" workbookViewId="0"/>
  </sheetViews>
  <sheetFormatPr defaultColWidth="9.140625" defaultRowHeight="15" customHeight="1"/>
  <cols>
    <col min="1" max="1" width="5.7109375" style="1" customWidth="1" collapsed="1"/>
    <col min="2" max="2" width="1.7109375" style="68" customWidth="1" collapsed="1"/>
    <col min="3" max="3" width="9.85546875" style="1" customWidth="1" collapsed="1"/>
    <col min="4" max="4" width="45.7109375" style="1" customWidth="1" collapsed="1"/>
    <col min="5" max="5" width="1.7109375" style="1" customWidth="1" collapsed="1"/>
    <col min="6" max="6" width="13.7109375" style="1" customWidth="1" collapsed="1"/>
    <col min="7" max="7" width="1.7109375" style="1" customWidth="1" collapsed="1"/>
    <col min="8" max="8" width="13.7109375" style="1" customWidth="1" collapsed="1"/>
    <col min="9" max="9" width="1.7109375" style="1" customWidth="1" collapsed="1"/>
    <col min="10" max="10" width="13.7109375" style="1" customWidth="1" collapsed="1"/>
    <col min="11" max="11" width="1.7109375" style="1" customWidth="1" collapsed="1"/>
    <col min="12" max="12" width="19.7109375" style="1" customWidth="1" collapsed="1"/>
    <col min="13" max="13" width="1.7109375" style="1" customWidth="1" collapsed="1"/>
    <col min="14" max="14" width="10.140625" style="1" customWidth="1" collapsed="1"/>
    <col min="15" max="16384" width="9.140625" style="1" collapsed="1"/>
  </cols>
  <sheetData>
    <row r="1" spans="1:14" ht="8.1" customHeight="1">
      <c r="A1" s="7"/>
      <c r="B1" s="65"/>
      <c r="C1" s="65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s="22" customFormat="1" ht="15" customHeight="1">
      <c r="A2" s="126">
        <v>22</v>
      </c>
      <c r="B2" s="91"/>
      <c r="C2" s="124" t="s">
        <v>65</v>
      </c>
      <c r="D2" s="124"/>
      <c r="E2" s="124"/>
      <c r="F2" s="124"/>
      <c r="G2" s="124"/>
      <c r="H2" s="124"/>
      <c r="I2" s="124"/>
      <c r="J2" s="124"/>
      <c r="K2" s="124"/>
      <c r="L2" s="124"/>
      <c r="M2" s="24"/>
    </row>
    <row r="3" spans="1:14" s="22" customFormat="1" ht="15" customHeight="1">
      <c r="A3" s="126"/>
      <c r="B3" s="91"/>
      <c r="C3" s="125" t="s">
        <v>64</v>
      </c>
      <c r="D3" s="125"/>
      <c r="E3" s="125"/>
      <c r="F3" s="125"/>
      <c r="G3" s="125"/>
      <c r="H3" s="125"/>
      <c r="I3" s="125"/>
      <c r="J3" s="125"/>
      <c r="K3" s="125"/>
      <c r="L3" s="125"/>
      <c r="M3" s="23"/>
    </row>
    <row r="4" spans="1:14" ht="9.9499999999999993" customHeight="1">
      <c r="A4" s="126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4" ht="9.9499999999999993" customHeight="1">
      <c r="A5" s="126"/>
      <c r="B5" s="65"/>
      <c r="C5" s="65"/>
      <c r="D5" s="66"/>
      <c r="E5" s="67"/>
      <c r="F5" s="67"/>
      <c r="G5" s="67"/>
      <c r="H5" s="67"/>
      <c r="I5" s="67"/>
      <c r="J5" s="67"/>
      <c r="K5" s="67"/>
      <c r="L5" s="67"/>
      <c r="M5" s="68"/>
    </row>
    <row r="6" spans="1:14" ht="30" customHeight="1">
      <c r="A6" s="126"/>
      <c r="B6" s="65"/>
      <c r="C6" s="112"/>
      <c r="D6" s="21" t="s">
        <v>63</v>
      </c>
      <c r="E6" s="20"/>
      <c r="F6" s="128" t="s">
        <v>62</v>
      </c>
      <c r="G6" s="128"/>
      <c r="H6" s="128"/>
      <c r="I6" s="128"/>
      <c r="J6" s="128"/>
      <c r="K6" s="19"/>
      <c r="L6" s="129" t="s">
        <v>100</v>
      </c>
    </row>
    <row r="7" spans="1:14" ht="29.25" customHeight="1">
      <c r="A7" s="126"/>
      <c r="B7" s="65"/>
      <c r="C7" s="7"/>
      <c r="D7" s="21"/>
      <c r="E7" s="20"/>
      <c r="F7" s="76"/>
      <c r="G7" s="76"/>
      <c r="H7" s="76"/>
      <c r="I7" s="76"/>
      <c r="J7" s="76"/>
      <c r="K7" s="19"/>
      <c r="L7" s="129"/>
    </row>
    <row r="8" spans="1:14" ht="9.9499999999999993" customHeight="1">
      <c r="A8" s="126"/>
      <c r="B8" s="65"/>
      <c r="C8" s="7"/>
      <c r="D8" s="18"/>
      <c r="E8" s="17"/>
      <c r="F8" s="15"/>
      <c r="G8" s="15"/>
      <c r="H8" s="15"/>
      <c r="I8" s="15"/>
      <c r="J8" s="15"/>
      <c r="K8" s="15"/>
      <c r="L8" s="16"/>
    </row>
    <row r="9" spans="1:14" ht="25.5">
      <c r="A9" s="126"/>
      <c r="B9" s="65"/>
      <c r="C9" s="7"/>
      <c r="D9" s="13"/>
      <c r="E9" s="12"/>
      <c r="F9" s="8" t="s">
        <v>60</v>
      </c>
      <c r="G9" s="11"/>
      <c r="H9" s="8" t="s">
        <v>59</v>
      </c>
      <c r="I9" s="11"/>
      <c r="J9" s="8" t="s">
        <v>58</v>
      </c>
      <c r="K9" s="11"/>
      <c r="L9" s="8" t="s">
        <v>3</v>
      </c>
    </row>
    <row r="10" spans="1:14" ht="9.9499999999999993" customHeight="1">
      <c r="A10" s="126"/>
      <c r="C10" s="69"/>
      <c r="D10" s="70"/>
      <c r="E10" s="100"/>
      <c r="F10" s="101"/>
      <c r="G10" s="101"/>
      <c r="H10" s="101"/>
      <c r="I10" s="101"/>
      <c r="J10" s="101"/>
      <c r="K10" s="101"/>
      <c r="L10" s="101"/>
      <c r="M10" s="69"/>
    </row>
    <row r="11" spans="1:14" ht="9" customHeight="1">
      <c r="A11" s="126"/>
      <c r="B11" s="65"/>
      <c r="C11" s="7"/>
      <c r="D11" s="25"/>
      <c r="E11" s="96"/>
      <c r="F11" s="27"/>
      <c r="G11" s="27"/>
      <c r="H11" s="27"/>
      <c r="I11" s="27"/>
      <c r="J11" s="27"/>
      <c r="K11" s="27"/>
      <c r="L11" s="27"/>
      <c r="M11" s="96"/>
    </row>
    <row r="12" spans="1:14" ht="15" customHeight="1">
      <c r="A12" s="126"/>
      <c r="B12" s="65"/>
      <c r="C12" s="28" t="s">
        <v>9</v>
      </c>
      <c r="D12" s="28"/>
      <c r="E12" s="96"/>
      <c r="F12" s="31">
        <f>H12+J12</f>
        <v>198960.89863533096</v>
      </c>
      <c r="G12" s="31"/>
      <c r="H12" s="31">
        <f>H15+H18+H33</f>
        <v>136207</v>
      </c>
      <c r="I12" s="31"/>
      <c r="J12" s="31">
        <f>J15+J18+J33</f>
        <v>62753.898635330959</v>
      </c>
      <c r="K12" s="31"/>
      <c r="L12" s="31">
        <f>L18+L33</f>
        <v>5019394.2535989769</v>
      </c>
      <c r="M12" s="96"/>
    </row>
    <row r="13" spans="1:14" ht="9.9499999999999993" customHeight="1">
      <c r="A13" s="126"/>
      <c r="B13" s="65"/>
      <c r="C13" s="30" t="s">
        <v>10</v>
      </c>
      <c r="D13" s="30"/>
      <c r="E13" s="96"/>
      <c r="F13" s="27"/>
      <c r="G13" s="27"/>
      <c r="H13" s="27"/>
      <c r="I13" s="27"/>
      <c r="J13" s="27"/>
      <c r="K13" s="27"/>
      <c r="L13" s="27"/>
      <c r="M13" s="96"/>
    </row>
    <row r="14" spans="1:14" ht="9" customHeight="1">
      <c r="A14" s="126"/>
      <c r="B14" s="65"/>
      <c r="C14" s="7"/>
      <c r="D14" s="30"/>
      <c r="E14" s="96"/>
      <c r="F14" s="27"/>
      <c r="G14" s="27"/>
      <c r="H14" s="27"/>
      <c r="I14" s="27"/>
      <c r="J14" s="27"/>
      <c r="K14" s="27"/>
      <c r="L14" s="27"/>
      <c r="M14" s="96"/>
    </row>
    <row r="15" spans="1:14" ht="12.75">
      <c r="A15" s="126"/>
      <c r="B15" s="65"/>
      <c r="C15" s="7"/>
      <c r="D15" s="29" t="s">
        <v>57</v>
      </c>
      <c r="E15" s="96"/>
      <c r="F15" s="31">
        <f>H15+J15</f>
        <v>11345</v>
      </c>
      <c r="G15" s="102"/>
      <c r="H15" s="103">
        <v>9364</v>
      </c>
      <c r="I15" s="103"/>
      <c r="J15" s="103">
        <v>1981</v>
      </c>
      <c r="K15" s="103"/>
      <c r="L15" s="98">
        <v>0</v>
      </c>
      <c r="M15" s="96"/>
    </row>
    <row r="16" spans="1:14" ht="15" customHeight="1">
      <c r="A16" s="126"/>
      <c r="B16" s="65"/>
      <c r="C16" s="7"/>
      <c r="D16" s="46" t="s">
        <v>56</v>
      </c>
      <c r="E16" s="96"/>
      <c r="F16" s="104"/>
      <c r="G16" s="102"/>
      <c r="H16" s="104"/>
      <c r="I16" s="104"/>
      <c r="J16" s="104"/>
      <c r="K16" s="103"/>
      <c r="L16" s="103"/>
      <c r="M16" s="96"/>
    </row>
    <row r="17" spans="1:13" ht="12.75">
      <c r="A17" s="126"/>
      <c r="B17" s="65"/>
      <c r="C17" s="7"/>
      <c r="D17" s="46"/>
      <c r="E17" s="96"/>
      <c r="F17" s="31"/>
      <c r="G17" s="102"/>
      <c r="H17" s="103"/>
      <c r="I17" s="103"/>
      <c r="J17" s="103"/>
      <c r="K17" s="103"/>
      <c r="L17" s="103"/>
      <c r="M17" s="96"/>
    </row>
    <row r="18" spans="1:13" ht="12.75">
      <c r="A18" s="126"/>
      <c r="B18" s="65"/>
      <c r="C18" s="7"/>
      <c r="D18" s="29" t="s">
        <v>55</v>
      </c>
      <c r="E18" s="96"/>
      <c r="F18" s="105">
        <f>H18+J18</f>
        <v>183425.89863533096</v>
      </c>
      <c r="G18" s="102"/>
      <c r="H18" s="105">
        <f>H21+H24+H27+H30</f>
        <v>123579</v>
      </c>
      <c r="I18" s="105"/>
      <c r="J18" s="105">
        <f>J21+J24+J27+J30</f>
        <v>59846.898635330959</v>
      </c>
      <c r="K18" s="103"/>
      <c r="L18" s="103">
        <f>L21+L24+L27+L30</f>
        <v>4956192.0935989767</v>
      </c>
      <c r="M18" s="96"/>
    </row>
    <row r="19" spans="1:13" ht="12.75">
      <c r="A19" s="126"/>
      <c r="B19" s="65"/>
      <c r="C19" s="7"/>
      <c r="D19" s="46" t="s">
        <v>54</v>
      </c>
      <c r="E19" s="96"/>
      <c r="F19" s="104"/>
      <c r="G19" s="102"/>
      <c r="H19" s="104"/>
      <c r="I19" s="104"/>
      <c r="J19" s="104"/>
      <c r="K19" s="103"/>
      <c r="L19" s="103"/>
      <c r="M19" s="96"/>
    </row>
    <row r="20" spans="1:13" ht="9" customHeight="1">
      <c r="A20" s="126"/>
      <c r="B20" s="65"/>
      <c r="C20" s="7"/>
      <c r="D20" s="46"/>
      <c r="E20" s="96"/>
      <c r="F20" s="31"/>
      <c r="G20" s="102"/>
      <c r="H20" s="103"/>
      <c r="I20" s="103"/>
      <c r="J20" s="103"/>
      <c r="K20" s="103"/>
      <c r="L20" s="103"/>
      <c r="M20" s="96"/>
    </row>
    <row r="21" spans="1:13" ht="12.75">
      <c r="A21" s="126"/>
      <c r="B21" s="65"/>
      <c r="C21" s="7"/>
      <c r="D21" s="49" t="s">
        <v>53</v>
      </c>
      <c r="E21" s="96"/>
      <c r="F21" s="31">
        <f>H21+J21</f>
        <v>31938</v>
      </c>
      <c r="G21" s="102"/>
      <c r="H21" s="103">
        <v>22440</v>
      </c>
      <c r="I21" s="103"/>
      <c r="J21" s="103">
        <v>9498</v>
      </c>
      <c r="K21" s="103"/>
      <c r="L21" s="103">
        <v>1630967.1215989771</v>
      </c>
      <c r="M21" s="96"/>
    </row>
    <row r="22" spans="1:13" ht="12.75">
      <c r="A22" s="126"/>
      <c r="B22" s="65"/>
      <c r="C22" s="116"/>
      <c r="D22" s="48" t="s">
        <v>52</v>
      </c>
      <c r="E22" s="96"/>
      <c r="F22" s="104"/>
      <c r="G22" s="102"/>
      <c r="H22" s="104"/>
      <c r="I22" s="104"/>
      <c r="J22" s="104"/>
      <c r="K22" s="103"/>
      <c r="L22" s="103"/>
      <c r="M22" s="96"/>
    </row>
    <row r="23" spans="1:13" ht="12.75">
      <c r="A23" s="126"/>
      <c r="B23" s="65"/>
      <c r="C23" s="114"/>
      <c r="D23" s="46"/>
      <c r="E23" s="96"/>
      <c r="F23" s="27"/>
      <c r="G23" s="102"/>
      <c r="H23" s="103"/>
      <c r="I23" s="103"/>
      <c r="J23" s="103"/>
      <c r="K23" s="103"/>
      <c r="L23" s="103"/>
      <c r="M23" s="96"/>
    </row>
    <row r="24" spans="1:13" ht="15" customHeight="1">
      <c r="A24" s="126"/>
      <c r="B24" s="65"/>
      <c r="C24" s="7"/>
      <c r="D24" s="52" t="s">
        <v>51</v>
      </c>
      <c r="E24" s="96"/>
      <c r="F24" s="31">
        <f>H24+J24</f>
        <v>7936</v>
      </c>
      <c r="G24" s="102"/>
      <c r="H24" s="103">
        <v>6668</v>
      </c>
      <c r="I24" s="103"/>
      <c r="J24" s="103">
        <v>1268</v>
      </c>
      <c r="K24" s="103"/>
      <c r="L24" s="103">
        <v>395396.11700000003</v>
      </c>
      <c r="M24" s="96"/>
    </row>
    <row r="25" spans="1:13" ht="12.75">
      <c r="A25" s="126"/>
      <c r="B25" s="65"/>
      <c r="C25" s="7"/>
      <c r="D25" s="48" t="s">
        <v>50</v>
      </c>
      <c r="E25" s="96"/>
      <c r="F25" s="104"/>
      <c r="G25" s="102"/>
      <c r="H25" s="104"/>
      <c r="I25" s="104"/>
      <c r="J25" s="104"/>
      <c r="K25" s="103"/>
      <c r="L25" s="103"/>
      <c r="M25" s="96"/>
    </row>
    <row r="26" spans="1:13" ht="9" customHeight="1">
      <c r="A26" s="126"/>
      <c r="B26" s="65"/>
      <c r="C26" s="7"/>
      <c r="D26" s="47"/>
      <c r="E26" s="96"/>
      <c r="F26" s="31"/>
      <c r="G26" s="102"/>
      <c r="H26" s="103"/>
      <c r="I26" s="103"/>
      <c r="J26" s="103"/>
      <c r="K26" s="103"/>
      <c r="L26" s="103"/>
      <c r="M26" s="96"/>
    </row>
    <row r="27" spans="1:13" ht="12.75">
      <c r="A27" s="126"/>
      <c r="B27" s="65"/>
      <c r="C27" s="51"/>
      <c r="D27" s="49" t="s">
        <v>49</v>
      </c>
      <c r="E27" s="96"/>
      <c r="F27" s="31">
        <f>H27+J27</f>
        <v>79856</v>
      </c>
      <c r="G27" s="102"/>
      <c r="H27" s="103">
        <v>45752</v>
      </c>
      <c r="I27" s="103"/>
      <c r="J27" s="103">
        <v>34104</v>
      </c>
      <c r="K27" s="103"/>
      <c r="L27" s="103">
        <v>1802839.9750000001</v>
      </c>
      <c r="M27" s="96"/>
    </row>
    <row r="28" spans="1:13" ht="15" customHeight="1">
      <c r="A28" s="126"/>
      <c r="B28" s="65"/>
      <c r="C28" s="7"/>
      <c r="D28" s="50" t="s">
        <v>48</v>
      </c>
      <c r="E28" s="96"/>
      <c r="F28" s="104"/>
      <c r="G28" s="102"/>
      <c r="H28" s="104"/>
      <c r="I28" s="104"/>
      <c r="J28" s="104"/>
      <c r="K28" s="103"/>
      <c r="L28" s="103"/>
      <c r="M28" s="96"/>
    </row>
    <row r="29" spans="1:13" ht="12.75">
      <c r="A29" s="126"/>
      <c r="B29" s="65"/>
      <c r="C29" s="7"/>
      <c r="D29" s="47"/>
      <c r="E29" s="96"/>
      <c r="F29" s="27"/>
      <c r="G29" s="102"/>
      <c r="H29" s="103"/>
      <c r="I29" s="103"/>
      <c r="J29" s="103"/>
      <c r="K29" s="103"/>
      <c r="L29" s="103"/>
      <c r="M29" s="96"/>
    </row>
    <row r="30" spans="1:13" ht="15" customHeight="1">
      <c r="A30" s="126"/>
      <c r="B30" s="65"/>
      <c r="C30" s="7"/>
      <c r="D30" s="49" t="s">
        <v>47</v>
      </c>
      <c r="E30" s="96"/>
      <c r="F30" s="31">
        <f>H30+J30</f>
        <v>63695.898635330959</v>
      </c>
      <c r="G30" s="102"/>
      <c r="H30" s="103">
        <v>48719</v>
      </c>
      <c r="I30" s="103"/>
      <c r="J30" s="103">
        <v>14976.898635330959</v>
      </c>
      <c r="K30" s="103"/>
      <c r="L30" s="103">
        <v>1126988.8799999999</v>
      </c>
      <c r="M30" s="96"/>
    </row>
    <row r="31" spans="1:13" ht="12.75">
      <c r="A31" s="126"/>
      <c r="D31" s="48" t="s">
        <v>46</v>
      </c>
      <c r="E31" s="96"/>
      <c r="F31" s="104"/>
      <c r="G31" s="102"/>
      <c r="H31" s="104"/>
      <c r="I31" s="104"/>
      <c r="J31" s="104"/>
      <c r="K31" s="103"/>
      <c r="L31" s="103"/>
      <c r="M31" s="96"/>
    </row>
    <row r="32" spans="1:13" ht="9" customHeight="1">
      <c r="A32" s="126"/>
      <c r="D32" s="47"/>
      <c r="E32" s="96"/>
      <c r="F32" s="31"/>
      <c r="G32" s="102"/>
      <c r="H32" s="103"/>
      <c r="I32" s="103"/>
      <c r="J32" s="103"/>
      <c r="K32" s="103"/>
      <c r="L32" s="103"/>
      <c r="M32" s="96"/>
    </row>
    <row r="33" spans="1:13" ht="12.75">
      <c r="A33" s="126"/>
      <c r="D33" s="29" t="s">
        <v>45</v>
      </c>
      <c r="E33" s="96"/>
      <c r="F33" s="31">
        <f>H33+J33</f>
        <v>4190</v>
      </c>
      <c r="G33" s="102"/>
      <c r="H33" s="103">
        <v>3264</v>
      </c>
      <c r="I33" s="103"/>
      <c r="J33" s="103">
        <v>926</v>
      </c>
      <c r="K33" s="103"/>
      <c r="L33" s="103">
        <v>63202.16</v>
      </c>
      <c r="M33" s="96"/>
    </row>
    <row r="34" spans="1:13" ht="15" customHeight="1">
      <c r="A34" s="126"/>
      <c r="D34" s="46" t="s">
        <v>44</v>
      </c>
      <c r="E34" s="96"/>
      <c r="F34" s="104"/>
      <c r="G34" s="102"/>
      <c r="H34" s="104"/>
      <c r="I34" s="104"/>
      <c r="J34" s="104"/>
      <c r="K34" s="27"/>
      <c r="L34" s="27"/>
      <c r="M34" s="96"/>
    </row>
    <row r="35" spans="1:13" ht="9" customHeight="1">
      <c r="A35" s="126"/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</row>
    <row r="36" spans="1:13" ht="6.75" customHeight="1">
      <c r="A36" s="126"/>
      <c r="D36" s="2"/>
    </row>
    <row r="37" spans="1:13" ht="12.75">
      <c r="A37" s="126"/>
      <c r="B37" s="133" t="s">
        <v>43</v>
      </c>
      <c r="C37" s="45" t="s">
        <v>42</v>
      </c>
      <c r="D37" s="43"/>
      <c r="E37" s="2"/>
      <c r="F37" s="2"/>
      <c r="G37" s="106"/>
      <c r="H37" s="106"/>
      <c r="I37" s="106"/>
      <c r="J37" s="107"/>
      <c r="K37" s="107"/>
      <c r="L37" s="107"/>
      <c r="M37" s="107"/>
    </row>
    <row r="38" spans="1:13" ht="15" customHeight="1">
      <c r="A38" s="126"/>
      <c r="B38" s="134"/>
      <c r="C38" s="44" t="s">
        <v>41</v>
      </c>
      <c r="D38" s="43"/>
      <c r="E38" s="2"/>
      <c r="F38" s="2"/>
      <c r="G38" s="106"/>
      <c r="H38" s="106"/>
      <c r="I38" s="106"/>
      <c r="J38" s="107"/>
      <c r="K38" s="107"/>
      <c r="L38" s="107"/>
      <c r="M38" s="107"/>
    </row>
    <row r="39" spans="1:13" ht="9" customHeight="1"/>
  </sheetData>
  <sheetProtection algorithmName="SHA-512" hashValue="hYHAk5QxwbuQnQdkNurUPHdPb2/ddMkAJR917qqN6NCzqbXHuJesKVZM2/xV0HuIw2svPc3kUcKw8ay7Zmwekg==" saltValue="ufNltouagMBIzwuX5fADYw==" spinCount="100000" sheet="1" objects="1" scenarios="1"/>
  <mergeCells count="5">
    <mergeCell ref="C2:L2"/>
    <mergeCell ref="C3:L3"/>
    <mergeCell ref="F6:J6"/>
    <mergeCell ref="L6:L7"/>
    <mergeCell ref="A2:A38"/>
  </mergeCells>
  <pageMargins left="0.25" right="0.25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6"/>
  <sheetViews>
    <sheetView showGridLines="0" zoomScale="90" zoomScaleNormal="90" zoomScaleSheetLayoutView="100" zoomScalePageLayoutView="60" workbookViewId="0"/>
  </sheetViews>
  <sheetFormatPr defaultColWidth="9.140625" defaultRowHeight="17.100000000000001" customHeight="1"/>
  <cols>
    <col min="1" max="1" width="5.7109375" style="1" customWidth="1" collapsed="1"/>
    <col min="2" max="2" width="1.7109375" style="1" customWidth="1" collapsed="1"/>
    <col min="3" max="3" width="7.7109375" style="1" bestFit="1" customWidth="1" collapsed="1"/>
    <col min="4" max="4" width="47.7109375" style="1" customWidth="1" collapsed="1"/>
    <col min="5" max="5" width="1.7109375" style="1" customWidth="1" collapsed="1"/>
    <col min="6" max="6" width="13.7109375" style="1" customWidth="1" collapsed="1"/>
    <col min="7" max="7" width="1.7109375" style="1" customWidth="1" collapsed="1"/>
    <col min="8" max="8" width="13.7109375" style="1" customWidth="1" collapsed="1"/>
    <col min="9" max="9" width="1.7109375" style="1" customWidth="1" collapsed="1"/>
    <col min="10" max="10" width="13.7109375" style="1" customWidth="1" collapsed="1"/>
    <col min="11" max="11" width="1.7109375" style="1" customWidth="1" collapsed="1"/>
    <col min="12" max="12" width="25.7109375" style="1" customWidth="1" collapsed="1"/>
    <col min="13" max="13" width="1.7109375" style="1" customWidth="1" collapsed="1"/>
    <col min="14" max="19" width="9.140625" style="1" collapsed="1"/>
    <col min="20" max="20" width="13.7109375" style="1" customWidth="1" collapsed="1"/>
    <col min="21" max="16384" width="9.140625" style="1" collapsed="1"/>
  </cols>
  <sheetData>
    <row r="1" spans="1:13" ht="8.1" customHeight="1">
      <c r="A1" s="7"/>
      <c r="B1" s="65"/>
      <c r="C1" s="65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s="22" customFormat="1" ht="17.100000000000001" customHeight="1">
      <c r="A2" s="126">
        <v>23</v>
      </c>
      <c r="B2" s="24"/>
      <c r="C2" s="24" t="s">
        <v>80</v>
      </c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22" customFormat="1" ht="16.5" customHeight="1">
      <c r="A3" s="126"/>
      <c r="B3" s="91"/>
      <c r="C3" s="125" t="s">
        <v>79</v>
      </c>
      <c r="D3" s="125"/>
      <c r="E3" s="125"/>
      <c r="F3" s="125"/>
      <c r="G3" s="125"/>
      <c r="H3" s="125"/>
      <c r="I3" s="125"/>
      <c r="J3" s="125"/>
      <c r="K3" s="125"/>
      <c r="L3" s="125"/>
      <c r="M3" s="23"/>
    </row>
    <row r="4" spans="1:13" ht="9" customHeight="1">
      <c r="A4" s="126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ht="9" customHeight="1">
      <c r="A5" s="126"/>
      <c r="B5" s="65"/>
      <c r="C5" s="65"/>
      <c r="D5" s="66"/>
      <c r="E5" s="67"/>
      <c r="F5" s="67"/>
      <c r="G5" s="67"/>
      <c r="H5" s="67"/>
      <c r="I5" s="67"/>
      <c r="J5" s="67"/>
      <c r="K5" s="67"/>
      <c r="L5" s="67"/>
      <c r="M5" s="68"/>
    </row>
    <row r="6" spans="1:13" ht="25.5">
      <c r="A6" s="126"/>
      <c r="B6" s="7"/>
      <c r="C6" s="112"/>
      <c r="D6" s="59" t="s">
        <v>78</v>
      </c>
      <c r="E6" s="20"/>
      <c r="F6" s="128" t="s">
        <v>62</v>
      </c>
      <c r="G6" s="128"/>
      <c r="H6" s="128"/>
      <c r="I6" s="128"/>
      <c r="J6" s="128"/>
      <c r="K6" s="19"/>
      <c r="L6" s="129" t="s">
        <v>61</v>
      </c>
    </row>
    <row r="7" spans="1:13" ht="8.1" customHeight="1">
      <c r="A7" s="126"/>
      <c r="B7" s="7"/>
      <c r="C7" s="7"/>
      <c r="D7" s="21"/>
      <c r="E7" s="20"/>
      <c r="F7" s="76"/>
      <c r="G7" s="76"/>
      <c r="H7" s="76"/>
      <c r="I7" s="76"/>
      <c r="J7" s="76"/>
      <c r="K7" s="19"/>
      <c r="L7" s="129"/>
    </row>
    <row r="8" spans="1:13" ht="12.75">
      <c r="A8" s="126"/>
      <c r="B8" s="7"/>
      <c r="C8" s="7"/>
      <c r="D8" s="18"/>
      <c r="E8" s="17"/>
      <c r="F8" s="15"/>
      <c r="G8" s="15"/>
      <c r="H8" s="15"/>
      <c r="I8" s="15"/>
      <c r="J8" s="15"/>
      <c r="K8" s="15"/>
      <c r="L8" s="16"/>
    </row>
    <row r="9" spans="1:13" ht="25.5">
      <c r="A9" s="126"/>
      <c r="B9" s="7"/>
      <c r="C9" s="7"/>
      <c r="D9" s="13"/>
      <c r="E9" s="12"/>
      <c r="F9" s="8" t="s">
        <v>60</v>
      </c>
      <c r="G9" s="11"/>
      <c r="H9" s="8" t="s">
        <v>59</v>
      </c>
      <c r="I9" s="11"/>
      <c r="J9" s="8" t="s">
        <v>58</v>
      </c>
      <c r="K9" s="11"/>
      <c r="L9" s="8" t="s">
        <v>3</v>
      </c>
    </row>
    <row r="10" spans="1:13" ht="9.9499999999999993" customHeight="1">
      <c r="A10" s="126"/>
      <c r="B10" s="69"/>
      <c r="C10" s="69"/>
      <c r="D10" s="70"/>
      <c r="E10" s="100"/>
      <c r="F10" s="101"/>
      <c r="G10" s="101"/>
      <c r="H10" s="101"/>
      <c r="I10" s="101"/>
      <c r="J10" s="101"/>
      <c r="K10" s="101"/>
      <c r="L10" s="101"/>
      <c r="M10" s="69"/>
    </row>
    <row r="11" spans="1:13" ht="9" customHeight="1">
      <c r="A11" s="126"/>
      <c r="B11" s="7"/>
      <c r="C11" s="7"/>
      <c r="D11" s="25"/>
      <c r="E11" s="96"/>
      <c r="F11" s="27"/>
      <c r="G11" s="27"/>
      <c r="H11" s="27"/>
      <c r="I11" s="27"/>
      <c r="J11" s="27"/>
      <c r="K11" s="27"/>
      <c r="L11" s="27"/>
      <c r="M11" s="96"/>
    </row>
    <row r="12" spans="1:13" ht="17.100000000000001" customHeight="1">
      <c r="A12" s="126"/>
      <c r="B12" s="7"/>
      <c r="C12" s="28" t="s">
        <v>9</v>
      </c>
      <c r="D12" s="28"/>
      <c r="E12" s="96"/>
      <c r="F12" s="31">
        <f>H12+J12</f>
        <v>183425.89863533096</v>
      </c>
      <c r="G12" s="31"/>
      <c r="H12" s="31">
        <f>H16+H20+H24</f>
        <v>123579</v>
      </c>
      <c r="I12" s="31"/>
      <c r="J12" s="31">
        <f>J16+J20+J24</f>
        <v>59846.898635330959</v>
      </c>
      <c r="K12" s="31"/>
      <c r="L12" s="31">
        <f>L16+L20+L24</f>
        <v>4956192.0935989767</v>
      </c>
      <c r="M12" s="96"/>
    </row>
    <row r="13" spans="1:13" ht="9.9499999999999993" customHeight="1">
      <c r="A13" s="126"/>
      <c r="B13" s="7"/>
      <c r="C13" s="30" t="s">
        <v>10</v>
      </c>
      <c r="D13" s="30"/>
      <c r="E13" s="96"/>
      <c r="F13" s="27"/>
      <c r="G13" s="27"/>
      <c r="H13" s="27"/>
      <c r="I13" s="27"/>
      <c r="J13" s="27"/>
      <c r="K13" s="27"/>
      <c r="L13" s="27"/>
      <c r="M13" s="96"/>
    </row>
    <row r="14" spans="1:13" ht="9" customHeight="1">
      <c r="A14" s="126"/>
      <c r="B14" s="7"/>
      <c r="C14" s="7"/>
      <c r="D14" s="30"/>
      <c r="E14" s="96"/>
      <c r="F14" s="27"/>
      <c r="G14" s="27"/>
      <c r="H14" s="27"/>
      <c r="I14" s="27"/>
      <c r="J14" s="27"/>
      <c r="K14" s="27"/>
      <c r="L14" s="27"/>
      <c r="M14" s="96"/>
    </row>
    <row r="15" spans="1:13" ht="9" customHeight="1">
      <c r="A15" s="126"/>
      <c r="B15" s="7"/>
      <c r="C15" s="7"/>
      <c r="D15" s="58"/>
      <c r="E15" s="96"/>
      <c r="F15" s="27"/>
      <c r="G15" s="27"/>
      <c r="H15" s="27"/>
      <c r="I15" s="27"/>
      <c r="J15" s="27"/>
      <c r="K15" s="27"/>
      <c r="L15" s="27"/>
      <c r="M15" s="96"/>
    </row>
    <row r="16" spans="1:13" ht="17.100000000000001" customHeight="1">
      <c r="A16" s="126"/>
      <c r="B16" s="7"/>
      <c r="C16" s="7" t="s">
        <v>43</v>
      </c>
      <c r="D16" s="57" t="s">
        <v>77</v>
      </c>
      <c r="E16" s="96"/>
      <c r="F16" s="31">
        <f>H16+J16</f>
        <v>39874</v>
      </c>
      <c r="G16" s="27"/>
      <c r="H16" s="97">
        <v>29108</v>
      </c>
      <c r="I16" s="97"/>
      <c r="J16" s="97">
        <v>10766</v>
      </c>
      <c r="K16" s="97"/>
      <c r="L16" s="97">
        <v>2026363.2385989772</v>
      </c>
      <c r="M16" s="96"/>
    </row>
    <row r="17" spans="1:13" ht="12.75">
      <c r="A17" s="126"/>
      <c r="B17" s="7"/>
      <c r="C17" s="7"/>
      <c r="D17" s="47" t="s">
        <v>101</v>
      </c>
      <c r="E17" s="96"/>
      <c r="F17" s="31"/>
      <c r="G17" s="27"/>
      <c r="H17" s="97"/>
      <c r="I17" s="97"/>
      <c r="J17" s="97"/>
      <c r="K17" s="97"/>
      <c r="L17" s="97"/>
      <c r="M17" s="96"/>
    </row>
    <row r="18" spans="1:13" ht="9" customHeight="1">
      <c r="A18" s="126"/>
      <c r="B18" s="7"/>
      <c r="C18" s="7"/>
      <c r="D18" s="46"/>
      <c r="E18" s="96"/>
      <c r="F18" s="31"/>
      <c r="G18" s="27"/>
      <c r="H18" s="97"/>
      <c r="I18" s="97"/>
      <c r="J18" s="97"/>
      <c r="K18" s="97"/>
      <c r="L18" s="97"/>
      <c r="M18" s="96"/>
    </row>
    <row r="19" spans="1:13" ht="12.75">
      <c r="A19" s="126"/>
      <c r="B19" s="7"/>
      <c r="C19" s="7"/>
      <c r="D19" s="29"/>
      <c r="E19" s="96"/>
      <c r="F19" s="31"/>
      <c r="G19" s="27"/>
      <c r="H19" s="97"/>
      <c r="I19" s="97"/>
      <c r="J19" s="97"/>
      <c r="K19" s="97"/>
      <c r="L19" s="97"/>
      <c r="M19" s="96"/>
    </row>
    <row r="20" spans="1:13" ht="17.100000000000001" customHeight="1">
      <c r="A20" s="126"/>
      <c r="B20" s="7"/>
      <c r="C20" s="7" t="s">
        <v>72</v>
      </c>
      <c r="D20" s="56" t="s">
        <v>76</v>
      </c>
      <c r="E20" s="96"/>
      <c r="F20" s="31">
        <f>H20+J20</f>
        <v>79856</v>
      </c>
      <c r="G20" s="27"/>
      <c r="H20" s="97">
        <v>45752</v>
      </c>
      <c r="I20" s="97"/>
      <c r="J20" s="97">
        <v>34104</v>
      </c>
      <c r="K20" s="97"/>
      <c r="L20" s="97">
        <v>1802839.9750000001</v>
      </c>
      <c r="M20" s="96"/>
    </row>
    <row r="21" spans="1:13" ht="12.75">
      <c r="A21" s="126"/>
      <c r="B21" s="7"/>
      <c r="C21" s="7"/>
      <c r="D21" s="54" t="s">
        <v>102</v>
      </c>
      <c r="E21" s="96"/>
      <c r="F21" s="31"/>
      <c r="G21" s="27"/>
      <c r="H21" s="97"/>
      <c r="I21" s="97"/>
      <c r="J21" s="97"/>
      <c r="K21" s="97"/>
      <c r="L21" s="97"/>
      <c r="M21" s="96"/>
    </row>
    <row r="22" spans="1:13" ht="12.75">
      <c r="A22" s="126"/>
      <c r="B22" s="7"/>
      <c r="C22" s="116"/>
      <c r="D22" s="46"/>
      <c r="E22" s="96"/>
      <c r="F22" s="31"/>
      <c r="G22" s="27"/>
      <c r="H22" s="97"/>
      <c r="I22" s="97"/>
      <c r="J22" s="97"/>
      <c r="K22" s="97"/>
      <c r="L22" s="97"/>
      <c r="M22" s="96"/>
    </row>
    <row r="23" spans="1:13" ht="12.75">
      <c r="A23" s="126"/>
      <c r="C23" s="113"/>
      <c r="D23" s="29"/>
      <c r="E23" s="96"/>
      <c r="F23" s="31"/>
      <c r="G23" s="27"/>
      <c r="H23" s="97"/>
      <c r="I23" s="97"/>
      <c r="J23" s="97"/>
      <c r="K23" s="97"/>
      <c r="L23" s="97"/>
      <c r="M23" s="96"/>
    </row>
    <row r="24" spans="1:13" ht="17.100000000000001" customHeight="1">
      <c r="A24" s="126"/>
      <c r="C24" s="1" t="s">
        <v>68</v>
      </c>
      <c r="D24" s="55" t="s">
        <v>75</v>
      </c>
      <c r="E24" s="96"/>
      <c r="F24" s="31">
        <f>H24+J24</f>
        <v>63695.898635330959</v>
      </c>
      <c r="G24" s="27"/>
      <c r="H24" s="97">
        <v>48719</v>
      </c>
      <c r="I24" s="97"/>
      <c r="J24" s="97">
        <v>14976.898635330959</v>
      </c>
      <c r="K24" s="97"/>
      <c r="L24" s="97">
        <v>1126988.8799999999</v>
      </c>
      <c r="M24" s="96"/>
    </row>
    <row r="25" spans="1:13" ht="12.75">
      <c r="A25" s="126"/>
      <c r="D25" s="54" t="s">
        <v>103</v>
      </c>
      <c r="E25" s="96"/>
      <c r="F25" s="27"/>
      <c r="G25" s="27"/>
      <c r="H25" s="27"/>
      <c r="I25" s="27"/>
      <c r="J25" s="27"/>
      <c r="K25" s="27"/>
      <c r="L25" s="27"/>
      <c r="M25" s="96"/>
    </row>
    <row r="26" spans="1:13" ht="20.100000000000001" customHeight="1">
      <c r="A26" s="126"/>
      <c r="D26" s="54"/>
      <c r="E26" s="96"/>
      <c r="F26" s="27"/>
      <c r="G26" s="27"/>
      <c r="H26" s="27"/>
      <c r="I26" s="27"/>
      <c r="J26" s="27"/>
      <c r="K26" s="27"/>
      <c r="L26" s="27"/>
      <c r="M26" s="96"/>
    </row>
    <row r="27" spans="1:13" ht="20.100000000000001" customHeight="1">
      <c r="A27" s="126"/>
      <c r="B27" s="69"/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</row>
    <row r="28" spans="1:13" ht="9" customHeight="1">
      <c r="A28" s="126"/>
      <c r="D28" s="2"/>
    </row>
    <row r="29" spans="1:13" s="2" customFormat="1" ht="12" customHeight="1">
      <c r="A29" s="126"/>
      <c r="C29" s="2" t="s">
        <v>43</v>
      </c>
      <c r="D29" s="3" t="s">
        <v>74</v>
      </c>
    </row>
    <row r="30" spans="1:13" s="2" customFormat="1" ht="12" customHeight="1">
      <c r="A30" s="126"/>
      <c r="D30" s="135" t="s">
        <v>73</v>
      </c>
    </row>
    <row r="31" spans="1:13" ht="3.95" customHeight="1">
      <c r="A31" s="126"/>
    </row>
    <row r="32" spans="1:13" s="2" customFormat="1" ht="12" customHeight="1">
      <c r="A32" s="126"/>
      <c r="C32" s="2" t="s">
        <v>72</v>
      </c>
      <c r="D32" s="3" t="s">
        <v>71</v>
      </c>
    </row>
    <row r="33" spans="1:4" s="2" customFormat="1" ht="12" customHeight="1">
      <c r="A33" s="126"/>
      <c r="D33" s="136" t="s">
        <v>70</v>
      </c>
    </row>
    <row r="34" spans="1:4" s="2" customFormat="1" ht="12" customHeight="1">
      <c r="A34" s="126"/>
      <c r="D34" s="53" t="s">
        <v>69</v>
      </c>
    </row>
    <row r="35" spans="1:4" ht="3.95" customHeight="1">
      <c r="A35" s="126"/>
    </row>
    <row r="36" spans="1:4" s="2" customFormat="1" ht="12" customHeight="1">
      <c r="A36" s="126"/>
      <c r="C36" s="2" t="s">
        <v>68</v>
      </c>
      <c r="D36" s="3" t="s">
        <v>67</v>
      </c>
    </row>
    <row r="37" spans="1:4" s="2" customFormat="1" ht="12" customHeight="1">
      <c r="A37" s="126"/>
      <c r="D37" s="53" t="s">
        <v>66</v>
      </c>
    </row>
    <row r="38" spans="1:4" ht="9" customHeight="1">
      <c r="A38" s="126"/>
    </row>
    <row r="40" spans="1:4" ht="9" customHeight="1"/>
    <row r="42" spans="1:4" ht="9" customHeight="1"/>
    <row r="44" spans="1:4" ht="9" customHeight="1"/>
    <row r="46" spans="1:4" ht="9" customHeight="1"/>
  </sheetData>
  <sheetProtection algorithmName="SHA-512" hashValue="B/VlTQuZzTRkAMQlxB/Q7G5Q/6ddSEx0yudAbsi9oyAAtgtbvYCANZ4su9nCvK9Sl+63T5phRDY+i0CQrtT5Zw==" saltValue="CW608MUp9ZK9RcPR50qNkA==" spinCount="100000" sheet="1" objects="1" scenarios="1"/>
  <mergeCells count="4">
    <mergeCell ref="C3:L3"/>
    <mergeCell ref="F6:J6"/>
    <mergeCell ref="L6:L7"/>
    <mergeCell ref="A2:A38"/>
  </mergeCells>
  <pageMargins left="0.25" right="0.25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X45"/>
  <sheetViews>
    <sheetView showGridLines="0" tabSelected="1" zoomScaleNormal="100" zoomScaleSheetLayoutView="100" zoomScalePageLayoutView="60" workbookViewId="0"/>
  </sheetViews>
  <sheetFormatPr defaultColWidth="9.140625" defaultRowHeight="15" customHeight="1"/>
  <cols>
    <col min="1" max="1" width="5.7109375" style="1" customWidth="1" collapsed="1"/>
    <col min="2" max="2" width="1.7109375" style="68" customWidth="1" collapsed="1"/>
    <col min="3" max="3" width="55.7109375" style="1" customWidth="1" collapsed="1"/>
    <col min="4" max="4" width="1.7109375" style="1" customWidth="1" collapsed="1"/>
    <col min="5" max="5" width="15.7109375" style="1" customWidth="1" collapsed="1"/>
    <col min="6" max="6" width="1.7109375" style="1" customWidth="1" collapsed="1"/>
    <col min="7" max="7" width="15.7109375" style="1" customWidth="1" collapsed="1"/>
    <col min="8" max="8" width="1.7109375" style="1" customWidth="1" collapsed="1"/>
    <col min="9" max="9" width="15.7109375" style="1" customWidth="1" collapsed="1"/>
    <col min="10" max="10" width="1.7109375" style="1" customWidth="1" collapsed="1"/>
    <col min="11" max="11" width="15.7109375" style="1" customWidth="1" collapsed="1"/>
    <col min="12" max="12" width="5.7109375" style="68" customWidth="1" collapsed="1"/>
    <col min="13" max="13" width="25.5703125" style="1" customWidth="1" collapsed="1"/>
    <col min="14" max="15" width="25.5703125" style="1" customWidth="1"/>
    <col min="16" max="16378" width="9.140625" style="1" collapsed="1"/>
  </cols>
  <sheetData>
    <row r="1" spans="1:15" ht="8.1" customHeight="1">
      <c r="A1" s="7"/>
      <c r="B1" s="65"/>
      <c r="C1" s="68"/>
      <c r="D1" s="68"/>
      <c r="E1" s="68"/>
      <c r="F1" s="68"/>
      <c r="G1" s="68"/>
      <c r="H1" s="68"/>
      <c r="I1" s="68"/>
      <c r="J1" s="68"/>
      <c r="K1" s="68"/>
      <c r="M1" s="68"/>
    </row>
    <row r="2" spans="1:15" s="22" customFormat="1" ht="15" customHeight="1">
      <c r="A2" s="126">
        <v>24</v>
      </c>
      <c r="B2" s="91"/>
      <c r="C2" s="124" t="s">
        <v>85</v>
      </c>
      <c r="D2" s="124"/>
      <c r="E2" s="124"/>
      <c r="F2" s="124"/>
      <c r="G2" s="124"/>
      <c r="H2" s="124"/>
      <c r="I2" s="124"/>
      <c r="J2" s="124"/>
      <c r="K2" s="124"/>
      <c r="L2" s="93"/>
    </row>
    <row r="3" spans="1:15" s="22" customFormat="1" ht="15" customHeight="1">
      <c r="A3" s="126"/>
      <c r="B3" s="91"/>
      <c r="C3" s="125" t="s">
        <v>84</v>
      </c>
      <c r="D3" s="125"/>
      <c r="E3" s="125"/>
      <c r="F3" s="125"/>
      <c r="G3" s="125"/>
      <c r="H3" s="125"/>
      <c r="I3" s="125"/>
      <c r="J3" s="125"/>
      <c r="K3" s="125"/>
      <c r="L3" s="93"/>
    </row>
    <row r="4" spans="1:15" ht="12.95" customHeight="1">
      <c r="A4" s="126"/>
      <c r="C4" s="69"/>
      <c r="D4" s="69"/>
      <c r="E4" s="69"/>
      <c r="F4" s="69"/>
      <c r="G4" s="69"/>
      <c r="H4" s="69"/>
      <c r="I4" s="69"/>
      <c r="J4" s="69"/>
      <c r="K4" s="69"/>
    </row>
    <row r="5" spans="1:15" ht="12.95" customHeight="1">
      <c r="A5" s="126"/>
      <c r="B5" s="65"/>
      <c r="C5" s="66"/>
      <c r="D5" s="67"/>
      <c r="E5" s="67"/>
      <c r="F5" s="67"/>
      <c r="G5" s="67"/>
      <c r="H5" s="67"/>
      <c r="I5" s="67"/>
      <c r="J5" s="67"/>
      <c r="K5" s="67"/>
    </row>
    <row r="6" spans="1:15" ht="51">
      <c r="A6" s="126"/>
      <c r="B6" s="65"/>
      <c r="C6" s="21" t="s">
        <v>90</v>
      </c>
      <c r="D6" s="20"/>
      <c r="E6" s="19" t="s">
        <v>83</v>
      </c>
      <c r="F6" s="19"/>
      <c r="G6" s="19" t="s">
        <v>82</v>
      </c>
      <c r="H6" s="19"/>
      <c r="I6" s="19" t="s">
        <v>81</v>
      </c>
      <c r="J6" s="19"/>
      <c r="K6" s="19" t="s">
        <v>4</v>
      </c>
    </row>
    <row r="7" spans="1:15" ht="8.1" customHeight="1">
      <c r="A7" s="126"/>
      <c r="B7" s="65"/>
      <c r="C7" s="18"/>
      <c r="D7" s="17"/>
      <c r="E7" s="15"/>
      <c r="F7" s="15"/>
      <c r="G7" s="15"/>
      <c r="H7" s="15"/>
      <c r="I7" s="15"/>
      <c r="J7" s="15"/>
      <c r="K7" s="16"/>
    </row>
    <row r="8" spans="1:15">
      <c r="A8" s="126"/>
      <c r="B8" s="65"/>
      <c r="C8" s="13"/>
      <c r="D8" s="12"/>
      <c r="E8" s="8" t="s">
        <v>3</v>
      </c>
      <c r="F8" s="11"/>
      <c r="G8" s="8" t="s">
        <v>3</v>
      </c>
      <c r="H8" s="11"/>
      <c r="I8" s="8" t="s">
        <v>3</v>
      </c>
      <c r="J8" s="11"/>
      <c r="K8" s="8" t="s">
        <v>3</v>
      </c>
    </row>
    <row r="9" spans="1:15" ht="9" customHeight="1">
      <c r="A9" s="126"/>
      <c r="C9" s="70"/>
      <c r="D9" s="71"/>
      <c r="E9" s="72"/>
      <c r="F9" s="72"/>
      <c r="G9" s="72"/>
      <c r="H9" s="72"/>
      <c r="I9" s="72"/>
      <c r="J9" s="72"/>
      <c r="K9" s="72"/>
    </row>
    <row r="10" spans="1:15" ht="9.9499999999999993" customHeight="1">
      <c r="A10" s="126"/>
      <c r="B10" s="65"/>
      <c r="C10" s="25"/>
      <c r="D10" s="26"/>
      <c r="E10" s="27"/>
      <c r="F10" s="27"/>
      <c r="G10" s="27"/>
      <c r="H10" s="27"/>
      <c r="I10" s="27"/>
      <c r="J10" s="27"/>
      <c r="K10" s="27"/>
    </row>
    <row r="11" spans="1:15" ht="15" customHeight="1">
      <c r="A11" s="126"/>
      <c r="B11" s="65"/>
      <c r="C11" s="28" t="s">
        <v>9</v>
      </c>
      <c r="D11" s="26"/>
      <c r="E11" s="60">
        <f>E14+E17+E20+E24+E27+E30</f>
        <v>268317.68349962763</v>
      </c>
      <c r="F11" s="31"/>
      <c r="G11" s="60">
        <f>G14+G17+G20+G24+G27+G30</f>
        <v>60402.760522220975</v>
      </c>
      <c r="H11" s="31"/>
      <c r="I11" s="60">
        <f>I14+I17+I20+I24+I27+I30</f>
        <v>896232.71162541886</v>
      </c>
      <c r="J11" s="31"/>
      <c r="K11" s="60">
        <f>K14+K17+K20+K24+K27+K30</f>
        <v>8412106.5480194837</v>
      </c>
      <c r="M11" s="86"/>
      <c r="N11" s="86"/>
      <c r="O11" s="86"/>
    </row>
    <row r="12" spans="1:15" ht="15" customHeight="1">
      <c r="A12" s="126"/>
      <c r="B12" s="65"/>
      <c r="C12" s="30" t="s">
        <v>10</v>
      </c>
      <c r="D12" s="26"/>
      <c r="E12" s="87"/>
      <c r="F12" s="27"/>
      <c r="G12" s="87"/>
      <c r="H12" s="27"/>
      <c r="I12" s="87"/>
      <c r="J12" s="27"/>
      <c r="K12" s="87"/>
      <c r="M12" s="85"/>
      <c r="N12" s="85"/>
      <c r="O12" s="85"/>
    </row>
    <row r="13" spans="1:15" ht="9.9499999999999993" customHeight="1">
      <c r="A13" s="126"/>
      <c r="B13" s="65"/>
      <c r="C13" s="25"/>
      <c r="D13" s="26"/>
      <c r="E13" s="88"/>
      <c r="F13" s="88"/>
      <c r="G13" s="88"/>
      <c r="H13" s="88"/>
      <c r="I13" s="88"/>
      <c r="J13" s="27"/>
      <c r="K13" s="27"/>
    </row>
    <row r="14" spans="1:15" ht="15" customHeight="1">
      <c r="A14" s="126"/>
      <c r="B14" s="65"/>
      <c r="C14" s="33" t="s">
        <v>11</v>
      </c>
      <c r="D14" s="26"/>
      <c r="E14" s="98">
        <v>101018.393915155</v>
      </c>
      <c r="F14" s="27"/>
      <c r="G14" s="27">
        <v>38624.725275359997</v>
      </c>
      <c r="H14" s="27"/>
      <c r="I14" s="27">
        <v>326785.42298330797</v>
      </c>
      <c r="J14" s="27"/>
      <c r="K14" s="27">
        <v>3244338.0737094418</v>
      </c>
      <c r="N14" s="86"/>
    </row>
    <row r="15" spans="1:15">
      <c r="A15" s="126"/>
      <c r="B15" s="65"/>
      <c r="C15" s="139" t="s">
        <v>12</v>
      </c>
      <c r="D15" s="26"/>
      <c r="E15" s="85"/>
      <c r="F15" s="27"/>
      <c r="G15" s="85"/>
      <c r="H15" s="27"/>
      <c r="I15" s="85"/>
      <c r="J15" s="27"/>
      <c r="K15" s="85"/>
      <c r="M15" s="64"/>
      <c r="N15" s="86"/>
    </row>
    <row r="16" spans="1:15" ht="12.95" customHeight="1">
      <c r="A16" s="126"/>
      <c r="B16" s="65"/>
      <c r="C16" s="34"/>
      <c r="D16" s="26"/>
      <c r="E16" s="88"/>
      <c r="F16" s="88"/>
      <c r="G16" s="88"/>
      <c r="H16" s="88"/>
      <c r="I16" s="88"/>
      <c r="J16" s="27"/>
      <c r="K16" s="27"/>
      <c r="M16" s="64"/>
      <c r="N16" s="86"/>
    </row>
    <row r="17" spans="1:14">
      <c r="A17" s="126"/>
      <c r="B17" s="65"/>
      <c r="C17" s="41" t="s">
        <v>13</v>
      </c>
      <c r="D17" s="26"/>
      <c r="E17" s="98">
        <v>12684.2095467033</v>
      </c>
      <c r="F17" s="27"/>
      <c r="G17" s="27">
        <v>650.69500000000005</v>
      </c>
      <c r="H17" s="27"/>
      <c r="I17" s="27">
        <v>46287.509805192014</v>
      </c>
      <c r="J17" s="27"/>
      <c r="K17" s="27">
        <v>462876.79512875748</v>
      </c>
      <c r="M17" s="64"/>
      <c r="N17" s="86"/>
    </row>
    <row r="18" spans="1:14" ht="12.95" customHeight="1">
      <c r="A18" s="126"/>
      <c r="B18" s="65"/>
      <c r="C18" s="137" t="s">
        <v>14</v>
      </c>
      <c r="D18" s="26"/>
      <c r="E18" s="85"/>
      <c r="F18" s="27"/>
      <c r="G18" s="85"/>
      <c r="H18" s="27"/>
      <c r="I18" s="85"/>
      <c r="J18" s="27"/>
      <c r="K18" s="85"/>
      <c r="M18" s="64"/>
      <c r="N18" s="86"/>
    </row>
    <row r="19" spans="1:14">
      <c r="A19" s="126"/>
      <c r="C19" s="37"/>
      <c r="D19" s="26"/>
      <c r="E19" s="88"/>
      <c r="F19" s="88"/>
      <c r="G19" s="88"/>
      <c r="H19" s="88"/>
      <c r="I19" s="88"/>
      <c r="J19" s="27"/>
      <c r="K19" s="27"/>
      <c r="M19" s="64"/>
      <c r="N19" s="86"/>
    </row>
    <row r="20" spans="1:14" ht="15" customHeight="1">
      <c r="A20" s="126"/>
      <c r="C20" s="130" t="s">
        <v>15</v>
      </c>
      <c r="D20" s="26"/>
      <c r="E20" s="98">
        <v>42574.755764649301</v>
      </c>
      <c r="F20" s="27"/>
      <c r="G20" s="27">
        <v>15945.803859649101</v>
      </c>
      <c r="H20" s="27"/>
      <c r="I20" s="27">
        <v>179342.69008435201</v>
      </c>
      <c r="J20" s="27"/>
      <c r="K20" s="27">
        <v>1475586.4711289238</v>
      </c>
      <c r="M20" s="64"/>
      <c r="N20" s="86"/>
    </row>
    <row r="21" spans="1:14">
      <c r="A21" s="126"/>
      <c r="C21" s="130"/>
      <c r="D21" s="26"/>
      <c r="E21" s="85"/>
      <c r="F21" s="27"/>
      <c r="G21" s="85"/>
      <c r="H21" s="27"/>
      <c r="I21" s="85"/>
      <c r="J21" s="27"/>
      <c r="K21" s="85"/>
      <c r="M21" s="64"/>
      <c r="N21" s="86"/>
    </row>
    <row r="22" spans="1:14">
      <c r="A22" s="126"/>
      <c r="C22" s="137" t="s">
        <v>16</v>
      </c>
      <c r="D22" s="26"/>
      <c r="E22" s="88"/>
      <c r="F22" s="88"/>
      <c r="G22" s="88"/>
      <c r="H22" s="88"/>
      <c r="I22" s="88"/>
      <c r="J22" s="27"/>
      <c r="K22" s="27"/>
      <c r="M22" s="64"/>
      <c r="N22" s="86"/>
    </row>
    <row r="23" spans="1:14">
      <c r="A23" s="126"/>
      <c r="C23" s="81"/>
      <c r="D23" s="26"/>
      <c r="E23" s="98"/>
      <c r="F23" s="27"/>
      <c r="G23" s="27"/>
      <c r="H23" s="27"/>
      <c r="I23" s="27"/>
      <c r="J23" s="27"/>
      <c r="K23" s="27"/>
      <c r="M23" s="64"/>
      <c r="N23" s="86"/>
    </row>
    <row r="24" spans="1:14" ht="15" customHeight="1">
      <c r="A24" s="126"/>
      <c r="C24" s="35" t="s">
        <v>17</v>
      </c>
      <c r="D24" s="26"/>
      <c r="E24" s="98">
        <v>8158.4880999999996</v>
      </c>
      <c r="F24" s="27"/>
      <c r="G24" s="27">
        <v>3371.6291666666998</v>
      </c>
      <c r="H24" s="27"/>
      <c r="I24" s="27">
        <v>78731.731807509175</v>
      </c>
      <c r="J24" s="27"/>
      <c r="K24" s="27">
        <v>614438.13698351651</v>
      </c>
      <c r="M24" s="64"/>
      <c r="N24" s="86"/>
    </row>
    <row r="25" spans="1:14">
      <c r="A25" s="126"/>
      <c r="C25" s="36" t="s">
        <v>18</v>
      </c>
      <c r="D25" s="26"/>
      <c r="E25" s="85"/>
      <c r="F25" s="27"/>
      <c r="G25" s="85"/>
      <c r="H25" s="27"/>
      <c r="I25" s="85"/>
      <c r="J25" s="27"/>
      <c r="K25" s="85"/>
      <c r="M25" s="64"/>
      <c r="N25" s="86"/>
    </row>
    <row r="26" spans="1:14" ht="12.95" customHeight="1">
      <c r="A26" s="126"/>
      <c r="C26" s="37"/>
      <c r="D26" s="26"/>
      <c r="E26" s="88"/>
      <c r="F26" s="88"/>
      <c r="G26" s="88"/>
      <c r="H26" s="88"/>
      <c r="I26" s="88"/>
      <c r="J26" s="27"/>
      <c r="K26" s="27"/>
      <c r="M26" s="64"/>
      <c r="N26" s="86"/>
    </row>
    <row r="27" spans="1:14" ht="15" customHeight="1">
      <c r="A27" s="126"/>
      <c r="C27" s="35" t="s">
        <v>19</v>
      </c>
      <c r="D27" s="26"/>
      <c r="E27" s="98">
        <v>52386.481655267897</v>
      </c>
      <c r="F27" s="27"/>
      <c r="G27" s="27">
        <v>380.8745231454705</v>
      </c>
      <c r="H27" s="27"/>
      <c r="I27" s="27">
        <v>109777.58170185659</v>
      </c>
      <c r="J27" s="27"/>
      <c r="K27" s="27">
        <v>1122033.1913554703</v>
      </c>
      <c r="M27" s="64"/>
      <c r="N27" s="86"/>
    </row>
    <row r="28" spans="1:14" ht="15" customHeight="1">
      <c r="A28" s="126"/>
      <c r="C28" s="138" t="s">
        <v>20</v>
      </c>
      <c r="D28" s="26"/>
      <c r="E28" s="85"/>
      <c r="F28" s="27"/>
      <c r="G28" s="85"/>
      <c r="H28" s="27"/>
      <c r="I28" s="85"/>
      <c r="J28" s="27"/>
      <c r="K28" s="85"/>
      <c r="M28" s="64"/>
      <c r="N28" s="86"/>
    </row>
    <row r="29" spans="1:14">
      <c r="A29" s="126"/>
      <c r="C29" s="40"/>
      <c r="D29" s="26"/>
      <c r="E29" s="88"/>
      <c r="F29" s="88"/>
      <c r="G29" s="88"/>
      <c r="H29" s="88"/>
      <c r="I29" s="88"/>
      <c r="J29" s="27"/>
      <c r="K29" s="99"/>
      <c r="M29" s="64"/>
      <c r="N29" s="86"/>
    </row>
    <row r="30" spans="1:14" ht="15" customHeight="1">
      <c r="A30" s="126"/>
      <c r="C30" s="35" t="s">
        <v>21</v>
      </c>
      <c r="D30" s="26"/>
      <c r="E30" s="98">
        <v>51495.354517852102</v>
      </c>
      <c r="F30" s="27"/>
      <c r="G30" s="27">
        <v>1429.0326973997019</v>
      </c>
      <c r="H30" s="27"/>
      <c r="I30" s="27">
        <v>155307.775243201</v>
      </c>
      <c r="J30" s="27"/>
      <c r="K30" s="27">
        <v>1492833.8797133737</v>
      </c>
      <c r="M30" s="64"/>
      <c r="N30" s="86"/>
    </row>
    <row r="31" spans="1:14" ht="15" customHeight="1">
      <c r="A31" s="126"/>
      <c r="C31" s="137" t="s">
        <v>22</v>
      </c>
      <c r="D31" s="26"/>
      <c r="E31" s="85"/>
      <c r="F31" s="27"/>
      <c r="G31" s="85"/>
      <c r="H31" s="27"/>
      <c r="I31" s="85"/>
      <c r="J31" s="27"/>
      <c r="K31" s="85"/>
      <c r="M31" s="64"/>
      <c r="N31" s="86"/>
    </row>
    <row r="32" spans="1:14" ht="12.95" customHeight="1">
      <c r="A32" s="126"/>
      <c r="C32" s="75"/>
      <c r="D32" s="70"/>
      <c r="E32" s="89"/>
      <c r="F32" s="89"/>
      <c r="G32" s="89"/>
      <c r="H32" s="89"/>
      <c r="I32" s="89"/>
      <c r="J32" s="70"/>
      <c r="K32" s="70"/>
      <c r="M32" s="64"/>
    </row>
    <row r="33" spans="1:13" ht="9" customHeight="1">
      <c r="A33" s="126"/>
      <c r="M33" s="64"/>
    </row>
    <row r="34" spans="1:13" ht="15" customHeight="1">
      <c r="A34" s="126"/>
    </row>
    <row r="35" spans="1:13" ht="9" customHeight="1">
      <c r="A35" s="126"/>
    </row>
    <row r="36" spans="1:13" ht="15" customHeight="1">
      <c r="A36" s="126"/>
    </row>
    <row r="37" spans="1:13" ht="9" customHeight="1">
      <c r="A37" s="126"/>
    </row>
    <row r="38" spans="1:13" ht="15" customHeight="1">
      <c r="A38" s="126"/>
    </row>
    <row r="39" spans="1:13" ht="9" customHeight="1"/>
    <row r="41" spans="1:13" ht="9" customHeight="1"/>
    <row r="43" spans="1:13" ht="9" customHeight="1"/>
    <row r="45" spans="1:13" ht="9" customHeight="1"/>
  </sheetData>
  <sheetProtection algorithmName="SHA-512" hashValue="VTYWLvPTLDfRjnkpPntyZ/1EDQ7yRv2Ml4JvmFC1bAWKzqspBxzoU/5CgnEiPIBMo1W4dFS9i6KctRW0ECBduw==" saltValue="ljSwQBKUJ9UQdPGrL1KpaQ==" spinCount="100000" sheet="1" objects="1" scenarios="1"/>
  <mergeCells count="4">
    <mergeCell ref="C2:K2"/>
    <mergeCell ref="C3:K3"/>
    <mergeCell ref="C20:C21"/>
    <mergeCell ref="A2:A38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J1</vt:lpstr>
      <vt:lpstr>J1.1</vt:lpstr>
      <vt:lpstr>J2</vt:lpstr>
      <vt:lpstr>J3 </vt:lpstr>
      <vt:lpstr>J4</vt:lpstr>
      <vt:lpstr>J5</vt:lpstr>
      <vt:lpstr>'J1'!Print_Area</vt:lpstr>
      <vt:lpstr>J1.1!Print_Area</vt:lpstr>
      <vt:lpstr>'J2'!Print_Area</vt:lpstr>
      <vt:lpstr>'J3 '!Print_Area</vt:lpstr>
      <vt:lpstr>'J4'!Print_Area</vt:lpstr>
      <vt:lpstr>'J5'!Print_Area</vt:lpstr>
      <vt:lpstr>J1.1!Print_Titles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Afif Jazimin</dc:creator>
  <cp:lastModifiedBy>hafiz</cp:lastModifiedBy>
  <cp:lastPrinted>2023-03-01T03:22:01Z</cp:lastPrinted>
  <dcterms:created xsi:type="dcterms:W3CDTF">2022-09-07T06:20:42Z</dcterms:created>
  <dcterms:modified xsi:type="dcterms:W3CDTF">2023-03-01T03:38:08Z</dcterms:modified>
</cp:coreProperties>
</file>