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up\D\wfh\AES 2021\Penerbitan\Penerbitan Profesional AES 2022-28.2.2023\"/>
    </mc:Choice>
  </mc:AlternateContent>
  <xr:revisionPtr revIDLastSave="0" documentId="13_ncr:1_{589CC8A5-E5BD-4311-B9FF-ED82D5319768}" xr6:coauthVersionLast="36" xr6:coauthVersionMax="36" xr10:uidLastSave="{00000000-0000-0000-0000-000000000000}"/>
  <bookViews>
    <workbookView xWindow="-105" yWindow="-105" windowWidth="23250" windowHeight="12570" activeTab="5" xr2:uid="{00000000-000D-0000-FFFF-FFFF00000000}"/>
  </bookViews>
  <sheets>
    <sheet name="J1" sheetId="1" r:id="rId1"/>
    <sheet name="J1.1" sheetId="2" r:id="rId2"/>
    <sheet name="J2" sheetId="3" r:id="rId3"/>
    <sheet name="J3" sheetId="4" r:id="rId4"/>
    <sheet name="J4" sheetId="5" r:id="rId5"/>
    <sheet name="J5" sheetId="6" r:id="rId6"/>
  </sheets>
  <definedNames>
    <definedName name="_xlnm.Print_Area" localSheetId="0">'J1'!$A$2:$O$23</definedName>
    <definedName name="_xlnm.Print_Area" localSheetId="1">'J1.1'!$A$1:$P$34</definedName>
    <definedName name="_xlnm.Print_Area" localSheetId="2">'J2'!$A$1:$M$32</definedName>
    <definedName name="_xlnm.Print_Area" localSheetId="3">'J3'!$A$1:$N$45</definedName>
    <definedName name="_xlnm.Print_Area" localSheetId="4">'J4'!$A$1:$N$46</definedName>
    <definedName name="_xlnm.Print_Area" localSheetId="5">'J5'!$A$1:$I$28</definedName>
  </definedNames>
  <calcPr calcId="191029"/>
</workbook>
</file>

<file path=xl/calcChain.xml><?xml version="1.0" encoding="utf-8"?>
<calcChain xmlns="http://schemas.openxmlformats.org/spreadsheetml/2006/main">
  <c r="H48" i="4" l="1"/>
  <c r="K48" i="4"/>
  <c r="E54" i="4"/>
  <c r="E70" i="4"/>
  <c r="N48" i="4"/>
  <c r="H50" i="4"/>
  <c r="K50" i="4"/>
  <c r="N50" i="4"/>
  <c r="H54" i="4"/>
  <c r="K54" i="4"/>
  <c r="N54" i="4"/>
  <c r="E58" i="4"/>
  <c r="H58" i="4"/>
  <c r="K58" i="4"/>
  <c r="N58" i="4"/>
  <c r="E62" i="4"/>
  <c r="H62" i="4"/>
  <c r="K62" i="4"/>
  <c r="N62" i="4"/>
  <c r="E66" i="4"/>
  <c r="H66" i="4"/>
  <c r="K66" i="4"/>
  <c r="N66" i="4"/>
  <c r="H70" i="4"/>
  <c r="K70" i="4"/>
  <c r="N70" i="4"/>
  <c r="E74" i="4"/>
  <c r="H74" i="4"/>
  <c r="K74" i="4"/>
  <c r="N74" i="4"/>
  <c r="E48" i="4" l="1"/>
  <c r="E50" i="4"/>
  <c r="X46" i="4" l="1"/>
  <c r="X45" i="4"/>
  <c r="X44" i="4"/>
  <c r="X43" i="4"/>
  <c r="X42" i="4"/>
  <c r="X40" i="4"/>
  <c r="X39" i="4"/>
  <c r="X38" i="4"/>
  <c r="X37" i="4"/>
  <c r="X36" i="4"/>
  <c r="X35" i="4"/>
  <c r="X33" i="4"/>
  <c r="X32" i="4"/>
  <c r="X31" i="4"/>
  <c r="X30" i="4"/>
  <c r="X29" i="4"/>
  <c r="X28" i="4"/>
  <c r="X26" i="4"/>
  <c r="X21" i="4" l="1"/>
  <c r="X19" i="4"/>
  <c r="X22" i="4"/>
  <c r="X23" i="4"/>
  <c r="X27" i="4"/>
  <c r="X34" i="4"/>
  <c r="X24" i="4"/>
  <c r="X25" i="4"/>
  <c r="X18" i="4" l="1"/>
  <c r="X17" i="4"/>
  <c r="X41" i="4"/>
  <c r="X16" i="4" l="1"/>
</calcChain>
</file>

<file path=xl/sharedStrings.xml><?xml version="1.0" encoding="utf-8"?>
<sst xmlns="http://schemas.openxmlformats.org/spreadsheetml/2006/main" count="245" uniqueCount="136">
  <si>
    <t>Tahun</t>
  </si>
  <si>
    <t>Nilai output</t>
  </si>
  <si>
    <t>Nilai input</t>
  </si>
  <si>
    <t>Nilai</t>
  </si>
  <si>
    <t xml:space="preserve">Jumlah </t>
  </si>
  <si>
    <t>Gaji &amp; upah</t>
  </si>
  <si>
    <t>Nilai harta</t>
  </si>
  <si>
    <t>Year</t>
  </si>
  <si>
    <t>kasar</t>
  </si>
  <si>
    <t>perantaraan</t>
  </si>
  <si>
    <t>ditambah</t>
  </si>
  <si>
    <t>pekerja</t>
  </si>
  <si>
    <t>yang dibayar</t>
  </si>
  <si>
    <t>tetap</t>
  </si>
  <si>
    <t>Value of</t>
  </si>
  <si>
    <t>Value</t>
  </si>
  <si>
    <t xml:space="preserve">Total number of </t>
  </si>
  <si>
    <t>Salaries &amp;</t>
  </si>
  <si>
    <t xml:space="preserve">Value of </t>
  </si>
  <si>
    <t>gross output</t>
  </si>
  <si>
    <t>intermediate input</t>
  </si>
  <si>
    <t>added</t>
  </si>
  <si>
    <t>persons engaged</t>
  </si>
  <si>
    <t>wages paid</t>
  </si>
  <si>
    <t>fixed assets</t>
  </si>
  <si>
    <t>(RM'000)</t>
  </si>
  <si>
    <t>Aktiviti</t>
  </si>
  <si>
    <t>Activities</t>
  </si>
  <si>
    <r>
      <t xml:space="preserve">Arkitek
</t>
    </r>
    <r>
      <rPr>
        <i/>
        <sz val="10"/>
        <rFont val="Arial"/>
        <family val="2"/>
      </rPr>
      <t xml:space="preserve">Architectural </t>
    </r>
  </si>
  <si>
    <r>
      <t xml:space="preserve">Kejuruteraan
</t>
    </r>
    <r>
      <rPr>
        <i/>
        <sz val="10"/>
        <rFont val="Arial"/>
        <family val="2"/>
      </rPr>
      <t>Engineering</t>
    </r>
  </si>
  <si>
    <r>
      <t xml:space="preserve">Juru ukur tanah &amp; bahan
</t>
    </r>
    <r>
      <rPr>
        <i/>
        <sz val="10"/>
        <rFont val="Arial"/>
        <family val="2"/>
      </rPr>
      <t xml:space="preserve">Land &amp; quantity surveying </t>
    </r>
  </si>
  <si>
    <r>
      <t xml:space="preserve">Perakaunan
</t>
    </r>
    <r>
      <rPr>
        <i/>
        <sz val="10"/>
        <color theme="1"/>
        <rFont val="Arial"/>
        <family val="2"/>
      </rPr>
      <t>Accounting</t>
    </r>
  </si>
  <si>
    <r>
      <t xml:space="preserve">Guaman
</t>
    </r>
    <r>
      <rPr>
        <i/>
        <sz val="10"/>
        <rFont val="Arial"/>
        <family val="2"/>
      </rPr>
      <t>Legal</t>
    </r>
  </si>
  <si>
    <r>
      <t xml:space="preserve">Pengiklanan
</t>
    </r>
    <r>
      <rPr>
        <i/>
        <sz val="10"/>
        <rFont val="Arial"/>
        <family val="2"/>
      </rPr>
      <t xml:space="preserve">Advertising </t>
    </r>
  </si>
  <si>
    <r>
      <t xml:space="preserve">Veterinar
</t>
    </r>
    <r>
      <rPr>
        <i/>
        <sz val="10"/>
        <rFont val="Arial"/>
        <family val="2"/>
      </rPr>
      <t xml:space="preserve">Veterinary </t>
    </r>
  </si>
  <si>
    <t>Negeri</t>
  </si>
  <si>
    <t>State</t>
  </si>
  <si>
    <r>
      <t xml:space="preserve">Jumlah
</t>
    </r>
    <r>
      <rPr>
        <i/>
        <sz val="10"/>
        <rFont val="Arial"/>
        <family val="2"/>
      </rPr>
      <t>Total</t>
    </r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</si>
  <si>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</si>
  <si>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</si>
  <si>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</si>
  <si>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</si>
  <si>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</si>
  <si>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</si>
  <si>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</si>
  <si>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</si>
  <si>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</si>
  <si>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</si>
  <si>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</si>
  <si>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</si>
  <si>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</si>
  <si>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 Kuala Lumpur</t>
  </si>
  <si>
    <t>W.P Labuan</t>
  </si>
  <si>
    <t>W.P Putrajaya</t>
  </si>
  <si>
    <t xml:space="preserve">Kategori pekerja
</t>
  </si>
  <si>
    <t>Bilangan pekerja</t>
  </si>
  <si>
    <t>Category of workers</t>
  </si>
  <si>
    <t xml:space="preserve">Number of persons engaged </t>
  </si>
  <si>
    <t>Jumlah</t>
  </si>
  <si>
    <t>Lelaki</t>
  </si>
  <si>
    <t>Perempuan</t>
  </si>
  <si>
    <t>Total</t>
  </si>
  <si>
    <t>Male</t>
  </si>
  <si>
    <t>Female</t>
  </si>
  <si>
    <t>(RM '000)</t>
  </si>
  <si>
    <t>Jumlah pemilik yang bekerja dan pekerja keluarga tidak bergaji</t>
  </si>
  <si>
    <t>Total working proprietors and unpaid family workers</t>
  </si>
  <si>
    <t>Jumlah pekerja (sepenuh masa)</t>
  </si>
  <si>
    <t>Total employees (full-time)</t>
  </si>
  <si>
    <t xml:space="preserve">  Pengurus, profesional dan penyelidik</t>
  </si>
  <si>
    <t xml:space="preserve">  Manager, professional and researcher</t>
  </si>
  <si>
    <t xml:space="preserve"> Juruteknik dan profesional bersekutu </t>
  </si>
  <si>
    <t xml:space="preserve"> Technicians and associate professionals </t>
  </si>
  <si>
    <t xml:space="preserve"> Perkeranian dan pekerjaan yang berkaitan</t>
  </si>
  <si>
    <t xml:space="preserve"> Clerical and related occupations</t>
  </si>
  <si>
    <t xml:space="preserve"> Pekerja asas </t>
  </si>
  <si>
    <t xml:space="preserve"> Elementary occupation </t>
  </si>
  <si>
    <r>
      <t>Pekerja bergaji (sambilan)</t>
    </r>
    <r>
      <rPr>
        <sz val="11.5"/>
        <rFont val="Arial"/>
        <family val="2"/>
      </rPr>
      <t/>
    </r>
  </si>
  <si>
    <t>Paid employees (part-time)</t>
  </si>
  <si>
    <t xml:space="preserve">Kategori kemahiran
</t>
  </si>
  <si>
    <t>Category of skills</t>
  </si>
  <si>
    <t>Number of persons engaged</t>
  </si>
  <si>
    <t>*</t>
  </si>
  <si>
    <t>Mahir</t>
  </si>
  <si>
    <t>High-skilled</t>
  </si>
  <si>
    <t>**</t>
  </si>
  <si>
    <t>Separuh mahir</t>
  </si>
  <si>
    <t>Semi-skilled</t>
  </si>
  <si>
    <t>***</t>
  </si>
  <si>
    <t>Berkemahiran rendah</t>
  </si>
  <si>
    <t>Low-skilled</t>
  </si>
  <si>
    <t>Termasuk pengurusan &amp; profesional dan juruteknik &amp; profesional bersekutu</t>
  </si>
  <si>
    <t>Includes managers &amp; professionals and technicians &amp; associate professionals</t>
  </si>
  <si>
    <t>Termasuk pekerja sokongan perkeranian, pekerja perkhidmatan &amp; jualan, pekerja kemahiran &amp; pekerja pertukangan yang berkaitan dan operator mesin &amp; loji pemasangan</t>
  </si>
  <si>
    <t>Includes clerical support workers, service &amp; sales workers, craft &amp; related trades workers and plant &amp; machine operators &amp; assemblers</t>
  </si>
  <si>
    <t>Termasuk pekerja asas</t>
  </si>
  <si>
    <t>Includes elementary occupations</t>
  </si>
  <si>
    <t>Perbelanjaan</t>
  </si>
  <si>
    <t>Pelupusan</t>
  </si>
  <si>
    <t>Susut nilai</t>
  </si>
  <si>
    <t>modal</t>
  </si>
  <si>
    <t>Disposal</t>
  </si>
  <si>
    <t>semasa</t>
  </si>
  <si>
    <t>Capital</t>
  </si>
  <si>
    <t>Current</t>
  </si>
  <si>
    <t>expenditure</t>
  </si>
  <si>
    <t>depreciation</t>
  </si>
  <si>
    <r>
      <t xml:space="preserve">Pakar runding pengurusan dan penyelidikan pasaran
</t>
    </r>
    <r>
      <rPr>
        <i/>
        <sz val="10"/>
        <rFont val="Arial"/>
        <family val="2"/>
      </rPr>
      <t xml:space="preserve">Management consultancy and market research </t>
    </r>
  </si>
  <si>
    <r>
      <t xml:space="preserve">Penyelidikan &amp; pembangunan saintifik dan ujian teknikal &amp; analisis
</t>
    </r>
    <r>
      <rPr>
        <i/>
        <sz val="10"/>
        <color theme="1"/>
        <rFont val="Arial"/>
        <family val="2"/>
      </rPr>
      <t xml:space="preserve">Scientific research &amp; development and technical testing &amp; analysis </t>
    </r>
  </si>
  <si>
    <r>
      <t xml:space="preserve">Profesional lain
</t>
    </r>
    <r>
      <rPr>
        <i/>
        <sz val="10"/>
        <rFont val="Arial"/>
        <family val="2"/>
      </rPr>
      <t>Other professional</t>
    </r>
  </si>
  <si>
    <t>Table 2: Principal Statistics of  Professional Services by State, 2021</t>
  </si>
  <si>
    <t>Jadual 3: Bilangan Pekerja dan Gaji &amp; Upah Perkhidmatan Profesional mengikut Kategori Pekerja, 2021</t>
  </si>
  <si>
    <t>Table 3: Number of Persons Engaged and Salaries &amp; Wages of Professional Services by Category of Workers, 2021</t>
  </si>
  <si>
    <t>Jadual 5: Perbelanjaan Modal dan Nilai Harta Tetap Perkhidmatan Profesional, 2021</t>
  </si>
  <si>
    <t>Table 5: Capital Expenditure and Value of Fixed Assets of Professional Services, 2021</t>
  </si>
  <si>
    <t>Jadual 4: Bilangan Pekerja dan Gaji &amp; Upah Perkhidmatan Profesional mengikut Kategori Kemahiran dan Jantina , 2021</t>
  </si>
  <si>
    <t>Table 4: Number of Persons Engaged and Salaries &amp; Wages of Professional Services by Category of Skills and Sex, 2021</t>
  </si>
  <si>
    <t>Table 1: Principal Statistics of Professional Services, 2015, 2017 - 2021</t>
  </si>
  <si>
    <r>
      <t>2015</t>
    </r>
    <r>
      <rPr>
        <b/>
        <sz val="10"/>
        <rFont val="Calibri"/>
        <family val="2"/>
      </rPr>
      <t>*</t>
    </r>
  </si>
  <si>
    <r>
      <rPr>
        <b/>
        <u/>
        <sz val="10"/>
        <rFont val="Arial"/>
        <family val="2"/>
      </rPr>
      <t>Nota</t>
    </r>
    <r>
      <rPr>
        <u/>
        <sz val="10"/>
        <rFont val="Arial"/>
        <family val="2"/>
      </rPr>
      <t>/ Note</t>
    </r>
  </si>
  <si>
    <r>
      <t xml:space="preserve">*Merujuk kepada tahun banci / </t>
    </r>
    <r>
      <rPr>
        <sz val="10"/>
        <rFont val="Arial"/>
        <family val="2"/>
      </rPr>
      <t>refers to census year</t>
    </r>
  </si>
  <si>
    <t>Table 1.1: Principal Statistics of Professional Services by Activities, 2021</t>
  </si>
  <si>
    <r>
      <rPr>
        <b/>
        <sz val="11"/>
        <rFont val="Arial"/>
        <family val="2"/>
      </rPr>
      <t>Jumlah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Total</t>
    </r>
  </si>
  <si>
    <r>
      <t xml:space="preserve">Arkitek
</t>
    </r>
    <r>
      <rPr>
        <i/>
        <sz val="11"/>
        <rFont val="Arial"/>
        <family val="2"/>
      </rPr>
      <t xml:space="preserve">Architectural </t>
    </r>
  </si>
  <si>
    <r>
      <t xml:space="preserve">Kejuruteraan
</t>
    </r>
    <r>
      <rPr>
        <i/>
        <sz val="11"/>
        <rFont val="Arial"/>
        <family val="2"/>
      </rPr>
      <t>Engineering</t>
    </r>
  </si>
  <si>
    <r>
      <t xml:space="preserve">Juru ukur tanah &amp; bahan
</t>
    </r>
    <r>
      <rPr>
        <i/>
        <sz val="11"/>
        <rFont val="Arial"/>
        <family val="2"/>
      </rPr>
      <t xml:space="preserve">Land &amp; quantity surveying </t>
    </r>
  </si>
  <si>
    <r>
      <t xml:space="preserve">Perakaunan
</t>
    </r>
    <r>
      <rPr>
        <i/>
        <sz val="11"/>
        <color theme="1"/>
        <rFont val="Arial"/>
        <family val="2"/>
      </rPr>
      <t>Accounting</t>
    </r>
  </si>
  <si>
    <r>
      <t xml:space="preserve">Guaman
</t>
    </r>
    <r>
      <rPr>
        <i/>
        <sz val="11"/>
        <rFont val="Arial"/>
        <family val="2"/>
      </rPr>
      <t>Legal</t>
    </r>
  </si>
  <si>
    <r>
      <t xml:space="preserve">Pengiklanan
</t>
    </r>
    <r>
      <rPr>
        <i/>
        <sz val="11"/>
        <rFont val="Arial"/>
        <family val="2"/>
      </rPr>
      <t xml:space="preserve">Advertising </t>
    </r>
  </si>
  <si>
    <r>
      <t xml:space="preserve">Pakar runding pengurusan dan penyelidikan pasaran
</t>
    </r>
    <r>
      <rPr>
        <i/>
        <sz val="11"/>
        <rFont val="Arial"/>
        <family val="2"/>
      </rPr>
      <t>Management consultancy and market research</t>
    </r>
    <r>
      <rPr>
        <b/>
        <sz val="11"/>
        <rFont val="Arial"/>
        <family val="2"/>
      </rPr>
      <t xml:space="preserve"> </t>
    </r>
  </si>
  <si>
    <r>
      <t xml:space="preserve">Veterinar
</t>
    </r>
    <r>
      <rPr>
        <i/>
        <sz val="11"/>
        <rFont val="Arial"/>
        <family val="2"/>
      </rPr>
      <t xml:space="preserve">Veterinary </t>
    </r>
  </si>
  <si>
    <r>
      <t xml:space="preserve">Penyelidikan &amp; pembangunan saintifik dan ujian teknikal &amp; analisis
</t>
    </r>
    <r>
      <rPr>
        <i/>
        <sz val="11"/>
        <rFont val="Arial"/>
        <family val="2"/>
      </rPr>
      <t xml:space="preserve">Scientific research &amp; development and technical testing &amp; analysis </t>
    </r>
  </si>
  <si>
    <r>
      <t xml:space="preserve">Profesional lain
</t>
    </r>
    <r>
      <rPr>
        <i/>
        <sz val="11"/>
        <color theme="1"/>
        <rFont val="Arial"/>
        <family val="2"/>
      </rPr>
      <t>Other professional</t>
    </r>
  </si>
  <si>
    <t>Jadual 1: Statistik Utama Perkhidmatan Profesional, 2015, 2017 - 2021</t>
  </si>
  <si>
    <t>Jadual 1.1: Statistik Utama Perkhidmatan Profesional mengikut Aktiviti, 2021</t>
  </si>
  <si>
    <t>Jadual 2: Statistik Utama Perkhidmatan Profesional mengikut Negeri,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</si>
</sst>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_(* #,##0_);_(* \(#,##0\);_(* &quot;-&quot;??_);_(@_)"/>
    <numFmt numFmtId="167" formatCode="0.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0.0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6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8" tint="-0.499984740745262"/>
      <name val="Arial"/>
      <family val="2"/>
    </font>
    <font>
      <b/>
      <sz val="8"/>
      <color theme="8" tint="-0.499984740745262"/>
      <name val="Arial"/>
      <family val="2"/>
    </font>
    <font>
      <i/>
      <sz val="8"/>
      <color theme="8" tint="-0.49998474074526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i/>
      <sz val="10"/>
      <color rgb="FF0000FF"/>
      <name val="Arial"/>
      <family val="2"/>
    </font>
    <font>
      <sz val="10"/>
      <color theme="3" tint="0.5999938962981048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indexed="1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38">
    <xf numFmtId="0" fontId="0" fillId="0" borderId="0" xfId="0"/>
    <xf numFmtId="0" fontId="3" fillId="0" borderId="0" xfId="3" applyAlignment="1">
      <alignment horizontal="center"/>
    </xf>
    <xf numFmtId="0" fontId="3" fillId="0" borderId="0" xfId="3"/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" xfId="3" applyBorder="1" applyAlignment="1">
      <alignment horizontal="center"/>
    </xf>
    <xf numFmtId="0" fontId="3" fillId="0" borderId="1" xfId="3" applyBorder="1"/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65" fontId="4" fillId="0" borderId="0" xfId="0" applyNumberFormat="1" applyFont="1" applyAlignment="1">
      <alignment horizontal="right" vertical="top" wrapText="1"/>
    </xf>
    <xf numFmtId="49" fontId="5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/>
    </xf>
    <xf numFmtId="165" fontId="5" fillId="0" borderId="0" xfId="0" applyNumberFormat="1" applyFont="1" applyAlignment="1">
      <alignment vertical="top" wrapText="1"/>
    </xf>
    <xf numFmtId="166" fontId="5" fillId="0" borderId="0" xfId="1" applyNumberFormat="1" applyFont="1" applyFill="1" applyBorder="1" applyAlignment="1">
      <alignment horizontal="right" vertical="top" wrapText="1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3" fillId="0" borderId="0" xfId="3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/>
    </xf>
    <xf numFmtId="0" fontId="3" fillId="0" borderId="0" xfId="3" applyAlignment="1">
      <alignment vertical="center"/>
    </xf>
    <xf numFmtId="0" fontId="6" fillId="0" borderId="0" xfId="3" applyFont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 wrapText="1"/>
    </xf>
    <xf numFmtId="3" fontId="3" fillId="0" borderId="0" xfId="4" applyNumberFormat="1" applyFont="1" applyBorder="1" applyAlignment="1">
      <alignment horizontal="right" vertical="center" wrapText="1"/>
    </xf>
    <xf numFmtId="166" fontId="4" fillId="0" borderId="0" xfId="1" applyNumberFormat="1" applyFont="1"/>
    <xf numFmtId="167" fontId="7" fillId="0" borderId="0" xfId="2" applyNumberFormat="1" applyFont="1" applyBorder="1" applyAlignment="1">
      <alignment horizontal="right" vertical="center" wrapText="1"/>
    </xf>
    <xf numFmtId="0" fontId="3" fillId="0" borderId="0" xfId="3" applyAlignment="1">
      <alignment vertical="top"/>
    </xf>
    <xf numFmtId="0" fontId="4" fillId="0" borderId="0" xfId="3" applyFont="1"/>
    <xf numFmtId="0" fontId="5" fillId="0" borderId="0" xfId="3" applyFont="1"/>
    <xf numFmtId="0" fontId="3" fillId="0" borderId="1" xfId="3" applyBorder="1" applyAlignment="1">
      <alignment vertical="top"/>
    </xf>
    <xf numFmtId="0" fontId="4" fillId="0" borderId="0" xfId="3" applyFont="1" applyAlignment="1">
      <alignment vertical="top"/>
    </xf>
    <xf numFmtId="0" fontId="5" fillId="0" borderId="0" xfId="3" applyFont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164" fontId="3" fillId="0" borderId="0" xfId="1" applyFont="1" applyFill="1"/>
    <xf numFmtId="166" fontId="9" fillId="0" borderId="0" xfId="1" applyNumberFormat="1" applyFont="1" applyFill="1" applyBorder="1" applyAlignment="1">
      <alignment vertical="top"/>
    </xf>
    <xf numFmtId="0" fontId="3" fillId="0" borderId="0" xfId="3" applyAlignment="1">
      <alignment horizontal="right" vertical="center" wrapText="1"/>
    </xf>
    <xf numFmtId="166" fontId="3" fillId="0" borderId="0" xfId="3" applyNumberFormat="1" applyAlignment="1">
      <alignment vertical="center"/>
    </xf>
    <xf numFmtId="168" fontId="3" fillId="0" borderId="0" xfId="1" applyNumberFormat="1" applyFont="1" applyFill="1" applyAlignment="1">
      <alignment vertical="center"/>
    </xf>
    <xf numFmtId="168" fontId="3" fillId="0" borderId="0" xfId="1" applyNumberFormat="1" applyFont="1" applyFill="1"/>
    <xf numFmtId="165" fontId="5" fillId="0" borderId="0" xfId="0" applyNumberFormat="1" applyFont="1" applyAlignment="1">
      <alignment horizontal="left" vertical="top" wrapText="1"/>
    </xf>
    <xf numFmtId="0" fontId="7" fillId="0" borderId="0" xfId="3" applyFont="1" applyAlignment="1">
      <alignment horizontal="right" vertical="center" wrapText="1"/>
    </xf>
    <xf numFmtId="168" fontId="3" fillId="0" borderId="0" xfId="1" applyNumberFormat="1" applyFont="1" applyFill="1" applyBorder="1"/>
    <xf numFmtId="165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7" fontId="3" fillId="0" borderId="0" xfId="3" applyNumberFormat="1" applyAlignment="1">
      <alignment horizontal="right" vertical="center" wrapText="1"/>
    </xf>
    <xf numFmtId="37" fontId="10" fillId="0" borderId="0" xfId="3" applyNumberFormat="1" applyFont="1" applyAlignment="1">
      <alignment horizontal="right" vertical="center" wrapText="1"/>
    </xf>
    <xf numFmtId="0" fontId="10" fillId="0" borderId="0" xfId="3" applyFont="1"/>
    <xf numFmtId="168" fontId="10" fillId="0" borderId="0" xfId="1" applyNumberFormat="1" applyFont="1" applyFill="1"/>
    <xf numFmtId="169" fontId="3" fillId="0" borderId="0" xfId="3" applyNumberFormat="1" applyAlignment="1">
      <alignment vertical="center"/>
    </xf>
    <xf numFmtId="165" fontId="2" fillId="0" borderId="0" xfId="0" applyNumberFormat="1" applyFont="1" applyAlignment="1">
      <alignment horizontal="left" vertical="top" wrapText="1"/>
    </xf>
    <xf numFmtId="167" fontId="7" fillId="0" borderId="0" xfId="2" applyNumberFormat="1" applyFont="1" applyFill="1" applyBorder="1" applyAlignment="1">
      <alignment horizontal="right" vertical="center" wrapText="1"/>
    </xf>
    <xf numFmtId="0" fontId="3" fillId="0" borderId="0" xfId="3" applyAlignment="1">
      <alignment vertical="center" textRotation="180"/>
    </xf>
    <xf numFmtId="0" fontId="13" fillId="0" borderId="0" xfId="3" applyFont="1"/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4" fillId="0" borderId="0" xfId="3" applyFont="1" applyAlignment="1">
      <alignment horizontal="right" vertical="top"/>
    </xf>
    <xf numFmtId="165" fontId="1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3" fontId="16" fillId="0" borderId="1" xfId="4" applyNumberFormat="1" applyFont="1" applyBorder="1" applyAlignment="1">
      <alignment horizontal="right" vertical="center"/>
    </xf>
    <xf numFmtId="3" fontId="14" fillId="0" borderId="0" xfId="4" applyNumberFormat="1" applyFont="1" applyBorder="1" applyAlignment="1">
      <alignment horizontal="right" vertical="center"/>
    </xf>
    <xf numFmtId="0" fontId="4" fillId="0" borderId="0" xfId="3" applyFont="1" applyAlignment="1">
      <alignment vertical="center" wrapText="1"/>
    </xf>
    <xf numFmtId="3" fontId="4" fillId="0" borderId="0" xfId="4" applyNumberFormat="1" applyFont="1" applyBorder="1" applyAlignment="1">
      <alignment horizontal="right" vertical="center" wrapText="1"/>
    </xf>
    <xf numFmtId="3" fontId="4" fillId="0" borderId="0" xfId="4" applyNumberFormat="1" applyFont="1" applyFill="1" applyBorder="1" applyAlignment="1">
      <alignment horizontal="right" vertical="center" wrapText="1"/>
    </xf>
    <xf numFmtId="3" fontId="14" fillId="0" borderId="0" xfId="4" applyNumberFormat="1" applyFont="1" applyBorder="1" applyAlignment="1">
      <alignment horizontal="right" vertical="center" wrapText="1"/>
    </xf>
    <xf numFmtId="3" fontId="3" fillId="0" borderId="0" xfId="3" applyNumberFormat="1"/>
    <xf numFmtId="3" fontId="3" fillId="0" borderId="0" xfId="3" applyNumberFormat="1" applyAlignment="1">
      <alignment horizontal="right" vertical="center" wrapText="1"/>
    </xf>
    <xf numFmtId="3" fontId="13" fillId="0" borderId="0" xfId="3" applyNumberFormat="1" applyFont="1" applyAlignment="1">
      <alignment horizontal="right" vertical="center" wrapText="1"/>
    </xf>
    <xf numFmtId="0" fontId="4" fillId="0" borderId="0" xfId="3" applyFont="1" applyAlignment="1">
      <alignment vertical="center"/>
    </xf>
    <xf numFmtId="3" fontId="13" fillId="0" borderId="0" xfId="4" applyNumberFormat="1" applyFont="1" applyBorder="1" applyAlignment="1">
      <alignment horizontal="right" vertical="center" wrapText="1"/>
    </xf>
    <xf numFmtId="0" fontId="4" fillId="0" borderId="1" xfId="3" applyFont="1" applyBorder="1" applyAlignment="1">
      <alignment vertical="center" wrapText="1"/>
    </xf>
    <xf numFmtId="167" fontId="7" fillId="0" borderId="1" xfId="2" applyNumberFormat="1" applyFont="1" applyBorder="1" applyAlignment="1">
      <alignment horizontal="right" vertical="center" wrapText="1"/>
    </xf>
    <xf numFmtId="3" fontId="16" fillId="0" borderId="1" xfId="4" applyNumberFormat="1" applyFont="1" applyBorder="1" applyAlignment="1">
      <alignment horizontal="right" vertical="center" wrapText="1"/>
    </xf>
    <xf numFmtId="167" fontId="13" fillId="0" borderId="0" xfId="2" applyNumberFormat="1" applyFont="1" applyBorder="1" applyAlignment="1">
      <alignment horizontal="right"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0" fontId="3" fillId="0" borderId="0" xfId="3" applyAlignment="1">
      <alignment textRotation="180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indent="1"/>
    </xf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shrinkToFit="1"/>
    </xf>
    <xf numFmtId="0" fontId="4" fillId="0" borderId="2" xfId="3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/>
    <xf numFmtId="166" fontId="16" fillId="0" borderId="0" xfId="4" applyNumberFormat="1" applyFont="1" applyBorder="1" applyAlignment="1">
      <alignment horizontal="left" vertical="center" wrapText="1"/>
    </xf>
    <xf numFmtId="166" fontId="16" fillId="0" borderId="0" xfId="4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/>
    </xf>
    <xf numFmtId="164" fontId="3" fillId="0" borderId="0" xfId="1" applyFont="1" applyBorder="1" applyAlignment="1">
      <alignment horizontal="left" vertical="center"/>
    </xf>
    <xf numFmtId="166" fontId="16" fillId="0" borderId="0" xfId="4" applyNumberFormat="1" applyFont="1" applyBorder="1" applyAlignment="1">
      <alignment horizontal="left" vertical="center"/>
    </xf>
    <xf numFmtId="166" fontId="16" fillId="0" borderId="0" xfId="4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66" fontId="4" fillId="0" borderId="0" xfId="1" applyNumberFormat="1" applyFont="1" applyFill="1" applyAlignment="1">
      <alignment horizontal="right" vertical="center" wrapText="1"/>
    </xf>
    <xf numFmtId="3" fontId="4" fillId="0" borderId="0" xfId="4" applyNumberFormat="1" applyFont="1" applyFill="1" applyAlignment="1">
      <alignment horizontal="right" vertical="center" wrapText="1"/>
    </xf>
    <xf numFmtId="166" fontId="3" fillId="0" borderId="0" xfId="1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4" fontId="3" fillId="0" borderId="0" xfId="1" applyFont="1" applyBorder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167" fontId="7" fillId="0" borderId="0" xfId="2" quotePrefix="1" applyNumberFormat="1" applyFont="1" applyBorder="1" applyAlignment="1">
      <alignment horizontal="right" vertical="center" wrapText="1"/>
    </xf>
    <xf numFmtId="164" fontId="7" fillId="0" borderId="0" xfId="1" applyFont="1"/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right" vertical="center" wrapText="1"/>
    </xf>
    <xf numFmtId="170" fontId="19" fillId="0" borderId="0" xfId="0" applyNumberFormat="1" applyFont="1" applyAlignment="1">
      <alignment horizontal="right" vertical="center" wrapText="1"/>
    </xf>
    <xf numFmtId="170" fontId="19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166" fontId="7" fillId="0" borderId="0" xfId="1" applyNumberFormat="1" applyFont="1" applyFill="1" applyAlignment="1">
      <alignment horizontal="right" vertical="center" wrapText="1"/>
    </xf>
    <xf numFmtId="0" fontId="21" fillId="0" borderId="0" xfId="3" applyFont="1" applyAlignment="1">
      <alignment horizontal="right" vertical="center" wrapText="1"/>
    </xf>
    <xf numFmtId="167" fontId="6" fillId="0" borderId="0" xfId="2" applyNumberFormat="1" applyFont="1" applyBorder="1" applyAlignment="1">
      <alignment horizontal="right" vertical="center" wrapText="1"/>
    </xf>
    <xf numFmtId="167" fontId="6" fillId="0" borderId="0" xfId="2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top"/>
    </xf>
    <xf numFmtId="166" fontId="3" fillId="0" borderId="0" xfId="1" applyNumberFormat="1" applyFont="1" applyAlignment="1">
      <alignment horizontal="right" vertical="center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66" fontId="7" fillId="0" borderId="0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166" fontId="4" fillId="0" borderId="2" xfId="4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top" wrapText="1"/>
    </xf>
    <xf numFmtId="3" fontId="4" fillId="0" borderId="0" xfId="4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 inden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indent="1"/>
    </xf>
    <xf numFmtId="166" fontId="23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inden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4" fillId="2" borderId="0" xfId="3" applyFont="1" applyFill="1" applyAlignment="1">
      <alignment vertical="top"/>
    </xf>
    <xf numFmtId="3" fontId="25" fillId="2" borderId="0" xfId="4" applyNumberFormat="1" applyFont="1" applyFill="1" applyBorder="1" applyAlignment="1">
      <alignment horizontal="right" wrapText="1"/>
    </xf>
    <xf numFmtId="0" fontId="26" fillId="2" borderId="0" xfId="3" applyFont="1" applyFill="1"/>
    <xf numFmtId="0" fontId="27" fillId="2" borderId="0" xfId="3" applyFont="1" applyFill="1" applyAlignment="1">
      <alignment vertical="top"/>
    </xf>
    <xf numFmtId="0" fontId="28" fillId="2" borderId="0" xfId="3" applyFont="1" applyFill="1"/>
    <xf numFmtId="0" fontId="27" fillId="2" borderId="0" xfId="3" applyFont="1" applyFill="1" applyAlignment="1">
      <alignment horizontal="left" vertical="top"/>
    </xf>
    <xf numFmtId="0" fontId="26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0" fontId="27" fillId="0" borderId="0" xfId="0" applyFont="1" applyAlignment="1">
      <alignment horizontal="left" vertical="top"/>
    </xf>
    <xf numFmtId="0" fontId="3" fillId="0" borderId="0" xfId="3" applyAlignment="1">
      <alignment horizontal="right"/>
    </xf>
    <xf numFmtId="0" fontId="3" fillId="0" borderId="1" xfId="3" applyBorder="1" applyAlignment="1">
      <alignment horizontal="right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right" vertical="top" wrapText="1"/>
    </xf>
    <xf numFmtId="0" fontId="4" fillId="0" borderId="2" xfId="3" applyFont="1" applyBorder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horizontal="right" vertical="center"/>
    </xf>
    <xf numFmtId="0" fontId="5" fillId="0" borderId="0" xfId="5" applyFont="1" applyAlignment="1">
      <alignment horizontal="right" vertical="center" wrapText="1"/>
    </xf>
    <xf numFmtId="0" fontId="5" fillId="0" borderId="0" xfId="5" applyFont="1" applyAlignment="1">
      <alignment horizontal="right" vertical="center"/>
    </xf>
    <xf numFmtId="0" fontId="3" fillId="0" borderId="0" xfId="5" applyFont="1" applyAlignment="1">
      <alignment horizontal="right" vertical="center" wrapText="1"/>
    </xf>
    <xf numFmtId="0" fontId="5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0" fontId="4" fillId="0" borderId="1" xfId="3" applyFont="1" applyBorder="1" applyAlignment="1">
      <alignment vertical="top" wrapText="1"/>
    </xf>
    <xf numFmtId="0" fontId="4" fillId="0" borderId="1" xfId="3" applyFont="1" applyBorder="1" applyAlignment="1">
      <alignment horizontal="right"/>
    </xf>
    <xf numFmtId="0" fontId="4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vertical="center"/>
    </xf>
    <xf numFmtId="166" fontId="4" fillId="0" borderId="0" xfId="3" applyNumberFormat="1" applyFont="1" applyAlignment="1">
      <alignment vertical="center"/>
    </xf>
    <xf numFmtId="166" fontId="3" fillId="0" borderId="0" xfId="4" applyNumberFormat="1" applyFont="1" applyBorder="1"/>
    <xf numFmtId="166" fontId="3" fillId="0" borderId="0" xfId="4" applyNumberFormat="1" applyFont="1"/>
    <xf numFmtId="165" fontId="4" fillId="0" borderId="0" xfId="0" applyNumberFormat="1" applyFont="1" applyAlignment="1">
      <alignment vertical="top" wrapText="1"/>
    </xf>
    <xf numFmtId="3" fontId="3" fillId="0" borderId="0" xfId="4" applyNumberFormat="1" applyFont="1" applyBorder="1" applyAlignment="1">
      <alignment horizontal="left" vertical="top" wrapText="1"/>
    </xf>
    <xf numFmtId="0" fontId="3" fillId="0" borderId="0" xfId="3" applyAlignment="1">
      <alignment horizontal="right" vertical="top" wrapText="1"/>
    </xf>
    <xf numFmtId="166" fontId="3" fillId="0" borderId="0" xfId="1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vertical="top" wrapText="1"/>
    </xf>
    <xf numFmtId="170" fontId="3" fillId="0" borderId="0" xfId="3" applyNumberFormat="1"/>
    <xf numFmtId="0" fontId="3" fillId="0" borderId="0" xfId="3" applyAlignment="1">
      <alignment horizontal="left"/>
    </xf>
    <xf numFmtId="166" fontId="3" fillId="0" borderId="0" xfId="1" applyNumberFormat="1" applyFont="1" applyAlignment="1">
      <alignment vertical="center"/>
    </xf>
    <xf numFmtId="166" fontId="3" fillId="0" borderId="0" xfId="4" applyNumberFormat="1" applyFont="1" applyBorder="1" applyAlignment="1">
      <alignment horizontal="right" vertical="center" wrapText="1"/>
    </xf>
    <xf numFmtId="0" fontId="3" fillId="0" borderId="1" xfId="3" applyBorder="1" applyAlignment="1">
      <alignment vertical="center"/>
    </xf>
    <xf numFmtId="0" fontId="5" fillId="0" borderId="1" xfId="3" applyFont="1" applyBorder="1" applyAlignment="1">
      <alignment vertical="center"/>
    </xf>
    <xf numFmtId="167" fontId="3" fillId="0" borderId="0" xfId="3" applyNumberFormat="1" applyAlignment="1">
      <alignment vertical="center"/>
    </xf>
    <xf numFmtId="49" fontId="3" fillId="0" borderId="0" xfId="3" applyNumberFormat="1" applyAlignment="1">
      <alignment vertical="center"/>
    </xf>
    <xf numFmtId="49" fontId="3" fillId="0" borderId="1" xfId="3" applyNumberFormat="1" applyBorder="1" applyAlignment="1">
      <alignment vertical="center"/>
    </xf>
    <xf numFmtId="49" fontId="4" fillId="0" borderId="0" xfId="3" applyNumberFormat="1" applyFont="1" applyAlignment="1">
      <alignment vertical="center"/>
    </xf>
    <xf numFmtId="165" fontId="4" fillId="0" borderId="0" xfId="0" applyNumberFormat="1" applyFont="1" applyAlignment="1">
      <alignment vertical="center" wrapText="1"/>
    </xf>
    <xf numFmtId="49" fontId="5" fillId="0" borderId="0" xfId="3" applyNumberFormat="1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49" fontId="4" fillId="0" borderId="0" xfId="0" quotePrefix="1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9" fillId="0" borderId="0" xfId="1" applyNumberFormat="1" applyFont="1" applyFill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7" fillId="0" borderId="0" xfId="3" applyFont="1" applyAlignment="1">
      <alignment vertical="center" wrapText="1"/>
    </xf>
    <xf numFmtId="167" fontId="7" fillId="0" borderId="0" xfId="2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3" fontId="4" fillId="0" borderId="2" xfId="3" applyNumberFormat="1" applyFont="1" applyBorder="1" applyAlignment="1">
      <alignment horizontal="right" vertical="center" wrapText="1"/>
    </xf>
    <xf numFmtId="166" fontId="3" fillId="0" borderId="0" xfId="1" applyNumberFormat="1" applyFont="1"/>
    <xf numFmtId="167" fontId="8" fillId="0" borderId="0" xfId="2" applyNumberFormat="1" applyFont="1"/>
    <xf numFmtId="167" fontId="3" fillId="0" borderId="0" xfId="3" applyNumberFormat="1"/>
    <xf numFmtId="9" fontId="16" fillId="0" borderId="0" xfId="2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left" vertical="center"/>
    </xf>
    <xf numFmtId="9" fontId="30" fillId="0" borderId="0" xfId="2" applyFont="1" applyBorder="1" applyAlignment="1">
      <alignment horizontal="right" vertical="center" wrapText="1"/>
    </xf>
    <xf numFmtId="9" fontId="4" fillId="0" borderId="0" xfId="2" applyFont="1" applyFill="1" applyBorder="1" applyAlignment="1">
      <alignment horizontal="right" vertical="center"/>
    </xf>
    <xf numFmtId="9" fontId="31" fillId="0" borderId="0" xfId="2" applyFont="1" applyAlignment="1">
      <alignment vertical="center"/>
    </xf>
    <xf numFmtId="3" fontId="3" fillId="0" borderId="0" xfId="0" applyNumberFormat="1" applyFont="1"/>
    <xf numFmtId="166" fontId="7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 vertical="center"/>
    </xf>
    <xf numFmtId="3" fontId="7" fillId="0" borderId="0" xfId="0" applyNumberFormat="1" applyFont="1"/>
    <xf numFmtId="166" fontId="3" fillId="0" borderId="0" xfId="6" applyNumberFormat="1" applyFont="1" applyBorder="1" applyAlignment="1">
      <alignment horizontal="right" vertical="top" wrapText="1"/>
    </xf>
    <xf numFmtId="166" fontId="3" fillId="0" borderId="0" xfId="0" applyNumberFormat="1" applyFont="1" applyAlignment="1">
      <alignment vertical="center"/>
    </xf>
    <xf numFmtId="0" fontId="32" fillId="0" borderId="0" xfId="8" applyFont="1" applyAlignment="1">
      <alignment vertical="top" wrapText="1"/>
    </xf>
    <xf numFmtId="0" fontId="2" fillId="0" borderId="0" xfId="0" applyFont="1" applyAlignment="1">
      <alignment vertical="top" wrapText="1"/>
    </xf>
    <xf numFmtId="166" fontId="3" fillId="0" borderId="0" xfId="3" applyNumberFormat="1"/>
    <xf numFmtId="164" fontId="4" fillId="0" borderId="0" xfId="4" applyFont="1" applyBorder="1" applyAlignment="1">
      <alignment horizontal="right" vertical="center" wrapText="1"/>
    </xf>
    <xf numFmtId="167" fontId="3" fillId="0" borderId="0" xfId="2" applyNumberFormat="1" applyFont="1" applyFill="1"/>
    <xf numFmtId="167" fontId="3" fillId="0" borderId="0" xfId="2" applyNumberFormat="1" applyFont="1" applyFill="1" applyBorder="1"/>
    <xf numFmtId="167" fontId="3" fillId="0" borderId="0" xfId="2" applyNumberFormat="1" applyFont="1" applyFill="1" applyAlignment="1">
      <alignment vertical="center"/>
    </xf>
    <xf numFmtId="167" fontId="10" fillId="0" borderId="0" xfId="2" applyNumberFormat="1" applyFont="1" applyFill="1"/>
    <xf numFmtId="167" fontId="3" fillId="0" borderId="0" xfId="2" applyNumberFormat="1" applyFont="1"/>
    <xf numFmtId="167" fontId="3" fillId="0" borderId="0" xfId="2" applyNumberFormat="1" applyFont="1" applyBorder="1"/>
    <xf numFmtId="171" fontId="3" fillId="0" borderId="0" xfId="2" applyNumberFormat="1" applyFont="1" applyFill="1" applyBorder="1"/>
    <xf numFmtId="167" fontId="4" fillId="0" borderId="0" xfId="2" applyNumberFormat="1" applyFont="1" applyFill="1" applyAlignment="1">
      <alignment horizontal="right" vertical="center" wrapText="1"/>
    </xf>
    <xf numFmtId="167" fontId="16" fillId="0" borderId="0" xfId="2" applyNumberFormat="1" applyFont="1" applyBorder="1" applyAlignment="1">
      <alignment horizontal="right" vertical="center" wrapText="1"/>
    </xf>
    <xf numFmtId="167" fontId="7" fillId="0" borderId="0" xfId="2" applyNumberFormat="1" applyFont="1" applyFill="1" applyAlignment="1">
      <alignment horizontal="right" vertical="center" wrapText="1"/>
    </xf>
    <xf numFmtId="167" fontId="19" fillId="0" borderId="0" xfId="2" applyNumberFormat="1" applyFont="1" applyFill="1" applyAlignment="1">
      <alignment horizontal="right" vertical="center" wrapText="1"/>
    </xf>
    <xf numFmtId="167" fontId="3" fillId="0" borderId="0" xfId="2" applyNumberFormat="1" applyFont="1" applyFill="1" applyAlignment="1">
      <alignment horizontal="right" vertical="center" wrapText="1"/>
    </xf>
    <xf numFmtId="167" fontId="3" fillId="0" borderId="0" xfId="2" applyNumberFormat="1" applyFont="1" applyAlignment="1">
      <alignment horizontal="right" vertical="center" wrapText="1"/>
    </xf>
    <xf numFmtId="167" fontId="3" fillId="0" borderId="1" xfId="2" applyNumberFormat="1" applyFont="1" applyBorder="1"/>
    <xf numFmtId="167" fontId="4" fillId="0" borderId="2" xfId="2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 vertical="center" wrapText="1"/>
    </xf>
    <xf numFmtId="166" fontId="4" fillId="0" borderId="0" xfId="4" applyNumberFormat="1" applyFont="1" applyBorder="1" applyAlignment="1">
      <alignment horizontal="right" vertical="center" wrapText="1"/>
    </xf>
    <xf numFmtId="49" fontId="4" fillId="0" borderId="0" xfId="0" quotePrefix="1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left" vertical="top" wrapText="1"/>
    </xf>
    <xf numFmtId="166" fontId="3" fillId="0" borderId="0" xfId="9" applyNumberFormat="1" applyFont="1" applyFill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167" fontId="7" fillId="0" borderId="1" xfId="2" applyNumberFormat="1" applyFont="1" applyFill="1" applyBorder="1" applyAlignment="1">
      <alignment vertical="center" wrapText="1"/>
    </xf>
    <xf numFmtId="167" fontId="3" fillId="0" borderId="0" xfId="2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34" fillId="0" borderId="0" xfId="3" applyFont="1" applyAlignment="1">
      <alignment horizontal="left"/>
    </xf>
    <xf numFmtId="0" fontId="26" fillId="0" borderId="0" xfId="0" applyFont="1" applyAlignment="1">
      <alignment horizontal="left" vertical="top" wrapText="1"/>
    </xf>
    <xf numFmtId="49" fontId="35" fillId="0" borderId="0" xfId="0" quotePrefix="1" applyNumberFormat="1" applyFont="1" applyAlignment="1">
      <alignment vertical="center" wrapText="1"/>
    </xf>
    <xf numFmtId="49" fontId="36" fillId="0" borderId="0" xfId="0" applyNumberFormat="1" applyFont="1" applyAlignment="1">
      <alignment vertical="center"/>
    </xf>
    <xf numFmtId="166" fontId="35" fillId="0" borderId="0" xfId="1" applyNumberFormat="1" applyFont="1" applyFill="1" applyBorder="1" applyAlignment="1">
      <alignment vertical="center" wrapText="1"/>
    </xf>
    <xf numFmtId="166" fontId="35" fillId="0" borderId="0" xfId="0" applyNumberFormat="1" applyFont="1" applyAlignment="1">
      <alignment vertical="center" wrapText="1"/>
    </xf>
    <xf numFmtId="166" fontId="36" fillId="0" borderId="0" xfId="0" applyNumberFormat="1" applyFont="1" applyAlignment="1">
      <alignment vertical="center" wrapText="1"/>
    </xf>
    <xf numFmtId="166" fontId="37" fillId="0" borderId="0" xfId="1" applyNumberFormat="1" applyFont="1" applyFill="1" applyBorder="1" applyAlignment="1">
      <alignment vertical="top"/>
    </xf>
    <xf numFmtId="49" fontId="37" fillId="0" borderId="0" xfId="1" applyNumberFormat="1" applyFont="1" applyFill="1" applyBorder="1" applyAlignment="1">
      <alignment vertical="center" wrapText="1"/>
    </xf>
    <xf numFmtId="166" fontId="26" fillId="0" borderId="0" xfId="1" applyNumberFormat="1" applyFont="1" applyFill="1" applyAlignment="1">
      <alignment vertical="center" wrapText="1"/>
    </xf>
    <xf numFmtId="165" fontId="35" fillId="0" borderId="0" xfId="0" applyNumberFormat="1" applyFont="1" applyAlignment="1">
      <alignment horizontal="left" vertical="top" wrapText="1"/>
    </xf>
    <xf numFmtId="0" fontId="26" fillId="0" borderId="0" xfId="3" applyFont="1" applyAlignment="1">
      <alignment vertical="center"/>
    </xf>
    <xf numFmtId="166" fontId="26" fillId="0" borderId="0" xfId="1" applyNumberFormat="1" applyFont="1" applyFill="1" applyAlignment="1">
      <alignment vertical="center"/>
    </xf>
    <xf numFmtId="165" fontId="36" fillId="0" borderId="0" xfId="0" applyNumberFormat="1" applyFont="1" applyAlignment="1">
      <alignment horizontal="left" vertical="top" wrapText="1"/>
    </xf>
    <xf numFmtId="0" fontId="38" fillId="0" borderId="0" xfId="3" applyFont="1" applyAlignment="1">
      <alignment vertical="center" wrapText="1"/>
    </xf>
    <xf numFmtId="0" fontId="39" fillId="0" borderId="0" xfId="3" applyFont="1" applyAlignment="1">
      <alignment vertical="center" wrapText="1"/>
    </xf>
    <xf numFmtId="166" fontId="39" fillId="0" borderId="0" xfId="1" applyNumberFormat="1" applyFont="1" applyFill="1" applyBorder="1" applyAlignment="1">
      <alignment vertical="center" wrapText="1"/>
    </xf>
    <xf numFmtId="167" fontId="39" fillId="0" borderId="0" xfId="2" applyNumberFormat="1" applyFont="1" applyFill="1" applyBorder="1" applyAlignment="1">
      <alignment vertical="center" wrapText="1"/>
    </xf>
    <xf numFmtId="0" fontId="36" fillId="0" borderId="0" xfId="0" applyFont="1" applyAlignment="1">
      <alignment horizontal="left" vertical="top" wrapText="1"/>
    </xf>
    <xf numFmtId="165" fontId="40" fillId="0" borderId="0" xfId="0" applyNumberFormat="1" applyFont="1" applyBorder="1" applyAlignment="1">
      <alignment horizontal="left" vertical="top" wrapText="1"/>
    </xf>
    <xf numFmtId="49" fontId="35" fillId="0" borderId="0" xfId="0" quotePrefix="1" applyNumberFormat="1" applyFont="1" applyBorder="1" applyAlignment="1">
      <alignment vertical="center" wrapText="1"/>
    </xf>
    <xf numFmtId="0" fontId="26" fillId="0" borderId="0" xfId="3" applyFont="1" applyBorder="1" applyAlignment="1">
      <alignment vertical="center"/>
    </xf>
    <xf numFmtId="166" fontId="26" fillId="0" borderId="0" xfId="1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left" vertical="top" wrapText="1"/>
    </xf>
    <xf numFmtId="0" fontId="42" fillId="0" borderId="0" xfId="3" applyFont="1" applyBorder="1" applyAlignment="1">
      <alignment vertical="center"/>
    </xf>
    <xf numFmtId="166" fontId="42" fillId="0" borderId="0" xfId="1" applyNumberFormat="1" applyFont="1" applyFill="1" applyBorder="1" applyAlignment="1">
      <alignment vertical="center"/>
    </xf>
    <xf numFmtId="165" fontId="36" fillId="0" borderId="0" xfId="0" applyNumberFormat="1" applyFont="1" applyBorder="1" applyAlignment="1">
      <alignment horizontal="left" vertical="top" wrapText="1"/>
    </xf>
    <xf numFmtId="0" fontId="38" fillId="0" borderId="0" xfId="3" applyFont="1" applyBorder="1" applyAlignment="1">
      <alignment vertical="center" wrapText="1"/>
    </xf>
    <xf numFmtId="0" fontId="39" fillId="0" borderId="0" xfId="3" applyFont="1" applyBorder="1" applyAlignment="1">
      <alignment vertical="center" wrapText="1"/>
    </xf>
    <xf numFmtId="165" fontId="35" fillId="0" borderId="0" xfId="0" applyNumberFormat="1" applyFont="1" applyBorder="1" applyAlignment="1">
      <alignment horizontal="left" vertical="top" wrapText="1"/>
    </xf>
    <xf numFmtId="165" fontId="40" fillId="0" borderId="0" xfId="0" applyNumberFormat="1" applyFont="1" applyAlignment="1">
      <alignment horizontal="left" vertical="top" wrapText="1"/>
    </xf>
    <xf numFmtId="0" fontId="3" fillId="0" borderId="0" xfId="3" applyAlignment="1">
      <alignment horizontal="left" vertical="center" textRotation="180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65" fontId="4" fillId="0" borderId="0" xfId="0" applyNumberFormat="1" applyFont="1" applyAlignment="1">
      <alignment horizontal="left" vertical="top" wrapText="1"/>
    </xf>
    <xf numFmtId="165" fontId="11" fillId="0" borderId="0" xfId="0" applyNumberFormat="1" applyFont="1" applyBorder="1" applyAlignment="1">
      <alignment horizontal="left" vertical="top" wrapText="1"/>
    </xf>
    <xf numFmtId="165" fontId="11" fillId="0" borderId="0" xfId="0" applyNumberFormat="1" applyFont="1" applyAlignment="1">
      <alignment horizontal="left" vertical="top" wrapText="1"/>
    </xf>
    <xf numFmtId="165" fontId="11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3" applyFont="1" applyAlignment="1">
      <alignment horizontal="right" vertical="center"/>
    </xf>
    <xf numFmtId="0" fontId="3" fillId="0" borderId="0" xfId="3" applyAlignment="1">
      <alignment horizontal="center" vertical="center" textRotation="18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textRotation="180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0" fontId="4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/>
    </xf>
    <xf numFmtId="0" fontId="3" fillId="0" borderId="0" xfId="0" applyFont="1" applyAlignment="1">
      <alignment horizontal="left" vertical="center" textRotation="180" wrapText="1"/>
    </xf>
  </cellXfs>
  <cellStyles count="10">
    <cellStyle name="Comma" xfId="1" builtinId="3"/>
    <cellStyle name="Comma 2" xfId="4" xr:uid="{00000000-0005-0000-0000-000001000000}"/>
    <cellStyle name="Comma 2 2" xfId="7" xr:uid="{00000000-0005-0000-0000-000001000000}"/>
    <cellStyle name="Comma 257" xfId="9" xr:uid="{DF625736-6754-4089-A6CF-D9F27C014365}"/>
    <cellStyle name="Comma 3" xfId="6" xr:uid="{00000000-0005-0000-0000-000032000000}"/>
    <cellStyle name="Normal" xfId="0" builtinId="0"/>
    <cellStyle name="Normal 2" xfId="3" xr:uid="{00000000-0005-0000-0000-000003000000}"/>
    <cellStyle name="Normal 2 162 2 2" xfId="8" xr:uid="{872BED76-A9E5-485B-8A80-EB726CE05824}"/>
    <cellStyle name="Normal 2 2 2 8" xfId="5" xr:uid="{00000000-0005-0000-0000-000004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5095875" y="68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5</xdr:row>
      <xdr:rowOff>0</xdr:rowOff>
    </xdr:from>
    <xdr:to>
      <xdr:col>4</xdr:col>
      <xdr:colOff>190500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5095875" y="83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5095875" y="1028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095875" y="1028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U29"/>
  <sheetViews>
    <sheetView view="pageBreakPreview" topLeftCell="A16" zoomScale="90" zoomScaleNormal="100" zoomScaleSheetLayoutView="90" workbookViewId="0">
      <selection activeCell="Q17" sqref="Q17"/>
    </sheetView>
  </sheetViews>
  <sheetFormatPr defaultColWidth="9.140625" defaultRowHeight="12.75" x14ac:dyDescent="0.2"/>
  <cols>
    <col min="1" max="1" width="5.7109375" style="2" customWidth="1"/>
    <col min="2" max="2" width="23.5703125" style="1" customWidth="1"/>
    <col min="3" max="3" width="2.7109375" style="2" customWidth="1"/>
    <col min="4" max="4" width="19.85546875" style="2" customWidth="1"/>
    <col min="5" max="5" width="2.7109375" style="2" customWidth="1"/>
    <col min="6" max="6" width="21.140625" style="2" customWidth="1"/>
    <col min="7" max="7" width="2.7109375" style="2" customWidth="1"/>
    <col min="8" max="8" width="19" style="2" customWidth="1"/>
    <col min="9" max="9" width="2.7109375" style="2" customWidth="1"/>
    <col min="10" max="10" width="20" style="2" customWidth="1"/>
    <col min="11" max="11" width="2.7109375" style="2" customWidth="1"/>
    <col min="12" max="12" width="19" style="2" customWidth="1"/>
    <col min="13" max="13" width="2.7109375" style="2" customWidth="1"/>
    <col min="14" max="14" width="19.85546875" style="2" customWidth="1"/>
    <col min="15" max="15" width="1.7109375" style="2" customWidth="1"/>
    <col min="16" max="16" width="10.5703125" style="2" bestFit="1" customWidth="1"/>
    <col min="17" max="17" width="13.42578125" style="2" bestFit="1" customWidth="1"/>
    <col min="18" max="21" width="12.42578125" style="2" customWidth="1"/>
    <col min="22" max="16384" width="9.140625" style="2"/>
  </cols>
  <sheetData>
    <row r="1" spans="1:15" ht="12" customHeight="1" x14ac:dyDescent="0.2">
      <c r="A1" s="318">
        <v>19</v>
      </c>
    </row>
    <row r="2" spans="1:15" ht="12" customHeight="1" x14ac:dyDescent="0.2">
      <c r="A2" s="318"/>
    </row>
    <row r="3" spans="1:15" ht="15" customHeight="1" x14ac:dyDescent="0.2">
      <c r="A3" s="318"/>
      <c r="B3" s="319" t="s">
        <v>133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"/>
    </row>
    <row r="4" spans="1:15" ht="15" customHeight="1" x14ac:dyDescent="0.2">
      <c r="A4" s="318"/>
      <c r="B4" s="320" t="s">
        <v>117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4"/>
    </row>
    <row r="5" spans="1:15" ht="12" customHeight="1" x14ac:dyDescent="0.2">
      <c r="A5" s="318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2" customHeight="1" x14ac:dyDescent="0.2">
      <c r="A6" s="318"/>
    </row>
    <row r="7" spans="1:15" x14ac:dyDescent="0.2">
      <c r="A7" s="318"/>
      <c r="B7" s="7" t="s">
        <v>0</v>
      </c>
      <c r="C7" s="8"/>
      <c r="D7" s="9" t="s">
        <v>1</v>
      </c>
      <c r="E7" s="9"/>
      <c r="F7" s="9" t="s">
        <v>2</v>
      </c>
      <c r="G7" s="9"/>
      <c r="H7" s="9" t="s">
        <v>3</v>
      </c>
      <c r="I7" s="9"/>
      <c r="J7" s="9" t="s">
        <v>4</v>
      </c>
      <c r="K7" s="9"/>
      <c r="L7" s="9" t="s">
        <v>5</v>
      </c>
      <c r="M7" s="9"/>
      <c r="N7" s="9" t="s">
        <v>6</v>
      </c>
      <c r="O7" s="9"/>
    </row>
    <row r="8" spans="1:15" x14ac:dyDescent="0.2">
      <c r="A8" s="318"/>
      <c r="B8" s="10" t="s">
        <v>7</v>
      </c>
      <c r="C8" s="8"/>
      <c r="D8" s="9" t="s">
        <v>8</v>
      </c>
      <c r="E8" s="9"/>
      <c r="F8" s="9" t="s">
        <v>9</v>
      </c>
      <c r="G8" s="9"/>
      <c r="H8" s="9" t="s">
        <v>10</v>
      </c>
      <c r="I8" s="9"/>
      <c r="J8" s="9" t="s">
        <v>11</v>
      </c>
      <c r="K8" s="9"/>
      <c r="L8" s="9" t="s">
        <v>12</v>
      </c>
      <c r="M8" s="9"/>
      <c r="N8" s="9" t="s">
        <v>13</v>
      </c>
      <c r="O8" s="9"/>
    </row>
    <row r="9" spans="1:15" x14ac:dyDescent="0.2">
      <c r="A9" s="318"/>
      <c r="B9" s="7"/>
      <c r="C9" s="8"/>
      <c r="D9" s="11" t="s">
        <v>14</v>
      </c>
      <c r="E9" s="9"/>
      <c r="F9" s="11" t="s">
        <v>14</v>
      </c>
      <c r="G9" s="9"/>
      <c r="H9" s="11" t="s">
        <v>15</v>
      </c>
      <c r="I9" s="9"/>
      <c r="J9" s="11" t="s">
        <v>16</v>
      </c>
      <c r="K9" s="9"/>
      <c r="L9" s="11" t="s">
        <v>17</v>
      </c>
      <c r="M9" s="9"/>
      <c r="N9" s="11" t="s">
        <v>18</v>
      </c>
      <c r="O9" s="9"/>
    </row>
    <row r="10" spans="1:15" x14ac:dyDescent="0.2">
      <c r="A10" s="318"/>
      <c r="B10" s="10"/>
      <c r="C10" s="12"/>
      <c r="D10" s="11" t="s">
        <v>19</v>
      </c>
      <c r="E10" s="11"/>
      <c r="F10" s="11" t="s">
        <v>20</v>
      </c>
      <c r="G10" s="11"/>
      <c r="H10" s="11" t="s">
        <v>21</v>
      </c>
      <c r="I10" s="11"/>
      <c r="J10" s="11" t="s">
        <v>22</v>
      </c>
      <c r="K10" s="11"/>
      <c r="L10" s="11" t="s">
        <v>23</v>
      </c>
      <c r="M10" s="11"/>
      <c r="N10" s="11" t="s">
        <v>24</v>
      </c>
      <c r="O10" s="11"/>
    </row>
    <row r="11" spans="1:15" ht="15" customHeight="1" x14ac:dyDescent="0.2">
      <c r="A11" s="318"/>
      <c r="B11" s="10"/>
      <c r="C11" s="12"/>
      <c r="D11" s="11"/>
      <c r="E11" s="11"/>
      <c r="F11" s="11"/>
      <c r="G11" s="11"/>
      <c r="H11" s="11"/>
      <c r="I11" s="11"/>
      <c r="J11" s="13"/>
      <c r="K11" s="11"/>
      <c r="L11" s="11"/>
      <c r="M11" s="11"/>
      <c r="N11" s="14"/>
      <c r="O11" s="11"/>
    </row>
    <row r="12" spans="1:15" ht="15" customHeight="1" x14ac:dyDescent="0.2">
      <c r="A12" s="318"/>
      <c r="B12" s="15"/>
      <c r="C12" s="16"/>
      <c r="D12" s="17" t="s">
        <v>25</v>
      </c>
      <c r="E12" s="18"/>
      <c r="F12" s="17" t="s">
        <v>25</v>
      </c>
      <c r="G12" s="18"/>
      <c r="H12" s="17" t="s">
        <v>25</v>
      </c>
      <c r="I12" s="18"/>
      <c r="J12" s="19"/>
      <c r="K12" s="19"/>
      <c r="L12" s="17" t="s">
        <v>25</v>
      </c>
      <c r="M12" s="20"/>
      <c r="N12" s="17" t="s">
        <v>25</v>
      </c>
      <c r="O12" s="17"/>
    </row>
    <row r="13" spans="1:15" ht="6" customHeight="1" x14ac:dyDescent="0.2">
      <c r="A13" s="318"/>
      <c r="B13" s="21"/>
      <c r="C13" s="22"/>
      <c r="D13" s="23"/>
      <c r="E13" s="24"/>
      <c r="F13" s="23"/>
      <c r="G13" s="24"/>
      <c r="H13" s="23"/>
      <c r="I13" s="24"/>
      <c r="J13" s="25"/>
      <c r="K13" s="25"/>
      <c r="L13" s="23"/>
      <c r="M13" s="26"/>
      <c r="N13" s="23"/>
      <c r="O13" s="17"/>
    </row>
    <row r="14" spans="1:15" ht="6" customHeight="1" x14ac:dyDescent="0.2">
      <c r="A14" s="318"/>
      <c r="B14" s="15"/>
      <c r="C14" s="16"/>
      <c r="D14" s="17"/>
      <c r="E14" s="18"/>
      <c r="F14" s="17"/>
      <c r="G14" s="18"/>
      <c r="H14" s="17"/>
      <c r="I14" s="18"/>
      <c r="J14" s="19"/>
      <c r="K14" s="19"/>
      <c r="L14" s="17"/>
      <c r="M14" s="20"/>
      <c r="N14" s="17"/>
      <c r="O14" s="17"/>
    </row>
    <row r="15" spans="1:15" s="31" customFormat="1" ht="60.75" customHeight="1" x14ac:dyDescent="0.25">
      <c r="A15" s="318"/>
      <c r="B15" s="27">
        <v>2021</v>
      </c>
      <c r="D15" s="219">
        <v>44314104.550999977</v>
      </c>
      <c r="E15" s="219"/>
      <c r="F15" s="219">
        <v>16399733.686222754</v>
      </c>
      <c r="G15" s="219"/>
      <c r="H15" s="219">
        <v>27914370.864777219</v>
      </c>
      <c r="I15" s="219"/>
      <c r="J15" s="219">
        <v>347005</v>
      </c>
      <c r="K15" s="219"/>
      <c r="L15" s="219">
        <v>12259097.249132857</v>
      </c>
      <c r="M15" s="219"/>
      <c r="N15" s="219">
        <v>13178307.588409593</v>
      </c>
      <c r="O15" s="30"/>
    </row>
    <row r="16" spans="1:15" s="31" customFormat="1" ht="60.75" customHeight="1" x14ac:dyDescent="0.25">
      <c r="A16" s="318"/>
      <c r="B16" s="27">
        <v>2020</v>
      </c>
      <c r="D16" s="281">
        <v>45672101</v>
      </c>
      <c r="E16" s="281"/>
      <c r="F16" s="281">
        <v>16770622</v>
      </c>
      <c r="G16" s="281"/>
      <c r="H16" s="281">
        <v>28901479</v>
      </c>
      <c r="I16" s="281"/>
      <c r="J16" s="281">
        <v>347593</v>
      </c>
      <c r="K16" s="281"/>
      <c r="L16" s="281">
        <v>12400388</v>
      </c>
      <c r="M16" s="281"/>
      <c r="N16" s="281">
        <v>13333061</v>
      </c>
      <c r="O16" s="30"/>
    </row>
    <row r="17" spans="1:21" s="31" customFormat="1" ht="60.75" customHeight="1" x14ac:dyDescent="0.25">
      <c r="A17" s="318"/>
      <c r="B17" s="27">
        <v>2019</v>
      </c>
      <c r="D17" s="281">
        <v>50818754</v>
      </c>
      <c r="E17" s="281"/>
      <c r="F17" s="281">
        <v>19636509</v>
      </c>
      <c r="G17" s="281"/>
      <c r="H17" s="281">
        <v>31182245</v>
      </c>
      <c r="I17" s="281"/>
      <c r="J17" s="281">
        <v>349765</v>
      </c>
      <c r="K17" s="281"/>
      <c r="L17" s="281">
        <v>12723962</v>
      </c>
      <c r="M17" s="281"/>
      <c r="N17" s="281">
        <v>13798775</v>
      </c>
      <c r="O17" s="30"/>
    </row>
    <row r="18" spans="1:21" s="31" customFormat="1" ht="60.75" customHeight="1" x14ac:dyDescent="0.25">
      <c r="A18" s="318"/>
      <c r="B18" s="27">
        <v>2018</v>
      </c>
      <c r="D18" s="281">
        <v>47927288</v>
      </c>
      <c r="E18" s="281"/>
      <c r="F18" s="281">
        <v>18577171</v>
      </c>
      <c r="G18" s="281"/>
      <c r="H18" s="281">
        <v>29350117</v>
      </c>
      <c r="I18" s="281"/>
      <c r="J18" s="281">
        <v>341421</v>
      </c>
      <c r="K18" s="281"/>
      <c r="L18" s="281">
        <v>12127970</v>
      </c>
      <c r="M18" s="281"/>
      <c r="N18" s="281">
        <v>13400717</v>
      </c>
      <c r="O18" s="30"/>
    </row>
    <row r="19" spans="1:21" ht="60.75" customHeight="1" x14ac:dyDescent="0.2">
      <c r="A19" s="318"/>
      <c r="B19" s="27">
        <v>2017</v>
      </c>
      <c r="C19" s="28"/>
      <c r="D19" s="29">
        <v>45090158.247999996</v>
      </c>
      <c r="E19" s="29"/>
      <c r="F19" s="29">
        <v>17734793.346999999</v>
      </c>
      <c r="G19" s="29"/>
      <c r="H19" s="29">
        <v>27355364.900999997</v>
      </c>
      <c r="I19" s="29"/>
      <c r="J19" s="29">
        <v>333139</v>
      </c>
      <c r="K19" s="29"/>
      <c r="L19" s="29">
        <v>11529485.119117411</v>
      </c>
      <c r="M19" s="29"/>
      <c r="N19" s="29">
        <v>12999570.208087519</v>
      </c>
    </row>
    <row r="20" spans="1:21" ht="60.75" customHeight="1" x14ac:dyDescent="0.2">
      <c r="A20" s="318"/>
      <c r="B20" s="27" t="s">
        <v>118</v>
      </c>
      <c r="C20" s="32"/>
      <c r="D20" s="33">
        <v>40452277</v>
      </c>
      <c r="E20" s="33"/>
      <c r="F20" s="33">
        <v>16106485</v>
      </c>
      <c r="G20" s="33"/>
      <c r="H20" s="33">
        <v>24345792</v>
      </c>
      <c r="I20" s="33"/>
      <c r="J20" s="33">
        <v>314292</v>
      </c>
      <c r="K20" s="33"/>
      <c r="L20" s="33">
        <v>10073211</v>
      </c>
      <c r="M20" s="29"/>
      <c r="N20" s="29">
        <v>12472313</v>
      </c>
    </row>
    <row r="21" spans="1:21" ht="10.5" customHeight="1" x14ac:dyDescent="0.2">
      <c r="A21" s="318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Q21" s="35"/>
      <c r="R21" s="35"/>
      <c r="S21" s="35"/>
      <c r="T21" s="35"/>
      <c r="U21" s="35"/>
    </row>
    <row r="22" spans="1:21" x14ac:dyDescent="0.2">
      <c r="A22" s="318"/>
      <c r="B22" s="287" t="s">
        <v>119</v>
      </c>
    </row>
    <row r="23" spans="1:21" x14ac:dyDescent="0.2">
      <c r="A23" s="318"/>
      <c r="B23" s="286" t="s">
        <v>120</v>
      </c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</row>
    <row r="24" spans="1:21" x14ac:dyDescent="0.2">
      <c r="A24" s="318"/>
      <c r="B24" s="27"/>
      <c r="D24" s="243"/>
      <c r="E24" s="244"/>
      <c r="F24" s="243"/>
      <c r="G24" s="244"/>
      <c r="H24" s="243"/>
      <c r="I24" s="244"/>
      <c r="J24" s="243"/>
      <c r="K24" s="244"/>
      <c r="L24" s="243"/>
      <c r="M24" s="244"/>
      <c r="N24" s="243"/>
    </row>
    <row r="25" spans="1:21" x14ac:dyDescent="0.2">
      <c r="A25" s="318"/>
      <c r="B25" s="27"/>
      <c r="D25" s="243"/>
      <c r="E25" s="244"/>
      <c r="F25" s="243"/>
      <c r="G25" s="244"/>
      <c r="H25" s="243"/>
      <c r="I25" s="244"/>
      <c r="J25" s="243"/>
      <c r="K25" s="244"/>
      <c r="L25" s="243"/>
      <c r="M25" s="244"/>
      <c r="N25" s="243"/>
    </row>
    <row r="26" spans="1:21" x14ac:dyDescent="0.2">
      <c r="A26" s="318"/>
    </row>
    <row r="29" spans="1:21" x14ac:dyDescent="0.2">
      <c r="D29" s="36"/>
      <c r="F29" s="36"/>
      <c r="H29" s="36"/>
      <c r="J29" s="36"/>
      <c r="L29" s="36"/>
      <c r="N29" s="36"/>
    </row>
  </sheetData>
  <sheetProtection algorithmName="SHA-512" hashValue="W85uCrfqP9lNl2KWTJgjoF2LYsNqlLNvYpQpMMkpSucM0ARpQ8Bjp61JjJ2bLhfSzrJNW+scSsOrC5057wb/lg==" saltValue="H7Y8XEivskJZG3Vhcro30A==" spinCount="100000" sheet="1" objects="1" scenarios="1"/>
  <mergeCells count="3">
    <mergeCell ref="A1:A26"/>
    <mergeCell ref="B3:N3"/>
    <mergeCell ref="B4:N4"/>
  </mergeCells>
  <printOptions horizontalCentered="1"/>
  <pageMargins left="0.18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AB89"/>
  <sheetViews>
    <sheetView view="pageBreakPreview" topLeftCell="A13" zoomScale="80" zoomScaleNormal="90" zoomScaleSheetLayoutView="80" zoomScalePageLayoutView="60" workbookViewId="0">
      <selection activeCell="B1" sqref="B1:O1"/>
    </sheetView>
  </sheetViews>
  <sheetFormatPr defaultColWidth="9.140625" defaultRowHeight="12.75" x14ac:dyDescent="0.2"/>
  <cols>
    <col min="1" max="1" width="3.7109375" style="62" customWidth="1"/>
    <col min="2" max="2" width="43.42578125" style="37" customWidth="1"/>
    <col min="3" max="3" width="9.5703125" style="224" customWidth="1"/>
    <col min="4" max="4" width="1.140625" style="224" customWidth="1"/>
    <col min="5" max="5" width="13.42578125" style="31" customWidth="1"/>
    <col min="6" max="6" width="2.7109375" style="31" customWidth="1"/>
    <col min="7" max="7" width="18.42578125" style="31" customWidth="1"/>
    <col min="8" max="8" width="2.28515625" style="31" customWidth="1"/>
    <col min="9" max="9" width="13.42578125" style="31" customWidth="1"/>
    <col min="10" max="10" width="2" style="31" customWidth="1"/>
    <col min="11" max="11" width="16.42578125" style="31" customWidth="1"/>
    <col min="12" max="12" width="2.140625" style="31" customWidth="1"/>
    <col min="13" max="13" width="17.140625" style="31" customWidth="1"/>
    <col min="14" max="14" width="2.28515625" style="31" customWidth="1"/>
    <col min="15" max="15" width="17" style="31" customWidth="1"/>
    <col min="16" max="16" width="1.28515625" style="2" customWidth="1"/>
    <col min="17" max="17" width="9.140625" style="2"/>
    <col min="18" max="18" width="16.28515625" style="2" bestFit="1" customWidth="1"/>
    <col min="19" max="19" width="15.140625" style="2" bestFit="1" customWidth="1"/>
    <col min="20" max="20" width="12.28515625" style="2" bestFit="1" customWidth="1"/>
    <col min="21" max="22" width="15.140625" style="2" bestFit="1" customWidth="1"/>
    <col min="23" max="23" width="17.5703125" style="2" customWidth="1"/>
    <col min="24" max="24" width="14.85546875" style="2" customWidth="1"/>
    <col min="25" max="16384" width="9.140625" style="2"/>
  </cols>
  <sheetData>
    <row r="1" spans="1:28" ht="12.75" customHeight="1" x14ac:dyDescent="0.2">
      <c r="A1" s="327">
        <v>20</v>
      </c>
      <c r="B1" s="319" t="s">
        <v>134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8"/>
    </row>
    <row r="2" spans="1:28" x14ac:dyDescent="0.2">
      <c r="A2" s="327"/>
      <c r="B2" s="320" t="s">
        <v>121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9"/>
    </row>
    <row r="3" spans="1:28" x14ac:dyDescent="0.2">
      <c r="A3" s="327"/>
      <c r="B3" s="40"/>
      <c r="C3" s="225"/>
      <c r="D3" s="225"/>
      <c r="E3" s="221"/>
      <c r="F3" s="221"/>
      <c r="G3" s="221"/>
      <c r="H3" s="221"/>
      <c r="I3" s="221"/>
      <c r="J3" s="221"/>
      <c r="K3" s="222"/>
      <c r="L3" s="221"/>
      <c r="M3" s="221"/>
      <c r="N3" s="221"/>
      <c r="O3" s="221"/>
    </row>
    <row r="4" spans="1:28" x14ac:dyDescent="0.2">
      <c r="A4" s="327"/>
      <c r="B4" s="41"/>
      <c r="C4" s="226"/>
      <c r="D4" s="226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R4" s="326"/>
    </row>
    <row r="5" spans="1:28" x14ac:dyDescent="0.2">
      <c r="A5" s="327"/>
      <c r="B5" s="41" t="s">
        <v>26</v>
      </c>
      <c r="C5" s="227"/>
      <c r="D5" s="226"/>
      <c r="E5" s="227" t="s">
        <v>1</v>
      </c>
      <c r="F5" s="227"/>
      <c r="G5" s="227" t="s">
        <v>2</v>
      </c>
      <c r="H5" s="227"/>
      <c r="I5" s="227" t="s">
        <v>3</v>
      </c>
      <c r="J5" s="227"/>
      <c r="K5" s="227" t="s">
        <v>4</v>
      </c>
      <c r="L5" s="227"/>
      <c r="M5" s="227" t="s">
        <v>5</v>
      </c>
      <c r="N5" s="227"/>
      <c r="O5" s="227" t="s">
        <v>6</v>
      </c>
      <c r="R5" s="326"/>
    </row>
    <row r="6" spans="1:28" x14ac:dyDescent="0.2">
      <c r="A6" s="327"/>
      <c r="B6" s="42" t="s">
        <v>27</v>
      </c>
      <c r="C6" s="228"/>
      <c r="D6" s="226"/>
      <c r="E6" s="227" t="s">
        <v>8</v>
      </c>
      <c r="F6" s="227"/>
      <c r="G6" s="227" t="s">
        <v>9</v>
      </c>
      <c r="H6" s="227"/>
      <c r="I6" s="227" t="s">
        <v>10</v>
      </c>
      <c r="J6" s="227"/>
      <c r="K6" s="227" t="s">
        <v>11</v>
      </c>
      <c r="L6" s="227"/>
      <c r="M6" s="227" t="s">
        <v>12</v>
      </c>
      <c r="N6" s="227"/>
      <c r="O6" s="227" t="s">
        <v>13</v>
      </c>
      <c r="R6" s="326"/>
    </row>
    <row r="7" spans="1:28" x14ac:dyDescent="0.2">
      <c r="A7" s="327"/>
      <c r="B7" s="41"/>
      <c r="C7" s="226"/>
      <c r="D7" s="226"/>
      <c r="E7" s="229" t="s">
        <v>14</v>
      </c>
      <c r="F7" s="227"/>
      <c r="G7" s="229" t="s">
        <v>14</v>
      </c>
      <c r="H7" s="227"/>
      <c r="I7" s="229" t="s">
        <v>15</v>
      </c>
      <c r="J7" s="227"/>
      <c r="K7" s="229" t="s">
        <v>16</v>
      </c>
      <c r="L7" s="227"/>
      <c r="M7" s="229" t="s">
        <v>17</v>
      </c>
      <c r="N7" s="227"/>
      <c r="O7" s="229" t="s">
        <v>18</v>
      </c>
      <c r="R7" s="326"/>
    </row>
    <row r="8" spans="1:28" x14ac:dyDescent="0.2">
      <c r="A8" s="327"/>
      <c r="B8" s="41"/>
      <c r="C8" s="226"/>
      <c r="D8" s="226"/>
      <c r="E8" s="229" t="s">
        <v>19</v>
      </c>
      <c r="F8" s="229"/>
      <c r="G8" s="229" t="s">
        <v>20</v>
      </c>
      <c r="H8" s="229"/>
      <c r="I8" s="229" t="s">
        <v>21</v>
      </c>
      <c r="J8" s="229"/>
      <c r="K8" s="229" t="s">
        <v>22</v>
      </c>
      <c r="L8" s="229"/>
      <c r="M8" s="229" t="s">
        <v>23</v>
      </c>
      <c r="N8" s="229"/>
      <c r="O8" s="229" t="s">
        <v>24</v>
      </c>
      <c r="R8" s="326"/>
    </row>
    <row r="9" spans="1:28" x14ac:dyDescent="0.2">
      <c r="A9" s="327"/>
      <c r="B9" s="41"/>
      <c r="C9" s="226"/>
      <c r="D9" s="226"/>
      <c r="E9" s="229"/>
      <c r="F9" s="229"/>
      <c r="G9" s="229"/>
      <c r="H9" s="229"/>
      <c r="I9" s="229"/>
      <c r="J9" s="229"/>
      <c r="K9" s="229"/>
      <c r="L9" s="229"/>
      <c r="N9" s="229"/>
      <c r="O9" s="229"/>
      <c r="R9" s="326"/>
    </row>
    <row r="10" spans="1:28" x14ac:dyDescent="0.2">
      <c r="A10" s="327"/>
      <c r="B10" s="10"/>
      <c r="C10" s="230"/>
      <c r="D10" s="230"/>
      <c r="E10" s="227" t="s">
        <v>25</v>
      </c>
      <c r="F10" s="227"/>
      <c r="G10" s="227" t="s">
        <v>25</v>
      </c>
      <c r="H10" s="227"/>
      <c r="I10" s="227" t="s">
        <v>25</v>
      </c>
      <c r="J10" s="227"/>
      <c r="K10" s="229"/>
      <c r="L10" s="229"/>
      <c r="M10" s="227" t="s">
        <v>25</v>
      </c>
      <c r="N10" s="229"/>
      <c r="O10" s="227" t="s">
        <v>25</v>
      </c>
      <c r="R10" s="326"/>
    </row>
    <row r="11" spans="1:28" ht="15" x14ac:dyDescent="0.2">
      <c r="A11" s="327"/>
      <c r="B11" s="10"/>
      <c r="C11" s="230"/>
      <c r="D11" s="230"/>
      <c r="E11" s="227"/>
      <c r="F11" s="227"/>
      <c r="G11" s="227"/>
      <c r="H11" s="227"/>
      <c r="I11" s="227"/>
      <c r="J11" s="227"/>
      <c r="K11" s="229"/>
      <c r="L11" s="229"/>
      <c r="M11" s="227"/>
      <c r="N11" s="229"/>
      <c r="O11" s="227"/>
      <c r="S11" s="258"/>
      <c r="T11" s="258"/>
      <c r="U11" s="258"/>
      <c r="V11" s="258"/>
      <c r="W11" s="258"/>
      <c r="X11" s="258"/>
    </row>
    <row r="12" spans="1:28" x14ac:dyDescent="0.2">
      <c r="A12" s="327"/>
      <c r="B12" s="43"/>
      <c r="C12" s="231"/>
      <c r="D12" s="231"/>
      <c r="E12" s="232"/>
      <c r="F12" s="232"/>
      <c r="G12" s="232"/>
      <c r="H12" s="232"/>
      <c r="I12" s="232"/>
      <c r="J12" s="232"/>
      <c r="K12" s="233"/>
      <c r="L12" s="233"/>
      <c r="M12" s="232"/>
      <c r="N12" s="233"/>
      <c r="O12" s="232"/>
      <c r="S12" s="259"/>
      <c r="T12" s="259"/>
      <c r="U12" s="259"/>
      <c r="V12" s="259"/>
      <c r="W12" s="259"/>
      <c r="X12" s="259"/>
    </row>
    <row r="13" spans="1:28" ht="33" customHeight="1" x14ac:dyDescent="0.2">
      <c r="A13" s="327"/>
      <c r="B13" s="288" t="s">
        <v>122</v>
      </c>
      <c r="C13" s="289"/>
      <c r="D13" s="290"/>
      <c r="E13" s="291">
        <v>44314104.550999977</v>
      </c>
      <c r="F13" s="292"/>
      <c r="G13" s="291">
        <v>16399733.686222754</v>
      </c>
      <c r="H13" s="292"/>
      <c r="I13" s="291">
        <v>27914370.864777215</v>
      </c>
      <c r="J13" s="292"/>
      <c r="K13" s="291">
        <v>347005</v>
      </c>
      <c r="L13" s="293"/>
      <c r="M13" s="291">
        <v>12259097.249132855</v>
      </c>
      <c r="N13" s="293"/>
      <c r="O13" s="291">
        <v>13178307.588409595</v>
      </c>
      <c r="R13" s="257"/>
      <c r="S13" s="259"/>
      <c r="T13" s="259"/>
      <c r="U13" s="259"/>
      <c r="V13" s="259"/>
      <c r="W13" s="259"/>
      <c r="X13" s="259"/>
    </row>
    <row r="14" spans="1:28" ht="9.9499999999999993" customHeight="1" x14ac:dyDescent="0.2">
      <c r="A14" s="327"/>
      <c r="B14" s="294"/>
      <c r="C14" s="295"/>
      <c r="D14" s="295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46"/>
      <c r="R14" s="257"/>
      <c r="S14" s="259"/>
      <c r="T14" s="259"/>
      <c r="U14" s="259"/>
      <c r="V14" s="259"/>
      <c r="W14" s="259"/>
      <c r="X14" s="259"/>
    </row>
    <row r="15" spans="1:28" s="31" customFormat="1" ht="33" customHeight="1" x14ac:dyDescent="0.2">
      <c r="A15" s="327"/>
      <c r="B15" s="297" t="s">
        <v>123</v>
      </c>
      <c r="C15" s="289"/>
      <c r="D15" s="298"/>
      <c r="E15" s="299">
        <v>3158832.1539999982</v>
      </c>
      <c r="F15" s="299"/>
      <c r="G15" s="299">
        <v>1074266.0803720157</v>
      </c>
      <c r="H15" s="299"/>
      <c r="I15" s="299">
        <v>2084566.0736279823</v>
      </c>
      <c r="J15" s="299"/>
      <c r="K15" s="299">
        <v>28859</v>
      </c>
      <c r="L15" s="299"/>
      <c r="M15" s="299">
        <v>843751.04000000039</v>
      </c>
      <c r="N15" s="299"/>
      <c r="O15" s="299">
        <v>840675.62820056488</v>
      </c>
      <c r="P15" s="46"/>
      <c r="R15" s="257"/>
      <c r="S15" s="259"/>
      <c r="T15" s="259"/>
      <c r="U15" s="259"/>
      <c r="V15" s="259"/>
      <c r="W15" s="259"/>
      <c r="X15" s="259"/>
      <c r="Y15" s="48"/>
      <c r="Z15" s="44"/>
      <c r="AB15" s="44"/>
    </row>
    <row r="16" spans="1:28" ht="9.9499999999999993" customHeight="1" x14ac:dyDescent="0.2">
      <c r="A16" s="327"/>
      <c r="B16" s="300"/>
      <c r="C16" s="301"/>
      <c r="D16" s="302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51"/>
      <c r="R16" s="257"/>
      <c r="S16" s="259"/>
      <c r="T16" s="259"/>
      <c r="U16" s="259"/>
      <c r="V16" s="259"/>
      <c r="W16" s="259"/>
      <c r="X16" s="259"/>
      <c r="Y16" s="52"/>
      <c r="Z16" s="44"/>
      <c r="AB16" s="44"/>
    </row>
    <row r="17" spans="1:28" ht="33" customHeight="1" x14ac:dyDescent="0.2">
      <c r="A17" s="327"/>
      <c r="B17" s="297" t="s">
        <v>124</v>
      </c>
      <c r="C17" s="289"/>
      <c r="D17" s="298"/>
      <c r="E17" s="299">
        <v>9304483.1329999994</v>
      </c>
      <c r="F17" s="299"/>
      <c r="G17" s="299">
        <v>3565610.2630000003</v>
      </c>
      <c r="H17" s="299"/>
      <c r="I17" s="299">
        <v>5738872.8700000001</v>
      </c>
      <c r="J17" s="299"/>
      <c r="K17" s="299">
        <v>64516</v>
      </c>
      <c r="L17" s="299"/>
      <c r="M17" s="299">
        <v>2086254.7820484836</v>
      </c>
      <c r="N17" s="299"/>
      <c r="O17" s="299">
        <v>2316371.1169999996</v>
      </c>
      <c r="P17" s="46"/>
      <c r="R17" s="44"/>
      <c r="Y17" s="49"/>
      <c r="Z17" s="44"/>
      <c r="AB17" s="44"/>
    </row>
    <row r="18" spans="1:28" ht="9.9499999999999993" customHeight="1" x14ac:dyDescent="0.2">
      <c r="A18" s="327"/>
      <c r="B18" s="297"/>
      <c r="C18" s="301"/>
      <c r="D18" s="302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51"/>
      <c r="R18" s="257"/>
      <c r="S18" s="262"/>
      <c r="T18" s="261"/>
      <c r="U18" s="262"/>
      <c r="V18" s="261"/>
      <c r="W18" s="262"/>
      <c r="X18" s="261"/>
      <c r="Y18" s="52"/>
      <c r="Z18" s="44"/>
      <c r="AB18" s="44"/>
    </row>
    <row r="19" spans="1:28" s="31" customFormat="1" ht="33" customHeight="1" x14ac:dyDescent="0.2">
      <c r="A19" s="327"/>
      <c r="B19" s="297" t="s">
        <v>125</v>
      </c>
      <c r="C19" s="289"/>
      <c r="D19" s="298"/>
      <c r="E19" s="299">
        <v>1158219.0459999994</v>
      </c>
      <c r="F19" s="299"/>
      <c r="G19" s="299">
        <v>421925.41499999969</v>
      </c>
      <c r="H19" s="299"/>
      <c r="I19" s="299">
        <v>736293.63099999947</v>
      </c>
      <c r="J19" s="299"/>
      <c r="K19" s="299">
        <v>11680</v>
      </c>
      <c r="L19" s="299"/>
      <c r="M19" s="299">
        <v>316104.63000171579</v>
      </c>
      <c r="N19" s="299"/>
      <c r="O19" s="299">
        <v>364014.01599999983</v>
      </c>
      <c r="P19" s="46"/>
      <c r="R19" s="257"/>
      <c r="S19" s="261"/>
      <c r="T19" s="261"/>
      <c r="U19" s="263"/>
      <c r="V19" s="261"/>
      <c r="W19" s="263"/>
      <c r="X19" s="261"/>
      <c r="Y19" s="48"/>
      <c r="Z19" s="44"/>
      <c r="AB19" s="44"/>
    </row>
    <row r="20" spans="1:28" ht="9.9499999999999993" customHeight="1" x14ac:dyDescent="0.2">
      <c r="A20" s="327"/>
      <c r="B20" s="305"/>
      <c r="C20" s="301"/>
      <c r="D20" s="302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51"/>
      <c r="R20" s="257"/>
      <c r="S20" s="261"/>
      <c r="T20" s="261"/>
      <c r="U20" s="262"/>
      <c r="V20" s="261"/>
      <c r="W20" s="262"/>
      <c r="X20" s="261"/>
      <c r="Y20" s="52"/>
      <c r="Z20" s="44"/>
      <c r="AB20" s="44"/>
    </row>
    <row r="21" spans="1:28" s="31" customFormat="1" ht="32.25" customHeight="1" x14ac:dyDescent="0.2">
      <c r="A21" s="327"/>
      <c r="B21" s="306" t="s">
        <v>126</v>
      </c>
      <c r="C21" s="307"/>
      <c r="D21" s="308"/>
      <c r="E21" s="309">
        <v>5256858.6229999932</v>
      </c>
      <c r="F21" s="309"/>
      <c r="G21" s="309">
        <v>1837848.1200000017</v>
      </c>
      <c r="H21" s="309"/>
      <c r="I21" s="309">
        <v>3419010.5029999916</v>
      </c>
      <c r="J21" s="309"/>
      <c r="K21" s="309">
        <v>39035</v>
      </c>
      <c r="L21" s="309"/>
      <c r="M21" s="309">
        <v>1575779.4719999996</v>
      </c>
      <c r="N21" s="309"/>
      <c r="O21" s="309">
        <v>1025064.3539999991</v>
      </c>
      <c r="P21" s="55"/>
      <c r="R21" s="257"/>
      <c r="S21" s="262"/>
      <c r="T21" s="261"/>
      <c r="U21" s="263"/>
      <c r="V21" s="261"/>
      <c r="W21" s="263"/>
      <c r="X21" s="261"/>
      <c r="Y21" s="48"/>
      <c r="Z21" s="44"/>
      <c r="AB21" s="44"/>
    </row>
    <row r="22" spans="1:28" ht="9.9499999999999993" customHeight="1" x14ac:dyDescent="0.2">
      <c r="A22" s="327"/>
      <c r="B22" s="297"/>
      <c r="C22" s="301"/>
      <c r="D22" s="302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51"/>
      <c r="R22" s="44"/>
      <c r="S22" s="267"/>
      <c r="T22" s="261"/>
      <c r="U22" s="262"/>
      <c r="V22" s="261"/>
      <c r="W22" s="262"/>
      <c r="X22" s="261"/>
      <c r="Y22" s="52"/>
      <c r="Z22" s="44"/>
      <c r="AB22" s="44"/>
    </row>
    <row r="23" spans="1:28" s="57" customFormat="1" ht="32.25" customHeight="1" x14ac:dyDescent="0.2">
      <c r="A23" s="327"/>
      <c r="B23" s="310" t="s">
        <v>127</v>
      </c>
      <c r="C23" s="307"/>
      <c r="D23" s="311"/>
      <c r="E23" s="312">
        <v>5911328.1419999972</v>
      </c>
      <c r="F23" s="312"/>
      <c r="G23" s="312">
        <v>1616795.6519999995</v>
      </c>
      <c r="H23" s="312"/>
      <c r="I23" s="312">
        <v>4294532.4899999974</v>
      </c>
      <c r="J23" s="312"/>
      <c r="K23" s="312">
        <v>52485</v>
      </c>
      <c r="L23" s="312"/>
      <c r="M23" s="312">
        <v>1617702.0149999999</v>
      </c>
      <c r="N23" s="312"/>
      <c r="O23" s="312">
        <v>545976.48500000034</v>
      </c>
      <c r="P23" s="56"/>
      <c r="R23" s="44"/>
      <c r="S23" s="264"/>
      <c r="T23" s="261"/>
      <c r="U23" s="264"/>
      <c r="V23" s="261"/>
      <c r="W23" s="264"/>
      <c r="X23" s="261"/>
      <c r="Y23" s="58"/>
      <c r="Z23" s="44"/>
      <c r="AB23" s="44"/>
    </row>
    <row r="24" spans="1:28" ht="9.9499999999999993" customHeight="1" x14ac:dyDescent="0.2">
      <c r="A24" s="327"/>
      <c r="B24" s="313"/>
      <c r="C24" s="314"/>
      <c r="D24" s="315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51"/>
      <c r="R24" s="44"/>
      <c r="T24" s="44"/>
      <c r="V24" s="44"/>
      <c r="X24" s="44"/>
      <c r="Y24" s="52"/>
      <c r="Z24" s="44"/>
      <c r="AB24" s="44"/>
    </row>
    <row r="25" spans="1:28" s="31" customFormat="1" ht="33" customHeight="1" x14ac:dyDescent="0.2">
      <c r="A25" s="327"/>
      <c r="B25" s="316" t="s">
        <v>128</v>
      </c>
      <c r="C25" s="307"/>
      <c r="D25" s="308"/>
      <c r="E25" s="309">
        <v>5423601.6309999954</v>
      </c>
      <c r="F25" s="309"/>
      <c r="G25" s="309">
        <v>3311662.0109999925</v>
      </c>
      <c r="H25" s="309"/>
      <c r="I25" s="309">
        <v>2111939.6200000029</v>
      </c>
      <c r="J25" s="309"/>
      <c r="K25" s="309">
        <v>34402</v>
      </c>
      <c r="L25" s="309"/>
      <c r="M25" s="309">
        <v>1304316.057</v>
      </c>
      <c r="N25" s="309"/>
      <c r="O25" s="309">
        <v>1321943.4460000005</v>
      </c>
      <c r="P25" s="46"/>
      <c r="R25" s="44"/>
      <c r="S25" s="59"/>
      <c r="T25" s="44"/>
      <c r="V25" s="44"/>
      <c r="X25" s="44"/>
      <c r="Y25" s="48"/>
      <c r="Z25" s="44"/>
      <c r="AB25" s="44"/>
    </row>
    <row r="26" spans="1:28" ht="9.9499999999999993" customHeight="1" x14ac:dyDescent="0.2">
      <c r="A26" s="327"/>
      <c r="B26" s="50"/>
      <c r="C26" s="237"/>
      <c r="D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51"/>
      <c r="R26" s="44"/>
      <c r="T26" s="44"/>
      <c r="V26" s="44"/>
      <c r="X26" s="44"/>
      <c r="Y26" s="52"/>
      <c r="Z26" s="44"/>
      <c r="AB26" s="44"/>
    </row>
    <row r="27" spans="1:28" s="31" customFormat="1" ht="59.25" customHeight="1" x14ac:dyDescent="0.2">
      <c r="A27" s="327"/>
      <c r="B27" s="297" t="s">
        <v>129</v>
      </c>
      <c r="C27" s="289"/>
      <c r="D27" s="298"/>
      <c r="E27" s="299">
        <v>4099693.4409999973</v>
      </c>
      <c r="F27" s="299"/>
      <c r="G27" s="299">
        <v>1130321.850705574</v>
      </c>
      <c r="H27" s="299"/>
      <c r="I27" s="299">
        <v>2969371.590294423</v>
      </c>
      <c r="J27" s="299"/>
      <c r="K27" s="299">
        <v>46399</v>
      </c>
      <c r="L27" s="299"/>
      <c r="M27" s="299">
        <v>1784726.845</v>
      </c>
      <c r="N27" s="299"/>
      <c r="O27" s="299">
        <v>1020124.4749999999</v>
      </c>
      <c r="P27" s="46"/>
      <c r="R27" s="44"/>
      <c r="T27" s="44"/>
      <c r="V27" s="44"/>
      <c r="X27" s="44"/>
      <c r="Y27" s="48"/>
      <c r="Z27" s="44"/>
      <c r="AB27" s="44"/>
    </row>
    <row r="28" spans="1:28" ht="6.75" customHeight="1" x14ac:dyDescent="0.2">
      <c r="A28" s="327"/>
      <c r="B28" s="300"/>
      <c r="C28" s="301"/>
      <c r="D28" s="302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51"/>
      <c r="R28" s="44"/>
      <c r="T28" s="44"/>
      <c r="V28" s="44"/>
      <c r="X28" s="44"/>
      <c r="Y28" s="52"/>
      <c r="Z28" s="44"/>
      <c r="AB28" s="44"/>
    </row>
    <row r="29" spans="1:28" ht="31.5" customHeight="1" x14ac:dyDescent="0.2">
      <c r="A29" s="327"/>
      <c r="B29" s="297" t="s">
        <v>130</v>
      </c>
      <c r="C29" s="289"/>
      <c r="D29" s="298"/>
      <c r="E29" s="299">
        <v>156215.01399999994</v>
      </c>
      <c r="F29" s="299"/>
      <c r="G29" s="299">
        <v>78883.114145171363</v>
      </c>
      <c r="H29" s="299"/>
      <c r="I29" s="299">
        <v>77331.899854828574</v>
      </c>
      <c r="J29" s="299"/>
      <c r="K29" s="299">
        <v>1578</v>
      </c>
      <c r="L29" s="299"/>
      <c r="M29" s="299">
        <v>44077.902082656234</v>
      </c>
      <c r="N29" s="299"/>
      <c r="O29" s="299">
        <v>67424.740000000034</v>
      </c>
      <c r="P29" s="46"/>
      <c r="R29" s="44"/>
      <c r="T29" s="44"/>
      <c r="V29" s="44"/>
      <c r="X29" s="44"/>
      <c r="Y29" s="49"/>
      <c r="Z29" s="44"/>
      <c r="AB29" s="44"/>
    </row>
    <row r="30" spans="1:28" ht="9.9499999999999993" customHeight="1" x14ac:dyDescent="0.2">
      <c r="A30" s="327"/>
      <c r="B30" s="297"/>
      <c r="C30" s="301"/>
      <c r="D30" s="302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51"/>
      <c r="R30" s="44"/>
      <c r="T30" s="44"/>
      <c r="V30" s="44"/>
      <c r="X30" s="44"/>
      <c r="Y30" s="52"/>
      <c r="Z30" s="44"/>
      <c r="AB30" s="44"/>
    </row>
    <row r="31" spans="1:28" s="31" customFormat="1" ht="42" customHeight="1" x14ac:dyDescent="0.2">
      <c r="A31" s="327"/>
      <c r="B31" s="297" t="s">
        <v>131</v>
      </c>
      <c r="C31" s="289"/>
      <c r="D31" s="298"/>
      <c r="E31" s="299">
        <v>4278838.5169999935</v>
      </c>
      <c r="F31" s="299"/>
      <c r="G31" s="299">
        <v>1204755.1360000002</v>
      </c>
      <c r="H31" s="299"/>
      <c r="I31" s="299">
        <v>3074083.3809999935</v>
      </c>
      <c r="J31" s="299"/>
      <c r="K31" s="299">
        <v>19390</v>
      </c>
      <c r="L31" s="299"/>
      <c r="M31" s="299">
        <v>917703.44600000023</v>
      </c>
      <c r="N31" s="299"/>
      <c r="O31" s="299">
        <v>2243397.4569693292</v>
      </c>
      <c r="P31" s="46"/>
      <c r="R31" s="44"/>
      <c r="T31" s="44"/>
      <c r="V31" s="44"/>
      <c r="X31" s="44"/>
      <c r="Y31" s="48"/>
      <c r="Z31" s="44"/>
      <c r="AB31" s="44"/>
    </row>
    <row r="32" spans="1:28" ht="9.9499999999999993" customHeight="1" x14ac:dyDescent="0.2">
      <c r="A32" s="327"/>
      <c r="B32" s="305"/>
      <c r="C32" s="301"/>
      <c r="D32" s="302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51"/>
      <c r="R32" s="44"/>
      <c r="T32" s="44"/>
      <c r="V32" s="44"/>
      <c r="X32" s="44"/>
      <c r="Y32" s="52"/>
      <c r="Z32" s="44"/>
      <c r="AB32" s="44"/>
    </row>
    <row r="33" spans="1:28" s="31" customFormat="1" ht="33" customHeight="1" x14ac:dyDescent="0.2">
      <c r="A33" s="327"/>
      <c r="B33" s="317" t="s">
        <v>132</v>
      </c>
      <c r="C33" s="289"/>
      <c r="D33" s="298"/>
      <c r="E33" s="299">
        <v>5566034.8499999996</v>
      </c>
      <c r="F33" s="299"/>
      <c r="G33" s="299">
        <v>2157666.0440000002</v>
      </c>
      <c r="H33" s="299"/>
      <c r="I33" s="299">
        <v>3408368.8059999999</v>
      </c>
      <c r="J33" s="299"/>
      <c r="K33" s="299">
        <v>48661</v>
      </c>
      <c r="L33" s="299"/>
      <c r="M33" s="299">
        <v>1768681.06</v>
      </c>
      <c r="N33" s="299"/>
      <c r="O33" s="299">
        <v>3433315.8702397011</v>
      </c>
      <c r="P33" s="55"/>
      <c r="R33" s="44"/>
      <c r="T33" s="44"/>
      <c r="V33" s="44"/>
      <c r="X33" s="44"/>
      <c r="Y33" s="48"/>
      <c r="Z33" s="44"/>
      <c r="AB33" s="44"/>
    </row>
    <row r="34" spans="1:28" ht="9.9499999999999993" customHeight="1" x14ac:dyDescent="0.2">
      <c r="A34" s="327"/>
      <c r="B34" s="280"/>
      <c r="C34" s="282"/>
      <c r="D34" s="283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51"/>
      <c r="R34" s="44"/>
      <c r="V34" s="47"/>
      <c r="X34" s="52"/>
      <c r="Y34" s="52"/>
    </row>
    <row r="35" spans="1:28" x14ac:dyDescent="0.2">
      <c r="B35" s="328"/>
      <c r="C35" s="234"/>
      <c r="E35" s="243"/>
      <c r="F35" s="223"/>
      <c r="G35" s="243"/>
      <c r="H35" s="223"/>
      <c r="I35" s="243"/>
      <c r="J35" s="223"/>
      <c r="K35" s="243"/>
      <c r="L35" s="223"/>
      <c r="M35" s="243"/>
      <c r="N35" s="223"/>
      <c r="O35" s="243"/>
    </row>
    <row r="36" spans="1:28" x14ac:dyDescent="0.2">
      <c r="B36" s="328"/>
      <c r="C36" s="234"/>
      <c r="E36" s="243"/>
      <c r="F36" s="223"/>
      <c r="G36" s="243"/>
      <c r="H36" s="223"/>
      <c r="I36" s="243"/>
      <c r="J36" s="223"/>
      <c r="K36" s="243"/>
      <c r="L36" s="223"/>
      <c r="M36" s="243"/>
      <c r="N36" s="223"/>
      <c r="O36" s="243"/>
    </row>
    <row r="37" spans="1:28" x14ac:dyDescent="0.2">
      <c r="B37" s="328"/>
      <c r="C37" s="235"/>
      <c r="E37" s="223"/>
      <c r="G37" s="223"/>
      <c r="I37" s="223"/>
      <c r="M37" s="223"/>
      <c r="O37" s="223"/>
    </row>
    <row r="38" spans="1:28" x14ac:dyDescent="0.2">
      <c r="B38" s="328"/>
      <c r="C38" s="235"/>
      <c r="E38" s="223"/>
      <c r="G38" s="223"/>
      <c r="I38" s="223"/>
      <c r="K38" s="223"/>
      <c r="M38" s="223"/>
      <c r="O38" s="223"/>
    </row>
    <row r="39" spans="1:28" x14ac:dyDescent="0.2">
      <c r="B39" s="45"/>
      <c r="C39" s="236"/>
    </row>
    <row r="40" spans="1:28" x14ac:dyDescent="0.2">
      <c r="B40" s="321"/>
      <c r="C40" s="234"/>
      <c r="E40" s="243"/>
      <c r="F40" s="223"/>
      <c r="G40" s="243"/>
      <c r="H40" s="223"/>
      <c r="I40" s="243"/>
      <c r="J40" s="223"/>
      <c r="K40" s="243"/>
      <c r="L40" s="223"/>
      <c r="M40" s="243"/>
      <c r="N40" s="223"/>
      <c r="O40" s="243"/>
    </row>
    <row r="41" spans="1:28" x14ac:dyDescent="0.2">
      <c r="B41" s="321"/>
      <c r="C41" s="234"/>
      <c r="E41" s="243"/>
      <c r="F41" s="223"/>
      <c r="G41" s="243"/>
      <c r="H41" s="223"/>
      <c r="I41" s="243"/>
      <c r="J41" s="223"/>
      <c r="K41" s="243"/>
      <c r="L41" s="223"/>
      <c r="M41" s="243"/>
      <c r="N41" s="223"/>
      <c r="O41" s="243"/>
    </row>
    <row r="42" spans="1:28" x14ac:dyDescent="0.2">
      <c r="B42" s="321"/>
      <c r="C42" s="235"/>
    </row>
    <row r="43" spans="1:28" x14ac:dyDescent="0.2">
      <c r="B43" s="321"/>
      <c r="C43" s="235"/>
    </row>
    <row r="44" spans="1:28" x14ac:dyDescent="0.2">
      <c r="B44" s="50"/>
      <c r="C44" s="237"/>
    </row>
    <row r="45" spans="1:28" x14ac:dyDescent="0.2">
      <c r="B45" s="321"/>
      <c r="C45" s="234"/>
      <c r="E45" s="243"/>
      <c r="F45" s="223"/>
      <c r="G45" s="243"/>
      <c r="H45" s="223"/>
      <c r="I45" s="243"/>
      <c r="J45" s="223"/>
      <c r="K45" s="243"/>
      <c r="L45" s="223"/>
      <c r="M45" s="243"/>
      <c r="N45" s="223"/>
      <c r="O45" s="243"/>
    </row>
    <row r="46" spans="1:28" x14ac:dyDescent="0.2">
      <c r="B46" s="321"/>
      <c r="C46" s="234"/>
      <c r="E46" s="243"/>
      <c r="F46" s="223"/>
      <c r="G46" s="243"/>
      <c r="H46" s="223"/>
      <c r="I46" s="243"/>
      <c r="J46" s="223"/>
      <c r="K46" s="243"/>
      <c r="L46" s="223"/>
      <c r="M46" s="243"/>
      <c r="N46" s="223"/>
      <c r="O46" s="243"/>
    </row>
    <row r="47" spans="1:28" x14ac:dyDescent="0.2">
      <c r="B47" s="321"/>
      <c r="C47" s="235"/>
    </row>
    <row r="48" spans="1:28" x14ac:dyDescent="0.2">
      <c r="B48" s="321"/>
      <c r="C48" s="235"/>
    </row>
    <row r="49" spans="2:15" x14ac:dyDescent="0.2">
      <c r="B49" s="53"/>
      <c r="C49" s="237"/>
    </row>
    <row r="50" spans="2:15" x14ac:dyDescent="0.2">
      <c r="B50" s="321"/>
      <c r="C50" s="234"/>
      <c r="E50" s="243"/>
      <c r="F50" s="223"/>
      <c r="G50" s="243"/>
      <c r="H50" s="223"/>
      <c r="I50" s="243"/>
      <c r="J50" s="223"/>
      <c r="K50" s="243"/>
      <c r="L50" s="223"/>
      <c r="M50" s="243"/>
      <c r="N50" s="223"/>
      <c r="O50" s="243"/>
    </row>
    <row r="51" spans="2:15" x14ac:dyDescent="0.2">
      <c r="B51" s="321"/>
      <c r="C51" s="234"/>
      <c r="E51" s="243"/>
      <c r="F51" s="223"/>
      <c r="G51" s="243"/>
      <c r="H51" s="223"/>
      <c r="I51" s="243"/>
      <c r="J51" s="223"/>
      <c r="K51" s="243"/>
      <c r="L51" s="223"/>
      <c r="M51" s="243"/>
      <c r="N51" s="223"/>
      <c r="O51" s="243"/>
    </row>
    <row r="52" spans="2:15" x14ac:dyDescent="0.2">
      <c r="B52" s="321"/>
      <c r="C52" s="235"/>
    </row>
    <row r="53" spans="2:15" x14ac:dyDescent="0.2">
      <c r="B53" s="321"/>
      <c r="C53" s="235"/>
    </row>
    <row r="54" spans="2:15" x14ac:dyDescent="0.2">
      <c r="B54" s="54"/>
      <c r="C54" s="237"/>
    </row>
    <row r="55" spans="2:15" x14ac:dyDescent="0.2">
      <c r="B55" s="322"/>
      <c r="C55" s="278"/>
      <c r="E55" s="243"/>
      <c r="F55" s="223"/>
      <c r="G55" s="243"/>
      <c r="H55" s="223"/>
      <c r="I55" s="243"/>
      <c r="J55" s="223"/>
      <c r="K55" s="243"/>
      <c r="L55" s="223"/>
      <c r="M55" s="243"/>
      <c r="N55" s="223"/>
      <c r="O55" s="243"/>
    </row>
    <row r="56" spans="2:15" x14ac:dyDescent="0.2">
      <c r="B56" s="322"/>
      <c r="C56" s="278"/>
      <c r="E56" s="243"/>
      <c r="F56" s="223"/>
      <c r="G56" s="243"/>
      <c r="H56" s="223"/>
      <c r="I56" s="243"/>
      <c r="J56" s="223"/>
      <c r="K56" s="243"/>
      <c r="L56" s="223"/>
      <c r="M56" s="243"/>
      <c r="N56" s="223"/>
      <c r="O56" s="243"/>
    </row>
    <row r="57" spans="2:15" x14ac:dyDescent="0.2">
      <c r="B57" s="322"/>
      <c r="C57" s="279"/>
    </row>
    <row r="58" spans="2:15" x14ac:dyDescent="0.2">
      <c r="B58" s="322"/>
      <c r="C58" s="279"/>
    </row>
    <row r="59" spans="2:15" x14ac:dyDescent="0.2">
      <c r="B59" s="53"/>
      <c r="C59" s="237"/>
    </row>
    <row r="60" spans="2:15" x14ac:dyDescent="0.2">
      <c r="B60" s="53"/>
      <c r="C60" s="237"/>
    </row>
    <row r="61" spans="2:15" x14ac:dyDescent="0.2">
      <c r="B61" s="325"/>
      <c r="C61" s="234"/>
      <c r="E61" s="243"/>
      <c r="F61" s="223"/>
      <c r="G61" s="243"/>
      <c r="H61" s="223"/>
      <c r="I61" s="243"/>
      <c r="J61" s="223"/>
      <c r="K61" s="243"/>
      <c r="L61" s="223"/>
      <c r="M61" s="243"/>
      <c r="N61" s="223"/>
      <c r="O61" s="243"/>
    </row>
    <row r="62" spans="2:15" x14ac:dyDescent="0.2">
      <c r="B62" s="325"/>
      <c r="C62" s="234"/>
      <c r="E62" s="243"/>
      <c r="F62" s="223"/>
      <c r="G62" s="243"/>
      <c r="H62" s="223"/>
      <c r="I62" s="243"/>
      <c r="J62" s="223"/>
      <c r="K62" s="243"/>
      <c r="L62" s="223"/>
      <c r="M62" s="243"/>
      <c r="N62" s="223"/>
      <c r="O62" s="243"/>
    </row>
    <row r="63" spans="2:15" x14ac:dyDescent="0.2">
      <c r="B63" s="325"/>
      <c r="C63" s="235"/>
    </row>
    <row r="64" spans="2:15" x14ac:dyDescent="0.2">
      <c r="B64" s="325"/>
      <c r="C64" s="235"/>
    </row>
    <row r="65" spans="2:15" x14ac:dyDescent="0.2">
      <c r="B65" s="50"/>
      <c r="C65" s="237"/>
    </row>
    <row r="66" spans="2:15" x14ac:dyDescent="0.2">
      <c r="B66" s="321"/>
      <c r="C66" s="234"/>
      <c r="E66" s="243"/>
      <c r="F66" s="223"/>
      <c r="G66" s="243"/>
      <c r="H66" s="223"/>
      <c r="I66" s="243"/>
      <c r="J66" s="223"/>
      <c r="K66" s="243"/>
      <c r="L66" s="223"/>
      <c r="M66" s="243"/>
      <c r="N66" s="223"/>
      <c r="O66" s="243"/>
    </row>
    <row r="67" spans="2:15" x14ac:dyDescent="0.2">
      <c r="B67" s="321"/>
      <c r="C67" s="234"/>
      <c r="E67" s="243"/>
      <c r="F67" s="223"/>
      <c r="G67" s="243"/>
      <c r="H67" s="223"/>
      <c r="I67" s="243"/>
      <c r="J67" s="223"/>
      <c r="K67" s="243"/>
      <c r="L67" s="223"/>
      <c r="M67" s="243"/>
      <c r="N67" s="223"/>
      <c r="O67" s="243"/>
    </row>
    <row r="68" spans="2:15" x14ac:dyDescent="0.2">
      <c r="B68" s="321"/>
      <c r="C68" s="235"/>
    </row>
    <row r="69" spans="2:15" x14ac:dyDescent="0.2">
      <c r="B69" s="321"/>
      <c r="C69" s="235"/>
    </row>
    <row r="70" spans="2:15" ht="15" x14ac:dyDescent="0.2">
      <c r="B70" s="60"/>
      <c r="C70" s="238"/>
    </row>
    <row r="71" spans="2:15" x14ac:dyDescent="0.2">
      <c r="B71" s="321"/>
      <c r="C71" s="234"/>
      <c r="E71" s="243"/>
      <c r="F71" s="223"/>
      <c r="G71" s="243"/>
      <c r="H71" s="223"/>
      <c r="I71" s="243"/>
      <c r="J71" s="223"/>
      <c r="K71" s="243"/>
      <c r="L71" s="223"/>
      <c r="M71" s="243"/>
      <c r="N71" s="223"/>
      <c r="O71" s="243"/>
    </row>
    <row r="72" spans="2:15" x14ac:dyDescent="0.2">
      <c r="B72" s="321"/>
      <c r="C72" s="234"/>
      <c r="E72" s="243"/>
      <c r="F72" s="223"/>
      <c r="G72" s="243"/>
      <c r="H72" s="223"/>
      <c r="I72" s="243"/>
      <c r="J72" s="223"/>
      <c r="K72" s="243"/>
      <c r="L72" s="223"/>
      <c r="M72" s="243"/>
      <c r="N72" s="223"/>
      <c r="O72" s="243"/>
    </row>
    <row r="73" spans="2:15" x14ac:dyDescent="0.2">
      <c r="B73" s="321"/>
      <c r="C73" s="235"/>
    </row>
    <row r="74" spans="2:15" x14ac:dyDescent="0.2">
      <c r="B74" s="321"/>
      <c r="C74" s="235"/>
    </row>
    <row r="75" spans="2:15" x14ac:dyDescent="0.2">
      <c r="B75" s="50"/>
      <c r="C75" s="237"/>
    </row>
    <row r="76" spans="2:15" x14ac:dyDescent="0.2">
      <c r="B76" s="321"/>
      <c r="C76" s="234"/>
      <c r="E76" s="243"/>
      <c r="F76" s="223"/>
      <c r="G76" s="243"/>
      <c r="H76" s="223"/>
      <c r="I76" s="243"/>
      <c r="J76" s="223"/>
      <c r="K76" s="243"/>
      <c r="L76" s="223"/>
      <c r="M76" s="243"/>
      <c r="N76" s="223"/>
      <c r="O76" s="243"/>
    </row>
    <row r="77" spans="2:15" x14ac:dyDescent="0.2">
      <c r="B77" s="321"/>
      <c r="C77" s="234"/>
      <c r="E77" s="243"/>
      <c r="F77" s="223"/>
      <c r="G77" s="243"/>
      <c r="H77" s="223"/>
      <c r="I77" s="243"/>
      <c r="J77" s="223"/>
      <c r="K77" s="243"/>
      <c r="L77" s="223"/>
      <c r="M77" s="243"/>
      <c r="N77" s="223"/>
      <c r="O77" s="243"/>
    </row>
    <row r="78" spans="2:15" x14ac:dyDescent="0.2">
      <c r="B78" s="321"/>
      <c r="C78" s="235"/>
    </row>
    <row r="79" spans="2:15" x14ac:dyDescent="0.2">
      <c r="B79" s="321"/>
      <c r="C79" s="235"/>
    </row>
    <row r="80" spans="2:15" x14ac:dyDescent="0.2">
      <c r="B80" s="53"/>
      <c r="C80" s="237"/>
    </row>
    <row r="81" spans="2:15" x14ac:dyDescent="0.2">
      <c r="B81" s="321"/>
      <c r="C81" s="234"/>
      <c r="E81" s="243"/>
      <c r="F81" s="223"/>
      <c r="G81" s="243"/>
      <c r="H81" s="223"/>
      <c r="I81" s="243"/>
      <c r="J81" s="223"/>
      <c r="K81" s="243"/>
      <c r="L81" s="223"/>
      <c r="M81" s="243"/>
      <c r="N81" s="223"/>
      <c r="O81" s="243"/>
    </row>
    <row r="82" spans="2:15" x14ac:dyDescent="0.2">
      <c r="B82" s="321"/>
      <c r="C82" s="234"/>
      <c r="E82" s="243"/>
      <c r="F82" s="223"/>
      <c r="G82" s="243"/>
      <c r="H82" s="223"/>
      <c r="I82" s="243"/>
      <c r="J82" s="223"/>
      <c r="K82" s="243"/>
      <c r="L82" s="223"/>
      <c r="M82" s="243"/>
      <c r="N82" s="223"/>
      <c r="O82" s="243"/>
    </row>
    <row r="83" spans="2:15" x14ac:dyDescent="0.2">
      <c r="B83" s="321"/>
      <c r="C83" s="235"/>
    </row>
    <row r="84" spans="2:15" x14ac:dyDescent="0.2">
      <c r="B84" s="321"/>
      <c r="C84" s="235"/>
    </row>
    <row r="85" spans="2:15" x14ac:dyDescent="0.2">
      <c r="B85" s="54"/>
      <c r="C85" s="237"/>
    </row>
    <row r="86" spans="2:15" x14ac:dyDescent="0.2">
      <c r="B86" s="323"/>
      <c r="C86" s="234"/>
      <c r="E86" s="243"/>
      <c r="F86" s="223"/>
      <c r="G86" s="243"/>
      <c r="H86" s="223"/>
      <c r="I86" s="243"/>
      <c r="J86" s="223"/>
      <c r="K86" s="243"/>
      <c r="L86" s="223"/>
      <c r="M86" s="243"/>
      <c r="N86" s="223"/>
      <c r="O86" s="243"/>
    </row>
    <row r="87" spans="2:15" x14ac:dyDescent="0.2">
      <c r="B87" s="323"/>
      <c r="C87" s="234"/>
      <c r="E87" s="243"/>
      <c r="F87" s="223"/>
      <c r="G87" s="243"/>
      <c r="H87" s="223"/>
      <c r="I87" s="243"/>
      <c r="J87" s="223"/>
      <c r="K87" s="243"/>
      <c r="L87" s="223"/>
      <c r="M87" s="243"/>
      <c r="N87" s="223"/>
      <c r="O87" s="243"/>
    </row>
    <row r="88" spans="2:15" x14ac:dyDescent="0.2">
      <c r="B88" s="323"/>
      <c r="C88" s="235"/>
    </row>
    <row r="89" spans="2:15" x14ac:dyDescent="0.2">
      <c r="B89" s="324"/>
      <c r="C89" s="240"/>
    </row>
  </sheetData>
  <sheetProtection algorithmName="SHA-512" hashValue="T2mEdixA5hACkvBYZlvgdyF/F483KyMbYmwx5ZFCCLimOU/bZ94Kqk/XC6YftfFbZ0gv3k8FLqnE/MVoSbq6bQ==" saltValue="aiSSr5uDbma4j2MsH9OgIg==" spinCount="100000" sheet="1" objects="1" scenarios="1"/>
  <mergeCells count="15">
    <mergeCell ref="R4:R10"/>
    <mergeCell ref="A1:A34"/>
    <mergeCell ref="B35:B38"/>
    <mergeCell ref="B40:B43"/>
    <mergeCell ref="B45:B48"/>
    <mergeCell ref="B50:B53"/>
    <mergeCell ref="B1:O1"/>
    <mergeCell ref="B2:O2"/>
    <mergeCell ref="B55:B58"/>
    <mergeCell ref="B86:B89"/>
    <mergeCell ref="B61:B64"/>
    <mergeCell ref="B66:B69"/>
    <mergeCell ref="B71:B74"/>
    <mergeCell ref="B76:B79"/>
    <mergeCell ref="B81:B84"/>
  </mergeCells>
  <printOptions horizontalCentered="1"/>
  <pageMargins left="0.18" right="0.25" top="0.4" bottom="0.11" header="0.31" footer="0.14000000000000001"/>
  <pageSetup paperSize="9" scale="87" firstPageNumber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Z39"/>
  <sheetViews>
    <sheetView view="pageBreakPreview" topLeftCell="A10" zoomScale="65" zoomScaleNormal="68" zoomScaleSheetLayoutView="65" workbookViewId="0">
      <selection activeCell="O17" sqref="O17"/>
    </sheetView>
  </sheetViews>
  <sheetFormatPr defaultColWidth="9.140625" defaultRowHeight="12.75" x14ac:dyDescent="0.2"/>
  <cols>
    <col min="1" max="1" width="7" style="87" customWidth="1"/>
    <col min="2" max="2" width="20" style="2" customWidth="1"/>
    <col min="3" max="3" width="20.7109375" style="2" customWidth="1"/>
    <col min="4" max="4" width="2.7109375" style="2" customWidth="1"/>
    <col min="5" max="5" width="23.28515625" style="2" customWidth="1"/>
    <col min="6" max="6" width="2.7109375" style="2" customWidth="1"/>
    <col min="7" max="7" width="19.42578125" style="2" customWidth="1"/>
    <col min="8" max="8" width="2.7109375" style="2" customWidth="1"/>
    <col min="9" max="9" width="21.42578125" style="2" customWidth="1"/>
    <col min="10" max="10" width="2.7109375" style="2" customWidth="1"/>
    <col min="11" max="11" width="22" style="2" customWidth="1"/>
    <col min="12" max="12" width="2.7109375" style="2" customWidth="1"/>
    <col min="13" max="13" width="19.85546875" style="2" customWidth="1"/>
    <col min="14" max="14" width="1.7109375" style="63" customWidth="1"/>
    <col min="15" max="15" width="14.42578125" style="2" bestFit="1" customWidth="1"/>
    <col min="16" max="16" width="16.28515625" style="2" bestFit="1" customWidth="1"/>
    <col min="17" max="17" width="15.140625" style="2" bestFit="1" customWidth="1"/>
    <col min="18" max="18" width="12.28515625" style="2" bestFit="1" customWidth="1"/>
    <col min="19" max="20" width="15.140625" style="2" bestFit="1" customWidth="1"/>
    <col min="21" max="16384" width="9.140625" style="2"/>
  </cols>
  <sheetData>
    <row r="1" spans="1:26" ht="12" customHeight="1" x14ac:dyDescent="0.2">
      <c r="A1" s="318">
        <v>21</v>
      </c>
      <c r="B1" s="38"/>
    </row>
    <row r="2" spans="1:26" ht="12" customHeight="1" x14ac:dyDescent="0.2">
      <c r="A2" s="318"/>
      <c r="B2" s="39"/>
      <c r="E2" s="39"/>
    </row>
    <row r="3" spans="1:26" ht="15" customHeight="1" x14ac:dyDescent="0.2">
      <c r="A3" s="318"/>
      <c r="B3" s="319" t="s">
        <v>135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64"/>
    </row>
    <row r="4" spans="1:26" ht="15" customHeight="1" x14ac:dyDescent="0.2">
      <c r="A4" s="318"/>
      <c r="B4" s="320" t="s">
        <v>110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65"/>
    </row>
    <row r="5" spans="1:26" ht="12" customHeight="1" x14ac:dyDescent="0.2">
      <c r="A5" s="31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6" ht="10.5" customHeight="1" x14ac:dyDescent="0.2">
      <c r="A6" s="318"/>
      <c r="B6" s="38"/>
      <c r="C6" s="66"/>
      <c r="D6" s="7"/>
      <c r="E6" s="9"/>
      <c r="F6" s="9"/>
      <c r="G6" s="9"/>
      <c r="H6" s="9"/>
      <c r="I6" s="9"/>
      <c r="J6" s="9"/>
      <c r="K6" s="9"/>
      <c r="L6" s="9"/>
      <c r="M6" s="9"/>
      <c r="N6" s="67"/>
    </row>
    <row r="7" spans="1:26" x14ac:dyDescent="0.2">
      <c r="A7" s="318"/>
      <c r="B7" s="38" t="s">
        <v>35</v>
      </c>
      <c r="C7" s="9" t="s">
        <v>1</v>
      </c>
      <c r="D7" s="9"/>
      <c r="E7" s="9" t="s">
        <v>2</v>
      </c>
      <c r="F7" s="9"/>
      <c r="G7" s="9" t="s">
        <v>3</v>
      </c>
      <c r="H7" s="9"/>
      <c r="I7" s="9" t="s">
        <v>4</v>
      </c>
      <c r="J7" s="9"/>
      <c r="K7" s="9" t="s">
        <v>5</v>
      </c>
      <c r="L7" s="9"/>
      <c r="M7" s="9" t="s">
        <v>6</v>
      </c>
      <c r="N7" s="67"/>
    </row>
    <row r="8" spans="1:26" x14ac:dyDescent="0.2">
      <c r="A8" s="318"/>
      <c r="B8" s="42" t="s">
        <v>36</v>
      </c>
      <c r="C8" s="9" t="s">
        <v>8</v>
      </c>
      <c r="D8" s="9"/>
      <c r="E8" s="9" t="s">
        <v>9</v>
      </c>
      <c r="F8" s="9"/>
      <c r="G8" s="9" t="s">
        <v>10</v>
      </c>
      <c r="H8" s="9"/>
      <c r="I8" s="9" t="s">
        <v>11</v>
      </c>
      <c r="J8" s="9"/>
      <c r="K8" s="9" t="s">
        <v>12</v>
      </c>
      <c r="L8" s="9"/>
      <c r="M8" s="9" t="s">
        <v>13</v>
      </c>
      <c r="N8" s="67"/>
    </row>
    <row r="9" spans="1:26" x14ac:dyDescent="0.2">
      <c r="A9" s="318"/>
      <c r="B9" s="38"/>
      <c r="C9" s="11" t="s">
        <v>14</v>
      </c>
      <c r="D9" s="9"/>
      <c r="E9" s="11" t="s">
        <v>14</v>
      </c>
      <c r="F9" s="9"/>
      <c r="G9" s="11" t="s">
        <v>15</v>
      </c>
      <c r="H9" s="9"/>
      <c r="I9" s="11" t="s">
        <v>16</v>
      </c>
      <c r="J9" s="9"/>
      <c r="K9" s="11" t="s">
        <v>17</v>
      </c>
      <c r="L9" s="9"/>
      <c r="M9" s="11" t="s">
        <v>18</v>
      </c>
      <c r="N9" s="67"/>
    </row>
    <row r="10" spans="1:26" x14ac:dyDescent="0.2">
      <c r="A10" s="318"/>
      <c r="B10" s="38"/>
      <c r="C10" s="11" t="s">
        <v>19</v>
      </c>
      <c r="D10" s="11"/>
      <c r="E10" s="11" t="s">
        <v>20</v>
      </c>
      <c r="F10" s="11"/>
      <c r="G10" s="11" t="s">
        <v>21</v>
      </c>
      <c r="H10" s="11"/>
      <c r="I10" s="11" t="s">
        <v>22</v>
      </c>
      <c r="J10" s="11"/>
      <c r="K10" s="11" t="s">
        <v>23</v>
      </c>
      <c r="L10" s="11"/>
      <c r="M10" s="11" t="s">
        <v>24</v>
      </c>
      <c r="N10" s="67"/>
    </row>
    <row r="11" spans="1:26" x14ac:dyDescent="0.2">
      <c r="A11" s="318"/>
      <c r="B11" s="38"/>
      <c r="C11" s="11"/>
      <c r="D11" s="11"/>
      <c r="E11" s="11"/>
      <c r="F11" s="11"/>
      <c r="G11" s="11"/>
      <c r="H11" s="11"/>
      <c r="I11" s="11"/>
      <c r="J11" s="11"/>
      <c r="L11" s="11"/>
      <c r="M11" s="11"/>
      <c r="N11" s="67"/>
    </row>
    <row r="12" spans="1:26" s="31" customFormat="1" ht="15" customHeight="1" x14ac:dyDescent="0.25">
      <c r="A12" s="318"/>
      <c r="C12" s="68" t="s">
        <v>25</v>
      </c>
      <c r="D12" s="69"/>
      <c r="E12" s="17" t="s">
        <v>25</v>
      </c>
      <c r="F12" s="18"/>
      <c r="G12" s="17" t="s">
        <v>25</v>
      </c>
      <c r="H12" s="18"/>
      <c r="I12" s="17"/>
      <c r="J12" s="18"/>
      <c r="K12" s="17" t="s">
        <v>25</v>
      </c>
      <c r="L12" s="20"/>
      <c r="M12" s="17" t="s">
        <v>25</v>
      </c>
      <c r="N12" s="70"/>
    </row>
    <row r="13" spans="1:26" ht="6" customHeight="1" x14ac:dyDescent="0.2">
      <c r="A13" s="318"/>
      <c r="B13" s="6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26" ht="36" customHeight="1" x14ac:dyDescent="0.2">
      <c r="A14" s="318"/>
      <c r="B14" s="73" t="s">
        <v>37</v>
      </c>
      <c r="C14" s="74">
        <v>44314104.550999977</v>
      </c>
      <c r="D14" s="74"/>
      <c r="E14" s="74">
        <v>16399733.686222754</v>
      </c>
      <c r="F14" s="74"/>
      <c r="G14" s="74">
        <v>27914370.864777219</v>
      </c>
      <c r="H14" s="74"/>
      <c r="I14" s="74">
        <v>347005</v>
      </c>
      <c r="J14" s="74"/>
      <c r="K14" s="74">
        <v>12259097.249132857</v>
      </c>
      <c r="L14" s="75"/>
      <c r="M14" s="74">
        <v>13178307.588409593</v>
      </c>
      <c r="N14" s="76"/>
      <c r="O14" s="74"/>
      <c r="P14" s="77"/>
    </row>
    <row r="15" spans="1:26" ht="15" customHeight="1" x14ac:dyDescent="0.2">
      <c r="A15" s="318"/>
      <c r="B15" s="31"/>
      <c r="C15" s="74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</row>
    <row r="16" spans="1:26" ht="26.45" customHeight="1" x14ac:dyDescent="0.2">
      <c r="A16" s="318"/>
      <c r="B16" s="80" t="s">
        <v>38</v>
      </c>
      <c r="C16" s="34">
        <v>2125712.5152250305</v>
      </c>
      <c r="D16" s="29"/>
      <c r="E16" s="34">
        <v>738165.4438143716</v>
      </c>
      <c r="F16" s="34"/>
      <c r="G16" s="33">
        <v>1387547.0714106588</v>
      </c>
      <c r="H16" s="34"/>
      <c r="I16" s="34">
        <v>24927</v>
      </c>
      <c r="J16" s="34"/>
      <c r="K16" s="34">
        <v>725352.56465203187</v>
      </c>
      <c r="L16" s="34"/>
      <c r="M16" s="34">
        <v>1324384.0295659404</v>
      </c>
      <c r="N16" s="81"/>
      <c r="O16" s="285"/>
      <c r="P16" s="29"/>
      <c r="Q16" s="34"/>
      <c r="R16" s="29"/>
      <c r="S16" s="33"/>
      <c r="T16" s="29"/>
      <c r="U16" s="34"/>
      <c r="V16" s="34"/>
      <c r="W16" s="34"/>
      <c r="X16" s="34"/>
      <c r="Y16" s="34"/>
      <c r="Z16" s="34"/>
    </row>
    <row r="17" spans="1:26" ht="26.45" customHeight="1" x14ac:dyDescent="0.2">
      <c r="A17" s="318"/>
      <c r="B17" s="80" t="s">
        <v>39</v>
      </c>
      <c r="C17" s="34">
        <v>529595.15699310543</v>
      </c>
      <c r="D17" s="29"/>
      <c r="E17" s="34">
        <v>157852.75856688267</v>
      </c>
      <c r="F17" s="34"/>
      <c r="G17" s="33">
        <v>371742.39842622273</v>
      </c>
      <c r="H17" s="34"/>
      <c r="I17" s="34">
        <v>5256</v>
      </c>
      <c r="J17" s="34"/>
      <c r="K17" s="34">
        <v>136496.61884737571</v>
      </c>
      <c r="L17" s="34"/>
      <c r="M17" s="34">
        <v>249118.85390794423</v>
      </c>
      <c r="N17" s="81"/>
      <c r="O17" s="285"/>
      <c r="P17" s="29"/>
      <c r="Q17" s="34"/>
      <c r="R17" s="29"/>
      <c r="S17" s="33"/>
      <c r="T17" s="29"/>
      <c r="U17" s="34"/>
      <c r="V17" s="34"/>
      <c r="W17" s="34"/>
      <c r="X17" s="34"/>
      <c r="Y17" s="34"/>
      <c r="Z17" s="34"/>
    </row>
    <row r="18" spans="1:26" ht="26.45" customHeight="1" x14ac:dyDescent="0.2">
      <c r="A18" s="318"/>
      <c r="B18" s="80" t="s">
        <v>40</v>
      </c>
      <c r="C18" s="34">
        <v>230797.98997867983</v>
      </c>
      <c r="D18" s="29"/>
      <c r="E18" s="34">
        <v>76749.307392034345</v>
      </c>
      <c r="F18" s="34"/>
      <c r="G18" s="33">
        <v>154048.68258664547</v>
      </c>
      <c r="H18" s="34"/>
      <c r="I18" s="34">
        <v>2888</v>
      </c>
      <c r="J18" s="34"/>
      <c r="K18" s="34">
        <v>62377.532895589029</v>
      </c>
      <c r="L18" s="34"/>
      <c r="M18" s="34">
        <v>31414.866380418211</v>
      </c>
      <c r="N18" s="81"/>
      <c r="O18" s="285"/>
      <c r="P18" s="29"/>
      <c r="Q18" s="34"/>
      <c r="R18" s="29"/>
      <c r="S18" s="33"/>
      <c r="T18" s="29"/>
      <c r="U18" s="34"/>
      <c r="V18" s="34"/>
      <c r="W18" s="34"/>
      <c r="X18" s="34"/>
      <c r="Y18" s="34"/>
      <c r="Z18" s="34"/>
    </row>
    <row r="19" spans="1:26" ht="26.45" customHeight="1" x14ac:dyDescent="0.2">
      <c r="A19" s="318"/>
      <c r="B19" s="80" t="s">
        <v>41</v>
      </c>
      <c r="C19" s="34">
        <v>504757.90606286877</v>
      </c>
      <c r="D19" s="29"/>
      <c r="E19" s="34">
        <v>124346.9008344295</v>
      </c>
      <c r="F19" s="34"/>
      <c r="G19" s="33">
        <v>380411.00522843929</v>
      </c>
      <c r="H19" s="34"/>
      <c r="I19" s="34">
        <v>5856</v>
      </c>
      <c r="J19" s="34"/>
      <c r="K19" s="34">
        <v>152267.81103095197</v>
      </c>
      <c r="L19" s="34"/>
      <c r="M19" s="34">
        <v>113990.95287383979</v>
      </c>
      <c r="N19" s="81"/>
      <c r="O19" s="285"/>
      <c r="P19" s="29"/>
      <c r="Q19" s="34"/>
      <c r="R19" s="29"/>
      <c r="S19" s="33"/>
      <c r="T19" s="29"/>
      <c r="U19" s="34"/>
      <c r="V19" s="34"/>
      <c r="W19" s="34"/>
      <c r="X19" s="34"/>
      <c r="Y19" s="34"/>
      <c r="Z19" s="34"/>
    </row>
    <row r="20" spans="1:26" ht="26.45" customHeight="1" x14ac:dyDescent="0.2">
      <c r="A20" s="318"/>
      <c r="B20" s="80" t="s">
        <v>42</v>
      </c>
      <c r="C20" s="34">
        <v>472134.53262799041</v>
      </c>
      <c r="D20" s="29"/>
      <c r="E20" s="34">
        <v>173377.39092686283</v>
      </c>
      <c r="F20" s="34"/>
      <c r="G20" s="33">
        <v>298757.14170112758</v>
      </c>
      <c r="H20" s="34"/>
      <c r="I20" s="34">
        <v>5635</v>
      </c>
      <c r="J20" s="34"/>
      <c r="K20" s="34">
        <v>144246.30833233817</v>
      </c>
      <c r="L20" s="34"/>
      <c r="M20" s="34">
        <v>134093.61915985306</v>
      </c>
      <c r="N20" s="81"/>
      <c r="O20" s="285"/>
      <c r="P20" s="29"/>
      <c r="Q20" s="34"/>
      <c r="R20" s="29"/>
      <c r="S20" s="33"/>
      <c r="T20" s="29"/>
      <c r="U20" s="34"/>
      <c r="V20" s="34"/>
      <c r="W20" s="34"/>
      <c r="X20" s="34"/>
      <c r="Y20" s="34"/>
      <c r="Z20" s="34"/>
    </row>
    <row r="21" spans="1:26" ht="26.45" customHeight="1" x14ac:dyDescent="0.2">
      <c r="A21" s="318"/>
      <c r="B21" s="80" t="s">
        <v>43</v>
      </c>
      <c r="C21" s="34">
        <v>348838.28181457636</v>
      </c>
      <c r="D21" s="29"/>
      <c r="E21" s="34">
        <v>115659.43669541135</v>
      </c>
      <c r="F21" s="34"/>
      <c r="G21" s="33">
        <v>233178.84511916502</v>
      </c>
      <c r="H21" s="34"/>
      <c r="I21" s="34">
        <v>4180</v>
      </c>
      <c r="J21" s="34"/>
      <c r="K21" s="34">
        <v>105241.08542132725</v>
      </c>
      <c r="L21" s="34"/>
      <c r="M21" s="34">
        <v>88718.282362903032</v>
      </c>
      <c r="N21" s="81"/>
      <c r="O21" s="285"/>
      <c r="P21" s="29"/>
      <c r="Q21" s="34"/>
      <c r="R21" s="29"/>
      <c r="S21" s="33"/>
      <c r="T21" s="29"/>
      <c r="U21" s="34"/>
      <c r="V21" s="34"/>
      <c r="W21" s="34"/>
      <c r="X21" s="34"/>
      <c r="Y21" s="34"/>
      <c r="Z21" s="34"/>
    </row>
    <row r="22" spans="1:26" ht="26.45" customHeight="1" x14ac:dyDescent="0.2">
      <c r="A22" s="318"/>
      <c r="B22" s="80" t="s">
        <v>44</v>
      </c>
      <c r="C22" s="34">
        <v>2318471.9061992499</v>
      </c>
      <c r="D22" s="29"/>
      <c r="E22" s="34">
        <v>818662.1535602631</v>
      </c>
      <c r="F22" s="34"/>
      <c r="G22" s="33">
        <v>1499809.7526389866</v>
      </c>
      <c r="H22" s="34"/>
      <c r="I22" s="34">
        <v>19557</v>
      </c>
      <c r="J22" s="34"/>
      <c r="K22" s="34">
        <v>550284.64480356337</v>
      </c>
      <c r="L22" s="34"/>
      <c r="M22" s="34">
        <v>540498.82026761933</v>
      </c>
      <c r="N22" s="81"/>
      <c r="O22" s="285"/>
      <c r="P22" s="29"/>
      <c r="Q22" s="34"/>
      <c r="R22" s="29"/>
      <c r="S22" s="33"/>
      <c r="T22" s="29"/>
      <c r="U22" s="34"/>
      <c r="V22" s="34"/>
      <c r="W22" s="34"/>
      <c r="X22" s="34"/>
      <c r="Y22" s="34"/>
      <c r="Z22" s="34"/>
    </row>
    <row r="23" spans="1:26" ht="26.45" customHeight="1" x14ac:dyDescent="0.2">
      <c r="A23" s="318"/>
      <c r="B23" s="80" t="s">
        <v>45</v>
      </c>
      <c r="C23" s="34">
        <v>651381.72234254819</v>
      </c>
      <c r="D23" s="29"/>
      <c r="E23" s="34">
        <v>235719.08247907899</v>
      </c>
      <c r="F23" s="34"/>
      <c r="G23" s="33">
        <v>415662.63986346923</v>
      </c>
      <c r="H23" s="34"/>
      <c r="I23" s="34">
        <v>9186</v>
      </c>
      <c r="J23" s="34"/>
      <c r="K23" s="34">
        <v>235344.77680777849</v>
      </c>
      <c r="L23" s="34"/>
      <c r="M23" s="34">
        <v>150386.26414254497</v>
      </c>
      <c r="N23" s="81"/>
      <c r="O23" s="285"/>
      <c r="P23" s="29"/>
      <c r="Q23" s="34"/>
      <c r="R23" s="29"/>
      <c r="S23" s="33"/>
      <c r="T23" s="29"/>
      <c r="U23" s="34"/>
      <c r="V23" s="34"/>
      <c r="W23" s="34"/>
      <c r="X23" s="34"/>
      <c r="Y23" s="34"/>
      <c r="Z23" s="34"/>
    </row>
    <row r="24" spans="1:26" ht="26.45" customHeight="1" x14ac:dyDescent="0.2">
      <c r="A24" s="318"/>
      <c r="B24" s="80" t="s">
        <v>46</v>
      </c>
      <c r="C24" s="34">
        <v>52185.145002232959</v>
      </c>
      <c r="D24" s="29"/>
      <c r="E24" s="34">
        <v>15556.473251442711</v>
      </c>
      <c r="F24" s="34"/>
      <c r="G24" s="33">
        <v>36628.67175079025</v>
      </c>
      <c r="H24" s="34"/>
      <c r="I24" s="34">
        <v>574</v>
      </c>
      <c r="J24" s="34"/>
      <c r="K24" s="34">
        <v>10523.946661377327</v>
      </c>
      <c r="L24" s="34"/>
      <c r="M24" s="34">
        <v>8954.2658532364785</v>
      </c>
      <c r="N24" s="81"/>
      <c r="O24" s="285"/>
      <c r="P24" s="29"/>
      <c r="Q24" s="34"/>
      <c r="R24" s="29"/>
      <c r="S24" s="33"/>
      <c r="T24" s="29"/>
      <c r="U24" s="34"/>
      <c r="V24" s="34"/>
      <c r="W24" s="34"/>
      <c r="X24" s="34"/>
      <c r="Y24" s="34"/>
      <c r="Z24" s="34"/>
    </row>
    <row r="25" spans="1:26" ht="26.45" customHeight="1" x14ac:dyDescent="0.2">
      <c r="A25" s="318"/>
      <c r="B25" s="80" t="s">
        <v>47</v>
      </c>
      <c r="C25" s="34">
        <v>14081634.9035364</v>
      </c>
      <c r="D25" s="29"/>
      <c r="E25" s="34">
        <v>5578512.2510198876</v>
      </c>
      <c r="F25" s="34"/>
      <c r="G25" s="33">
        <v>8503122.6525165122</v>
      </c>
      <c r="H25" s="34"/>
      <c r="I25" s="34">
        <v>117557</v>
      </c>
      <c r="J25" s="34"/>
      <c r="K25" s="34">
        <v>4433135.7393895015</v>
      </c>
      <c r="L25" s="34"/>
      <c r="M25" s="34">
        <v>5202147.9105552072</v>
      </c>
      <c r="N25" s="81"/>
      <c r="O25" s="285"/>
      <c r="P25" s="29"/>
      <c r="Q25" s="34"/>
      <c r="R25" s="29"/>
      <c r="S25" s="33"/>
      <c r="T25" s="29"/>
      <c r="U25" s="34"/>
      <c r="V25" s="34"/>
      <c r="W25" s="34"/>
      <c r="X25" s="34"/>
      <c r="Y25" s="34"/>
      <c r="Z25" s="34"/>
    </row>
    <row r="26" spans="1:26" ht="26.45" customHeight="1" x14ac:dyDescent="0.2">
      <c r="A26" s="318"/>
      <c r="B26" s="80" t="s">
        <v>48</v>
      </c>
      <c r="C26" s="34">
        <v>350202.30958794081</v>
      </c>
      <c r="D26" s="29"/>
      <c r="E26" s="34">
        <v>157841.34075181064</v>
      </c>
      <c r="F26" s="34"/>
      <c r="G26" s="33">
        <v>192360.96883613017</v>
      </c>
      <c r="H26" s="34"/>
      <c r="I26" s="34">
        <v>3448</v>
      </c>
      <c r="J26" s="34"/>
      <c r="K26" s="34">
        <v>89776.743738211168</v>
      </c>
      <c r="L26" s="34"/>
      <c r="M26" s="34">
        <v>65851.576695471231</v>
      </c>
      <c r="N26" s="81"/>
      <c r="O26" s="285"/>
      <c r="P26" s="29"/>
      <c r="Q26" s="34"/>
      <c r="R26" s="29"/>
      <c r="S26" s="33"/>
      <c r="T26" s="29"/>
      <c r="U26" s="34"/>
      <c r="V26" s="34"/>
      <c r="W26" s="34"/>
      <c r="X26" s="34"/>
      <c r="Y26" s="34"/>
      <c r="Z26" s="34"/>
    </row>
    <row r="27" spans="1:26" ht="26.45" customHeight="1" x14ac:dyDescent="0.2">
      <c r="A27" s="318"/>
      <c r="B27" s="80" t="s">
        <v>49</v>
      </c>
      <c r="C27" s="34">
        <v>1088717.7132898336</v>
      </c>
      <c r="D27" s="29"/>
      <c r="E27" s="34">
        <v>370063.28532867582</v>
      </c>
      <c r="F27" s="34"/>
      <c r="G27" s="33">
        <v>718654.42796115775</v>
      </c>
      <c r="H27" s="34"/>
      <c r="I27" s="34">
        <v>9791</v>
      </c>
      <c r="J27" s="34"/>
      <c r="K27" s="34">
        <v>316514.65253263991</v>
      </c>
      <c r="L27" s="34"/>
      <c r="M27" s="34">
        <v>272861.08444589691</v>
      </c>
      <c r="N27" s="81"/>
      <c r="O27" s="285"/>
      <c r="P27" s="29"/>
      <c r="Q27" s="34"/>
      <c r="R27" s="29"/>
      <c r="S27" s="33"/>
      <c r="T27" s="29"/>
      <c r="U27" s="34"/>
      <c r="V27" s="34"/>
      <c r="W27" s="34"/>
      <c r="X27" s="34"/>
      <c r="Y27" s="34"/>
      <c r="Z27" s="34"/>
    </row>
    <row r="28" spans="1:26" ht="26.45" customHeight="1" x14ac:dyDescent="0.2">
      <c r="A28" s="318"/>
      <c r="B28" s="80" t="s">
        <v>50</v>
      </c>
      <c r="C28" s="34">
        <v>1686739.9861126489</v>
      </c>
      <c r="D28" s="29"/>
      <c r="E28" s="34">
        <v>567044.10072831402</v>
      </c>
      <c r="F28" s="34"/>
      <c r="G28" s="33">
        <v>1119695.8853843349</v>
      </c>
      <c r="H28" s="34"/>
      <c r="I28" s="34">
        <v>14664</v>
      </c>
      <c r="J28" s="34"/>
      <c r="K28" s="34">
        <v>469984.06331761437</v>
      </c>
      <c r="L28" s="34"/>
      <c r="M28" s="34">
        <v>364937.25290328084</v>
      </c>
      <c r="N28" s="81"/>
      <c r="O28" s="285"/>
      <c r="P28" s="29"/>
      <c r="Q28" s="34"/>
      <c r="R28" s="29"/>
      <c r="S28" s="33"/>
      <c r="T28" s="29"/>
      <c r="U28" s="34"/>
      <c r="V28" s="34"/>
      <c r="W28" s="34"/>
      <c r="X28" s="34"/>
      <c r="Y28" s="34"/>
      <c r="Z28" s="34"/>
    </row>
    <row r="29" spans="1:26" ht="26.45" customHeight="1" x14ac:dyDescent="0.2">
      <c r="A29" s="318"/>
      <c r="B29" s="69" t="s">
        <v>51</v>
      </c>
      <c r="C29" s="34">
        <v>19796841.589580603</v>
      </c>
      <c r="D29" s="29"/>
      <c r="E29" s="34">
        <v>7245977.5993514406</v>
      </c>
      <c r="F29" s="34"/>
      <c r="G29" s="33">
        <v>12550863.990229163</v>
      </c>
      <c r="H29" s="34"/>
      <c r="I29" s="34">
        <v>122620</v>
      </c>
      <c r="J29" s="34"/>
      <c r="K29" s="34">
        <v>4804368.3389423219</v>
      </c>
      <c r="L29" s="34"/>
      <c r="M29" s="34">
        <v>4610029.5594763346</v>
      </c>
      <c r="N29" s="81"/>
      <c r="O29" s="285"/>
      <c r="P29" s="29"/>
      <c r="Q29" s="34"/>
      <c r="R29" s="29"/>
      <c r="S29" s="33"/>
      <c r="T29" s="29"/>
      <c r="U29" s="34"/>
      <c r="V29" s="34"/>
      <c r="W29" s="34"/>
      <c r="X29" s="34"/>
      <c r="Y29" s="34"/>
      <c r="Z29" s="34"/>
    </row>
    <row r="30" spans="1:26" ht="26.45" customHeight="1" x14ac:dyDescent="0.2">
      <c r="A30" s="318"/>
      <c r="B30" s="80" t="s">
        <v>52</v>
      </c>
      <c r="C30" s="34">
        <v>43458.072261790665</v>
      </c>
      <c r="D30" s="29"/>
      <c r="E30" s="34">
        <v>16958.246000621217</v>
      </c>
      <c r="F30" s="34"/>
      <c r="G30" s="33">
        <v>26499.826261169444</v>
      </c>
      <c r="H30" s="34"/>
      <c r="I30" s="34">
        <v>307</v>
      </c>
      <c r="J30" s="34"/>
      <c r="K30" s="34">
        <v>8128.7279815201091</v>
      </c>
      <c r="L30" s="34"/>
      <c r="M30" s="34">
        <v>15694.902410483912</v>
      </c>
      <c r="N30" s="81"/>
      <c r="O30" s="285"/>
      <c r="P30" s="29"/>
      <c r="Q30" s="34"/>
      <c r="R30" s="29"/>
      <c r="S30" s="33"/>
      <c r="T30" s="29"/>
      <c r="U30" s="34"/>
      <c r="V30" s="34"/>
      <c r="W30" s="34"/>
      <c r="X30" s="34"/>
      <c r="Y30" s="34"/>
      <c r="Z30" s="34"/>
    </row>
    <row r="31" spans="1:26" ht="26.45" customHeight="1" x14ac:dyDescent="0.2">
      <c r="A31" s="318"/>
      <c r="B31" s="69" t="s">
        <v>53</v>
      </c>
      <c r="C31" s="34">
        <v>32634.820384473271</v>
      </c>
      <c r="D31" s="29"/>
      <c r="E31" s="34">
        <v>7247.9155212268679</v>
      </c>
      <c r="F31" s="34"/>
      <c r="G31" s="33">
        <v>25386.904863246404</v>
      </c>
      <c r="H31" s="34"/>
      <c r="I31" s="34">
        <v>559</v>
      </c>
      <c r="J31" s="34"/>
      <c r="K31" s="34">
        <v>15053.693778713572</v>
      </c>
      <c r="L31" s="34"/>
      <c r="M31" s="34">
        <v>5225.34740862134</v>
      </c>
      <c r="N31" s="81"/>
      <c r="O31" s="285"/>
      <c r="P31" s="29"/>
      <c r="Q31" s="34"/>
      <c r="R31" s="29"/>
      <c r="S31" s="33"/>
      <c r="T31" s="29"/>
      <c r="U31" s="34"/>
      <c r="V31" s="34"/>
      <c r="W31" s="34"/>
      <c r="X31" s="34"/>
      <c r="Y31" s="34"/>
      <c r="Z31" s="34"/>
    </row>
    <row r="32" spans="1:26" ht="12.95" customHeight="1" x14ac:dyDescent="0.2">
      <c r="A32" s="318"/>
      <c r="B32" s="82"/>
      <c r="C32" s="83"/>
      <c r="D32" s="6"/>
      <c r="E32" s="83"/>
      <c r="F32" s="84"/>
      <c r="G32" s="83"/>
      <c r="H32" s="84"/>
      <c r="I32" s="83"/>
      <c r="J32" s="84"/>
      <c r="K32" s="83"/>
      <c r="L32" s="84"/>
      <c r="M32" s="83"/>
      <c r="N32" s="85"/>
      <c r="O32" s="86"/>
    </row>
    <row r="34" spans="3:13" x14ac:dyDescent="0.2">
      <c r="C34" s="265"/>
      <c r="E34" s="265"/>
      <c r="F34" s="265"/>
      <c r="G34" s="265"/>
      <c r="H34" s="265"/>
      <c r="I34" s="266"/>
      <c r="J34" s="265"/>
      <c r="K34" s="265"/>
      <c r="L34" s="265"/>
      <c r="M34" s="265"/>
    </row>
    <row r="35" spans="3:13" x14ac:dyDescent="0.2">
      <c r="C35" s="265"/>
      <c r="E35" s="265"/>
      <c r="F35" s="265"/>
      <c r="G35" s="265"/>
      <c r="H35" s="265"/>
      <c r="I35" s="266"/>
      <c r="J35" s="265"/>
      <c r="K35" s="265"/>
      <c r="L35" s="265"/>
      <c r="M35" s="265"/>
    </row>
    <row r="36" spans="3:13" x14ac:dyDescent="0.2">
      <c r="C36" s="265"/>
      <c r="E36" s="265"/>
      <c r="F36" s="265"/>
      <c r="G36" s="265"/>
      <c r="H36" s="265"/>
      <c r="I36" s="266"/>
      <c r="J36" s="265"/>
      <c r="K36" s="265"/>
      <c r="L36" s="265"/>
      <c r="M36" s="265"/>
    </row>
    <row r="37" spans="3:13" x14ac:dyDescent="0.2">
      <c r="C37" s="265"/>
      <c r="E37" s="265"/>
      <c r="F37" s="265"/>
      <c r="G37" s="265"/>
      <c r="H37" s="265"/>
      <c r="I37" s="266"/>
      <c r="J37" s="265"/>
      <c r="K37" s="265"/>
      <c r="L37" s="265"/>
      <c r="M37" s="265"/>
    </row>
    <row r="39" spans="3:13" x14ac:dyDescent="0.2">
      <c r="C39" s="77"/>
    </row>
  </sheetData>
  <sheetProtection algorithmName="SHA-512" hashValue="eg606utuuLs2VttSKs0w0ItrCXAp1QRP46KPsEp1dO25kmaDmVN3KYIYctotlT6CbeD8o9Y9GMEOIEmshOLgfw==" saltValue="dj50Xzwf2VnAkQJLCWj00Q==" spinCount="100000" sheet="1" objects="1" scenarios="1"/>
  <mergeCells count="3">
    <mergeCell ref="A1:A32"/>
    <mergeCell ref="B3:M3"/>
    <mergeCell ref="B4:M4"/>
  </mergeCells>
  <pageMargins left="0.18" right="0.25" top="0.31" bottom="0.16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AA76"/>
  <sheetViews>
    <sheetView view="pageBreakPreview" zoomScale="90" zoomScaleNormal="80" zoomScaleSheetLayoutView="90" workbookViewId="0">
      <selection activeCell="R19" sqref="R19"/>
    </sheetView>
  </sheetViews>
  <sheetFormatPr defaultColWidth="3.7109375" defaultRowHeight="12.75" x14ac:dyDescent="0.2"/>
  <cols>
    <col min="1" max="1" width="7.140625" style="89" customWidth="1"/>
    <col min="2" max="2" width="5.7109375" style="88" customWidth="1"/>
    <col min="3" max="3" width="54" style="88" customWidth="1"/>
    <col min="4" max="4" width="6.7109375" style="89" customWidth="1"/>
    <col min="5" max="5" width="14.7109375" style="89" customWidth="1"/>
    <col min="6" max="7" width="4.7109375" style="89" customWidth="1"/>
    <col min="8" max="8" width="14.7109375" style="90" customWidth="1"/>
    <col min="9" max="10" width="4.7109375" style="90" customWidth="1"/>
    <col min="11" max="11" width="14.7109375" style="90" customWidth="1"/>
    <col min="12" max="12" width="4.7109375" style="89" customWidth="1"/>
    <col min="13" max="13" width="5.5703125" style="89" customWidth="1"/>
    <col min="14" max="14" width="21.7109375" style="89" customWidth="1"/>
    <col min="15" max="15" width="8.42578125" style="89" customWidth="1"/>
    <col min="16" max="16" width="3.7109375" style="89" customWidth="1"/>
    <col min="17" max="17" width="18.85546875" style="89" customWidth="1"/>
    <col min="18" max="22" width="3.7109375" style="89" customWidth="1"/>
    <col min="23" max="23" width="58.7109375" style="89" customWidth="1"/>
    <col min="24" max="24" width="41.85546875" style="89" customWidth="1"/>
    <col min="25" max="16384" width="3.7109375" style="89"/>
  </cols>
  <sheetData>
    <row r="1" spans="1:27" ht="12" customHeight="1" x14ac:dyDescent="0.2">
      <c r="A1" s="329">
        <v>22</v>
      </c>
      <c r="N1" s="91"/>
      <c r="O1" s="91"/>
      <c r="P1" s="91"/>
      <c r="Q1" s="330"/>
      <c r="R1" s="330"/>
    </row>
    <row r="2" spans="1:27" ht="12" customHeight="1" x14ac:dyDescent="0.2">
      <c r="A2" s="329"/>
      <c r="N2" s="91"/>
      <c r="O2" s="91"/>
      <c r="P2" s="91"/>
      <c r="Q2" s="330"/>
      <c r="R2" s="330"/>
    </row>
    <row r="3" spans="1:27" ht="15" customHeight="1" x14ac:dyDescent="0.2">
      <c r="A3" s="329"/>
      <c r="B3" s="319" t="s">
        <v>111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8"/>
      <c r="P3" s="38"/>
      <c r="Q3" s="38"/>
      <c r="R3" s="38"/>
      <c r="S3" s="38"/>
      <c r="T3" s="38"/>
      <c r="U3" s="38"/>
    </row>
    <row r="4" spans="1:27" ht="15" customHeight="1" x14ac:dyDescent="0.2">
      <c r="A4" s="329"/>
      <c r="B4" s="320" t="s">
        <v>112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9"/>
      <c r="P4" s="39"/>
      <c r="Q4" s="39"/>
      <c r="R4" s="39"/>
      <c r="S4" s="39"/>
      <c r="T4" s="39"/>
      <c r="U4" s="39"/>
    </row>
    <row r="5" spans="1:27" ht="12" customHeight="1" x14ac:dyDescent="0.2">
      <c r="A5" s="329"/>
      <c r="B5" s="92"/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27" ht="15" customHeight="1" x14ac:dyDescent="0.2">
      <c r="A6" s="329"/>
      <c r="B6" s="94"/>
      <c r="C6" s="8"/>
      <c r="D6" s="95"/>
      <c r="E6" s="95"/>
      <c r="F6" s="8"/>
      <c r="L6" s="9"/>
      <c r="M6" s="96"/>
      <c r="N6" s="8"/>
    </row>
    <row r="7" spans="1:27" ht="15" customHeight="1" x14ac:dyDescent="0.2">
      <c r="A7" s="329"/>
      <c r="B7" s="94" t="s">
        <v>54</v>
      </c>
      <c r="C7" s="8"/>
      <c r="D7" s="95"/>
      <c r="E7" s="331" t="s">
        <v>55</v>
      </c>
      <c r="F7" s="331"/>
      <c r="G7" s="331"/>
      <c r="H7" s="331"/>
      <c r="I7" s="331"/>
      <c r="J7" s="331"/>
      <c r="K7" s="331"/>
      <c r="L7" s="331"/>
      <c r="M7" s="331"/>
      <c r="N7" s="8" t="s">
        <v>5</v>
      </c>
    </row>
    <row r="8" spans="1:27" ht="15" customHeight="1" x14ac:dyDescent="0.2">
      <c r="A8" s="329"/>
      <c r="B8" s="97" t="s">
        <v>56</v>
      </c>
      <c r="C8" s="97"/>
      <c r="D8" s="98"/>
      <c r="E8" s="332" t="s">
        <v>57</v>
      </c>
      <c r="F8" s="332"/>
      <c r="G8" s="332"/>
      <c r="H8" s="332"/>
      <c r="I8" s="332"/>
      <c r="J8" s="332"/>
      <c r="K8" s="332"/>
      <c r="L8" s="332"/>
      <c r="M8" s="332"/>
      <c r="N8" s="8" t="s">
        <v>12</v>
      </c>
    </row>
    <row r="9" spans="1:27" ht="15" customHeight="1" x14ac:dyDescent="0.2">
      <c r="A9" s="329"/>
      <c r="B9" s="99"/>
      <c r="C9" s="99"/>
      <c r="D9" s="100"/>
      <c r="E9" s="101"/>
      <c r="F9" s="102"/>
      <c r="G9" s="333"/>
      <c r="H9" s="333"/>
      <c r="I9" s="333"/>
      <c r="J9" s="333"/>
      <c r="K9" s="333"/>
      <c r="L9" s="103"/>
      <c r="M9" s="104"/>
      <c r="N9" s="105" t="s">
        <v>17</v>
      </c>
    </row>
    <row r="10" spans="1:27" ht="15" customHeight="1" x14ac:dyDescent="0.2">
      <c r="A10" s="329"/>
      <c r="B10" s="99"/>
      <c r="C10" s="99"/>
      <c r="D10" s="100"/>
      <c r="E10" s="98"/>
      <c r="F10" s="16"/>
      <c r="L10" s="17"/>
      <c r="M10" s="106"/>
      <c r="N10" s="107" t="s">
        <v>23</v>
      </c>
    </row>
    <row r="11" spans="1:27" ht="4.5" customHeight="1" x14ac:dyDescent="0.2">
      <c r="A11" s="329"/>
      <c r="B11" s="94"/>
      <c r="C11" s="8"/>
      <c r="D11" s="95"/>
      <c r="E11" s="8"/>
      <c r="F11" s="334"/>
      <c r="G11" s="334"/>
      <c r="H11" s="334"/>
      <c r="I11" s="334"/>
      <c r="J11" s="334"/>
      <c r="K11" s="9"/>
      <c r="L11" s="9"/>
      <c r="M11" s="108"/>
      <c r="N11" s="8"/>
    </row>
    <row r="12" spans="1:27" x14ac:dyDescent="0.2">
      <c r="A12" s="329"/>
      <c r="B12" s="94"/>
      <c r="C12" s="8"/>
      <c r="D12" s="95"/>
      <c r="E12" s="12" t="s">
        <v>58</v>
      </c>
      <c r="F12" s="17"/>
      <c r="G12" s="17"/>
      <c r="H12" s="17" t="s">
        <v>59</v>
      </c>
      <c r="I12" s="17"/>
      <c r="J12" s="17"/>
      <c r="K12" s="17" t="s">
        <v>60</v>
      </c>
      <c r="L12" s="9"/>
      <c r="M12" s="108"/>
      <c r="N12" s="8"/>
    </row>
    <row r="13" spans="1:27" s="112" customFormat="1" ht="15" customHeight="1" x14ac:dyDescent="0.2">
      <c r="A13" s="329"/>
      <c r="B13" s="99"/>
      <c r="C13" s="99"/>
      <c r="D13" s="100"/>
      <c r="E13" s="109" t="s">
        <v>61</v>
      </c>
      <c r="F13" s="17"/>
      <c r="G13" s="17"/>
      <c r="H13" s="110" t="s">
        <v>62</v>
      </c>
      <c r="I13" s="110"/>
      <c r="J13" s="110"/>
      <c r="K13" s="110" t="s">
        <v>63</v>
      </c>
      <c r="L13" s="110"/>
      <c r="M13" s="106"/>
      <c r="N13" s="111" t="s">
        <v>64</v>
      </c>
    </row>
    <row r="14" spans="1:27" ht="6" customHeight="1" x14ac:dyDescent="0.2">
      <c r="A14" s="329"/>
      <c r="B14" s="113"/>
      <c r="C14" s="113"/>
      <c r="D14" s="114"/>
      <c r="E14" s="115"/>
      <c r="F14" s="115"/>
      <c r="G14" s="115"/>
      <c r="H14" s="116"/>
      <c r="I14" s="116"/>
      <c r="J14" s="116"/>
      <c r="K14" s="116"/>
      <c r="L14" s="115"/>
      <c r="M14" s="117"/>
      <c r="N14" s="118"/>
    </row>
    <row r="15" spans="1:27" s="121" customFormat="1" ht="36" customHeight="1" x14ac:dyDescent="0.2">
      <c r="A15" s="329"/>
      <c r="B15" s="335" t="s">
        <v>37</v>
      </c>
      <c r="C15" s="336"/>
      <c r="D15" s="241"/>
      <c r="E15" s="120">
        <v>347005</v>
      </c>
      <c r="F15" s="120"/>
      <c r="G15" s="120"/>
      <c r="H15" s="120">
        <v>201063</v>
      </c>
      <c r="I15" s="120"/>
      <c r="J15" s="120"/>
      <c r="K15" s="120">
        <v>145942</v>
      </c>
      <c r="L15" s="120"/>
      <c r="M15" s="120"/>
      <c r="N15" s="120">
        <v>12259097.2491329</v>
      </c>
      <c r="Q15" s="242"/>
      <c r="R15" s="123"/>
      <c r="S15" s="123"/>
      <c r="T15" s="123"/>
      <c r="U15" s="124"/>
      <c r="V15" s="124"/>
      <c r="W15" s="124"/>
      <c r="X15" s="124"/>
      <c r="Y15" s="123"/>
      <c r="Z15" s="125"/>
      <c r="AA15" s="124"/>
    </row>
    <row r="16" spans="1:27" s="131" customFormat="1" ht="15" customHeight="1" x14ac:dyDescent="0.25">
      <c r="A16" s="329"/>
      <c r="B16" s="126"/>
      <c r="C16" s="126"/>
      <c r="D16" s="127"/>
      <c r="E16" s="128"/>
      <c r="F16" s="129"/>
      <c r="G16" s="129"/>
      <c r="H16" s="128"/>
      <c r="I16" s="128"/>
      <c r="J16" s="128"/>
      <c r="K16" s="128"/>
      <c r="L16" s="129"/>
      <c r="M16" s="129"/>
      <c r="N16" s="130"/>
      <c r="Q16" s="132"/>
      <c r="R16" s="133"/>
      <c r="S16" s="133"/>
      <c r="T16" s="133"/>
      <c r="U16" s="134"/>
      <c r="V16" s="134"/>
      <c r="W16"/>
      <c r="X16" s="134">
        <f>E15</f>
        <v>347005</v>
      </c>
      <c r="Y16" s="133"/>
      <c r="Z16" s="135"/>
      <c r="AA16" s="134"/>
    </row>
    <row r="17" spans="1:24" ht="15" x14ac:dyDescent="0.25">
      <c r="A17" s="329"/>
      <c r="B17" s="136" t="s">
        <v>65</v>
      </c>
      <c r="C17" s="136"/>
      <c r="D17" s="46"/>
      <c r="E17" s="139">
        <v>25175</v>
      </c>
      <c r="F17" s="268"/>
      <c r="G17" s="269"/>
      <c r="H17" s="139">
        <v>20432</v>
      </c>
      <c r="I17" s="139"/>
      <c r="J17" s="245"/>
      <c r="K17" s="139">
        <v>4743</v>
      </c>
      <c r="L17" s="138"/>
      <c r="M17" s="245"/>
      <c r="N17" s="140">
        <v>0</v>
      </c>
      <c r="Q17" s="122"/>
      <c r="W17"/>
      <c r="X17" s="254">
        <f>H15</f>
        <v>201063</v>
      </c>
    </row>
    <row r="18" spans="1:24" ht="15" x14ac:dyDescent="0.25">
      <c r="A18" s="329"/>
      <c r="B18" s="99" t="s">
        <v>66</v>
      </c>
      <c r="C18" s="136"/>
      <c r="D18" s="46"/>
      <c r="E18" s="139"/>
      <c r="F18" s="269"/>
      <c r="G18" s="269"/>
      <c r="H18" s="141"/>
      <c r="I18" s="127"/>
      <c r="J18" s="127"/>
      <c r="K18" s="141"/>
      <c r="L18" s="127"/>
      <c r="M18" s="127"/>
      <c r="N18" s="141"/>
      <c r="Q18" s="142"/>
      <c r="W18"/>
      <c r="X18" s="250">
        <f>K15</f>
        <v>145942</v>
      </c>
    </row>
    <row r="19" spans="1:24" s="143" customFormat="1" ht="15" x14ac:dyDescent="0.25">
      <c r="A19" s="329"/>
      <c r="C19" s="144"/>
      <c r="D19" s="51"/>
      <c r="E19" s="36"/>
      <c r="F19" s="270"/>
      <c r="G19" s="270"/>
      <c r="H19" s="36"/>
      <c r="I19" s="145"/>
      <c r="J19" s="145"/>
      <c r="K19" s="36"/>
      <c r="L19" s="145"/>
      <c r="M19" s="145"/>
      <c r="N19" s="146"/>
      <c r="Q19" s="147"/>
      <c r="W19"/>
      <c r="X19" s="251">
        <f>E17</f>
        <v>25175</v>
      </c>
    </row>
    <row r="20" spans="1:24" ht="15" x14ac:dyDescent="0.25">
      <c r="A20" s="329"/>
      <c r="B20" s="95"/>
      <c r="C20" s="148"/>
      <c r="D20" s="149"/>
      <c r="E20" s="150"/>
      <c r="F20" s="271"/>
      <c r="G20" s="271"/>
      <c r="H20" s="151"/>
      <c r="I20" s="151"/>
      <c r="J20" s="151"/>
      <c r="K20" s="151"/>
      <c r="L20" s="151"/>
      <c r="M20" s="151"/>
      <c r="N20" s="151"/>
      <c r="Q20" s="122"/>
      <c r="W20"/>
      <c r="X20" s="89">
        <v>316134</v>
      </c>
    </row>
    <row r="21" spans="1:24" ht="15" x14ac:dyDescent="0.25">
      <c r="A21" s="329"/>
      <c r="B21" s="136" t="s">
        <v>67</v>
      </c>
      <c r="C21" s="136"/>
      <c r="D21" s="46"/>
      <c r="E21" s="140">
        <v>316134</v>
      </c>
      <c r="F21" s="268"/>
      <c r="G21" s="269"/>
      <c r="H21" s="140">
        <v>177665</v>
      </c>
      <c r="I21" s="137"/>
      <c r="J21" s="245"/>
      <c r="K21" s="140">
        <v>138469</v>
      </c>
      <c r="L21" s="137"/>
      <c r="M21" s="245"/>
      <c r="N21" s="140">
        <v>12188762.6779586</v>
      </c>
      <c r="Q21" s="242"/>
      <c r="W21"/>
      <c r="X21" s="252">
        <f>E25</f>
        <v>119093</v>
      </c>
    </row>
    <row r="22" spans="1:24" ht="15" x14ac:dyDescent="0.25">
      <c r="A22" s="329"/>
      <c r="B22" s="99" t="s">
        <v>68</v>
      </c>
      <c r="C22" s="99"/>
      <c r="D22" s="46"/>
      <c r="E22" s="141"/>
      <c r="F22" s="269"/>
      <c r="G22" s="269"/>
      <c r="H22" s="141"/>
      <c r="I22" s="139"/>
      <c r="J22" s="139"/>
      <c r="K22" s="141"/>
      <c r="L22" s="139"/>
      <c r="M22" s="139"/>
      <c r="N22" s="141"/>
      <c r="Q22" s="122"/>
      <c r="W22"/>
      <c r="X22" s="252">
        <f>E29</f>
        <v>38280</v>
      </c>
    </row>
    <row r="23" spans="1:24" s="143" customFormat="1" ht="15" x14ac:dyDescent="0.25">
      <c r="A23" s="329"/>
      <c r="B23" s="152"/>
      <c r="C23" s="153"/>
      <c r="D23" s="51"/>
      <c r="E23" s="36"/>
      <c r="F23" s="270"/>
      <c r="G23" s="270"/>
      <c r="H23" s="36"/>
      <c r="I23" s="154"/>
      <c r="J23" s="154"/>
      <c r="K23" s="36"/>
      <c r="L23" s="154"/>
      <c r="M23" s="154"/>
      <c r="N23" s="61"/>
      <c r="Q23" s="147"/>
      <c r="W23"/>
      <c r="X23" s="252">
        <f>E33</f>
        <v>123976</v>
      </c>
    </row>
    <row r="24" spans="1:24" ht="15" x14ac:dyDescent="0.25">
      <c r="A24" s="329"/>
      <c r="B24" s="95"/>
      <c r="C24" s="99"/>
      <c r="D24" s="155"/>
      <c r="E24" s="156"/>
      <c r="F24" s="272"/>
      <c r="G24" s="272"/>
      <c r="H24" s="156"/>
      <c r="I24" s="139"/>
      <c r="J24" s="139"/>
      <c r="K24" s="156"/>
      <c r="L24" s="139"/>
      <c r="M24" s="139"/>
      <c r="N24" s="157"/>
      <c r="Q24" s="122"/>
      <c r="W24"/>
      <c r="X24" s="252">
        <f>E37</f>
        <v>34785</v>
      </c>
    </row>
    <row r="25" spans="1:24" ht="15" x14ac:dyDescent="0.25">
      <c r="A25" s="329"/>
      <c r="B25" s="95"/>
      <c r="C25" s="94" t="s">
        <v>69</v>
      </c>
      <c r="D25" s="46"/>
      <c r="E25" s="139">
        <v>119093</v>
      </c>
      <c r="F25" s="272"/>
      <c r="G25" s="272"/>
      <c r="H25" s="139">
        <v>76410</v>
      </c>
      <c r="I25" s="139"/>
      <c r="J25" s="139"/>
      <c r="K25" s="139">
        <v>42683</v>
      </c>
      <c r="L25" s="139"/>
      <c r="M25" s="139"/>
      <c r="N25" s="139">
        <v>6915327.7897592997</v>
      </c>
      <c r="Q25" s="242"/>
      <c r="W25"/>
      <c r="X25" s="252">
        <f>E41</f>
        <v>5696</v>
      </c>
    </row>
    <row r="26" spans="1:24" ht="15" x14ac:dyDescent="0.25">
      <c r="A26" s="329"/>
      <c r="B26" s="95"/>
      <c r="C26" s="54" t="s">
        <v>70</v>
      </c>
      <c r="D26" s="46"/>
      <c r="E26" s="139"/>
      <c r="F26" s="269"/>
      <c r="G26" s="269"/>
      <c r="H26" s="139"/>
      <c r="I26" s="245"/>
      <c r="J26" s="139"/>
      <c r="K26" s="139"/>
      <c r="L26" s="245"/>
      <c r="M26" s="139"/>
      <c r="N26" s="139"/>
      <c r="O26" s="245"/>
      <c r="Q26" s="122"/>
      <c r="W26"/>
      <c r="X26" s="252">
        <f>H17</f>
        <v>20432</v>
      </c>
    </row>
    <row r="27" spans="1:24" s="143" customFormat="1" ht="15" x14ac:dyDescent="0.25">
      <c r="A27" s="329"/>
      <c r="B27" s="152"/>
      <c r="C27" s="153"/>
      <c r="D27" s="51"/>
      <c r="E27" s="36"/>
      <c r="F27" s="270"/>
      <c r="G27" s="270"/>
      <c r="H27" s="36"/>
      <c r="I27" s="154"/>
      <c r="J27" s="154"/>
      <c r="K27" s="36"/>
      <c r="L27" s="154"/>
      <c r="M27" s="154"/>
      <c r="N27" s="61"/>
      <c r="Q27" s="147"/>
      <c r="W27"/>
      <c r="X27" s="252">
        <f>H21</f>
        <v>177665</v>
      </c>
    </row>
    <row r="28" spans="1:24" ht="15" x14ac:dyDescent="0.25">
      <c r="A28" s="329"/>
      <c r="B28" s="95"/>
      <c r="C28" s="158"/>
      <c r="D28" s="155"/>
      <c r="E28" s="156"/>
      <c r="F28" s="272"/>
      <c r="G28" s="272"/>
      <c r="H28" s="156"/>
      <c r="I28" s="139"/>
      <c r="J28" s="139"/>
      <c r="K28" s="156"/>
      <c r="L28" s="139"/>
      <c r="M28" s="139"/>
      <c r="N28" s="157"/>
      <c r="Q28" s="122"/>
      <c r="W28"/>
      <c r="X28" s="252">
        <f>H25</f>
        <v>76410</v>
      </c>
    </row>
    <row r="29" spans="1:24" ht="15" x14ac:dyDescent="0.25">
      <c r="A29" s="329"/>
      <c r="B29" s="95"/>
      <c r="C29" s="126" t="s">
        <v>71</v>
      </c>
      <c r="D29" s="46"/>
      <c r="E29" s="139">
        <v>38280</v>
      </c>
      <c r="F29" s="269"/>
      <c r="G29" s="272"/>
      <c r="H29" s="139">
        <v>27189</v>
      </c>
      <c r="I29" s="245"/>
      <c r="J29" s="139"/>
      <c r="K29" s="139">
        <v>11091</v>
      </c>
      <c r="L29" s="245"/>
      <c r="M29" s="139"/>
      <c r="N29" s="139">
        <v>1616367.1785647001</v>
      </c>
      <c r="Q29" s="242"/>
      <c r="W29"/>
      <c r="X29" s="252">
        <f>H29</f>
        <v>27189</v>
      </c>
    </row>
    <row r="30" spans="1:24" ht="15" x14ac:dyDescent="0.25">
      <c r="A30" s="329"/>
      <c r="B30" s="95"/>
      <c r="C30" s="54" t="s">
        <v>72</v>
      </c>
      <c r="D30" s="46"/>
      <c r="E30" s="139"/>
      <c r="F30" s="269"/>
      <c r="G30" s="269"/>
      <c r="H30" s="159"/>
      <c r="I30" s="245"/>
      <c r="J30" s="139"/>
      <c r="K30" s="159"/>
      <c r="L30" s="245"/>
      <c r="M30" s="139"/>
      <c r="N30" s="139"/>
      <c r="O30" s="245"/>
      <c r="Q30" s="122"/>
      <c r="W30"/>
      <c r="X30" s="252">
        <f>H33</f>
        <v>51424</v>
      </c>
    </row>
    <row r="31" spans="1:24" s="143" customFormat="1" ht="15" x14ac:dyDescent="0.25">
      <c r="A31" s="329"/>
      <c r="B31" s="152"/>
      <c r="C31" s="160"/>
      <c r="D31" s="51"/>
      <c r="E31" s="36"/>
      <c r="F31" s="270"/>
      <c r="G31" s="270"/>
      <c r="H31" s="36"/>
      <c r="I31" s="154"/>
      <c r="J31" s="154"/>
      <c r="K31" s="36"/>
      <c r="L31" s="154"/>
      <c r="M31" s="154"/>
      <c r="N31" s="61"/>
      <c r="Q31" s="147"/>
      <c r="W31"/>
      <c r="X31" s="252">
        <f>H37</f>
        <v>22642</v>
      </c>
    </row>
    <row r="32" spans="1:24" ht="15" x14ac:dyDescent="0.25">
      <c r="A32" s="329"/>
      <c r="B32" s="95"/>
      <c r="C32" s="54"/>
      <c r="D32" s="155"/>
      <c r="E32" s="156"/>
      <c r="F32" s="272"/>
      <c r="G32" s="272"/>
      <c r="H32" s="156"/>
      <c r="I32" s="139"/>
      <c r="J32" s="139"/>
      <c r="K32" s="156"/>
      <c r="L32" s="139"/>
      <c r="M32" s="139"/>
      <c r="N32" s="157"/>
      <c r="Q32" s="122"/>
      <c r="W32"/>
      <c r="X32" s="252">
        <f>H41</f>
        <v>2966</v>
      </c>
    </row>
    <row r="33" spans="1:24" ht="15" x14ac:dyDescent="0.25">
      <c r="A33" s="329"/>
      <c r="B33" s="95"/>
      <c r="C33" s="94" t="s">
        <v>73</v>
      </c>
      <c r="D33" s="46"/>
      <c r="E33" s="139">
        <v>123976</v>
      </c>
      <c r="F33" s="272"/>
      <c r="G33" s="272"/>
      <c r="H33" s="139">
        <v>51424</v>
      </c>
      <c r="I33" s="245"/>
      <c r="J33" s="139"/>
      <c r="K33" s="139">
        <v>72552</v>
      </c>
      <c r="L33" s="245"/>
      <c r="M33" s="139"/>
      <c r="N33" s="139">
        <v>2976725.1274348004</v>
      </c>
      <c r="Q33" s="242"/>
      <c r="W33"/>
      <c r="X33" s="252">
        <f>K17</f>
        <v>4743</v>
      </c>
    </row>
    <row r="34" spans="1:24" ht="15" x14ac:dyDescent="0.25">
      <c r="A34" s="329"/>
      <c r="B34" s="95"/>
      <c r="C34" s="97" t="s">
        <v>74</v>
      </c>
      <c r="D34" s="46"/>
      <c r="E34" s="139"/>
      <c r="F34" s="269"/>
      <c r="G34" s="269"/>
      <c r="H34" s="139"/>
      <c r="I34" s="245"/>
      <c r="J34" s="139"/>
      <c r="K34" s="139"/>
      <c r="L34" s="245"/>
      <c r="M34" s="139"/>
      <c r="N34" s="139"/>
      <c r="O34" s="245"/>
      <c r="Q34" s="122"/>
      <c r="W34"/>
      <c r="X34" s="252">
        <f>K21</f>
        <v>138469</v>
      </c>
    </row>
    <row r="35" spans="1:24" s="143" customFormat="1" ht="15" x14ac:dyDescent="0.25">
      <c r="A35" s="329"/>
      <c r="B35" s="152"/>
      <c r="C35" s="160"/>
      <c r="D35" s="51"/>
      <c r="E35" s="36"/>
      <c r="F35" s="270"/>
      <c r="G35" s="270"/>
      <c r="H35" s="36"/>
      <c r="I35" s="154"/>
      <c r="J35" s="154"/>
      <c r="K35" s="36"/>
      <c r="L35" s="154"/>
      <c r="M35" s="154"/>
      <c r="N35" s="61"/>
      <c r="Q35" s="147"/>
      <c r="W35"/>
      <c r="X35" s="252">
        <f>K25</f>
        <v>42683</v>
      </c>
    </row>
    <row r="36" spans="1:24" ht="15" x14ac:dyDescent="0.25">
      <c r="A36" s="329"/>
      <c r="B36" s="95"/>
      <c r="C36" s="148"/>
      <c r="D36" s="127"/>
      <c r="E36" s="139"/>
      <c r="F36" s="272"/>
      <c r="G36" s="272"/>
      <c r="H36" s="139"/>
      <c r="I36" s="139"/>
      <c r="J36" s="139"/>
      <c r="K36" s="139"/>
      <c r="L36" s="139"/>
      <c r="M36" s="139"/>
      <c r="N36" s="139"/>
      <c r="Q36" s="122"/>
      <c r="W36"/>
      <c r="X36" s="252">
        <f>K29</f>
        <v>11091</v>
      </c>
    </row>
    <row r="37" spans="1:24" ht="15" x14ac:dyDescent="0.25">
      <c r="A37" s="329"/>
      <c r="B37" s="95"/>
      <c r="C37" s="94" t="s">
        <v>75</v>
      </c>
      <c r="D37" s="46"/>
      <c r="E37" s="139">
        <v>34785</v>
      </c>
      <c r="F37" s="272"/>
      <c r="G37" s="272"/>
      <c r="H37" s="139">
        <v>22642</v>
      </c>
      <c r="I37" s="245"/>
      <c r="J37" s="139"/>
      <c r="K37" s="139">
        <v>12143</v>
      </c>
      <c r="L37" s="245"/>
      <c r="M37" s="139"/>
      <c r="N37" s="139">
        <v>680342.58219980006</v>
      </c>
      <c r="Q37" s="242"/>
      <c r="W37"/>
      <c r="X37" s="252">
        <f>K33</f>
        <v>72552</v>
      </c>
    </row>
    <row r="38" spans="1:24" ht="15" x14ac:dyDescent="0.25">
      <c r="A38" s="329"/>
      <c r="B38" s="95"/>
      <c r="C38" s="54" t="s">
        <v>76</v>
      </c>
      <c r="D38" s="46"/>
      <c r="E38" s="139"/>
      <c r="F38" s="269"/>
      <c r="G38" s="269"/>
      <c r="H38" s="159"/>
      <c r="I38" s="245"/>
      <c r="J38" s="139"/>
      <c r="K38" s="159"/>
      <c r="L38" s="245"/>
      <c r="M38" s="139"/>
      <c r="N38" s="139"/>
      <c r="O38" s="245"/>
      <c r="Q38" s="122"/>
      <c r="W38"/>
      <c r="X38" s="252">
        <f>K37</f>
        <v>12143</v>
      </c>
    </row>
    <row r="39" spans="1:24" s="143" customFormat="1" ht="15" x14ac:dyDescent="0.25">
      <c r="A39" s="329"/>
      <c r="B39" s="152"/>
      <c r="C39" s="160"/>
      <c r="D39" s="51"/>
      <c r="E39" s="36"/>
      <c r="F39" s="270"/>
      <c r="G39" s="270"/>
      <c r="H39" s="36"/>
      <c r="I39" s="154"/>
      <c r="J39" s="154"/>
      <c r="K39" s="36"/>
      <c r="L39" s="154"/>
      <c r="M39" s="154"/>
      <c r="N39" s="61"/>
      <c r="Q39" s="147"/>
      <c r="W39"/>
      <c r="X39" s="252">
        <f>K41</f>
        <v>2730</v>
      </c>
    </row>
    <row r="40" spans="1:24" ht="15" x14ac:dyDescent="0.25">
      <c r="A40" s="329"/>
      <c r="B40" s="95"/>
      <c r="C40" s="148"/>
      <c r="D40" s="127"/>
      <c r="E40" s="139"/>
      <c r="F40" s="272"/>
      <c r="G40" s="272"/>
      <c r="H40" s="139"/>
      <c r="I40" s="139"/>
      <c r="J40" s="139"/>
      <c r="K40" s="139"/>
      <c r="L40" s="139"/>
      <c r="M40" s="139"/>
      <c r="N40" s="139"/>
      <c r="Q40" s="122"/>
      <c r="W40"/>
      <c r="X40" s="252">
        <f>N15</f>
        <v>12259097.2491329</v>
      </c>
    </row>
    <row r="41" spans="1:24" ht="15" x14ac:dyDescent="0.25">
      <c r="A41" s="329"/>
      <c r="B41" s="136" t="s">
        <v>77</v>
      </c>
      <c r="C41" s="161"/>
      <c r="D41" s="46"/>
      <c r="E41" s="137">
        <v>5696</v>
      </c>
      <c r="F41" s="268"/>
      <c r="G41" s="269"/>
      <c r="H41" s="137">
        <v>2966</v>
      </c>
      <c r="I41" s="137"/>
      <c r="J41" s="245"/>
      <c r="K41" s="137">
        <v>2730</v>
      </c>
      <c r="L41" s="137"/>
      <c r="M41" s="245"/>
      <c r="N41" s="137">
        <v>70334.570474399996</v>
      </c>
      <c r="Q41" s="242"/>
      <c r="W41"/>
      <c r="X41" s="252">
        <f>N21</f>
        <v>12188762.6779586</v>
      </c>
    </row>
    <row r="42" spans="1:24" ht="15" x14ac:dyDescent="0.25">
      <c r="A42" s="329"/>
      <c r="B42" s="99" t="s">
        <v>78</v>
      </c>
      <c r="C42" s="99"/>
      <c r="D42" s="46"/>
      <c r="E42" s="139"/>
      <c r="F42" s="273"/>
      <c r="G42" s="273"/>
      <c r="H42" s="159"/>
      <c r="I42" s="159"/>
      <c r="J42" s="159"/>
      <c r="K42" s="159"/>
      <c r="L42" s="159"/>
      <c r="M42" s="159"/>
      <c r="N42" s="159"/>
      <c r="W42"/>
      <c r="X42" s="252">
        <f>N25</f>
        <v>6915327.7897592997</v>
      </c>
    </row>
    <row r="43" spans="1:24" ht="15" x14ac:dyDescent="0.25">
      <c r="A43" s="329"/>
      <c r="B43" s="99"/>
      <c r="C43" s="99"/>
      <c r="D43" s="46"/>
      <c r="E43" s="139"/>
      <c r="F43" s="273"/>
      <c r="G43" s="273"/>
      <c r="H43" s="159"/>
      <c r="I43" s="159"/>
      <c r="J43" s="159"/>
      <c r="K43" s="159"/>
      <c r="L43" s="159"/>
      <c r="M43" s="159"/>
      <c r="N43" s="159"/>
      <c r="W43"/>
      <c r="X43" s="252">
        <f>N29</f>
        <v>1616367.1785647001</v>
      </c>
    </row>
    <row r="44" spans="1:24" s="143" customFormat="1" ht="15" x14ac:dyDescent="0.25">
      <c r="A44" s="329"/>
      <c r="B44" s="144"/>
      <c r="C44" s="144"/>
      <c r="D44" s="51"/>
      <c r="E44" s="36"/>
      <c r="F44" s="36"/>
      <c r="G44" s="36"/>
      <c r="H44" s="36"/>
      <c r="I44" s="162"/>
      <c r="J44" s="162"/>
      <c r="K44" s="36"/>
      <c r="L44" s="162"/>
      <c r="M44" s="162"/>
      <c r="N44" s="36"/>
      <c r="W44"/>
      <c r="X44" s="252">
        <f>N33</f>
        <v>2976725.1274348004</v>
      </c>
    </row>
    <row r="45" spans="1:24" ht="15" x14ac:dyDescent="0.25">
      <c r="A45" s="329"/>
      <c r="B45" s="163"/>
      <c r="C45" s="163"/>
      <c r="D45" s="164"/>
      <c r="E45" s="164"/>
      <c r="F45" s="274"/>
      <c r="G45" s="274"/>
      <c r="H45" s="165"/>
      <c r="I45" s="165"/>
      <c r="J45" s="165"/>
      <c r="K45" s="165"/>
      <c r="L45" s="164"/>
      <c r="M45" s="164"/>
      <c r="N45" s="164"/>
      <c r="W45"/>
      <c r="X45" s="252">
        <f>N37</f>
        <v>680342.58219980006</v>
      </c>
    </row>
    <row r="46" spans="1:24" ht="15" x14ac:dyDescent="0.25">
      <c r="A46" s="329"/>
      <c r="F46" s="265"/>
      <c r="G46" s="265"/>
      <c r="W46"/>
      <c r="X46" s="252">
        <f>N41</f>
        <v>70334.570474399996</v>
      </c>
    </row>
    <row r="47" spans="1:24" x14ac:dyDescent="0.2">
      <c r="A47" s="329"/>
      <c r="B47" s="335" t="s">
        <v>37</v>
      </c>
      <c r="C47" s="336"/>
      <c r="D47" s="119"/>
      <c r="E47" s="120">
        <v>333139</v>
      </c>
      <c r="F47" s="275"/>
      <c r="G47" s="275"/>
      <c r="H47" s="120">
        <v>189149</v>
      </c>
      <c r="I47" s="120"/>
      <c r="J47" s="120"/>
      <c r="K47" s="120">
        <v>143990</v>
      </c>
      <c r="L47" s="120"/>
      <c r="M47" s="120"/>
      <c r="N47" s="120">
        <v>11529485.119117409</v>
      </c>
      <c r="Q47" s="242"/>
    </row>
    <row r="48" spans="1:24" x14ac:dyDescent="0.2">
      <c r="B48" s="126"/>
      <c r="C48" s="126"/>
      <c r="D48" s="127"/>
      <c r="E48" s="243">
        <f>((E15/E47)^(1/4))-1</f>
        <v>1.0246986644866451E-2</v>
      </c>
      <c r="F48" s="269"/>
      <c r="G48" s="269"/>
      <c r="H48" s="243">
        <f>((H15/H47)^(1/4))-1</f>
        <v>1.5388001445701738E-2</v>
      </c>
      <c r="I48" s="128"/>
      <c r="J48" s="128"/>
      <c r="K48" s="243">
        <f>((K15/K47)^(1/4))-1</f>
        <v>3.372029991067782E-3</v>
      </c>
      <c r="L48" s="129"/>
      <c r="M48" s="129"/>
      <c r="N48" s="243">
        <f>((N15/N47)^(1/4))-1</f>
        <v>1.5458418227973558E-2</v>
      </c>
      <c r="Q48" s="243"/>
    </row>
    <row r="49" spans="2:17" x14ac:dyDescent="0.2">
      <c r="B49" s="136" t="s">
        <v>65</v>
      </c>
      <c r="C49" s="136"/>
      <c r="D49" s="46"/>
      <c r="E49" s="137">
        <v>24793</v>
      </c>
      <c r="F49" s="268"/>
      <c r="G49" s="269"/>
      <c r="H49" s="139">
        <v>19091</v>
      </c>
      <c r="I49" s="139"/>
      <c r="J49" s="245"/>
      <c r="K49" s="139">
        <v>5702</v>
      </c>
      <c r="L49" s="138"/>
      <c r="M49" s="245"/>
      <c r="N49" s="140">
        <v>0</v>
      </c>
      <c r="Q49" s="122"/>
    </row>
    <row r="50" spans="2:17" x14ac:dyDescent="0.2">
      <c r="B50" s="99" t="s">
        <v>66</v>
      </c>
      <c r="C50" s="136"/>
      <c r="D50" s="46"/>
      <c r="E50" s="243">
        <f>((E17/E49)^(1/4))-1</f>
        <v>3.8298359856971942E-3</v>
      </c>
      <c r="F50" s="269"/>
      <c r="G50" s="269"/>
      <c r="H50" s="243">
        <f>((H17/H49)^(1/4))-1</f>
        <v>1.7116150882895198E-2</v>
      </c>
      <c r="I50" s="128"/>
      <c r="J50" s="128"/>
      <c r="K50" s="243">
        <f>((K17/K49)^(1/4))-1</f>
        <v>-4.4993169240042374E-2</v>
      </c>
      <c r="L50" s="129"/>
      <c r="M50" s="129"/>
      <c r="N50" s="243" t="e">
        <f>((N17/N49)^(1/4))-1</f>
        <v>#DIV/0!</v>
      </c>
      <c r="Q50" s="142"/>
    </row>
    <row r="51" spans="2:17" x14ac:dyDescent="0.2">
      <c r="B51" s="143"/>
      <c r="C51" s="144"/>
      <c r="D51" s="51"/>
      <c r="E51" s="36"/>
      <c r="F51" s="270"/>
      <c r="G51" s="270"/>
      <c r="H51" s="36"/>
      <c r="I51" s="145"/>
      <c r="J51" s="145"/>
      <c r="K51" s="36"/>
      <c r="L51" s="145"/>
      <c r="M51" s="145"/>
      <c r="N51" s="146"/>
      <c r="Q51" s="147"/>
    </row>
    <row r="52" spans="2:17" x14ac:dyDescent="0.2">
      <c r="B52" s="95"/>
      <c r="C52" s="148"/>
      <c r="D52" s="149"/>
      <c r="E52" s="150"/>
      <c r="F52" s="271"/>
      <c r="G52" s="271"/>
      <c r="H52" s="151"/>
      <c r="I52" s="151"/>
      <c r="J52" s="151"/>
      <c r="K52" s="151"/>
      <c r="L52" s="151"/>
      <c r="M52" s="151"/>
      <c r="N52" s="151"/>
      <c r="Q52" s="122"/>
    </row>
    <row r="53" spans="2:17" x14ac:dyDescent="0.2">
      <c r="B53" s="136" t="s">
        <v>67</v>
      </c>
      <c r="C53" s="136"/>
      <c r="D53" s="46"/>
      <c r="E53" s="140">
        <v>302324</v>
      </c>
      <c r="F53" s="268"/>
      <c r="G53" s="269"/>
      <c r="H53" s="140">
        <v>166982</v>
      </c>
      <c r="I53" s="137"/>
      <c r="J53" s="245"/>
      <c r="K53" s="140">
        <v>135342</v>
      </c>
      <c r="L53" s="137"/>
      <c r="M53" s="245"/>
      <c r="N53" s="140">
        <v>11456514.739178175</v>
      </c>
      <c r="Q53" s="242"/>
    </row>
    <row r="54" spans="2:17" x14ac:dyDescent="0.2">
      <c r="B54" s="99" t="s">
        <v>68</v>
      </c>
      <c r="C54" s="99"/>
      <c r="D54" s="46"/>
      <c r="E54" s="243">
        <f>((E21/E53)^(1/4))-1</f>
        <v>1.1229301645049983E-2</v>
      </c>
      <c r="F54" s="269"/>
      <c r="G54" s="269"/>
      <c r="H54" s="243">
        <f>((H21/H53)^(1/4))-1</f>
        <v>1.5624234795500902E-2</v>
      </c>
      <c r="I54" s="128"/>
      <c r="J54" s="128"/>
      <c r="K54" s="243">
        <f>((K21/K53)^(1/4))-1</f>
        <v>5.7267267557958856E-3</v>
      </c>
      <c r="L54" s="129"/>
      <c r="M54" s="129"/>
      <c r="N54" s="243">
        <f>((N21/N53)^(1/4))-1</f>
        <v>1.5609549441900628E-2</v>
      </c>
      <c r="Q54" s="243"/>
    </row>
    <row r="55" spans="2:17" x14ac:dyDescent="0.2">
      <c r="B55" s="152"/>
      <c r="C55" s="153"/>
      <c r="D55" s="51"/>
      <c r="E55" s="36"/>
      <c r="F55" s="270"/>
      <c r="G55" s="270"/>
      <c r="H55" s="36"/>
      <c r="I55" s="154"/>
      <c r="J55" s="154"/>
      <c r="K55" s="36"/>
      <c r="L55" s="154"/>
      <c r="M55" s="154"/>
      <c r="N55" s="61"/>
      <c r="Q55" s="147"/>
    </row>
    <row r="56" spans="2:17" x14ac:dyDescent="0.2">
      <c r="B56" s="95"/>
      <c r="C56" s="99"/>
      <c r="D56" s="155"/>
      <c r="E56" s="156"/>
      <c r="F56" s="272"/>
      <c r="G56" s="272"/>
      <c r="H56" s="156"/>
      <c r="I56" s="139"/>
      <c r="J56" s="139"/>
      <c r="K56" s="156"/>
      <c r="L56" s="139"/>
      <c r="M56" s="139"/>
      <c r="N56" s="157"/>
      <c r="Q56" s="122"/>
    </row>
    <row r="57" spans="2:17" x14ac:dyDescent="0.2">
      <c r="B57" s="95"/>
      <c r="C57" s="94" t="s">
        <v>69</v>
      </c>
      <c r="D57" s="46"/>
      <c r="E57" s="139">
        <v>106463</v>
      </c>
      <c r="F57" s="272"/>
      <c r="G57" s="272"/>
      <c r="H57" s="139">
        <v>69617</v>
      </c>
      <c r="I57" s="139"/>
      <c r="J57" s="139"/>
      <c r="K57" s="139">
        <v>36846</v>
      </c>
      <c r="L57" s="139"/>
      <c r="M57" s="139"/>
      <c r="N57" s="139">
        <v>6441868.8228801945</v>
      </c>
      <c r="Q57" s="242"/>
    </row>
    <row r="58" spans="2:17" x14ac:dyDescent="0.2">
      <c r="B58" s="95"/>
      <c r="C58" s="54" t="s">
        <v>70</v>
      </c>
      <c r="D58" s="46"/>
      <c r="E58" s="243">
        <f>((E25/E57)^(1/4))-1</f>
        <v>2.8423244136515091E-2</v>
      </c>
      <c r="F58" s="269"/>
      <c r="G58" s="269"/>
      <c r="H58" s="243">
        <f>((H25/H57)^(1/4))-1</f>
        <v>2.3549201542375719E-2</v>
      </c>
      <c r="I58" s="245"/>
      <c r="J58" s="128"/>
      <c r="K58" s="243">
        <f>((K25/K57)^(1/4))-1</f>
        <v>3.7447544659846121E-2</v>
      </c>
      <c r="L58" s="245"/>
      <c r="M58" s="129"/>
      <c r="N58" s="243">
        <f>((N25/N57)^(1/4))-1</f>
        <v>1.7888536702227009E-2</v>
      </c>
      <c r="O58" s="245"/>
      <c r="Q58" s="243"/>
    </row>
    <row r="59" spans="2:17" x14ac:dyDescent="0.2">
      <c r="B59" s="152"/>
      <c r="C59" s="153"/>
      <c r="D59" s="51"/>
      <c r="E59" s="36"/>
      <c r="F59" s="270"/>
      <c r="G59" s="270"/>
      <c r="H59" s="36"/>
      <c r="I59" s="154"/>
      <c r="J59" s="154"/>
      <c r="K59" s="36"/>
      <c r="L59" s="154"/>
      <c r="M59" s="154"/>
      <c r="N59" s="61"/>
      <c r="O59" s="154"/>
      <c r="Q59" s="147"/>
    </row>
    <row r="60" spans="2:17" x14ac:dyDescent="0.2">
      <c r="B60" s="95"/>
      <c r="C60" s="158"/>
      <c r="D60" s="155"/>
      <c r="E60" s="156"/>
      <c r="F60" s="272"/>
      <c r="G60" s="272"/>
      <c r="H60" s="156"/>
      <c r="I60" s="139"/>
      <c r="J60" s="139"/>
      <c r="K60" s="156"/>
      <c r="L60" s="139"/>
      <c r="M60" s="139"/>
      <c r="N60" s="157"/>
      <c r="O60" s="139"/>
      <c r="Q60" s="122"/>
    </row>
    <row r="61" spans="2:17" x14ac:dyDescent="0.2">
      <c r="B61" s="95"/>
      <c r="C61" s="126" t="s">
        <v>71</v>
      </c>
      <c r="D61" s="46"/>
      <c r="E61" s="139">
        <v>40333</v>
      </c>
      <c r="F61" s="269"/>
      <c r="G61" s="272"/>
      <c r="H61" s="139">
        <v>29235</v>
      </c>
      <c r="I61" s="245"/>
      <c r="J61" s="139"/>
      <c r="K61" s="139">
        <v>11098</v>
      </c>
      <c r="L61" s="245"/>
      <c r="M61" s="139"/>
      <c r="N61" s="139">
        <v>1381611.3164552257</v>
      </c>
      <c r="O61" s="245"/>
      <c r="Q61" s="242"/>
    </row>
    <row r="62" spans="2:17" x14ac:dyDescent="0.2">
      <c r="B62" s="95"/>
      <c r="C62" s="54" t="s">
        <v>72</v>
      </c>
      <c r="D62" s="46"/>
      <c r="E62" s="243">
        <f>((E29/E61)^(1/4))-1</f>
        <v>-1.2975686843751055E-2</v>
      </c>
      <c r="F62" s="269"/>
      <c r="G62" s="269"/>
      <c r="H62" s="243">
        <f>((H29/H61)^(1/4))-1</f>
        <v>-1.797502235920212E-2</v>
      </c>
      <c r="I62" s="245"/>
      <c r="J62" s="128"/>
      <c r="K62" s="243">
        <f>((K29/K61)^(1/4))-1</f>
        <v>-1.5772338063579916E-4</v>
      </c>
      <c r="L62" s="245"/>
      <c r="M62" s="129"/>
      <c r="N62" s="243">
        <f>((N29/N61)^(1/4))-1</f>
        <v>4.0012443020482902E-2</v>
      </c>
      <c r="O62" s="245"/>
      <c r="Q62" s="243"/>
    </row>
    <row r="63" spans="2:17" x14ac:dyDescent="0.2">
      <c r="B63" s="152"/>
      <c r="C63" s="160"/>
      <c r="D63" s="51"/>
      <c r="E63" s="36"/>
      <c r="F63" s="270"/>
      <c r="G63" s="270"/>
      <c r="H63" s="36"/>
      <c r="I63" s="154"/>
      <c r="J63" s="154"/>
      <c r="K63" s="36"/>
      <c r="L63" s="154"/>
      <c r="M63" s="154"/>
      <c r="N63" s="61"/>
      <c r="O63" s="154"/>
      <c r="Q63" s="147"/>
    </row>
    <row r="64" spans="2:17" x14ac:dyDescent="0.2">
      <c r="B64" s="95"/>
      <c r="C64" s="54"/>
      <c r="D64" s="155"/>
      <c r="E64" s="156"/>
      <c r="F64" s="272"/>
      <c r="G64" s="272"/>
      <c r="H64" s="156"/>
      <c r="I64" s="139"/>
      <c r="J64" s="139"/>
      <c r="K64" s="156"/>
      <c r="L64" s="139"/>
      <c r="M64" s="139"/>
      <c r="N64" s="157"/>
      <c r="O64" s="139"/>
      <c r="Q64" s="122"/>
    </row>
    <row r="65" spans="2:17" x14ac:dyDescent="0.2">
      <c r="B65" s="95"/>
      <c r="C65" s="94" t="s">
        <v>73</v>
      </c>
      <c r="D65" s="46"/>
      <c r="E65" s="139">
        <v>112962</v>
      </c>
      <c r="F65" s="272"/>
      <c r="G65" s="272"/>
      <c r="H65" s="139">
        <v>40144</v>
      </c>
      <c r="I65" s="139"/>
      <c r="J65" s="139"/>
      <c r="K65" s="139">
        <v>72818</v>
      </c>
      <c r="L65" s="139"/>
      <c r="M65" s="139"/>
      <c r="N65" s="139">
        <v>2938147.2038977426</v>
      </c>
      <c r="O65" s="139"/>
      <c r="Q65" s="242"/>
    </row>
    <row r="66" spans="2:17" x14ac:dyDescent="0.2">
      <c r="B66" s="95"/>
      <c r="C66" s="97" t="s">
        <v>74</v>
      </c>
      <c r="D66" s="46"/>
      <c r="E66" s="243">
        <f>((E33/E65)^(1/4))-1</f>
        <v>2.3531732839655817E-2</v>
      </c>
      <c r="F66" s="269"/>
      <c r="G66" s="269"/>
      <c r="H66" s="243">
        <f>((H33/H65)^(1/4))-1</f>
        <v>6.3864464676527177E-2</v>
      </c>
      <c r="I66" s="245"/>
      <c r="J66" s="128"/>
      <c r="K66" s="243">
        <f>((K33/K65)^(1/4))-1</f>
        <v>-9.1448941013383411E-4</v>
      </c>
      <c r="L66" s="245"/>
      <c r="M66" s="129"/>
      <c r="N66" s="243">
        <f>((N33/N65)^(1/4))-1</f>
        <v>3.2664647492894883E-3</v>
      </c>
      <c r="O66" s="245"/>
      <c r="Q66" s="243"/>
    </row>
    <row r="67" spans="2:17" x14ac:dyDescent="0.2">
      <c r="B67" s="152"/>
      <c r="C67" s="160"/>
      <c r="D67" s="51"/>
      <c r="E67" s="36"/>
      <c r="F67" s="270"/>
      <c r="G67" s="270"/>
      <c r="H67" s="36"/>
      <c r="I67" s="154"/>
      <c r="J67" s="154"/>
      <c r="K67" s="36"/>
      <c r="L67" s="154"/>
      <c r="M67" s="154"/>
      <c r="N67" s="61"/>
      <c r="O67" s="154"/>
      <c r="Q67" s="147"/>
    </row>
    <row r="68" spans="2:17" x14ac:dyDescent="0.2">
      <c r="B68" s="95"/>
      <c r="C68" s="148"/>
      <c r="D68" s="127"/>
      <c r="E68" s="139"/>
      <c r="F68" s="272"/>
      <c r="G68" s="272"/>
      <c r="H68" s="139"/>
      <c r="I68" s="139"/>
      <c r="J68" s="139"/>
      <c r="K68" s="139"/>
      <c r="L68" s="139"/>
      <c r="M68" s="139"/>
      <c r="N68" s="139"/>
      <c r="O68" s="139"/>
      <c r="Q68" s="122"/>
    </row>
    <row r="69" spans="2:17" x14ac:dyDescent="0.2">
      <c r="B69" s="95"/>
      <c r="C69" s="94" t="s">
        <v>75</v>
      </c>
      <c r="D69" s="46"/>
      <c r="E69" s="139">
        <v>42566</v>
      </c>
      <c r="F69" s="272"/>
      <c r="G69" s="272"/>
      <c r="H69" s="139">
        <v>27986</v>
      </c>
      <c r="I69" s="139"/>
      <c r="J69" s="139"/>
      <c r="K69" s="139">
        <v>14580</v>
      </c>
      <c r="L69" s="139"/>
      <c r="M69" s="139"/>
      <c r="N69" s="139">
        <v>694887.39594501327</v>
      </c>
      <c r="O69" s="139"/>
      <c r="Q69" s="242"/>
    </row>
    <row r="70" spans="2:17" x14ac:dyDescent="0.2">
      <c r="B70" s="95"/>
      <c r="C70" s="54" t="s">
        <v>76</v>
      </c>
      <c r="D70" s="46"/>
      <c r="E70" s="243">
        <f>((E37/E69)^(1/4))-1</f>
        <v>-4.9215065111880008E-2</v>
      </c>
      <c r="F70" s="269"/>
      <c r="G70" s="269"/>
      <c r="H70" s="243">
        <f>((H37/H69)^(1/4))-1</f>
        <v>-5.1595755263664E-2</v>
      </c>
      <c r="I70" s="245"/>
      <c r="J70" s="128"/>
      <c r="K70" s="243">
        <f>((K37/K69)^(1/4))-1</f>
        <v>-4.4694852754296188E-2</v>
      </c>
      <c r="L70" s="245"/>
      <c r="M70" s="129"/>
      <c r="N70" s="243">
        <f>((N37/N69)^(1/4))-1</f>
        <v>-5.2743772574739278E-3</v>
      </c>
      <c r="O70" s="245"/>
      <c r="Q70" s="243"/>
    </row>
    <row r="71" spans="2:17" x14ac:dyDescent="0.2">
      <c r="B71" s="152"/>
      <c r="C71" s="160"/>
      <c r="D71" s="51"/>
      <c r="E71" s="36"/>
      <c r="F71" s="270"/>
      <c r="G71" s="270"/>
      <c r="H71" s="36"/>
      <c r="I71" s="154"/>
      <c r="J71" s="154"/>
      <c r="K71" s="36"/>
      <c r="L71" s="154"/>
      <c r="M71" s="154"/>
      <c r="N71" s="61"/>
      <c r="Q71" s="147"/>
    </row>
    <row r="72" spans="2:17" x14ac:dyDescent="0.2">
      <c r="B72" s="95"/>
      <c r="C72" s="148"/>
      <c r="D72" s="127"/>
      <c r="E72" s="139"/>
      <c r="F72" s="272"/>
      <c r="G72" s="272"/>
      <c r="H72" s="139"/>
      <c r="I72" s="139"/>
      <c r="J72" s="139"/>
      <c r="K72" s="139"/>
      <c r="L72" s="139"/>
      <c r="M72" s="139"/>
      <c r="N72" s="139"/>
      <c r="Q72" s="122"/>
    </row>
    <row r="73" spans="2:17" ht="14.25" x14ac:dyDescent="0.2">
      <c r="B73" s="136" t="s">
        <v>77</v>
      </c>
      <c r="C73" s="161"/>
      <c r="D73" s="46"/>
      <c r="E73" s="137">
        <v>6022</v>
      </c>
      <c r="F73" s="268"/>
      <c r="G73" s="269"/>
      <c r="H73" s="137">
        <v>3076</v>
      </c>
      <c r="I73" s="137"/>
      <c r="J73" s="245"/>
      <c r="K73" s="137">
        <v>2946</v>
      </c>
      <c r="L73" s="137"/>
      <c r="M73" s="245"/>
      <c r="N73" s="137">
        <v>72970.379939234394</v>
      </c>
      <c r="Q73" s="242"/>
    </row>
    <row r="74" spans="2:17" x14ac:dyDescent="0.2">
      <c r="E74" s="243">
        <f>((E41/E73)^(1/4))-1</f>
        <v>-1.3817464259343715E-2</v>
      </c>
      <c r="F74" s="269"/>
      <c r="G74" s="269"/>
      <c r="H74" s="243">
        <f>((H41/H73)^(1/4))-1</f>
        <v>-9.062636484233999E-3</v>
      </c>
      <c r="I74" s="128"/>
      <c r="J74" s="128"/>
      <c r="K74" s="243">
        <f>((K41/K73)^(1/4))-1</f>
        <v>-1.8856624019644497E-2</v>
      </c>
      <c r="L74" s="129"/>
      <c r="M74" s="129"/>
      <c r="N74" s="243">
        <f>((N41/N73)^(1/4))-1</f>
        <v>-9.1553745387501495E-3</v>
      </c>
      <c r="Q74" s="243"/>
    </row>
    <row r="75" spans="2:17" x14ac:dyDescent="0.2">
      <c r="F75" s="265"/>
      <c r="G75" s="265"/>
    </row>
    <row r="76" spans="2:17" x14ac:dyDescent="0.2">
      <c r="E76" s="243"/>
      <c r="F76" s="265"/>
      <c r="G76" s="243"/>
      <c r="H76" s="243"/>
      <c r="I76" s="243"/>
      <c r="J76" s="244"/>
      <c r="K76" s="243"/>
      <c r="L76" s="244"/>
      <c r="M76" s="243"/>
      <c r="N76" s="243"/>
      <c r="O76" s="243"/>
    </row>
  </sheetData>
  <sheetProtection algorithmName="SHA-512" hashValue="rjjuryGrkZtfm5R1u3RF3rKIWYVgWA0EcIdOcjtuYFBmJtpmBfHGFp1Z7RvSJCXHdmgtyFK8fUnaX4usk5zIpQ==" saltValue="i8rDndvxqoQajprYOarkOg==" spinCount="100000" sheet="1" objects="1" scenarios="1"/>
  <mergeCells count="11">
    <mergeCell ref="A1:A47"/>
    <mergeCell ref="Q1:Q2"/>
    <mergeCell ref="R1:R2"/>
    <mergeCell ref="B3:N3"/>
    <mergeCell ref="B4:N4"/>
    <mergeCell ref="E7:M7"/>
    <mergeCell ref="E8:M8"/>
    <mergeCell ref="G9:K9"/>
    <mergeCell ref="F11:J11"/>
    <mergeCell ref="B15:C15"/>
    <mergeCell ref="B47:C47"/>
  </mergeCells>
  <pageMargins left="0.28000000000000003" right="0.38" top="0.14000000000000001" bottom="0.26" header="0.16" footer="0.19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BH62"/>
  <sheetViews>
    <sheetView view="pageBreakPreview" zoomScale="80" zoomScaleNormal="90" zoomScaleSheetLayoutView="80" workbookViewId="0">
      <selection activeCell="U16" sqref="U16"/>
    </sheetView>
  </sheetViews>
  <sheetFormatPr defaultColWidth="3.7109375" defaultRowHeight="12.75" x14ac:dyDescent="0.2"/>
  <cols>
    <col min="1" max="1" width="4.42578125" style="89" customWidth="1"/>
    <col min="2" max="2" width="5.7109375" style="89" customWidth="1"/>
    <col min="3" max="3" width="46.140625" style="89" customWidth="1"/>
    <col min="4" max="4" width="14.5703125" style="89" customWidth="1"/>
    <col min="5" max="5" width="14.7109375" style="89" customWidth="1"/>
    <col min="6" max="7" width="7.7109375" style="89" customWidth="1"/>
    <col min="8" max="8" width="14.7109375" style="90" customWidth="1"/>
    <col min="9" max="10" width="4.7109375" style="90" customWidth="1"/>
    <col min="11" max="11" width="14.7109375" style="90" customWidth="1"/>
    <col min="12" max="12" width="4.7109375" style="89" customWidth="1"/>
    <col min="13" max="13" width="3" style="89" customWidth="1"/>
    <col min="14" max="14" width="21.28515625" style="89" customWidth="1"/>
    <col min="15" max="15" width="19.5703125" style="89" customWidth="1"/>
    <col min="16" max="20" width="3.7109375" style="89" customWidth="1"/>
    <col min="21" max="21" width="58.28515625" style="89" customWidth="1"/>
    <col min="22" max="22" width="16.28515625" style="89" customWidth="1"/>
    <col min="23" max="16384" width="3.7109375" style="89"/>
  </cols>
  <sheetData>
    <row r="1" spans="1:60" ht="12" customHeight="1" x14ac:dyDescent="0.2">
      <c r="A1" s="337">
        <v>23</v>
      </c>
    </row>
    <row r="2" spans="1:60" ht="12" customHeight="1" x14ac:dyDescent="0.2">
      <c r="A2" s="337"/>
      <c r="C2" s="112"/>
      <c r="D2" s="112"/>
    </row>
    <row r="3" spans="1:60" ht="15" customHeight="1" x14ac:dyDescent="0.2">
      <c r="A3" s="337"/>
      <c r="B3" s="319" t="s">
        <v>115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8"/>
      <c r="P3" s="38"/>
    </row>
    <row r="4" spans="1:60" ht="15" customHeight="1" x14ac:dyDescent="0.2">
      <c r="A4" s="337"/>
      <c r="B4" s="320" t="s">
        <v>116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9"/>
      <c r="P4" s="39"/>
    </row>
    <row r="5" spans="1:60" ht="12" customHeight="1" x14ac:dyDescent="0.2">
      <c r="A5" s="337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60" ht="15" customHeight="1" x14ac:dyDescent="0.2">
      <c r="A6" s="337"/>
      <c r="B6" s="94"/>
      <c r="C6" s="8"/>
      <c r="D6" s="95"/>
      <c r="E6" s="95"/>
      <c r="F6" s="8"/>
      <c r="L6" s="9"/>
      <c r="M6" s="96"/>
      <c r="N6" s="8"/>
    </row>
    <row r="7" spans="1:60" ht="15" customHeight="1" x14ac:dyDescent="0.2">
      <c r="A7" s="337"/>
      <c r="B7" s="94" t="s">
        <v>79</v>
      </c>
      <c r="C7" s="8"/>
      <c r="D7" s="95"/>
      <c r="E7" s="331" t="s">
        <v>55</v>
      </c>
      <c r="F7" s="331"/>
      <c r="G7" s="331"/>
      <c r="H7" s="331"/>
      <c r="I7" s="331"/>
      <c r="J7" s="331"/>
      <c r="K7" s="331"/>
      <c r="L7" s="331"/>
      <c r="M7" s="331"/>
      <c r="N7" s="8" t="s">
        <v>5</v>
      </c>
    </row>
    <row r="8" spans="1:60" ht="15" customHeight="1" x14ac:dyDescent="0.2">
      <c r="A8" s="337"/>
      <c r="B8" s="97" t="s">
        <v>80</v>
      </c>
      <c r="C8" s="97"/>
      <c r="D8" s="98"/>
      <c r="E8" s="332" t="s">
        <v>81</v>
      </c>
      <c r="F8" s="332"/>
      <c r="G8" s="332"/>
      <c r="H8" s="332"/>
      <c r="I8" s="332"/>
      <c r="J8" s="332"/>
      <c r="K8" s="332"/>
      <c r="L8" s="332"/>
      <c r="M8" s="332"/>
      <c r="N8" s="8" t="s">
        <v>12</v>
      </c>
    </row>
    <row r="9" spans="1:60" ht="15" customHeight="1" x14ac:dyDescent="0.2">
      <c r="A9" s="337"/>
      <c r="B9" s="99"/>
      <c r="C9" s="99"/>
      <c r="D9" s="100"/>
      <c r="E9" s="101"/>
      <c r="F9" s="102"/>
      <c r="G9" s="333"/>
      <c r="H9" s="333"/>
      <c r="I9" s="333"/>
      <c r="J9" s="333"/>
      <c r="K9" s="333"/>
      <c r="L9" s="103"/>
      <c r="M9" s="104"/>
      <c r="N9" s="105" t="s">
        <v>17</v>
      </c>
    </row>
    <row r="10" spans="1:60" x14ac:dyDescent="0.2">
      <c r="A10" s="337"/>
      <c r="B10" s="99"/>
      <c r="C10" s="99"/>
      <c r="D10" s="100"/>
      <c r="E10" s="98"/>
      <c r="F10" s="16"/>
      <c r="L10" s="17"/>
      <c r="M10" s="106"/>
      <c r="N10" s="107" t="s">
        <v>23</v>
      </c>
    </row>
    <row r="11" spans="1:60" ht="4.5" customHeight="1" x14ac:dyDescent="0.2">
      <c r="A11" s="337"/>
      <c r="B11" s="94"/>
      <c r="C11" s="8"/>
      <c r="D11" s="95"/>
      <c r="E11" s="8"/>
      <c r="F11" s="334"/>
      <c r="G11" s="334"/>
      <c r="H11" s="334"/>
      <c r="I11" s="334"/>
      <c r="J11" s="334"/>
      <c r="K11" s="9"/>
      <c r="L11" s="9"/>
      <c r="M11" s="108"/>
      <c r="N11" s="8"/>
    </row>
    <row r="12" spans="1:60" s="112" customFormat="1" ht="15" customHeight="1" x14ac:dyDescent="0.2">
      <c r="A12" s="337"/>
      <c r="B12" s="94"/>
      <c r="C12" s="8"/>
      <c r="D12" s="95"/>
      <c r="E12" s="12" t="s">
        <v>58</v>
      </c>
      <c r="F12" s="17"/>
      <c r="G12" s="17"/>
      <c r="H12" s="17" t="s">
        <v>59</v>
      </c>
      <c r="I12" s="17"/>
      <c r="J12" s="17"/>
      <c r="K12" s="17" t="s">
        <v>60</v>
      </c>
      <c r="L12" s="9"/>
      <c r="M12" s="108"/>
      <c r="N12" s="8"/>
    </row>
    <row r="13" spans="1:60" s="112" customFormat="1" ht="15" customHeight="1" x14ac:dyDescent="0.2">
      <c r="A13" s="337"/>
      <c r="B13" s="99"/>
      <c r="C13" s="99"/>
      <c r="D13" s="100"/>
      <c r="E13" s="109" t="s">
        <v>61</v>
      </c>
      <c r="F13" s="17"/>
      <c r="G13" s="17"/>
      <c r="H13" s="110" t="s">
        <v>62</v>
      </c>
      <c r="I13" s="110"/>
      <c r="J13" s="110"/>
      <c r="K13" s="110" t="s">
        <v>63</v>
      </c>
      <c r="L13" s="110"/>
      <c r="M13" s="106"/>
      <c r="N13" s="111" t="s">
        <v>64</v>
      </c>
    </row>
    <row r="14" spans="1:60" ht="15" customHeight="1" x14ac:dyDescent="0.2">
      <c r="A14" s="337"/>
      <c r="B14" s="99"/>
      <c r="C14" s="99"/>
      <c r="D14" s="99"/>
      <c r="E14" s="109"/>
      <c r="F14" s="17"/>
      <c r="G14" s="17"/>
      <c r="H14" s="110"/>
      <c r="I14" s="110"/>
      <c r="J14" s="110"/>
      <c r="K14" s="110"/>
      <c r="L14" s="17"/>
      <c r="M14" s="106"/>
      <c r="N14" s="106"/>
    </row>
    <row r="15" spans="1:60" ht="6" customHeight="1" x14ac:dyDescent="0.2">
      <c r="A15" s="337"/>
      <c r="B15" s="113"/>
      <c r="C15" s="113"/>
      <c r="D15" s="113"/>
      <c r="E15" s="115"/>
      <c r="F15" s="115"/>
      <c r="G15" s="115"/>
      <c r="H15" s="116"/>
      <c r="I15" s="116"/>
      <c r="J15" s="116"/>
      <c r="K15" s="116"/>
      <c r="L15" s="115"/>
      <c r="M15" s="117"/>
      <c r="N15" s="118"/>
    </row>
    <row r="16" spans="1:60" ht="36" customHeight="1" x14ac:dyDescent="0.2">
      <c r="A16" s="337"/>
      <c r="B16" s="335" t="s">
        <v>37</v>
      </c>
      <c r="C16" s="336"/>
      <c r="D16" s="166"/>
      <c r="E16" s="167">
        <v>316134</v>
      </c>
      <c r="F16" s="167"/>
      <c r="G16" s="167"/>
      <c r="H16" s="167">
        <v>177665</v>
      </c>
      <c r="I16" s="167"/>
      <c r="J16" s="167"/>
      <c r="K16" s="167">
        <v>138469</v>
      </c>
      <c r="L16" s="167"/>
      <c r="M16" s="167"/>
      <c r="N16" s="167">
        <v>12188762.6779586</v>
      </c>
      <c r="O16" s="246"/>
      <c r="P16" s="131"/>
      <c r="Q16" s="131"/>
      <c r="R16" s="131"/>
      <c r="S16" s="131"/>
      <c r="T16" s="131"/>
      <c r="U16" s="131"/>
      <c r="V16" s="253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</row>
    <row r="17" spans="1:22" x14ac:dyDescent="0.2">
      <c r="A17" s="337"/>
      <c r="B17" s="95"/>
      <c r="C17" s="168"/>
      <c r="D17" s="168"/>
      <c r="E17" s="74"/>
      <c r="F17" s="74"/>
      <c r="G17" s="74"/>
      <c r="H17" s="74"/>
      <c r="I17" s="74"/>
      <c r="J17" s="74"/>
      <c r="K17" s="74"/>
      <c r="L17" s="74"/>
      <c r="M17" s="74"/>
      <c r="N17" s="260"/>
      <c r="V17" s="252"/>
    </row>
    <row r="18" spans="1:22" x14ac:dyDescent="0.2">
      <c r="A18" s="337"/>
      <c r="B18" s="95"/>
      <c r="C18" s="168"/>
      <c r="D18" s="168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V18" s="252"/>
    </row>
    <row r="19" spans="1:22" x14ac:dyDescent="0.2">
      <c r="A19" s="337"/>
      <c r="B19" s="95"/>
      <c r="C19" s="168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V19" s="252"/>
    </row>
    <row r="20" spans="1:22" x14ac:dyDescent="0.2">
      <c r="A20" s="337"/>
      <c r="B20" s="8" t="s">
        <v>82</v>
      </c>
      <c r="C20" s="168" t="s">
        <v>83</v>
      </c>
      <c r="D20" s="168"/>
      <c r="E20" s="220">
        <v>157373</v>
      </c>
      <c r="F20" s="247"/>
      <c r="H20" s="159">
        <v>103599</v>
      </c>
      <c r="I20" s="247"/>
      <c r="J20" s="159"/>
      <c r="K20" s="159">
        <v>53774</v>
      </c>
      <c r="L20" s="247"/>
      <c r="M20" s="159"/>
      <c r="N20" s="159">
        <v>8531694.968324</v>
      </c>
      <c r="O20" s="246"/>
      <c r="V20" s="252"/>
    </row>
    <row r="21" spans="1:22" x14ac:dyDescent="0.2">
      <c r="A21" s="337"/>
      <c r="B21" s="8"/>
      <c r="C21" s="54" t="s">
        <v>84</v>
      </c>
      <c r="D21" s="54"/>
      <c r="E21" s="141"/>
      <c r="F21" s="170"/>
      <c r="G21" s="170"/>
      <c r="H21" s="159"/>
      <c r="I21" s="159"/>
      <c r="J21" s="159"/>
      <c r="K21" s="159"/>
      <c r="L21" s="159"/>
      <c r="M21" s="159"/>
      <c r="N21" s="139"/>
      <c r="V21" s="252"/>
    </row>
    <row r="22" spans="1:22" x14ac:dyDescent="0.2">
      <c r="A22" s="337"/>
      <c r="B22" s="8"/>
      <c r="C22" s="54"/>
      <c r="D22" s="54"/>
      <c r="E22" s="141"/>
      <c r="F22" s="170"/>
      <c r="G22" s="170"/>
      <c r="H22" s="159"/>
      <c r="I22" s="159"/>
      <c r="J22" s="159"/>
      <c r="K22" s="159"/>
      <c r="L22" s="159"/>
      <c r="M22" s="159"/>
      <c r="N22" s="139"/>
      <c r="V22" s="252"/>
    </row>
    <row r="23" spans="1:22" x14ac:dyDescent="0.2">
      <c r="A23" s="337"/>
      <c r="B23" s="8"/>
      <c r="C23" s="54"/>
      <c r="D23" s="54"/>
      <c r="E23" s="36"/>
      <c r="F23" s="145"/>
      <c r="G23" s="145"/>
      <c r="H23" s="36"/>
      <c r="I23" s="171"/>
      <c r="J23" s="171"/>
      <c r="K23" s="36"/>
      <c r="L23" s="171"/>
      <c r="M23" s="171"/>
      <c r="N23" s="61"/>
      <c r="V23" s="252"/>
    </row>
    <row r="24" spans="1:22" s="174" customFormat="1" x14ac:dyDescent="0.25">
      <c r="A24" s="337"/>
      <c r="B24" s="172"/>
      <c r="C24" s="173"/>
      <c r="D24" s="173"/>
      <c r="E24" s="127"/>
      <c r="F24" s="170"/>
      <c r="G24" s="170"/>
      <c r="H24" s="159"/>
      <c r="I24" s="159"/>
      <c r="J24" s="159"/>
      <c r="K24" s="159"/>
      <c r="L24" s="159"/>
      <c r="M24" s="159"/>
      <c r="N24" s="139"/>
      <c r="V24" s="256"/>
    </row>
    <row r="25" spans="1:22" x14ac:dyDescent="0.2">
      <c r="A25" s="337"/>
      <c r="B25" s="8" t="s">
        <v>85</v>
      </c>
      <c r="C25" s="161" t="s">
        <v>86</v>
      </c>
      <c r="D25" s="161"/>
      <c r="E25" s="220">
        <v>123976</v>
      </c>
      <c r="F25" s="247"/>
      <c r="G25" s="170"/>
      <c r="H25" s="159">
        <v>51424</v>
      </c>
      <c r="I25" s="247"/>
      <c r="J25" s="159"/>
      <c r="K25" s="159">
        <v>72552</v>
      </c>
      <c r="L25" s="247"/>
      <c r="M25" s="159"/>
      <c r="N25" s="159">
        <v>2976725.1274348004</v>
      </c>
      <c r="O25" s="246"/>
      <c r="V25" s="252"/>
    </row>
    <row r="26" spans="1:22" x14ac:dyDescent="0.2">
      <c r="A26" s="337"/>
      <c r="B26" s="8"/>
      <c r="C26" s="175" t="s">
        <v>87</v>
      </c>
      <c r="D26" s="175"/>
      <c r="E26" s="141"/>
      <c r="F26" s="170"/>
      <c r="G26" s="170"/>
      <c r="H26" s="159"/>
      <c r="I26" s="159"/>
      <c r="J26" s="159"/>
      <c r="K26" s="159"/>
      <c r="L26" s="159"/>
      <c r="M26" s="159"/>
      <c r="N26" s="139"/>
      <c r="V26" s="252"/>
    </row>
    <row r="27" spans="1:22" x14ac:dyDescent="0.2">
      <c r="A27" s="337"/>
      <c r="B27" s="8"/>
      <c r="C27" s="175"/>
      <c r="D27" s="175"/>
      <c r="E27" s="141"/>
      <c r="F27" s="170"/>
      <c r="G27" s="170"/>
      <c r="H27" s="159"/>
      <c r="I27" s="159"/>
      <c r="J27" s="159"/>
      <c r="K27" s="159"/>
      <c r="L27" s="159"/>
      <c r="M27" s="159"/>
      <c r="N27" s="139"/>
      <c r="V27" s="252"/>
    </row>
    <row r="28" spans="1:22" x14ac:dyDescent="0.2">
      <c r="A28" s="337"/>
      <c r="B28" s="8"/>
      <c r="C28" s="175"/>
      <c r="D28" s="175"/>
      <c r="E28" s="36"/>
      <c r="F28" s="145"/>
      <c r="G28" s="145"/>
      <c r="H28" s="36"/>
      <c r="I28" s="171"/>
      <c r="J28" s="171"/>
      <c r="K28" s="36"/>
      <c r="L28" s="171"/>
      <c r="M28" s="171"/>
      <c r="N28" s="61"/>
      <c r="V28" s="252"/>
    </row>
    <row r="29" spans="1:22" x14ac:dyDescent="0.2">
      <c r="A29" s="337"/>
      <c r="B29" s="8"/>
      <c r="C29" s="173"/>
      <c r="D29" s="173"/>
      <c r="E29" s="127"/>
      <c r="F29" s="170"/>
      <c r="G29" s="170"/>
      <c r="H29" s="159"/>
      <c r="I29" s="159"/>
      <c r="J29" s="159"/>
      <c r="K29" s="159"/>
      <c r="L29" s="159"/>
      <c r="M29" s="159"/>
      <c r="N29" s="139"/>
      <c r="V29" s="252"/>
    </row>
    <row r="30" spans="1:22" x14ac:dyDescent="0.2">
      <c r="A30" s="337"/>
      <c r="B30" s="8" t="s">
        <v>88</v>
      </c>
      <c r="C30" s="136" t="s">
        <v>89</v>
      </c>
      <c r="D30" s="136"/>
      <c r="E30" s="220">
        <v>34785</v>
      </c>
      <c r="F30" s="247"/>
      <c r="G30" s="170"/>
      <c r="H30" s="159">
        <v>22642</v>
      </c>
      <c r="I30" s="247"/>
      <c r="J30" s="159"/>
      <c r="K30" s="159">
        <v>12143</v>
      </c>
      <c r="L30" s="247"/>
      <c r="M30" s="159"/>
      <c r="N30" s="159">
        <v>680342.58219980006</v>
      </c>
      <c r="O30" s="246"/>
      <c r="V30" s="252"/>
    </row>
    <row r="31" spans="1:22" x14ac:dyDescent="0.2">
      <c r="A31" s="337"/>
      <c r="B31" s="95"/>
      <c r="C31" s="175" t="s">
        <v>90</v>
      </c>
      <c r="D31" s="175"/>
      <c r="E31" s="141"/>
      <c r="F31" s="170"/>
      <c r="G31" s="170"/>
      <c r="H31" s="159"/>
      <c r="I31" s="159"/>
      <c r="J31" s="159"/>
      <c r="K31" s="159"/>
      <c r="L31" s="159"/>
      <c r="M31" s="159"/>
      <c r="N31" s="139"/>
      <c r="V31" s="252"/>
    </row>
    <row r="32" spans="1:22" x14ac:dyDescent="0.2">
      <c r="A32" s="337"/>
      <c r="B32" s="95"/>
      <c r="C32" s="96"/>
      <c r="D32" s="96"/>
      <c r="E32" s="141"/>
      <c r="F32" s="170"/>
      <c r="G32" s="170"/>
      <c r="H32" s="159"/>
      <c r="I32" s="159"/>
      <c r="J32" s="159"/>
      <c r="K32" s="159"/>
      <c r="L32" s="159"/>
      <c r="M32" s="159"/>
      <c r="N32" s="139"/>
    </row>
    <row r="33" spans="1:15" x14ac:dyDescent="0.2">
      <c r="A33" s="337"/>
      <c r="B33" s="95"/>
      <c r="C33" s="96"/>
      <c r="D33" s="96"/>
      <c r="E33" s="36"/>
      <c r="F33" s="145"/>
      <c r="G33" s="145"/>
      <c r="H33" s="36"/>
      <c r="I33" s="145"/>
      <c r="J33" s="145"/>
      <c r="K33" s="36"/>
      <c r="L33" s="145"/>
      <c r="M33" s="145"/>
      <c r="N33" s="61"/>
    </row>
    <row r="34" spans="1:15" x14ac:dyDescent="0.2">
      <c r="A34" s="337"/>
      <c r="B34" s="95"/>
      <c r="C34" s="176"/>
      <c r="D34" s="176"/>
      <c r="E34" s="177"/>
      <c r="F34" s="178"/>
      <c r="G34" s="178"/>
      <c r="H34" s="179"/>
      <c r="I34" s="179"/>
      <c r="J34" s="179"/>
      <c r="K34" s="179"/>
      <c r="L34" s="178"/>
      <c r="M34" s="178"/>
      <c r="N34" s="178"/>
    </row>
    <row r="35" spans="1:15" x14ac:dyDescent="0.2">
      <c r="A35" s="337"/>
      <c r="B35" s="95"/>
      <c r="C35" s="173"/>
      <c r="D35" s="173"/>
      <c r="E35" s="178"/>
      <c r="F35" s="178"/>
      <c r="G35" s="178"/>
      <c r="H35" s="179"/>
      <c r="I35" s="179"/>
      <c r="J35" s="179"/>
      <c r="K35" s="179"/>
      <c r="L35" s="178"/>
      <c r="M35" s="178"/>
      <c r="N35" s="178"/>
    </row>
    <row r="36" spans="1:15" x14ac:dyDescent="0.2">
      <c r="A36" s="337"/>
      <c r="B36" s="101"/>
      <c r="C36" s="180"/>
      <c r="D36" s="180"/>
      <c r="E36" s="181"/>
      <c r="F36" s="181"/>
      <c r="G36" s="181"/>
      <c r="H36" s="182"/>
      <c r="I36" s="182"/>
      <c r="J36" s="182"/>
      <c r="K36" s="182"/>
      <c r="L36" s="181"/>
      <c r="M36" s="181"/>
      <c r="N36" s="181"/>
    </row>
    <row r="37" spans="1:15" x14ac:dyDescent="0.2">
      <c r="A37" s="337"/>
      <c r="B37" s="95"/>
      <c r="C37" s="96"/>
      <c r="D37" s="96"/>
      <c r="E37" s="178"/>
      <c r="F37" s="178"/>
      <c r="G37" s="178"/>
      <c r="H37" s="179"/>
      <c r="I37" s="179"/>
      <c r="J37" s="179"/>
      <c r="K37" s="179"/>
      <c r="L37" s="178"/>
      <c r="M37" s="178"/>
      <c r="N37" s="178"/>
    </row>
    <row r="38" spans="1:15" ht="14.25" x14ac:dyDescent="0.2">
      <c r="A38" s="337"/>
      <c r="B38" s="111" t="s">
        <v>82</v>
      </c>
      <c r="C38" s="183" t="s">
        <v>91</v>
      </c>
      <c r="D38" s="184"/>
      <c r="E38" s="185"/>
      <c r="F38" s="185"/>
      <c r="G38" s="184"/>
      <c r="H38" s="184"/>
      <c r="I38" s="185"/>
      <c r="J38" s="185"/>
      <c r="K38" s="185"/>
      <c r="L38" s="185"/>
      <c r="M38" s="185"/>
      <c r="N38" s="178"/>
    </row>
    <row r="39" spans="1:15" ht="14.25" x14ac:dyDescent="0.2">
      <c r="A39" s="337"/>
      <c r="B39" s="111"/>
      <c r="C39" s="186" t="s">
        <v>92</v>
      </c>
      <c r="D39" s="184"/>
      <c r="E39" s="185"/>
      <c r="F39" s="185"/>
      <c r="G39" s="184"/>
      <c r="H39" s="184"/>
      <c r="I39" s="185"/>
      <c r="J39" s="185"/>
      <c r="K39" s="185"/>
      <c r="L39" s="185"/>
      <c r="M39" s="185"/>
      <c r="N39" s="178"/>
    </row>
    <row r="40" spans="1:15" ht="14.25" x14ac:dyDescent="0.2">
      <c r="A40" s="337"/>
      <c r="B40" s="111"/>
      <c r="C40" s="187"/>
      <c r="D40" s="184"/>
      <c r="E40" s="185"/>
      <c r="F40" s="185"/>
      <c r="G40" s="184"/>
      <c r="H40" s="184"/>
      <c r="I40" s="185"/>
      <c r="J40" s="185"/>
      <c r="K40" s="185"/>
      <c r="L40" s="185"/>
      <c r="M40" s="185"/>
      <c r="N40" s="178"/>
    </row>
    <row r="41" spans="1:15" ht="14.25" x14ac:dyDescent="0.2">
      <c r="A41" s="337"/>
      <c r="B41" s="111" t="s">
        <v>85</v>
      </c>
      <c r="C41" s="183" t="s">
        <v>93</v>
      </c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78"/>
    </row>
    <row r="42" spans="1:15" ht="14.25" x14ac:dyDescent="0.2">
      <c r="A42" s="337"/>
      <c r="B42" s="111"/>
      <c r="C42" s="188" t="s">
        <v>94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78"/>
    </row>
    <row r="43" spans="1:15" ht="14.25" x14ac:dyDescent="0.2">
      <c r="A43" s="337"/>
      <c r="B43" s="111"/>
      <c r="C43" s="190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78"/>
    </row>
    <row r="44" spans="1:15" ht="14.25" x14ac:dyDescent="0.2">
      <c r="A44" s="337"/>
      <c r="B44" s="111" t="s">
        <v>88</v>
      </c>
      <c r="C44" s="183" t="s">
        <v>95</v>
      </c>
      <c r="D44" s="184"/>
      <c r="E44" s="185"/>
      <c r="F44" s="185"/>
      <c r="G44" s="184"/>
      <c r="H44" s="184"/>
      <c r="I44" s="185"/>
      <c r="J44" s="185"/>
      <c r="K44" s="185"/>
      <c r="L44" s="185"/>
      <c r="M44" s="185"/>
      <c r="N44" s="178"/>
    </row>
    <row r="45" spans="1:15" x14ac:dyDescent="0.2">
      <c r="A45" s="337"/>
      <c r="B45" s="95"/>
      <c r="C45" s="191" t="s">
        <v>96</v>
      </c>
      <c r="D45" s="96"/>
      <c r="E45" s="178"/>
      <c r="F45" s="178"/>
      <c r="G45" s="178"/>
      <c r="H45" s="179"/>
      <c r="I45" s="179"/>
      <c r="J45" s="179"/>
      <c r="K45" s="179"/>
      <c r="L45" s="178"/>
      <c r="M45" s="178"/>
      <c r="N45" s="178"/>
    </row>
    <row r="46" spans="1:15" x14ac:dyDescent="0.2">
      <c r="A46" s="337"/>
    </row>
    <row r="47" spans="1:15" ht="12.75" customHeight="1" x14ac:dyDescent="0.2">
      <c r="A47" s="337"/>
      <c r="B47" s="335"/>
      <c r="C47" s="336"/>
      <c r="D47" s="166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246"/>
    </row>
    <row r="48" spans="1:15" x14ac:dyDescent="0.2">
      <c r="B48" s="95"/>
      <c r="C48" s="168"/>
      <c r="D48" s="168"/>
      <c r="E48" s="243"/>
      <c r="F48" s="74"/>
      <c r="G48" s="74"/>
      <c r="H48" s="243"/>
      <c r="I48" s="74"/>
      <c r="J48" s="74"/>
      <c r="K48" s="243"/>
      <c r="L48" s="74"/>
      <c r="M48" s="74"/>
      <c r="N48" s="243"/>
      <c r="O48" s="243"/>
    </row>
    <row r="49" spans="2:15" x14ac:dyDescent="0.2">
      <c r="B49" s="95"/>
      <c r="C49" s="168"/>
      <c r="D49" s="168"/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2:15" x14ac:dyDescent="0.2">
      <c r="B50" s="95"/>
      <c r="C50" s="168"/>
      <c r="D50" s="168"/>
      <c r="E50" s="169"/>
      <c r="F50" s="169"/>
      <c r="G50" s="169"/>
      <c r="H50" s="169"/>
      <c r="I50" s="169"/>
      <c r="J50" s="169"/>
      <c r="K50" s="169"/>
      <c r="L50" s="169"/>
      <c r="M50" s="169"/>
      <c r="N50" s="169"/>
    </row>
    <row r="51" spans="2:15" x14ac:dyDescent="0.2">
      <c r="B51" s="8"/>
      <c r="C51" s="168"/>
      <c r="D51" s="168"/>
      <c r="E51" s="141"/>
      <c r="F51" s="170"/>
      <c r="G51" s="170"/>
      <c r="H51" s="159"/>
      <c r="I51" s="159"/>
      <c r="J51" s="159"/>
      <c r="K51" s="159"/>
      <c r="L51" s="159"/>
      <c r="M51" s="159"/>
      <c r="N51" s="159"/>
      <c r="O51" s="246"/>
    </row>
    <row r="52" spans="2:15" x14ac:dyDescent="0.2">
      <c r="B52" s="8"/>
      <c r="C52" s="54"/>
      <c r="D52" s="54"/>
      <c r="E52" s="243"/>
      <c r="F52" s="247"/>
      <c r="G52" s="74"/>
      <c r="H52" s="243"/>
      <c r="I52" s="247"/>
      <c r="J52" s="74"/>
      <c r="K52" s="243"/>
      <c r="L52" s="247"/>
      <c r="M52" s="74"/>
      <c r="N52" s="243"/>
      <c r="O52" s="243"/>
    </row>
    <row r="53" spans="2:15" x14ac:dyDescent="0.2">
      <c r="B53" s="8"/>
      <c r="C53" s="54"/>
      <c r="D53" s="54"/>
      <c r="E53" s="141"/>
      <c r="F53" s="170"/>
      <c r="G53" s="170"/>
      <c r="H53" s="159"/>
      <c r="I53" s="159"/>
      <c r="J53" s="159"/>
      <c r="K53" s="159"/>
      <c r="L53" s="159"/>
      <c r="M53" s="159"/>
      <c r="N53" s="139"/>
    </row>
    <row r="54" spans="2:15" x14ac:dyDescent="0.2">
      <c r="B54" s="8"/>
      <c r="C54" s="54"/>
      <c r="D54" s="54"/>
      <c r="E54" s="36"/>
      <c r="F54" s="145"/>
      <c r="G54" s="145"/>
      <c r="H54" s="36"/>
      <c r="I54" s="171"/>
      <c r="J54" s="171"/>
      <c r="K54" s="36"/>
      <c r="L54" s="171"/>
      <c r="M54" s="171"/>
      <c r="N54" s="61"/>
    </row>
    <row r="55" spans="2:15" x14ac:dyDescent="0.2">
      <c r="B55" s="172"/>
      <c r="C55" s="173"/>
      <c r="D55" s="173"/>
      <c r="E55" s="127"/>
      <c r="F55" s="170"/>
      <c r="G55" s="170"/>
      <c r="H55" s="159"/>
      <c r="I55" s="159"/>
      <c r="J55" s="159"/>
      <c r="K55" s="159"/>
      <c r="L55" s="159"/>
      <c r="M55" s="159"/>
      <c r="N55" s="139"/>
      <c r="O55" s="174"/>
    </row>
    <row r="56" spans="2:15" x14ac:dyDescent="0.2">
      <c r="B56" s="8"/>
      <c r="C56" s="161"/>
      <c r="D56" s="161"/>
      <c r="E56" s="141"/>
      <c r="F56" s="170"/>
      <c r="G56" s="170"/>
      <c r="H56" s="159"/>
      <c r="I56" s="159"/>
      <c r="J56" s="159"/>
      <c r="K56" s="159"/>
      <c r="L56" s="159"/>
      <c r="M56" s="159"/>
      <c r="N56" s="159"/>
      <c r="O56" s="246"/>
    </row>
    <row r="57" spans="2:15" x14ac:dyDescent="0.2">
      <c r="B57" s="8"/>
      <c r="C57" s="175"/>
      <c r="D57" s="175"/>
      <c r="E57" s="243"/>
      <c r="F57" s="247"/>
      <c r="G57" s="74"/>
      <c r="H57" s="243"/>
      <c r="I57" s="247"/>
      <c r="J57" s="74"/>
      <c r="K57" s="243"/>
      <c r="L57" s="247"/>
      <c r="M57" s="74"/>
      <c r="N57" s="243"/>
      <c r="O57" s="243"/>
    </row>
    <row r="58" spans="2:15" x14ac:dyDescent="0.2">
      <c r="B58" s="8"/>
      <c r="C58" s="175"/>
      <c r="D58" s="175"/>
      <c r="E58" s="141"/>
      <c r="F58" s="170"/>
      <c r="G58" s="170"/>
      <c r="H58" s="159"/>
      <c r="I58" s="159"/>
      <c r="J58" s="159"/>
      <c r="K58" s="159"/>
      <c r="L58" s="159"/>
      <c r="M58" s="159"/>
      <c r="N58" s="139"/>
    </row>
    <row r="59" spans="2:15" x14ac:dyDescent="0.2">
      <c r="B59" s="8"/>
      <c r="C59" s="175"/>
      <c r="D59" s="175"/>
      <c r="E59" s="36"/>
      <c r="F59" s="145"/>
      <c r="G59" s="145"/>
      <c r="H59" s="36"/>
      <c r="I59" s="171"/>
      <c r="J59" s="171"/>
      <c r="K59" s="36"/>
      <c r="L59" s="171"/>
      <c r="M59" s="171"/>
      <c r="N59" s="61"/>
    </row>
    <row r="60" spans="2:15" x14ac:dyDescent="0.2">
      <c r="B60" s="8"/>
      <c r="C60" s="173"/>
      <c r="D60" s="173"/>
      <c r="E60" s="127"/>
      <c r="F60" s="170"/>
      <c r="G60" s="170"/>
      <c r="H60" s="159"/>
      <c r="I60" s="159"/>
      <c r="J60" s="159"/>
      <c r="K60" s="159"/>
      <c r="L60" s="159"/>
      <c r="M60" s="159"/>
      <c r="N60" s="139"/>
    </row>
    <row r="61" spans="2:15" x14ac:dyDescent="0.2">
      <c r="B61" s="8"/>
      <c r="C61" s="136"/>
      <c r="D61" s="136"/>
      <c r="E61" s="141"/>
      <c r="F61" s="170"/>
      <c r="G61" s="170"/>
      <c r="H61" s="159"/>
      <c r="I61" s="159"/>
      <c r="J61" s="159"/>
      <c r="K61" s="159"/>
      <c r="L61" s="159"/>
      <c r="M61" s="159"/>
      <c r="N61" s="159"/>
      <c r="O61" s="246"/>
    </row>
    <row r="62" spans="2:15" x14ac:dyDescent="0.2">
      <c r="B62" s="95"/>
      <c r="C62" s="175"/>
      <c r="D62" s="175"/>
      <c r="E62" s="243"/>
      <c r="F62" s="247"/>
      <c r="G62" s="74"/>
      <c r="H62" s="243"/>
      <c r="I62" s="247"/>
      <c r="J62" s="74"/>
      <c r="K62" s="243"/>
      <c r="L62" s="247"/>
      <c r="M62" s="74"/>
      <c r="N62" s="243"/>
      <c r="O62" s="243"/>
    </row>
  </sheetData>
  <sheetProtection algorithmName="SHA-512" hashValue="VPxq64pEQeDwidjdZwscMcSx6t9JraKS0Gf4k0i1cVFIOHjalskPunfkmWlSwPEOZXlPW7xwLvXkfOrlHuHVeg==" saltValue="y4S8f5zkGMHGpBBPvqMRTg==" spinCount="100000" sheet="1" objects="1" scenarios="1"/>
  <mergeCells count="9">
    <mergeCell ref="A1:A47"/>
    <mergeCell ref="B3:N3"/>
    <mergeCell ref="B4:N4"/>
    <mergeCell ref="E7:M7"/>
    <mergeCell ref="E8:M8"/>
    <mergeCell ref="G9:K9"/>
    <mergeCell ref="F11:J11"/>
    <mergeCell ref="B16:C16"/>
    <mergeCell ref="B47:C47"/>
  </mergeCells>
  <pageMargins left="0.25" right="0.25" top="0.75" bottom="0.14000000000000001" header="0.3" footer="0.18"/>
  <pageSetup paperSize="9" scale="86" fitToHeight="0" orientation="landscape" r:id="rId1"/>
  <colBreaks count="1" manualBreakCount="1">
    <brk id="14" max="4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AY41"/>
  <sheetViews>
    <sheetView tabSelected="1" view="pageBreakPreview" zoomScale="77" zoomScaleNormal="80" zoomScaleSheetLayoutView="77" workbookViewId="0">
      <selection activeCell="V14" sqref="V14"/>
    </sheetView>
  </sheetViews>
  <sheetFormatPr defaultColWidth="3.7109375" defaultRowHeight="12.75" x14ac:dyDescent="0.2"/>
  <cols>
    <col min="1" max="1" width="7.85546875" style="218" customWidth="1"/>
    <col min="2" max="2" width="64.5703125" style="37" customWidth="1"/>
    <col min="3" max="3" width="1.7109375" style="2" customWidth="1"/>
    <col min="4" max="4" width="1.140625" style="192" customWidth="1"/>
    <col min="5" max="5" width="2.7109375" style="192" customWidth="1"/>
    <col min="6" max="6" width="19.42578125" style="2" customWidth="1"/>
    <col min="7" max="7" width="19.140625" style="2" customWidth="1"/>
    <col min="8" max="8" width="19.28515625" style="2" customWidth="1"/>
    <col min="9" max="9" width="20.140625" style="2" customWidth="1"/>
    <col min="10" max="10" width="14.85546875" style="2" customWidth="1"/>
    <col min="11" max="11" width="12.85546875" style="2" customWidth="1"/>
    <col min="12" max="12" width="14.5703125" style="2" customWidth="1"/>
    <col min="13" max="13" width="3.7109375" style="2"/>
    <col min="14" max="20" width="0" style="2" hidden="1" customWidth="1"/>
    <col min="21" max="21" width="7.140625" style="2" customWidth="1"/>
    <col min="22" max="23" width="7.28515625" style="2" customWidth="1"/>
    <col min="24" max="24" width="16.42578125" style="2" customWidth="1"/>
    <col min="25" max="16384" width="3.7109375" style="2"/>
  </cols>
  <sheetData>
    <row r="1" spans="1:22" ht="12" customHeight="1" x14ac:dyDescent="0.2">
      <c r="A1" s="318">
        <v>24</v>
      </c>
    </row>
    <row r="2" spans="1:22" ht="12" customHeight="1" x14ac:dyDescent="0.2">
      <c r="A2" s="318"/>
    </row>
    <row r="3" spans="1:22" ht="15" customHeight="1" x14ac:dyDescent="0.2">
      <c r="A3" s="318"/>
      <c r="B3" s="319" t="s">
        <v>113</v>
      </c>
      <c r="C3" s="319"/>
      <c r="D3" s="319"/>
      <c r="E3" s="319"/>
      <c r="F3" s="319"/>
      <c r="G3" s="319"/>
      <c r="H3" s="319"/>
      <c r="I3" s="319"/>
      <c r="J3" s="38"/>
    </row>
    <row r="4" spans="1:22" ht="15" customHeight="1" x14ac:dyDescent="0.2">
      <c r="A4" s="318"/>
      <c r="B4" s="320" t="s">
        <v>114</v>
      </c>
      <c r="C4" s="320"/>
      <c r="D4" s="320"/>
      <c r="E4" s="320"/>
      <c r="F4" s="320"/>
      <c r="G4" s="320"/>
      <c r="H4" s="320"/>
      <c r="I4" s="320"/>
      <c r="J4" s="39"/>
    </row>
    <row r="5" spans="1:22" ht="12" customHeight="1" x14ac:dyDescent="0.2">
      <c r="A5" s="318"/>
      <c r="B5" s="40"/>
      <c r="C5" s="6"/>
      <c r="D5" s="193"/>
      <c r="E5" s="193"/>
      <c r="F5" s="6"/>
      <c r="G5" s="6"/>
      <c r="H5" s="6"/>
      <c r="I5" s="6"/>
    </row>
    <row r="6" spans="1:22" ht="9" customHeight="1" x14ac:dyDescent="0.2">
      <c r="A6" s="318"/>
      <c r="B6" s="194"/>
      <c r="D6" s="195"/>
      <c r="E6" s="195"/>
      <c r="F6" s="195"/>
      <c r="G6" s="195"/>
      <c r="H6" s="195"/>
      <c r="I6" s="196"/>
      <c r="J6" s="192"/>
    </row>
    <row r="7" spans="1:22" x14ac:dyDescent="0.2">
      <c r="A7" s="318"/>
      <c r="B7" s="41" t="s">
        <v>26</v>
      </c>
      <c r="D7" s="197"/>
      <c r="E7" s="197"/>
      <c r="F7" s="198" t="s">
        <v>97</v>
      </c>
      <c r="G7" s="199" t="s">
        <v>98</v>
      </c>
      <c r="H7" s="198" t="s">
        <v>99</v>
      </c>
      <c r="I7" s="9" t="s">
        <v>6</v>
      </c>
      <c r="J7" s="198"/>
      <c r="K7" s="199"/>
      <c r="L7" s="198"/>
    </row>
    <row r="8" spans="1:22" x14ac:dyDescent="0.2">
      <c r="A8" s="318"/>
      <c r="B8" s="42" t="s">
        <v>27</v>
      </c>
      <c r="D8" s="197"/>
      <c r="E8" s="197"/>
      <c r="F8" s="198" t="s">
        <v>100</v>
      </c>
      <c r="G8" s="200" t="s">
        <v>101</v>
      </c>
      <c r="H8" s="199" t="s">
        <v>102</v>
      </c>
      <c r="I8" s="9" t="s">
        <v>13</v>
      </c>
      <c r="J8" s="198"/>
      <c r="K8" s="200"/>
      <c r="L8" s="199"/>
    </row>
    <row r="9" spans="1:22" x14ac:dyDescent="0.2">
      <c r="A9" s="318"/>
      <c r="B9" s="42"/>
      <c r="D9" s="197"/>
      <c r="E9" s="197"/>
      <c r="F9" s="200" t="s">
        <v>103</v>
      </c>
      <c r="G9" s="199"/>
      <c r="H9" s="200" t="s">
        <v>104</v>
      </c>
      <c r="I9" s="11" t="s">
        <v>18</v>
      </c>
      <c r="J9" s="200"/>
      <c r="K9" s="199"/>
      <c r="L9" s="200"/>
    </row>
    <row r="10" spans="1:22" x14ac:dyDescent="0.2">
      <c r="A10" s="318"/>
      <c r="B10" s="42"/>
      <c r="D10" s="197"/>
      <c r="E10" s="197"/>
      <c r="F10" s="200" t="s">
        <v>105</v>
      </c>
      <c r="H10" s="201" t="s">
        <v>106</v>
      </c>
      <c r="I10" s="11" t="s">
        <v>24</v>
      </c>
      <c r="J10" s="200"/>
      <c r="L10" s="201"/>
    </row>
    <row r="11" spans="1:22" x14ac:dyDescent="0.2">
      <c r="A11" s="318"/>
      <c r="B11" s="42"/>
      <c r="D11" s="197"/>
      <c r="E11" s="197"/>
      <c r="F11" s="202"/>
      <c r="G11" s="202"/>
      <c r="H11" s="202"/>
      <c r="I11" s="200"/>
      <c r="J11" s="192"/>
    </row>
    <row r="12" spans="1:22" ht="6.75" customHeight="1" x14ac:dyDescent="0.2">
      <c r="A12" s="318"/>
      <c r="D12" s="197"/>
      <c r="E12" s="197"/>
      <c r="F12" s="197"/>
      <c r="G12" s="197"/>
      <c r="H12" s="197"/>
      <c r="I12" s="197"/>
      <c r="J12" s="192"/>
    </row>
    <row r="13" spans="1:22" ht="6.75" customHeight="1" x14ac:dyDescent="0.2">
      <c r="A13" s="318"/>
      <c r="B13" s="194"/>
      <c r="D13" s="203"/>
      <c r="E13" s="203"/>
      <c r="F13" s="192"/>
      <c r="G13" s="192"/>
      <c r="H13" s="192"/>
      <c r="I13" s="192"/>
      <c r="J13" s="192"/>
    </row>
    <row r="14" spans="1:22" ht="15" customHeight="1" x14ac:dyDescent="0.2">
      <c r="A14" s="318"/>
      <c r="B14" s="194"/>
      <c r="D14" s="204"/>
      <c r="E14" s="204"/>
      <c r="F14" s="204" t="s">
        <v>64</v>
      </c>
      <c r="G14" s="204" t="s">
        <v>64</v>
      </c>
      <c r="H14" s="204" t="s">
        <v>64</v>
      </c>
      <c r="I14" s="204" t="s">
        <v>64</v>
      </c>
      <c r="J14" s="192"/>
    </row>
    <row r="15" spans="1:22" ht="6" customHeight="1" x14ac:dyDescent="0.2">
      <c r="A15" s="318"/>
      <c r="B15" s="205"/>
      <c r="C15" s="6"/>
      <c r="D15" s="206"/>
      <c r="E15" s="206"/>
      <c r="F15" s="206"/>
      <c r="G15" s="206"/>
      <c r="H15" s="206"/>
      <c r="I15" s="206"/>
      <c r="J15" s="192"/>
    </row>
    <row r="16" spans="1:22" s="80" customFormat="1" ht="36" customHeight="1" x14ac:dyDescent="0.25">
      <c r="A16" s="318"/>
      <c r="B16" s="207" t="s">
        <v>37</v>
      </c>
      <c r="C16" s="208"/>
      <c r="D16" s="119"/>
      <c r="E16" s="119"/>
      <c r="F16" s="167">
        <v>1274018.0574548454</v>
      </c>
      <c r="G16" s="167">
        <v>50305.874106326031</v>
      </c>
      <c r="H16" s="167">
        <v>1707253.8446523938</v>
      </c>
      <c r="I16" s="167">
        <v>13178307.586231798</v>
      </c>
      <c r="J16" s="248"/>
      <c r="K16" s="248"/>
      <c r="L16" s="248"/>
      <c r="V16" s="209"/>
    </row>
    <row r="17" spans="1:51" x14ac:dyDescent="0.2">
      <c r="A17" s="318"/>
      <c r="D17" s="34"/>
      <c r="E17" s="34"/>
      <c r="F17" s="34"/>
      <c r="G17" s="34"/>
      <c r="H17" s="34"/>
      <c r="I17" s="34"/>
      <c r="J17" s="248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</row>
    <row r="18" spans="1:51" ht="39.950000000000003" customHeight="1" x14ac:dyDescent="0.2">
      <c r="A18" s="318"/>
      <c r="B18" s="212" t="s">
        <v>28</v>
      </c>
      <c r="C18" s="213"/>
      <c r="D18" s="214"/>
      <c r="E18" s="214"/>
      <c r="F18" s="255">
        <v>41831.253677507222</v>
      </c>
      <c r="G18" s="255">
        <v>1668.5585627705627</v>
      </c>
      <c r="H18" s="255">
        <v>93984.45271756858</v>
      </c>
      <c r="I18" s="255">
        <v>840675.62623999978</v>
      </c>
      <c r="J18" s="248"/>
      <c r="K18" s="248"/>
      <c r="L18" s="248"/>
      <c r="M18" s="210"/>
      <c r="N18" s="210"/>
      <c r="O18" s="210"/>
      <c r="P18" s="211"/>
      <c r="Q18" s="211"/>
      <c r="R18" s="211"/>
      <c r="S18" s="211"/>
      <c r="T18" s="211"/>
      <c r="U18" s="249"/>
      <c r="V18" s="249"/>
      <c r="W18" s="249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</row>
    <row r="19" spans="1:51" ht="39.950000000000003" customHeight="1" x14ac:dyDescent="0.2">
      <c r="A19" s="318"/>
      <c r="B19" s="53" t="s">
        <v>29</v>
      </c>
      <c r="C19" s="213"/>
      <c r="D19" s="214"/>
      <c r="E19" s="214"/>
      <c r="F19" s="255">
        <v>93337.984387014047</v>
      </c>
      <c r="G19" s="255">
        <v>10427.693664835166</v>
      </c>
      <c r="H19" s="255">
        <v>260009.11824097234</v>
      </c>
      <c r="I19" s="255">
        <v>2316371.1167200003</v>
      </c>
      <c r="J19" s="248"/>
      <c r="K19" s="248"/>
      <c r="L19" s="248"/>
      <c r="M19" s="210"/>
      <c r="N19" s="210"/>
      <c r="O19" s="210"/>
      <c r="P19" s="211"/>
      <c r="Q19" s="211"/>
      <c r="R19" s="211"/>
      <c r="S19" s="211"/>
      <c r="T19" s="211"/>
      <c r="U19" s="249"/>
      <c r="V19" s="249"/>
      <c r="W19" s="249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</row>
    <row r="20" spans="1:51" ht="39.950000000000003" customHeight="1" x14ac:dyDescent="0.2">
      <c r="A20" s="318"/>
      <c r="B20" s="53" t="s">
        <v>30</v>
      </c>
      <c r="C20" s="213"/>
      <c r="D20" s="214"/>
      <c r="E20" s="214"/>
      <c r="F20" s="255">
        <v>9801.9288781045743</v>
      </c>
      <c r="G20" s="255">
        <v>798.84699999999998</v>
      </c>
      <c r="H20" s="255">
        <v>39053.743029365083</v>
      </c>
      <c r="I20" s="255">
        <v>364014.01579180005</v>
      </c>
      <c r="J20" s="248"/>
      <c r="K20" s="248"/>
      <c r="L20" s="248"/>
      <c r="M20" s="210"/>
      <c r="N20" s="210"/>
      <c r="O20" s="210"/>
      <c r="P20" s="211"/>
      <c r="Q20" s="211"/>
      <c r="R20" s="211"/>
      <c r="S20" s="211"/>
      <c r="T20" s="211"/>
      <c r="U20" s="249"/>
      <c r="V20" s="249"/>
      <c r="W20" s="249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</row>
    <row r="21" spans="1:51" ht="39.950000000000003" customHeight="1" x14ac:dyDescent="0.2">
      <c r="A21" s="318"/>
      <c r="B21" s="216" t="s">
        <v>31</v>
      </c>
      <c r="C21" s="213"/>
      <c r="D21" s="214"/>
      <c r="E21" s="214"/>
      <c r="F21" s="255">
        <v>51937.885775759518</v>
      </c>
      <c r="G21" s="255">
        <v>873.89722062473254</v>
      </c>
      <c r="H21" s="255">
        <v>83775.194075204548</v>
      </c>
      <c r="I21" s="255">
        <v>1025064.3524843996</v>
      </c>
      <c r="J21" s="248"/>
      <c r="K21" s="248"/>
      <c r="L21" s="248"/>
      <c r="M21" s="210"/>
      <c r="N21" s="210"/>
      <c r="O21" s="210"/>
      <c r="P21" s="211"/>
      <c r="Q21" s="211"/>
      <c r="R21" s="211"/>
      <c r="S21" s="211"/>
      <c r="T21" s="211"/>
      <c r="U21" s="249"/>
      <c r="V21" s="249"/>
      <c r="W21" s="249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</row>
    <row r="22" spans="1:51" ht="39.950000000000003" customHeight="1" x14ac:dyDescent="0.2">
      <c r="A22" s="318"/>
      <c r="B22" s="161" t="s">
        <v>32</v>
      </c>
      <c r="C22" s="213"/>
      <c r="D22" s="214"/>
      <c r="E22" s="214"/>
      <c r="F22" s="255">
        <v>8355.022750914708</v>
      </c>
      <c r="G22" s="255">
        <v>1991.9342037037036</v>
      </c>
      <c r="H22" s="255">
        <v>93004.54075387388</v>
      </c>
      <c r="I22" s="255">
        <v>545976.4848600002</v>
      </c>
      <c r="J22" s="248"/>
      <c r="K22" s="248"/>
      <c r="L22" s="248"/>
      <c r="M22" s="210"/>
      <c r="N22" s="210"/>
      <c r="O22" s="210"/>
      <c r="P22" s="211"/>
      <c r="Q22" s="211"/>
      <c r="R22" s="211"/>
      <c r="S22" s="211"/>
      <c r="T22" s="211"/>
      <c r="U22" s="249"/>
      <c r="V22" s="249"/>
      <c r="W22" s="249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</row>
    <row r="23" spans="1:51" ht="39.950000000000003" customHeight="1" x14ac:dyDescent="0.2">
      <c r="A23" s="318"/>
      <c r="B23" s="212" t="s">
        <v>33</v>
      </c>
      <c r="C23" s="213"/>
      <c r="D23" s="214"/>
      <c r="E23" s="214"/>
      <c r="F23" s="255">
        <v>8122.9795904761904</v>
      </c>
      <c r="G23" s="255">
        <v>7223.9349523809515</v>
      </c>
      <c r="H23" s="255">
        <v>182969.61265238098</v>
      </c>
      <c r="I23" s="255">
        <v>1321943.4464900005</v>
      </c>
      <c r="J23" s="248"/>
      <c r="K23" s="248"/>
      <c r="L23" s="248"/>
      <c r="M23" s="210"/>
      <c r="N23" s="210"/>
      <c r="O23" s="210"/>
      <c r="P23" s="211"/>
      <c r="Q23" s="211"/>
      <c r="R23" s="211"/>
      <c r="S23" s="211"/>
      <c r="T23" s="211"/>
      <c r="U23" s="249"/>
      <c r="V23" s="249"/>
      <c r="W23" s="249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</row>
    <row r="24" spans="1:51" ht="44.25" customHeight="1" x14ac:dyDescent="0.2">
      <c r="A24" s="318"/>
      <c r="B24" s="53" t="s">
        <v>107</v>
      </c>
      <c r="C24" s="213"/>
      <c r="D24" s="214"/>
      <c r="E24" s="214"/>
      <c r="F24" s="255">
        <v>471787.64605114341</v>
      </c>
      <c r="G24" s="255">
        <v>4123.058888156288</v>
      </c>
      <c r="H24" s="255">
        <v>409222.89390450949</v>
      </c>
      <c r="I24" s="255">
        <v>1020124.47563</v>
      </c>
      <c r="J24" s="248"/>
      <c r="K24" s="248"/>
      <c r="L24" s="248"/>
      <c r="M24" s="210"/>
      <c r="N24" s="210"/>
      <c r="O24" s="210"/>
      <c r="P24" s="211"/>
      <c r="Q24" s="211"/>
      <c r="R24" s="211"/>
      <c r="S24" s="211"/>
      <c r="T24" s="211"/>
      <c r="U24" s="249"/>
      <c r="V24" s="249"/>
      <c r="W24" s="249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</row>
    <row r="25" spans="1:51" ht="39.950000000000003" customHeight="1" x14ac:dyDescent="0.2">
      <c r="A25" s="318"/>
      <c r="B25" s="53" t="s">
        <v>34</v>
      </c>
      <c r="C25" s="213"/>
      <c r="D25" s="214"/>
      <c r="E25" s="214"/>
      <c r="F25" s="255">
        <v>2927.3518000000004</v>
      </c>
      <c r="G25" s="255">
        <v>0</v>
      </c>
      <c r="H25" s="255">
        <v>9538.5356666666667</v>
      </c>
      <c r="I25" s="255">
        <v>67424.739385599998</v>
      </c>
      <c r="J25" s="248"/>
      <c r="K25" s="248"/>
      <c r="L25" s="248"/>
      <c r="M25" s="210"/>
      <c r="N25" s="210"/>
      <c r="O25" s="210"/>
      <c r="P25" s="211"/>
      <c r="Q25" s="211"/>
      <c r="R25" s="211"/>
      <c r="S25" s="211"/>
      <c r="T25" s="211"/>
      <c r="U25" s="249"/>
      <c r="V25" s="249"/>
      <c r="W25" s="249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</row>
    <row r="26" spans="1:51" ht="39.75" customHeight="1" x14ac:dyDescent="0.2">
      <c r="A26" s="318"/>
      <c r="B26" s="216" t="s">
        <v>108</v>
      </c>
      <c r="C26" s="213"/>
      <c r="D26" s="214"/>
      <c r="E26" s="214"/>
      <c r="F26" s="255">
        <v>524747.25874813006</v>
      </c>
      <c r="G26" s="255">
        <v>9829.53927914614</v>
      </c>
      <c r="H26" s="255">
        <v>221542.90720315292</v>
      </c>
      <c r="I26" s="255">
        <v>2243397.4584700004</v>
      </c>
      <c r="J26" s="248"/>
      <c r="K26" s="248"/>
      <c r="L26" s="248"/>
      <c r="M26" s="210"/>
      <c r="N26" s="210"/>
      <c r="O26" s="210"/>
      <c r="P26" s="211"/>
      <c r="Q26" s="211"/>
      <c r="R26" s="211"/>
      <c r="S26" s="211"/>
      <c r="T26" s="211"/>
      <c r="U26" s="249"/>
      <c r="V26" s="249"/>
      <c r="W26" s="249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</row>
    <row r="27" spans="1:51" ht="39.950000000000003" customHeight="1" x14ac:dyDescent="0.2">
      <c r="A27" s="318"/>
      <c r="B27" s="161" t="s">
        <v>109</v>
      </c>
      <c r="C27" s="213"/>
      <c r="D27" s="214"/>
      <c r="E27" s="214"/>
      <c r="F27" s="255">
        <v>61168.745795795789</v>
      </c>
      <c r="G27" s="255">
        <v>13368.410334708487</v>
      </c>
      <c r="H27" s="255">
        <v>314152.84640869906</v>
      </c>
      <c r="I27" s="255">
        <v>3433315.8701599976</v>
      </c>
      <c r="J27" s="248"/>
      <c r="K27" s="248"/>
      <c r="L27" s="248"/>
      <c r="M27" s="210"/>
      <c r="N27" s="210"/>
      <c r="O27" s="210"/>
      <c r="P27" s="211"/>
      <c r="Q27" s="211"/>
      <c r="R27" s="211"/>
      <c r="S27" s="211"/>
      <c r="T27" s="211"/>
      <c r="U27" s="249"/>
      <c r="V27" s="249"/>
      <c r="W27" s="249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</row>
    <row r="28" spans="1:51" x14ac:dyDescent="0.2">
      <c r="A28" s="318"/>
      <c r="B28" s="40"/>
      <c r="C28" s="6"/>
      <c r="D28" s="193"/>
      <c r="E28" s="193"/>
      <c r="F28" s="6"/>
      <c r="G28" s="6"/>
      <c r="H28" s="6"/>
      <c r="I28" s="6"/>
      <c r="U28" s="217"/>
    </row>
    <row r="29" spans="1:51" x14ac:dyDescent="0.2">
      <c r="A29" s="318"/>
    </row>
    <row r="30" spans="1:51" x14ac:dyDescent="0.2">
      <c r="B30" s="276"/>
      <c r="F30" s="277"/>
      <c r="G30" s="277"/>
      <c r="H30" s="277"/>
      <c r="I30" s="277"/>
      <c r="J30" s="248"/>
      <c r="K30" s="248"/>
      <c r="L30" s="248"/>
    </row>
    <row r="31" spans="1:51" ht="39.75" customHeight="1" x14ac:dyDescent="0.2">
      <c r="F31" s="34"/>
      <c r="G31" s="34"/>
      <c r="H31" s="34"/>
      <c r="I31" s="34"/>
      <c r="K31" s="34"/>
    </row>
    <row r="32" spans="1:51" x14ac:dyDescent="0.2">
      <c r="B32" s="212"/>
      <c r="F32" s="215"/>
      <c r="G32" s="215"/>
      <c r="H32" s="215"/>
      <c r="I32" s="215"/>
      <c r="J32" s="248"/>
      <c r="K32" s="248"/>
      <c r="L32" s="248"/>
      <c r="U32" s="249"/>
      <c r="V32" s="249"/>
      <c r="W32" s="249"/>
    </row>
    <row r="33" spans="2:23" x14ac:dyDescent="0.2">
      <c r="B33" s="53"/>
      <c r="F33" s="215"/>
      <c r="G33" s="215"/>
      <c r="H33" s="215"/>
      <c r="I33" s="215"/>
      <c r="J33" s="248"/>
      <c r="K33" s="248"/>
      <c r="L33" s="248"/>
      <c r="U33" s="249"/>
      <c r="V33" s="249"/>
      <c r="W33" s="249"/>
    </row>
    <row r="34" spans="2:23" x14ac:dyDescent="0.2">
      <c r="B34" s="53"/>
      <c r="F34" s="215"/>
      <c r="G34" s="215"/>
      <c r="H34" s="215"/>
      <c r="I34" s="215"/>
      <c r="J34" s="248"/>
      <c r="K34" s="248"/>
      <c r="L34" s="248"/>
      <c r="U34" s="249"/>
      <c r="V34" s="249"/>
      <c r="W34" s="249"/>
    </row>
    <row r="35" spans="2:23" x14ac:dyDescent="0.2">
      <c r="B35" s="216"/>
      <c r="F35" s="215"/>
      <c r="G35" s="215"/>
      <c r="H35" s="215"/>
      <c r="I35" s="215"/>
      <c r="J35" s="248"/>
      <c r="K35" s="248"/>
      <c r="L35" s="248"/>
      <c r="U35" s="249"/>
      <c r="V35" s="249"/>
      <c r="W35" s="249"/>
    </row>
    <row r="36" spans="2:23" x14ac:dyDescent="0.2">
      <c r="B36" s="161"/>
      <c r="F36" s="215"/>
      <c r="G36" s="215"/>
      <c r="H36" s="215"/>
      <c r="I36" s="215"/>
      <c r="J36" s="248"/>
      <c r="K36" s="248"/>
      <c r="L36" s="248"/>
      <c r="U36" s="249"/>
      <c r="V36" s="249"/>
      <c r="W36" s="249"/>
    </row>
    <row r="37" spans="2:23" x14ac:dyDescent="0.2">
      <c r="B37" s="212"/>
      <c r="F37" s="215"/>
      <c r="G37" s="215"/>
      <c r="H37" s="215"/>
      <c r="I37" s="215"/>
      <c r="J37" s="248"/>
      <c r="K37" s="248"/>
      <c r="L37" s="248"/>
      <c r="U37" s="249"/>
      <c r="V37" s="249"/>
      <c r="W37" s="249"/>
    </row>
    <row r="38" spans="2:23" x14ac:dyDescent="0.2">
      <c r="B38" s="53"/>
      <c r="F38" s="215"/>
      <c r="G38" s="215"/>
      <c r="H38" s="215"/>
      <c r="I38" s="215"/>
      <c r="J38" s="248"/>
      <c r="K38" s="248"/>
      <c r="L38" s="248"/>
      <c r="U38" s="249"/>
      <c r="V38" s="249"/>
      <c r="W38" s="249"/>
    </row>
    <row r="39" spans="2:23" x14ac:dyDescent="0.2">
      <c r="B39" s="53"/>
      <c r="F39" s="215"/>
      <c r="G39" s="215"/>
      <c r="H39" s="215"/>
      <c r="I39" s="215"/>
      <c r="J39" s="248"/>
      <c r="K39" s="248"/>
      <c r="L39" s="248"/>
      <c r="U39" s="249"/>
      <c r="V39" s="249"/>
      <c r="W39" s="249"/>
    </row>
    <row r="40" spans="2:23" x14ac:dyDescent="0.2">
      <c r="B40" s="216"/>
      <c r="F40" s="215"/>
      <c r="G40" s="215"/>
      <c r="H40" s="215"/>
      <c r="I40" s="215"/>
      <c r="J40" s="248"/>
      <c r="K40" s="248"/>
      <c r="L40" s="248"/>
      <c r="U40" s="249"/>
      <c r="V40" s="249"/>
      <c r="W40" s="249"/>
    </row>
    <row r="41" spans="2:23" x14ac:dyDescent="0.2">
      <c r="B41" s="161"/>
      <c r="F41" s="215"/>
      <c r="G41" s="215"/>
      <c r="H41" s="215"/>
      <c r="I41" s="215"/>
      <c r="J41" s="248"/>
      <c r="K41" s="248"/>
      <c r="L41" s="248"/>
      <c r="U41" s="249"/>
      <c r="V41" s="249"/>
      <c r="W41" s="249"/>
    </row>
  </sheetData>
  <sheetProtection algorithmName="SHA-512" hashValue="XV7bmo5Y0VIcldH6XMDo7qyEedGnyalgH4EA0UGss5WrDB5vCyWEu2mMAYGsK5xOcvzEu1CipSNy7FZwzwfZvw==" saltValue="1asb3513GjqDhy+i6cpPmw==" spinCount="100000" sheet="1" objects="1" scenarios="1"/>
  <mergeCells count="3">
    <mergeCell ref="A1:A29"/>
    <mergeCell ref="B3:I3"/>
    <mergeCell ref="B4:I4"/>
  </mergeCells>
  <pageMargins left="0.31" right="0.43" top="0.19" bottom="0" header="0.2" footer="0.18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J1</vt:lpstr>
      <vt:lpstr>J1.1</vt:lpstr>
      <vt:lpstr>J2</vt:lpstr>
      <vt:lpstr>J3</vt:lpstr>
      <vt:lpstr>J4</vt:lpstr>
      <vt:lpstr>J5</vt:lpstr>
      <vt:lpstr>'J1'!Print_Area</vt:lpstr>
      <vt:lpstr>J1.1!Print_Area</vt:lpstr>
      <vt:lpstr>'J2'!Print_Area</vt:lpstr>
      <vt:lpstr>'J3'!Print_Area</vt:lpstr>
      <vt:lpstr>'J4'!Print_Area</vt:lpstr>
      <vt:lpstr>'J5'!Print_Area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uzaimah</dc:creator>
  <cp:lastModifiedBy>Rita Ithnin</cp:lastModifiedBy>
  <cp:lastPrinted>2023-02-25T06:46:22Z</cp:lastPrinted>
  <dcterms:created xsi:type="dcterms:W3CDTF">2023-01-05T01:19:00Z</dcterms:created>
  <dcterms:modified xsi:type="dcterms:W3CDTF">2023-03-01T03:20:05Z</dcterms:modified>
</cp:coreProperties>
</file>