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755" tabRatio="781" firstSheet="1" activeTab="23"/>
  </bookViews>
  <sheets>
    <sheet name="JAD 1 " sheetId="51" r:id="rId1"/>
    <sheet name="JAD 2 " sheetId="26" r:id="rId2"/>
    <sheet name="JAD 3l" sheetId="63" r:id="rId3"/>
    <sheet name="JAD 4 " sheetId="37" r:id="rId4"/>
    <sheet name="JAD 5 " sheetId="66" r:id="rId5"/>
    <sheet name="JAD 6" sheetId="7" r:id="rId6"/>
    <sheet name="JAD 7 " sheetId="52" r:id="rId7"/>
    <sheet name="JAD 8" sheetId="44" r:id="rId8"/>
    <sheet name="JAD 9" sheetId="45" r:id="rId9"/>
    <sheet name="JAD 10(a)" sheetId="56" r:id="rId10"/>
    <sheet name="JAD 10(b)" sheetId="43" r:id="rId11"/>
    <sheet name="JAD 10(c) " sheetId="22" r:id="rId12"/>
    <sheet name="JAD 11" sheetId="30" r:id="rId13"/>
    <sheet name="JAD 12 " sheetId="31" r:id="rId14"/>
    <sheet name="JAD 13" sheetId="32" r:id="rId15"/>
    <sheet name="JAD 14 PDF EDITED YATI" sheetId="53" state="hidden" r:id="rId16"/>
    <sheet name="JAD 14 " sheetId="65" r:id="rId17"/>
    <sheet name="JAD 15" sheetId="54" r:id="rId18"/>
    <sheet name="JAD 16 " sheetId="55" r:id="rId19"/>
    <sheet name="JAD 17 " sheetId="29" r:id="rId20"/>
    <sheet name="JAD 18" sheetId="41" r:id="rId21"/>
    <sheet name="JAD 19 " sheetId="20" r:id="rId22"/>
    <sheet name="JAD 20 " sheetId="60" r:id="rId23"/>
    <sheet name="JAD 21 " sheetId="61" r:id="rId24"/>
  </sheets>
  <definedNames>
    <definedName name="_xlnm._FilterDatabase" localSheetId="9" hidden="1">'JAD 10(a)'!$A$49:$L$78</definedName>
    <definedName name="_xlnm._FilterDatabase" localSheetId="20" hidden="1">'JAD 18'!$A$4:$F$591</definedName>
    <definedName name="_xlnm._FilterDatabase" localSheetId="21" hidden="1">'JAD 19 '!$A$10:$I$339</definedName>
    <definedName name="_xlnm._FilterDatabase" localSheetId="23" hidden="1">'JAD 21 '!$B$20:$M$43</definedName>
    <definedName name="_xlnm._FilterDatabase" localSheetId="3" hidden="1">'JAD 4 '!$A$9:$M$270</definedName>
    <definedName name="_xlnm._FilterDatabase" localSheetId="4" hidden="1">'JAD 5 '!$A$13:$R$70</definedName>
    <definedName name="_xlnm._FilterDatabase" localSheetId="5" hidden="1">'JAD 6'!$A$21:$L$22</definedName>
    <definedName name="_xlnm._FilterDatabase" localSheetId="6" hidden="1">'JAD 7 '!$A$8:$H$8</definedName>
    <definedName name="_xlnm.Print_Area" localSheetId="0">'JAD 1 '!$A$1:$L$55</definedName>
    <definedName name="_xlnm.Print_Area" localSheetId="9">'JAD 10(a)'!$A$1:$L$78</definedName>
    <definedName name="_xlnm.Print_Area" localSheetId="10">'JAD 10(b)'!$A$1:$L$78</definedName>
    <definedName name="_xlnm.Print_Area" localSheetId="13">'JAD 12 '!$A$1:$L$37</definedName>
    <definedName name="_xlnm.Print_Area" localSheetId="20">'JAD 18'!$A$1:$F$460</definedName>
    <definedName name="_xlnm.Print_Area" localSheetId="21">'JAD 19 '!$A$1:$I$337</definedName>
    <definedName name="_xlnm.Print_Area" localSheetId="1">'JAD 2 '!$A$1:$N$48</definedName>
    <definedName name="_xlnm.Print_Area" localSheetId="22">'JAD 20 '!$A$1:$I$2489</definedName>
    <definedName name="_xlnm.Print_Area" localSheetId="23">'JAD 21 '!$A$1:$M$50</definedName>
    <definedName name="_xlnm.Print_Area" localSheetId="2">'JAD 3l'!$A$1:$M$206</definedName>
    <definedName name="_xlnm.Print_Area" localSheetId="3">'JAD 4 '!$A$1:$M$270</definedName>
    <definedName name="_xlnm.Print_Area" localSheetId="4">'JAD 5 '!$A$1:$R$266</definedName>
    <definedName name="_xlnm.Print_Area" localSheetId="6">'JAD 7 '!$A$1:$H$100</definedName>
    <definedName name="_xlnm.Print_Titles" localSheetId="10">'JAD 10(b)'!$1:$10</definedName>
    <definedName name="_xlnm.Print_Titles" localSheetId="16">'JAD 14 '!$1:$6</definedName>
    <definedName name="_xlnm.Print_Titles" localSheetId="15">'JAD 14 PDF EDITED YATI'!$1:$5</definedName>
    <definedName name="_xlnm.Print_Titles" localSheetId="17">'JAD 15'!$1:$6</definedName>
    <definedName name="_xlnm.Print_Titles" localSheetId="18">'JAD 16 '!$1:$6</definedName>
    <definedName name="_xlnm.Print_Titles" localSheetId="19">'JAD 17 '!$1:$6</definedName>
    <definedName name="_xlnm.Print_Titles" localSheetId="20">'JAD 18'!$A:$F,'JAD 18'!$1:$5</definedName>
    <definedName name="_xlnm.Print_Titles" localSheetId="21">'JAD 19 '!$1:$9</definedName>
    <definedName name="_xlnm.Print_Titles" localSheetId="22">'JAD 20 '!$1:$9</definedName>
    <definedName name="_xlnm.Print_Titles" localSheetId="2">'JAD 3l'!$1:$7</definedName>
    <definedName name="_xlnm.Print_Titles" localSheetId="3">'JAD 4 '!$1:$9</definedName>
    <definedName name="_xlnm.Print_Titles" localSheetId="4">'JAD 5 '!$1:$9</definedName>
    <definedName name="_xlnm.Print_Titles" localSheetId="5">'JAD 6'!$1:$7</definedName>
    <definedName name="_xlnm.Print_Titles" localSheetId="6">'JAD 7 '!$1:$6</definedName>
    <definedName name="_xlnm.Print_Titles" localSheetId="8">'JAD 9'!$1:$9</definedName>
  </definedNames>
  <calcPr calcId="144525"/>
</workbook>
</file>

<file path=xl/calcChain.xml><?xml version="1.0" encoding="utf-8"?>
<calcChain xmlns="http://schemas.openxmlformats.org/spreadsheetml/2006/main">
  <c r="F10" i="41" l="1"/>
  <c r="E10" i="41"/>
  <c r="D10" i="41"/>
  <c r="C10" i="41"/>
  <c r="B10" i="41"/>
  <c r="F448" i="29" l="1"/>
  <c r="E448" i="29"/>
  <c r="D448" i="29"/>
  <c r="C448" i="29"/>
  <c r="B448" i="29"/>
  <c r="F347" i="29"/>
  <c r="E347" i="29"/>
  <c r="D347" i="29"/>
  <c r="C347" i="29"/>
  <c r="B347" i="29"/>
  <c r="F326" i="29"/>
  <c r="E326" i="29"/>
  <c r="D326" i="29"/>
  <c r="C326" i="29"/>
  <c r="B326" i="29"/>
  <c r="F307" i="29"/>
  <c r="E307" i="29"/>
  <c r="D307" i="29"/>
  <c r="C307" i="29"/>
  <c r="F274" i="29"/>
  <c r="E274" i="29"/>
  <c r="D274" i="29"/>
  <c r="C274" i="29"/>
  <c r="B274" i="29"/>
  <c r="F237" i="29"/>
  <c r="E237" i="29"/>
  <c r="D237" i="29"/>
  <c r="C237" i="29"/>
  <c r="B237" i="29"/>
  <c r="F176" i="29"/>
  <c r="E176" i="29"/>
  <c r="D176" i="29"/>
  <c r="C176" i="29"/>
  <c r="B176" i="29"/>
  <c r="F153" i="29"/>
  <c r="E153" i="29"/>
  <c r="D153" i="29"/>
  <c r="C153" i="29"/>
  <c r="B153" i="29"/>
  <c r="F42" i="29"/>
  <c r="E42" i="29"/>
  <c r="D42" i="29"/>
  <c r="C42" i="29"/>
  <c r="B42" i="29"/>
  <c r="F11" i="29"/>
  <c r="E11" i="29"/>
  <c r="D11" i="29"/>
  <c r="C11" i="29"/>
  <c r="B11" i="29"/>
  <c r="N8" i="26" l="1"/>
  <c r="M8" i="26"/>
  <c r="L8" i="26"/>
  <c r="J8" i="26"/>
  <c r="I8" i="26"/>
  <c r="H8" i="26"/>
  <c r="F8" i="26"/>
  <c r="E8" i="26"/>
  <c r="D8" i="26"/>
  <c r="M8" i="63" l="1"/>
  <c r="L8" i="63"/>
  <c r="K8" i="63"/>
  <c r="I8" i="63"/>
  <c r="H8" i="63"/>
  <c r="G8" i="63"/>
  <c r="E8" i="63"/>
  <c r="D8" i="63"/>
  <c r="C8" i="63"/>
  <c r="H7" i="55" l="1"/>
  <c r="G7" i="55"/>
  <c r="F7" i="55"/>
  <c r="H11" i="54"/>
  <c r="Q135" i="45" l="1"/>
  <c r="E135" i="45"/>
  <c r="C135" i="45"/>
  <c r="L135" i="45"/>
  <c r="H135" i="45"/>
</calcChain>
</file>

<file path=xl/sharedStrings.xml><?xml version="1.0" encoding="utf-8"?>
<sst xmlns="http://schemas.openxmlformats.org/spreadsheetml/2006/main" count="21241" uniqueCount="2109">
  <si>
    <t>EKSPORT</t>
  </si>
  <si>
    <t>EKSPORT DOMESTIK</t>
  </si>
  <si>
    <t>IMPORT</t>
  </si>
  <si>
    <t>EXPORTS</t>
  </si>
  <si>
    <t>IMPORTS</t>
  </si>
  <si>
    <t>2022</t>
  </si>
  <si>
    <t>SEKSYEN BARANGAN</t>
  </si>
  <si>
    <t>DOMESTIK EXPORTS</t>
  </si>
  <si>
    <t>COMMODITY SECTIONS</t>
  </si>
  <si>
    <t>2020</t>
  </si>
  <si>
    <t>2021</t>
  </si>
  <si>
    <r>
      <rPr>
        <b/>
        <sz val="9"/>
        <color theme="0"/>
        <rFont val="Nirmala UI"/>
        <family val="2"/>
      </rPr>
      <t>JUMLAH</t>
    </r>
    <r>
      <rPr>
        <i/>
        <sz val="9"/>
        <color theme="0"/>
        <rFont val="Nirmala UI"/>
        <family val="2"/>
      </rPr>
      <t>/TOTAL</t>
    </r>
  </si>
  <si>
    <t>0</t>
  </si>
  <si>
    <r>
      <t xml:space="preserve">SYER / </t>
    </r>
    <r>
      <rPr>
        <i/>
        <sz val="9"/>
        <color rgb="FF000000"/>
        <rFont val="Nirmala UI"/>
        <family val="2"/>
      </rPr>
      <t>SHARE</t>
    </r>
    <r>
      <rPr>
        <sz val="9"/>
        <color indexed="8"/>
        <rFont val="Nirmala UI"/>
        <family val="2"/>
      </rPr>
      <t xml:space="preserve"> (%)</t>
    </r>
  </si>
  <si>
    <r>
      <t xml:space="preserve">PERUBAHAN TAHUNAN/
</t>
    </r>
    <r>
      <rPr>
        <i/>
        <sz val="9"/>
        <color rgb="FF000000"/>
        <rFont val="Nirmala UI"/>
        <family val="2"/>
      </rPr>
      <t xml:space="preserve">ANNUAL CHANGE </t>
    </r>
    <r>
      <rPr>
        <sz val="9"/>
        <color indexed="8"/>
        <rFont val="Nirmala UI"/>
        <family val="2"/>
      </rPr>
      <t>(%)</t>
    </r>
  </si>
  <si>
    <t>1</t>
  </si>
  <si>
    <t>2</t>
  </si>
  <si>
    <t>3</t>
  </si>
  <si>
    <t>4</t>
  </si>
  <si>
    <t>5</t>
  </si>
  <si>
    <t>6</t>
  </si>
  <si>
    <t>7</t>
  </si>
  <si>
    <t>8</t>
  </si>
  <si>
    <t>PELBAGAI BARANG 
KELUARAN KILANG</t>
  </si>
  <si>
    <t>MISCELLANEOUS MANUFACTURED ARTICLES</t>
  </si>
  <si>
    <t>9</t>
  </si>
  <si>
    <t>ORGANIC CHEMICALS</t>
  </si>
  <si>
    <t>FERTILIZERS, MANUFACTURED</t>
  </si>
  <si>
    <t>2018</t>
  </si>
  <si>
    <t>2019</t>
  </si>
  <si>
    <t>RICE</t>
  </si>
  <si>
    <t>NEGARA</t>
  </si>
  <si>
    <t>COUNTRY</t>
  </si>
  <si>
    <t>ALGERIA</t>
  </si>
  <si>
    <t>ANGOLA</t>
  </si>
  <si>
    <t>BENIN</t>
  </si>
  <si>
    <t>CONGO</t>
  </si>
  <si>
    <t>COTE D'IVOIRE</t>
  </si>
  <si>
    <t>DJIBOUTI</t>
  </si>
  <si>
    <t>EGYPT</t>
  </si>
  <si>
    <t>GABON</t>
  </si>
  <si>
    <t>GHANA</t>
  </si>
  <si>
    <t>KENYA</t>
  </si>
  <si>
    <t>LIBERIA</t>
  </si>
  <si>
    <t>MADAGASCAR</t>
  </si>
  <si>
    <t>MAURITIUS</t>
  </si>
  <si>
    <t>MOROCCO</t>
  </si>
  <si>
    <t>MOZAMBIQUE</t>
  </si>
  <si>
    <t>NAMIBIA</t>
  </si>
  <si>
    <t>NIGERIA</t>
  </si>
  <si>
    <t>SEYCHELLES</t>
  </si>
  <si>
    <t>SIERRA LEONE</t>
  </si>
  <si>
    <t>SOUTH AFRICA</t>
  </si>
  <si>
    <t>SUDAN</t>
  </si>
  <si>
    <t>TOGO</t>
  </si>
  <si>
    <t>TUNISIA</t>
  </si>
  <si>
    <t>AFGHANISTAN</t>
  </si>
  <si>
    <t>AZERBAIJAN</t>
  </si>
  <si>
    <t>BAHRAIN</t>
  </si>
  <si>
    <t>BANGLADESH</t>
  </si>
  <si>
    <t>BHUTAN</t>
  </si>
  <si>
    <t>BRUNEI DARUSSALAM</t>
  </si>
  <si>
    <t>CAMBODIA</t>
  </si>
  <si>
    <t>CHINA</t>
  </si>
  <si>
    <t>GEORGIA</t>
  </si>
  <si>
    <t>HONG KONG</t>
  </si>
  <si>
    <t>INDIA</t>
  </si>
  <si>
    <t>INDONESIA</t>
  </si>
  <si>
    <t>IRAQ</t>
  </si>
  <si>
    <t>JAPAN</t>
  </si>
  <si>
    <t>JORDAN</t>
  </si>
  <si>
    <t>KOREA, REPUBLIC OF</t>
  </si>
  <si>
    <t>KUWAIT</t>
  </si>
  <si>
    <t>LAO, PEOPLE'S DEMOCRATIC REPUBLIC</t>
  </si>
  <si>
    <t>LEBANON</t>
  </si>
  <si>
    <t>MALDIVES</t>
  </si>
  <si>
    <t>MYANMAR</t>
  </si>
  <si>
    <t>NEPAL</t>
  </si>
  <si>
    <t>OMAN</t>
  </si>
  <si>
    <t>PAKISTAN</t>
  </si>
  <si>
    <t>PHILIPPINES</t>
  </si>
  <si>
    <t>QATAR</t>
  </si>
  <si>
    <t>SAUDI ARABIA</t>
  </si>
  <si>
    <t>SINGAPORE</t>
  </si>
  <si>
    <t>SRI LANKA</t>
  </si>
  <si>
    <t>TAIWAN, PROVINCE OF CHINA</t>
  </si>
  <si>
    <t>THAILAND</t>
  </si>
  <si>
    <t>UNITED ARAB EMIRATES</t>
  </si>
  <si>
    <t>VIET NAM</t>
  </si>
  <si>
    <t>AUSTRIA</t>
  </si>
  <si>
    <t>BELGIUM</t>
  </si>
  <si>
    <t>BULGARIA</t>
  </si>
  <si>
    <t>CROATIA</t>
  </si>
  <si>
    <t>CYPRUS</t>
  </si>
  <si>
    <t>CZECH REPUBLIC</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</si>
  <si>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</si>
  <si>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</si>
  <si>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</si>
  <si>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</si>
  <si>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</si>
  <si>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</si>
  <si>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</si>
  <si>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</si>
  <si>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</si>
  <si>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</si>
  <si>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</si>
  <si>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</si>
  <si>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</si>
  <si>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</si>
  <si>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</si>
  <si>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</si>
  <si>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</si>
  <si>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</si>
  <si>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</si>
  <si>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</si>
  <si>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RUSSIAN FEDERATION</t>
  </si>
  <si>
    <t>SLOVAKIA</t>
  </si>
  <si>
    <t>SLOVENIA</t>
  </si>
  <si>
    <t>SPAIN</t>
  </si>
  <si>
    <t>SWEDEN</t>
  </si>
  <si>
    <t>SWITZERLAND</t>
  </si>
  <si>
    <t>TURKIYE</t>
  </si>
  <si>
    <t>UKRAINE</t>
  </si>
  <si>
    <t>UNITED KINGDOM</t>
  </si>
  <si>
    <t>CANADA</t>
  </si>
  <si>
    <t>UNITED STATES</t>
  </si>
  <si>
    <t>AUSTRALIA</t>
  </si>
  <si>
    <t>NEW ZEALAND</t>
  </si>
  <si>
    <t>PAPUA NEW GUINEA</t>
  </si>
  <si>
    <t>WESTERN SAMOA</t>
  </si>
  <si>
    <t>ARGENTINA</t>
  </si>
  <si>
    <t>BOLIVIA, PLURINATIONAL STATE OF</t>
  </si>
  <si>
    <t>BRAZIL</t>
  </si>
  <si>
    <t>CHILE</t>
  </si>
  <si>
    <t>COLOMBIA</t>
  </si>
  <si>
    <t>CUBA</t>
  </si>
  <si>
    <t>ECUADOR</t>
  </si>
  <si>
    <t>GUYANA</t>
  </si>
  <si>
    <t>MEXICO</t>
  </si>
  <si>
    <t>PARAGUAY</t>
  </si>
  <si>
    <t>PERU</t>
  </si>
  <si>
    <t>PUERTO RICO</t>
  </si>
  <si>
    <t>TRINIDAD AND TOBAGO</t>
  </si>
  <si>
    <t>URUGUAY</t>
  </si>
  <si>
    <t>VENEZUELA, BOLIVARIAN REPUBLIC OF</t>
  </si>
  <si>
    <t>MALAYSIA, PENINSULAR</t>
  </si>
  <si>
    <t>MALAYSIA, SARAWAK</t>
  </si>
  <si>
    <t>KUMPULAN / NAMA NEGARA</t>
  </si>
  <si>
    <t>GROUPING / COUNTRIES</t>
  </si>
  <si>
    <t xml:space="preserve">EXPORTS </t>
  </si>
  <si>
    <t>KAWASAN PERDAGANGAN BEBAS ASEAN</t>
  </si>
  <si>
    <t>A.F.T.A</t>
  </si>
  <si>
    <t>KAWASAN PERDAGANGAN BEBAS EROPAH</t>
  </si>
  <si>
    <t>E.F.T.A</t>
  </si>
  <si>
    <t>L.A.I.A</t>
  </si>
  <si>
    <t>KAWASAN PERDAGANGAN BEBAS AMERIKA</t>
  </si>
  <si>
    <t>SEKTOR / BARANGAN</t>
  </si>
  <si>
    <r>
      <t>EKSPORT/</t>
    </r>
    <r>
      <rPr>
        <i/>
        <sz val="9"/>
        <color theme="0"/>
        <rFont val="Nirmala UI"/>
        <family val="2"/>
      </rPr>
      <t>EXPORTS</t>
    </r>
  </si>
  <si>
    <r>
      <t>IMPORT/</t>
    </r>
    <r>
      <rPr>
        <i/>
        <sz val="9"/>
        <color theme="0"/>
        <rFont val="Nirmala UI"/>
        <family val="2"/>
      </rPr>
      <t>IMPORTS</t>
    </r>
  </si>
  <si>
    <t>SECTOR / SELETED COMMODITIES</t>
  </si>
  <si>
    <r>
      <t>JUMLAH</t>
    </r>
    <r>
      <rPr>
        <sz val="9"/>
        <color theme="0"/>
        <rFont val="Nirmala UI"/>
        <family val="2"/>
      </rPr>
      <t>/</t>
    </r>
    <r>
      <rPr>
        <i/>
        <sz val="9"/>
        <color theme="0"/>
        <rFont val="Nirmala UI"/>
        <family val="2"/>
      </rPr>
      <t>TOTAL</t>
    </r>
  </si>
  <si>
    <t>PERTANIAN</t>
  </si>
  <si>
    <t>AGRICULTURE</t>
  </si>
  <si>
    <t>GETAH ASLI</t>
  </si>
  <si>
    <t>NATURAL RUBBER</t>
  </si>
  <si>
    <t>KELAPA SAWIT</t>
  </si>
  <si>
    <t>PALM OIL</t>
  </si>
  <si>
    <t xml:space="preserve">MINYAK ISIRUNG KELAPA SAWIT  </t>
  </si>
  <si>
    <t>PALM KERNEL OIL</t>
  </si>
  <si>
    <t xml:space="preserve">KAYU GERGAJI </t>
  </si>
  <si>
    <t xml:space="preserve"> SAWN TIMBER</t>
  </si>
  <si>
    <t xml:space="preserve"> KAYU BALAK</t>
  </si>
  <si>
    <t>LAIN-LAIN</t>
  </si>
  <si>
    <t xml:space="preserve"> SAWLOGS</t>
  </si>
  <si>
    <t>OTHERS</t>
  </si>
  <si>
    <t xml:space="preserve"> KAYU KUMAI </t>
  </si>
  <si>
    <t>PERLOMBONGAN</t>
  </si>
  <si>
    <t xml:space="preserve"> MOULDINGS</t>
  </si>
  <si>
    <t>MINING</t>
  </si>
  <si>
    <t xml:space="preserve"> UDANG, SEGAR, DISEJUKBEKUKAN </t>
  </si>
  <si>
    <t xml:space="preserve"> PRAWNS, FRESH OR FROZEN</t>
  </si>
  <si>
    <t xml:space="preserve"> BIJI KOKO</t>
  </si>
  <si>
    <t>PETROLEUM MENTAH</t>
  </si>
  <si>
    <t xml:space="preserve"> COCOA BEANS</t>
  </si>
  <si>
    <t>CRUDE PETROLEUM</t>
  </si>
  <si>
    <t xml:space="preserve"> HASIL KELUARAN KELAPA SAWIT YANG LAIN</t>
  </si>
  <si>
    <t>GAS ASLI CECAIR</t>
  </si>
  <si>
    <t>OTHER PALM-BASED PRODUCTS</t>
  </si>
  <si>
    <t xml:space="preserve">OTHER </t>
  </si>
  <si>
    <t>PEMBUATAN</t>
  </si>
  <si>
    <t>MANUFACTURING</t>
  </si>
  <si>
    <t xml:space="preserve"> DEDAK ISIRUNG KELAPA SAWIT </t>
  </si>
  <si>
    <t xml:space="preserve"> PALM KERNEL CAKE</t>
  </si>
  <si>
    <t xml:space="preserve"> PALM-BASED OLEOCHEMICALS</t>
  </si>
  <si>
    <t xml:space="preserve"> KELUARAN PETROLEUM BERTAPIS </t>
  </si>
  <si>
    <t xml:space="preserve"> REFINED PETROLEUM PRODUCTS</t>
  </si>
  <si>
    <t>VENIR KEPING</t>
  </si>
  <si>
    <t xml:space="preserve"> VENEER SHEET</t>
  </si>
  <si>
    <t xml:space="preserve"> PAPAN LAPIS</t>
  </si>
  <si>
    <t xml:space="preserve"> PLYWOOD</t>
  </si>
  <si>
    <t xml:space="preserve"> METANOL</t>
  </si>
  <si>
    <t xml:space="preserve"> METHANOL</t>
  </si>
  <si>
    <t xml:space="preserve"> BESI BRIKUET PANAS</t>
  </si>
  <si>
    <t xml:space="preserve"> HOT BRIQUETTED IRON</t>
  </si>
  <si>
    <t xml:space="preserve"> BAJA YANG DIKILANGKAN</t>
  </si>
  <si>
    <t xml:space="preserve"> FERTILIZERS, MANUFACTURED</t>
  </si>
  <si>
    <t>KAYU TANGGAM</t>
  </si>
  <si>
    <t>BUILDER'S CARPENTRY &amp; JOINERY</t>
  </si>
  <si>
    <t>KONDENSAT DAN MINYAK PETROLEUM LAIN</t>
  </si>
  <si>
    <t>CONDENSATE AND OTHER PETROLEUM OIL</t>
  </si>
  <si>
    <t>LIQUIFIED NATURAL GAS</t>
  </si>
  <si>
    <t>-</t>
  </si>
  <si>
    <t>JADUAL 10(b) : EKSPORT DAN IMPORT MENGIKUT SEKSYEN BARANGAN ANTARA SABAH DENGAN SEMENANJUNG MALAYSIA DAN SARAWAK</t>
  </si>
  <si>
    <t>TABLE 10 (b) : EXPORTS AND IMPORTS BY SECTION OF GOODS BETWEEN SABAH AND PENINSULAR MALAYSIA AND SARAWAK</t>
  </si>
  <si>
    <t xml:space="preserve">EKSPORT SABAH KE / </t>
  </si>
  <si>
    <t>SABAH'S EXPORTS TO</t>
  </si>
  <si>
    <r>
      <t>SEM. MALAYSIA</t>
    </r>
    <r>
      <rPr>
        <sz val="9"/>
        <color theme="0"/>
        <rFont val="Nirmala UI"/>
        <family val="2"/>
      </rPr>
      <t>/</t>
    </r>
    <r>
      <rPr>
        <i/>
        <sz val="9"/>
        <color theme="0"/>
        <rFont val="Nirmala UI"/>
        <family val="2"/>
      </rPr>
      <t>PEN. MALAYSIA</t>
    </r>
  </si>
  <si>
    <t>SARAWAK</t>
  </si>
  <si>
    <r>
      <t>JUMLAH</t>
    </r>
    <r>
      <rPr>
        <sz val="9"/>
        <color theme="1"/>
        <rFont val="Nirmala UI"/>
        <family val="2"/>
      </rPr>
      <t>/</t>
    </r>
    <r>
      <rPr>
        <i/>
        <sz val="9"/>
        <color theme="1"/>
        <rFont val="Nirmala UI"/>
        <family val="2"/>
      </rPr>
      <t>TOTAL</t>
    </r>
  </si>
  <si>
    <t>BEVERAGES AND TOBACCO</t>
  </si>
  <si>
    <t>IMPORT SABAH DARI /</t>
  </si>
  <si>
    <t>SABAH'S IMPORT FROM</t>
  </si>
  <si>
    <t>SABAH</t>
  </si>
  <si>
    <t>(RM RIBU), 2018-2022</t>
  </si>
  <si>
    <t>(RM THOUSAND), 2018-2022</t>
  </si>
  <si>
    <r>
      <rPr>
        <b/>
        <sz val="9"/>
        <color theme="0"/>
        <rFont val="Nirmala UI"/>
        <family val="2"/>
      </rPr>
      <t>JUMLAH</t>
    </r>
    <r>
      <rPr>
        <b/>
        <i/>
        <sz val="9"/>
        <color theme="0"/>
        <rFont val="Nirmala UI"/>
        <family val="2"/>
      </rPr>
      <t xml:space="preserve"> / </t>
    </r>
    <r>
      <rPr>
        <i/>
        <sz val="9"/>
        <color theme="0"/>
        <rFont val="Nirmala UI"/>
        <family val="2"/>
      </rPr>
      <t xml:space="preserve">TOTAL </t>
    </r>
  </si>
  <si>
    <t>UNITED STATES OF AMERICA</t>
  </si>
  <si>
    <t>FERTILIZRS, MANUFACTURED</t>
  </si>
  <si>
    <t>METHANOL</t>
  </si>
  <si>
    <t>PALM-BASED OLEOCHEMICALS</t>
  </si>
  <si>
    <t>(RM THOUSAND), 2021-2022</t>
  </si>
  <si>
    <t>ASEAN</t>
  </si>
  <si>
    <t>EKSPORT SEMULA</t>
  </si>
  <si>
    <t>RE-EXPORTS</t>
  </si>
  <si>
    <r>
      <rPr>
        <b/>
        <sz val="9"/>
        <color theme="0"/>
        <rFont val="Nirmala UI"/>
        <family val="2"/>
      </rPr>
      <t>JUMLAH</t>
    </r>
    <r>
      <rPr>
        <sz val="9"/>
        <color theme="0"/>
        <rFont val="Nirmala UI"/>
        <family val="2"/>
      </rPr>
      <t>/</t>
    </r>
    <r>
      <rPr>
        <i/>
        <sz val="9"/>
        <color theme="0"/>
        <rFont val="Nirmala UI"/>
        <family val="2"/>
      </rPr>
      <t>TOTAL</t>
    </r>
  </si>
  <si>
    <t>GRP 001</t>
  </si>
  <si>
    <t>GRP 011</t>
  </si>
  <si>
    <t>GRP 012</t>
  </si>
  <si>
    <t>GRP 016</t>
  </si>
  <si>
    <t>GRP 017</t>
  </si>
  <si>
    <t>GRP 022</t>
  </si>
  <si>
    <t>GRP 023</t>
  </si>
  <si>
    <t>GRP 024</t>
  </si>
  <si>
    <t>GRP 025</t>
  </si>
  <si>
    <t>GRP 034</t>
  </si>
  <si>
    <t>GRP 035</t>
  </si>
  <si>
    <t>GRP 036</t>
  </si>
  <si>
    <t>GRP 037</t>
  </si>
  <si>
    <t>GRP 041</t>
  </si>
  <si>
    <t>GRP 042</t>
  </si>
  <si>
    <t>GRP 043</t>
  </si>
  <si>
    <t>GRP 044</t>
  </si>
  <si>
    <t>GRP 045</t>
  </si>
  <si>
    <t>GRP 046</t>
  </si>
  <si>
    <t>GRP 047</t>
  </si>
  <si>
    <t>GRP 048</t>
  </si>
  <si>
    <t>GRP 054</t>
  </si>
  <si>
    <t>GRP 056</t>
  </si>
  <si>
    <t>GRP 057</t>
  </si>
  <si>
    <t>GRP 058</t>
  </si>
  <si>
    <t>GRP 059</t>
  </si>
  <si>
    <t>GRP 061</t>
  </si>
  <si>
    <t>GRP 062</t>
  </si>
  <si>
    <t>GRP 071</t>
  </si>
  <si>
    <t>GRP 072</t>
  </si>
  <si>
    <t>GRP 073</t>
  </si>
  <si>
    <t>GRP 074</t>
  </si>
  <si>
    <t>GRP 075</t>
  </si>
  <si>
    <t>GRP 081</t>
  </si>
  <si>
    <t>GRP 091</t>
  </si>
  <si>
    <t>GRP 098</t>
  </si>
  <si>
    <t>GRP 111</t>
  </si>
  <si>
    <t>GRP 112</t>
  </si>
  <si>
    <t>GRP 122</t>
  </si>
  <si>
    <t>GRP 121</t>
  </si>
  <si>
    <t>GRP 211</t>
  </si>
  <si>
    <t>GRP 222</t>
  </si>
  <si>
    <t>GRP 223</t>
  </si>
  <si>
    <t>GRP 231</t>
  </si>
  <si>
    <t>GRP 232</t>
  </si>
  <si>
    <t>GRP 244</t>
  </si>
  <si>
    <t>GRP 245</t>
  </si>
  <si>
    <t>GRP 246</t>
  </si>
  <si>
    <t>GRP 247</t>
  </si>
  <si>
    <t>GRP 248</t>
  </si>
  <si>
    <t>GRP 251</t>
  </si>
  <si>
    <t>GRP 263</t>
  </si>
  <si>
    <t>GRP 265</t>
  </si>
  <si>
    <t>GRP 266</t>
  </si>
  <si>
    <t>GRP 269</t>
  </si>
  <si>
    <t>GRP 272</t>
  </si>
  <si>
    <t>GRP 267</t>
  </si>
  <si>
    <t>GRP 273</t>
  </si>
  <si>
    <t>GRP 274</t>
  </si>
  <si>
    <t>GRP 277</t>
  </si>
  <si>
    <t>GRP 278</t>
  </si>
  <si>
    <t>GRP 282</t>
  </si>
  <si>
    <t>GRP 285</t>
  </si>
  <si>
    <t>GRP 287</t>
  </si>
  <si>
    <t>GRP 281</t>
  </si>
  <si>
    <t>GRP 288</t>
  </si>
  <si>
    <t>GRP 289</t>
  </si>
  <si>
    <t>GRP 283</t>
  </si>
  <si>
    <t>GRP 291</t>
  </si>
  <si>
    <t>GRP 292</t>
  </si>
  <si>
    <t>GRP 321</t>
  </si>
  <si>
    <t>GRP 322</t>
  </si>
  <si>
    <t>GRP 333</t>
  </si>
  <si>
    <t>GRP 334</t>
  </si>
  <si>
    <t>GRP 335</t>
  </si>
  <si>
    <t>GRP 342</t>
  </si>
  <si>
    <t>GRP 343</t>
  </si>
  <si>
    <t>GRP 344</t>
  </si>
  <si>
    <t>GRP 411</t>
  </si>
  <si>
    <t>GRP 421</t>
  </si>
  <si>
    <t>GRP 422</t>
  </si>
  <si>
    <t>GRP 431</t>
  </si>
  <si>
    <t>GRP 511</t>
  </si>
  <si>
    <t>GRP 512</t>
  </si>
  <si>
    <t>GRP 513</t>
  </si>
  <si>
    <t>GRP 514</t>
  </si>
  <si>
    <t>GRP 515</t>
  </si>
  <si>
    <t>GRP 516</t>
  </si>
  <si>
    <t>GRP 522</t>
  </si>
  <si>
    <t>GRP 523</t>
  </si>
  <si>
    <t>GRP 524</t>
  </si>
  <si>
    <t>GRP 525</t>
  </si>
  <si>
    <t>GRP 531</t>
  </si>
  <si>
    <t>GRP 532</t>
  </si>
  <si>
    <t>GRP 533</t>
  </si>
  <si>
    <t>GRP 541</t>
  </si>
  <si>
    <t>GRP 542</t>
  </si>
  <si>
    <t>GRP 551</t>
  </si>
  <si>
    <t>GRP 553</t>
  </si>
  <si>
    <t>GRP 554</t>
  </si>
  <si>
    <t>GRP 562</t>
  </si>
  <si>
    <t>GRP 571</t>
  </si>
  <si>
    <t>GRP 572</t>
  </si>
  <si>
    <t>GRP 573</t>
  </si>
  <si>
    <t>GRP 574</t>
  </si>
  <si>
    <t>GRP 575</t>
  </si>
  <si>
    <t>GRP 579</t>
  </si>
  <si>
    <t>GRP 581</t>
  </si>
  <si>
    <t>GRP 582</t>
  </si>
  <si>
    <t>GRP 583</t>
  </si>
  <si>
    <t>GRP 591</t>
  </si>
  <si>
    <t>GRP 592</t>
  </si>
  <si>
    <t>GRP 593</t>
  </si>
  <si>
    <t>GRP 597</t>
  </si>
  <si>
    <t>GRP 598</t>
  </si>
  <si>
    <t>GRP 599</t>
  </si>
  <si>
    <t>GRP 612</t>
  </si>
  <si>
    <t>GRP 621</t>
  </si>
  <si>
    <t>GRP 625</t>
  </si>
  <si>
    <t>GRP 629</t>
  </si>
  <si>
    <t>GRP 611</t>
  </si>
  <si>
    <t>GRP 634</t>
  </si>
  <si>
    <t>GRP 635</t>
  </si>
  <si>
    <t>GRP 641</t>
  </si>
  <si>
    <t>GRP 642</t>
  </si>
  <si>
    <t>GRP 651</t>
  </si>
  <si>
    <t>GRP 633</t>
  </si>
  <si>
    <t>GRP 652</t>
  </si>
  <si>
    <t>GRP 653</t>
  </si>
  <si>
    <t>GRP 654</t>
  </si>
  <si>
    <t>GRP 655</t>
  </si>
  <si>
    <t>GRP 656</t>
  </si>
  <si>
    <t>GRP 657</t>
  </si>
  <si>
    <t>GRP 658</t>
  </si>
  <si>
    <t>GRP 659</t>
  </si>
  <si>
    <t>GRP 661</t>
  </si>
  <si>
    <t>GRP 662</t>
  </si>
  <si>
    <t>GRP 663</t>
  </si>
  <si>
    <t>GRP 664</t>
  </si>
  <si>
    <t>GRP 665</t>
  </si>
  <si>
    <t>GRP 666</t>
  </si>
  <si>
    <t>GRP 667</t>
  </si>
  <si>
    <t>GRP 671</t>
  </si>
  <si>
    <t>GRP 672</t>
  </si>
  <si>
    <t>GRP 673</t>
  </si>
  <si>
    <t>GRP 674</t>
  </si>
  <si>
    <t>GRP 675</t>
  </si>
  <si>
    <t>GRP 676</t>
  </si>
  <si>
    <t>GRP 677</t>
  </si>
  <si>
    <t>GRP 678</t>
  </si>
  <si>
    <t>GRP 679</t>
  </si>
  <si>
    <t>GRP 682</t>
  </si>
  <si>
    <t>GRP 683</t>
  </si>
  <si>
    <t>GRP 684</t>
  </si>
  <si>
    <t>GRP 686</t>
  </si>
  <si>
    <t>GRP 689</t>
  </si>
  <si>
    <t>GRP 691</t>
  </si>
  <si>
    <t>GRP 681</t>
  </si>
  <si>
    <t>GRP 692</t>
  </si>
  <si>
    <t>GRP 693</t>
  </si>
  <si>
    <t>GRP 694</t>
  </si>
  <si>
    <t>GRP 695</t>
  </si>
  <si>
    <t>GRP 685</t>
  </si>
  <si>
    <t>GRP 696</t>
  </si>
  <si>
    <t>GRP 697</t>
  </si>
  <si>
    <t>GRP 699</t>
  </si>
  <si>
    <t>GRP 711</t>
  </si>
  <si>
    <t>GRP 712</t>
  </si>
  <si>
    <t>GRP 713</t>
  </si>
  <si>
    <t>GRP 714</t>
  </si>
  <si>
    <t>GRP 716</t>
  </si>
  <si>
    <t>GRP 718</t>
  </si>
  <si>
    <t>GRP 721</t>
  </si>
  <si>
    <t>GRP 722</t>
  </si>
  <si>
    <t>GRP 723</t>
  </si>
  <si>
    <t>GRP 724</t>
  </si>
  <si>
    <t>GRP 725</t>
  </si>
  <si>
    <t>GRP 726</t>
  </si>
  <si>
    <t>GRP 727</t>
  </si>
  <si>
    <t>GRP 728</t>
  </si>
  <si>
    <t>GRP 731</t>
  </si>
  <si>
    <t>GRP 733</t>
  </si>
  <si>
    <t>GRP 735</t>
  </si>
  <si>
    <t>GRP 737</t>
  </si>
  <si>
    <t>GRP 741</t>
  </si>
  <si>
    <t>GRP 742</t>
  </si>
  <si>
    <t>GRP 743</t>
  </si>
  <si>
    <t>GRP 744</t>
  </si>
  <si>
    <t>GRP 745</t>
  </si>
  <si>
    <t>GRP 746</t>
  </si>
  <si>
    <t>GRP 747</t>
  </si>
  <si>
    <t>GRP 748</t>
  </si>
  <si>
    <t>GRP 749</t>
  </si>
  <si>
    <t>GRP 751</t>
  </si>
  <si>
    <t>GRP 752</t>
  </si>
  <si>
    <t>GRP 759</t>
  </si>
  <si>
    <t>GRP 761</t>
  </si>
  <si>
    <t>GRP 762</t>
  </si>
  <si>
    <t>GRP 763</t>
  </si>
  <si>
    <t>GRP 764</t>
  </si>
  <si>
    <t>GRP 771</t>
  </si>
  <si>
    <t>GRP 772</t>
  </si>
  <si>
    <t>GRP 773</t>
  </si>
  <si>
    <t>GRP 774</t>
  </si>
  <si>
    <t>GRP 775</t>
  </si>
  <si>
    <t>GRP 776</t>
  </si>
  <si>
    <t>GRP 778</t>
  </si>
  <si>
    <t>GRP 781</t>
  </si>
  <si>
    <t>GRP 782</t>
  </si>
  <si>
    <t>GRP 783</t>
  </si>
  <si>
    <t>GRP 784</t>
  </si>
  <si>
    <t>GRP 785</t>
  </si>
  <si>
    <t>GRP 786</t>
  </si>
  <si>
    <t>GRP 791</t>
  </si>
  <si>
    <t>GRP 792</t>
  </si>
  <si>
    <t>GRP 793</t>
  </si>
  <si>
    <t>GRP 811</t>
  </si>
  <si>
    <t>GRP 812</t>
  </si>
  <si>
    <t>GRP 813</t>
  </si>
  <si>
    <t>GRP 821</t>
  </si>
  <si>
    <t>GRP 831</t>
  </si>
  <si>
    <t>GRP 841</t>
  </si>
  <si>
    <t>GRP 842</t>
  </si>
  <si>
    <t>GRP 843</t>
  </si>
  <si>
    <t>GRP 844</t>
  </si>
  <si>
    <t>GRP 845</t>
  </si>
  <si>
    <t>GRP 846</t>
  </si>
  <si>
    <t>GRP 848</t>
  </si>
  <si>
    <t>GRP 851</t>
  </si>
  <si>
    <t>GRP 871</t>
  </si>
  <si>
    <t>GRP 872</t>
  </si>
  <si>
    <t>GRP 873</t>
  </si>
  <si>
    <t>GRP 874</t>
  </si>
  <si>
    <t>GRP 881</t>
  </si>
  <si>
    <t>GRP 882</t>
  </si>
  <si>
    <t>GRP 884</t>
  </si>
  <si>
    <t>GRP 885</t>
  </si>
  <si>
    <t>GRP 891</t>
  </si>
  <si>
    <t>GRP 892</t>
  </si>
  <si>
    <t>GRP 893</t>
  </si>
  <si>
    <t>GRP 894</t>
  </si>
  <si>
    <t>GRP 895</t>
  </si>
  <si>
    <t>GRP 896</t>
  </si>
  <si>
    <t>GRP 897</t>
  </si>
  <si>
    <t>GRP 898</t>
  </si>
  <si>
    <t>GRP 899</t>
  </si>
  <si>
    <t>GRP 931</t>
  </si>
  <si>
    <t>GRP 961</t>
  </si>
  <si>
    <t>GRP 971</t>
  </si>
  <si>
    <t>DIV 00</t>
  </si>
  <si>
    <t>DIV 01</t>
  </si>
  <si>
    <t>DIV 02</t>
  </si>
  <si>
    <t>DIV 03</t>
  </si>
  <si>
    <t>DIV 04</t>
  </si>
  <si>
    <t>DIV 05</t>
  </si>
  <si>
    <t>DIV 06</t>
  </si>
  <si>
    <t>DIV 07</t>
  </si>
  <si>
    <t>DIV 08</t>
  </si>
  <si>
    <t>DIV 09</t>
  </si>
  <si>
    <t>DIV 11</t>
  </si>
  <si>
    <t>DIV 12</t>
  </si>
  <si>
    <t>DIV 21</t>
  </si>
  <si>
    <t>DIV 22</t>
  </si>
  <si>
    <t>DIV 23</t>
  </si>
  <si>
    <t>DIV 24</t>
  </si>
  <si>
    <t>DIV 25</t>
  </si>
  <si>
    <t>DIV 26</t>
  </si>
  <si>
    <t>DIV 27</t>
  </si>
  <si>
    <t>DIV 28</t>
  </si>
  <si>
    <t>DIV 29</t>
  </si>
  <si>
    <t>DIV 32</t>
  </si>
  <si>
    <t>DIV 33</t>
  </si>
  <si>
    <t>DIV 34</t>
  </si>
  <si>
    <t>DIV 41</t>
  </si>
  <si>
    <t>DIV 42</t>
  </si>
  <si>
    <t>DIV 43</t>
  </si>
  <si>
    <t>DIV 51</t>
  </si>
  <si>
    <t>DIV 52</t>
  </si>
  <si>
    <t>DIV 53</t>
  </si>
  <si>
    <t>DIV 54</t>
  </si>
  <si>
    <t>DIV 55</t>
  </si>
  <si>
    <t>DIV 56</t>
  </si>
  <si>
    <t>DIV 57</t>
  </si>
  <si>
    <t>DIV 58</t>
  </si>
  <si>
    <t>DIV 59</t>
  </si>
  <si>
    <t>DIV 61</t>
  </si>
  <si>
    <t>DIV 62</t>
  </si>
  <si>
    <t>DIV 63</t>
  </si>
  <si>
    <t>DIV 64</t>
  </si>
  <si>
    <t>DIV 65</t>
  </si>
  <si>
    <t>DIV 66</t>
  </si>
  <si>
    <t>DIV 67</t>
  </si>
  <si>
    <t>DIV 68</t>
  </si>
  <si>
    <t>DIV 69</t>
  </si>
  <si>
    <t>DIV 71</t>
  </si>
  <si>
    <t>DIV 72</t>
  </si>
  <si>
    <t>DIV 73</t>
  </si>
  <si>
    <t>DIV 74</t>
  </si>
  <si>
    <t>DIV 75</t>
  </si>
  <si>
    <t>DIV 76</t>
  </si>
  <si>
    <t>DIV 77</t>
  </si>
  <si>
    <t>DIV 78</t>
  </si>
  <si>
    <t>DIV 79</t>
  </si>
  <si>
    <t>DIV 81</t>
  </si>
  <si>
    <t>DIV 82</t>
  </si>
  <si>
    <t>DIV 83</t>
  </si>
  <si>
    <t>DIV 84</t>
  </si>
  <si>
    <t>DIV 85</t>
  </si>
  <si>
    <t>DIV 87</t>
  </si>
  <si>
    <t>DIV 88</t>
  </si>
  <si>
    <t>DIV 89</t>
  </si>
  <si>
    <t>DIV 93</t>
  </si>
  <si>
    <t>DIV 96</t>
  </si>
  <si>
    <t>DIV 97</t>
  </si>
  <si>
    <t>(RM JUTA), 2018-2022</t>
  </si>
  <si>
    <t>(RM MILLION), 2018-2022</t>
  </si>
  <si>
    <t>JADUAL 10(C) : EKSPORT DAN IMPORT MENGIKUT SEKSYEN BARANGAN ANTARA SARAWAK DENGAN SEMENANJUNG MALAYSIA DAN SABAH</t>
  </si>
  <si>
    <t>TABLE 10 (C) : EXPORTS AND IMPORTS BY SECTION OF GOODS BETWEEN SARAWAK AND PENINSULAR MALAYSIA AND SABAH</t>
  </si>
  <si>
    <t xml:space="preserve">EKSPORT SARAWAK KE / </t>
  </si>
  <si>
    <t>SARAWAK'S EXPORTS TO</t>
  </si>
  <si>
    <t>IMPORT SARAWAK DARI /</t>
  </si>
  <si>
    <t>SARAWAK'S IMPORT FROM</t>
  </si>
  <si>
    <t>LIQUIDIED NATURAL GAS</t>
  </si>
  <si>
    <t>(C) GAS ASLI CECAIR</t>
  </si>
  <si>
    <t>(B) MINYAK KELAPA SAWIT</t>
  </si>
  <si>
    <t>(E) MINYAK ISIRUNG KELAPA SAWIT</t>
  </si>
  <si>
    <t>(F) METANOL</t>
  </si>
  <si>
    <t>(H)  BESI BRIKUET PANAS</t>
  </si>
  <si>
    <t>HOT BRIQUETTED IRON</t>
  </si>
  <si>
    <t>(J) PAPAN LAPIS</t>
  </si>
  <si>
    <t xml:space="preserve">PLYWOOD </t>
  </si>
  <si>
    <t>(I) OLEOKIMIA BERASAS KELAPA SAWIT</t>
  </si>
  <si>
    <t>(D) BAJA DIKILANGKAN</t>
  </si>
  <si>
    <t>JADUAL 20 (SAMB) : EKSPORT, EKSPORT SEMULA DAN IMPORT  MENGIKUT KUMPULAN, BAHAGIAN, DAN SEKSYEN BARANGAN</t>
  </si>
  <si>
    <t xml:space="preserve">                                       BARANGAN BAGI 10 RAKAN DAGANGAN UTAMA (RM RIBU), 2021-2022</t>
  </si>
  <si>
    <t>TABLE 20 (CONT'D) : EXPORTS, RE-EXPORTS, AND IMPORTS COMMODITY GROUPS, DIVISIONS, AND SECTIONS</t>
  </si>
  <si>
    <t xml:space="preserve">                                      FOR TOP 10 TRADING PARTNERS (RM THOUSAND), 2021-2022</t>
  </si>
  <si>
    <t>GROUP/
DIV/ 
SECT</t>
  </si>
  <si>
    <t>EKSPORT   SEMULA</t>
  </si>
  <si>
    <r>
      <t>JUMLAH/</t>
    </r>
    <r>
      <rPr>
        <i/>
        <sz val="9"/>
        <color indexed="9"/>
        <rFont val="Nirmala UI"/>
        <family val="2"/>
      </rPr>
      <t xml:space="preserve">TOTAL </t>
    </r>
  </si>
  <si>
    <t>SECT 0</t>
  </si>
  <si>
    <t>SECT 1</t>
  </si>
  <si>
    <t>SECT 2</t>
  </si>
  <si>
    <t>SECT 3</t>
  </si>
  <si>
    <t>SECT 4</t>
  </si>
  <si>
    <t>SECT 5</t>
  </si>
  <si>
    <t>SECT 6</t>
  </si>
  <si>
    <t>SECT 7</t>
  </si>
  <si>
    <t>SECT 8</t>
  </si>
  <si>
    <t>SECT 9</t>
  </si>
  <si>
    <t>MAKANAN DAN BINATANG HIDUP</t>
  </si>
  <si>
    <t>FOOD AND LIVE ANIMALS</t>
  </si>
  <si>
    <t>MINUMAN DAN TEMBAKAU</t>
  </si>
  <si>
    <t>BAHAN MENTAH, TIDAK BOLEH DIMAKAN, KECUALI BAHAN API</t>
  </si>
  <si>
    <t>CRUDE MATERIALS, INEDIBLE, EXCEPT FUELS</t>
  </si>
  <si>
    <t>BAHAN API GALIAN, PELINCIR DAN BAHAN SEUMPAMANYA</t>
  </si>
  <si>
    <t>MINERAL FUELS, LUBRICANTS AND RELATED MATERIALS</t>
  </si>
  <si>
    <t>MINYAK, LEMAK DAN MINYAK TEPU BINATANG DAN SAYURAN</t>
  </si>
  <si>
    <t>ANIMAL AND VEGETABLE OILS, FATS AND WAXES</t>
  </si>
  <si>
    <t>BAHAN KIMIA DAN BAHAN YANG BERKAIT DENGANNYA, T.T.T.L</t>
  </si>
  <si>
    <t>CHEMICALS AND RELATED PRODUCTS, N.E.S.</t>
  </si>
  <si>
    <t>BARANG-BARANG KELUARAN KILANG MENGIKUT JENIS BAHAN</t>
  </si>
  <si>
    <t>MANUFACTURED GOODS CLASSIFIED CHIEFLY BY MATERIAL</t>
  </si>
  <si>
    <t>JENTERA &amp; KELENGKAPAN PENGANGKUTAN</t>
  </si>
  <si>
    <t>MACHINERY AND TRANSPORT EQUIPMENT</t>
  </si>
  <si>
    <t>PELBAGAI BARANG KELUARAN KILANG</t>
  </si>
  <si>
    <t>URUS NIAGA DAN BARANGAN KEPERLUAN YANG TIDAK DIKLASIFIKASI DIMANA-MANA SITC</t>
  </si>
  <si>
    <t>COMMODITIES AND TRANSACTIONS NOT CLASSIFIED ELSEWHERE IN THE SITC</t>
  </si>
  <si>
    <t>*</t>
  </si>
  <si>
    <t>TABLE 19 (CONT'D) : EXPORTS, RE-EXPORTS, AND IMPORTS BY COMMODITY GROUPS, DIVISIONS, AND SECTIONS FOR ASEAN</t>
  </si>
  <si>
    <r>
      <t>NILAI / VALUE
(RM RIBU/</t>
    </r>
    <r>
      <rPr>
        <i/>
        <sz val="9"/>
        <color theme="0"/>
        <rFont val="Nirmala UI"/>
        <family val="2"/>
      </rPr>
      <t>RM THOUSAND</t>
    </r>
    <r>
      <rPr>
        <sz val="9"/>
        <color theme="0"/>
        <rFont val="Nirmala UI"/>
        <family val="2"/>
      </rPr>
      <t>)</t>
    </r>
  </si>
  <si>
    <t>JADUAL 16 (SAMB): IMPORT MENGIKUT PENGGUNAAN AKHIR (RM RIBU), 2018-2022</t>
  </si>
  <si>
    <t>TABLE 16 (CONT'D)  : IMPORTS BY END USE (RM THOUSAND), 2018-2022</t>
  </si>
  <si>
    <t>KLASIFIKASI PENGGUNAAN AKHIR</t>
  </si>
  <si>
    <t>END USE</t>
  </si>
  <si>
    <t>IMPORT KASAR</t>
  </si>
  <si>
    <r>
      <rPr>
        <b/>
        <sz val="9"/>
        <color theme="0"/>
        <rFont val="Nirmala UI"/>
        <family val="2"/>
      </rPr>
      <t>NILAI</t>
    </r>
    <r>
      <rPr>
        <sz val="9"/>
        <color theme="0"/>
        <rFont val="Nirmala UI"/>
        <family val="2"/>
      </rPr>
      <t xml:space="preserve"> / </t>
    </r>
    <r>
      <rPr>
        <i/>
        <sz val="9"/>
        <color theme="0"/>
        <rFont val="Nirmala UI"/>
        <family val="2"/>
      </rPr>
      <t>VALUE</t>
    </r>
  </si>
  <si>
    <t>GROSS IMPORTS</t>
  </si>
  <si>
    <r>
      <rPr>
        <b/>
        <sz val="9"/>
        <color theme="0"/>
        <rFont val="Nirmala UI"/>
        <family val="2"/>
      </rPr>
      <t>SYER</t>
    </r>
    <r>
      <rPr>
        <sz val="9"/>
        <color theme="0"/>
        <rFont val="Nirmala UI"/>
        <family val="2"/>
      </rPr>
      <t xml:space="preserve"> / </t>
    </r>
    <r>
      <rPr>
        <i/>
        <sz val="9"/>
        <color theme="0"/>
        <rFont val="Nirmala UI"/>
        <family val="2"/>
      </rPr>
      <t>SHARE (%)</t>
    </r>
  </si>
  <si>
    <t>1.</t>
  </si>
  <si>
    <t>BARANGAN MODAL</t>
  </si>
  <si>
    <r>
      <rPr>
        <b/>
        <sz val="9"/>
        <rFont val="Nirmala UI"/>
        <family val="2"/>
      </rPr>
      <t>NILAI</t>
    </r>
    <r>
      <rPr>
        <sz val="9"/>
        <rFont val="Nirmala UI"/>
        <family val="2"/>
      </rPr>
      <t xml:space="preserve"> / </t>
    </r>
    <r>
      <rPr>
        <i/>
        <sz val="9"/>
        <rFont val="Nirmala UI"/>
        <family val="2"/>
      </rPr>
      <t>VALUE</t>
    </r>
  </si>
  <si>
    <t>CAPITAL GOODS</t>
  </si>
  <si>
    <r>
      <rPr>
        <b/>
        <sz val="9"/>
        <rFont val="Nirmala UI"/>
        <family val="2"/>
      </rPr>
      <t>SYER</t>
    </r>
    <r>
      <rPr>
        <i/>
        <sz val="9"/>
        <rFont val="Nirmala UI"/>
        <family val="2"/>
      </rPr>
      <t xml:space="preserve"> / SHARE (%)</t>
    </r>
  </si>
  <si>
    <t>BARANGAN MODAL (KECUALI ALAT KELENGKAPAN 
PENGANGKUTAN)</t>
  </si>
  <si>
    <r>
      <t xml:space="preserve">NILAI / </t>
    </r>
    <r>
      <rPr>
        <i/>
        <sz val="9"/>
        <rFont val="Nirmala UI"/>
        <family val="2"/>
      </rPr>
      <t>VALUE</t>
    </r>
  </si>
  <si>
    <t>CAPITAL GOODS (EXCEPT TRANSPORT EQUIPMENT)</t>
  </si>
  <si>
    <r>
      <t xml:space="preserve">SYER / </t>
    </r>
    <r>
      <rPr>
        <i/>
        <sz val="9"/>
        <rFont val="Nirmala UI"/>
        <family val="2"/>
      </rPr>
      <t>SHARE (%)</t>
    </r>
  </si>
  <si>
    <t>ALAT KELENGKAPAN PENGANGKUTAN 
PERINDUSTRIAN</t>
  </si>
  <si>
    <t>TRANSPORT EQUIPMENT INDUSTRIAL</t>
  </si>
  <si>
    <t>2.</t>
  </si>
  <si>
    <t>BARANGAN PERANTARAAN</t>
  </si>
  <si>
    <t>INTERMEDIATE GOODS</t>
  </si>
  <si>
    <t>MAKANAN DAN MINUMAN, UTAMA, KHUSUS 
UNTUK INDUSTRI</t>
  </si>
  <si>
    <t>FOOD AND BEVERAGES, PRIMARY, MAINLY FOR 
INDUSTRY</t>
  </si>
  <si>
    <t>MAKANAN DAN MINUMAN, DIPROSES, KHUSUS 
UNTUK INDUSTRI</t>
  </si>
  <si>
    <t>FOOD AND BEVERAGES, PROCESSED, MAINLY 
FOR INDUSTRY</t>
  </si>
  <si>
    <t>INDUSTRIAL SUPPLIES, N.E.S, PRIMARY</t>
  </si>
  <si>
    <t>INDUSTRIAL SUPPLIES, N.E.S, PROCESSED</t>
  </si>
  <si>
    <t>BAHAN API DAN PELINCIR, UTAMA</t>
  </si>
  <si>
    <t>FUEL AND LUBRICANTS, PRIMARY</t>
  </si>
  <si>
    <t>BAHAN API DAN PELINCIR, DIPROSES, LAIN-LAIN</t>
  </si>
  <si>
    <t>FUEL AND LUBRICANTS, PROCESSED, OTHERS</t>
  </si>
  <si>
    <t>ALAT GANTI DAN AKSESORI BARANG MODAL 
(KECUALI ALAT KELENGKAPAN PENGANGKUTAN)</t>
  </si>
  <si>
    <t>PARTS AND ACCESSORIES OF CAPITAL GOODS 
(EXCEPT TRANSPORT EQUIPMENT)</t>
  </si>
  <si>
    <t>ALAT GANTI DAN AKSESORI UNTUK ALAT 
KELENGKAPAN PENGANGKUTAN</t>
  </si>
  <si>
    <t>PARTS AND ACCESSORIES OF TRANSPORT 
EQUIPMENT</t>
  </si>
  <si>
    <t>3.</t>
  </si>
  <si>
    <t>BARANGAN PENGGUNAAN</t>
  </si>
  <si>
    <t>CONSUMPTION GOODS</t>
  </si>
  <si>
    <t>FOOD AND BEVERAGES, PRIMARY, MAINLY FOR 
HOUSEHOLD CONSUMPTION</t>
  </si>
  <si>
    <t>MAKANAN DAN MINUMAN, DIPROSES, KHUSUS 
UNTUK PENGGUNAAN ISIRUMAH</t>
  </si>
  <si>
    <t>FOOD AND BEVERAGES, PROCESSED, MAINLY FOR 
HOUSEHOLD CONSUMPTION</t>
  </si>
  <si>
    <t>ALAT KELENGKAPAN PENGANGKUTAN, 
BUKAN PERINDUSTRIAN</t>
  </si>
  <si>
    <t>TRANSPORT EQUIPMENT, NON-INDUSTRIAL</t>
  </si>
  <si>
    <t>CONSUMER GOODS, N.E.S.</t>
  </si>
  <si>
    <t>BARANGAN TAHAN LAMA</t>
  </si>
  <si>
    <t>DURABLES</t>
  </si>
  <si>
    <t>BARANGAN SEPARA TAHAN LAMA</t>
  </si>
  <si>
    <t>SEMI-DURABLES</t>
  </si>
  <si>
    <t>BARANGAN TIDAK TAHAN LAMA</t>
  </si>
  <si>
    <t>NON-DURABLES</t>
  </si>
  <si>
    <t>4.</t>
  </si>
  <si>
    <t>BARANGAN DUA GUNA</t>
  </si>
  <si>
    <t>DUAL USE GOODS</t>
  </si>
  <si>
    <t>BAHAN API DAN PELINCIR, DIPROSES, 
MINYAK KENDERAAN</t>
  </si>
  <si>
    <t>FUEL AND LUBRICANTS, PROCESSED, MOTOR SPIRIT</t>
  </si>
  <si>
    <t>ALAT KELENGKAPAN PENGANGKUTAN 
MOTOKAR PENUMPANG</t>
  </si>
  <si>
    <t>TRANSPORT EQUIPMENT PASSENGER MOTOR CARS</t>
  </si>
  <si>
    <t>5.</t>
  </si>
  <si>
    <t>GOODS, N.E.S</t>
  </si>
  <si>
    <t>6.</t>
  </si>
  <si>
    <t>TRANSAKSI BAWAH RM2,000</t>
  </si>
  <si>
    <t>TRANSACTION BELOW RM2,000</t>
  </si>
  <si>
    <t>7.</t>
  </si>
  <si>
    <t>IMPORT TERTANGGUH</t>
  </si>
  <si>
    <t>RETAINED IMPORTS</t>
  </si>
  <si>
    <t>8.</t>
  </si>
  <si>
    <t>EKSPORT SEMULA </t>
  </si>
  <si>
    <t xml:space="preserve">RE-EXPORTS </t>
  </si>
  <si>
    <t>JADUAL 17 (SAMB) : EKSPORT BARANGAN UTAMA DAN TERPILIH MENGIKUT NEGARA (RM RIBU), 2018-2022</t>
  </si>
  <si>
    <t>TABLE 17 (CONT'D) : EXPORTS OF MAJOR AND SELECTED COMMODITIES BY COUNTRY (RM THOUSAND), 2018-2022</t>
  </si>
  <si>
    <t>JADUAL 11 : EKSPORT DAN IMPORT MENGIKUT MOD PENGANGKUTAN BAGI SALURAN TERPILIH (RM RIBU), 2018-2022</t>
  </si>
  <si>
    <t>TABLE 11 : EXPORTS AND IMPORTS BY MODE OF TRANSPORT FOR SELECTED CHANNELS (RM THOUSAND), 2018-2022</t>
  </si>
  <si>
    <t>MOD PENGANGKUTAN</t>
  </si>
  <si>
    <t>MODE OF TRANSPORT</t>
  </si>
  <si>
    <r>
      <t>JUMLAH /</t>
    </r>
    <r>
      <rPr>
        <i/>
        <sz val="9"/>
        <color theme="0"/>
        <rFont val="Nirmala UI"/>
        <family val="2"/>
      </rPr>
      <t xml:space="preserve"> TOTAL</t>
    </r>
  </si>
  <si>
    <t>W.P. LABUAN</t>
  </si>
  <si>
    <t>ASIAN SUPPLY BASE</t>
  </si>
  <si>
    <t>TELUK SEPANGAR</t>
  </si>
  <si>
    <t>KOTA KINABALU</t>
  </si>
  <si>
    <t>TAWAU</t>
  </si>
  <si>
    <t>SANDAKAN</t>
  </si>
  <si>
    <t>LAHAD DATU</t>
  </si>
  <si>
    <t>KUDAT</t>
  </si>
  <si>
    <t>SIPITANG</t>
  </si>
  <si>
    <t>SINDUMIN</t>
  </si>
  <si>
    <t>MENUMBOK</t>
  </si>
  <si>
    <t>JADUAL 12 : EKSPORT DAN IMPORT NEGERI MENGIKUT PINTU KELUAR DAN MASUK (RM RIBU), 2018-2022</t>
  </si>
  <si>
    <t>TABLE 12 : EXPORTS AND IMPORTS BY STATE BASED ON EXIT AND ENTRY POINTS (RM THOUSAND), 2018-2022</t>
  </si>
  <si>
    <t>STATE</t>
  </si>
  <si>
    <t>TELUK SEPANGGAR</t>
  </si>
  <si>
    <t xml:space="preserve">JADUAL 13 :  PERDAGANGAN LANGSUNG LUAR NEGERI  DAN PERDAGANGAN DENGAN DAN MELALUI SINGAPURA 
</t>
  </si>
  <si>
    <t>(EKSPORT, IMPORT, DAN IMBANGAN PERDAGANGAN) (RM RIBU), 2018-2022</t>
  </si>
  <si>
    <t xml:space="preserve">TABLE 13 : DIRECT FOREIGN TRADE AND TRADE WITH AND VIA SINGAPORE 
</t>
  </si>
  <si>
    <t>(EXPORTS, IMPORTS, AND BALANCE OF TRADE) (RM THOUSAND)</t>
  </si>
  <si>
    <t>PERDAGANGAN LANGSUNG KE LUAR NEGERI (A)</t>
  </si>
  <si>
    <t xml:space="preserve">DIRECT FOREIGN TRADE   </t>
  </si>
  <si>
    <t>SINGAPURA (B)</t>
  </si>
  <si>
    <t>DIRECT FOREIGN TRADE</t>
  </si>
  <si>
    <r>
      <t xml:space="preserve">IMBANGAN PERDAGANGAN </t>
    </r>
    <r>
      <rPr>
        <sz val="9"/>
        <rFont val="Nirmala UI"/>
        <family val="2"/>
      </rPr>
      <t>/</t>
    </r>
    <r>
      <rPr>
        <i/>
        <sz val="9"/>
        <rFont val="Nirmala UI"/>
        <family val="2"/>
      </rPr>
      <t xml:space="preserve">                    </t>
    </r>
  </si>
  <si>
    <t>BALANCE OF TRADE</t>
  </si>
  <si>
    <t xml:space="preserve">DIRECT FOREIGN TRADE </t>
  </si>
  <si>
    <t xml:space="preserve">NOTA </t>
  </si>
  <si>
    <t xml:space="preserve">NOTE </t>
  </si>
  <si>
    <t>JADUAL 14 (SAMB)  : EKSPORT BARANGAN MENGIKUT KLASIFIKASI KATEGORI EKONOMI UMUM (RM RIBU), 2018-2022</t>
  </si>
  <si>
    <t>TABLE 14 (CONT'D)    :EXPORTS OF COMMODITIES BY BROAD ECONOMIC CATEGORIES CLASSIFICATIONS (RM  THOUSAND), 2018-2022</t>
  </si>
  <si>
    <t>KLASIFIKASI KATEGORI EKONOMI UMUM</t>
  </si>
  <si>
    <t>BROAD ECONOMIC CATEGORIES CLASSIFICATION</t>
  </si>
  <si>
    <r>
      <rPr>
        <b/>
        <sz val="9"/>
        <color theme="0"/>
        <rFont val="Nirmala UI"/>
        <family val="2"/>
      </rPr>
      <t>JUMLAH</t>
    </r>
    <r>
      <rPr>
        <i/>
        <sz val="9"/>
        <color theme="0"/>
        <rFont val="Nirmala UI"/>
        <family val="2"/>
      </rPr>
      <t xml:space="preserve">/TOTAL </t>
    </r>
  </si>
  <si>
    <r>
      <rPr>
        <b/>
        <sz val="9"/>
        <color theme="0"/>
        <rFont val="Nirmala UI"/>
        <family val="2"/>
      </rPr>
      <t xml:space="preserve">NILAI </t>
    </r>
    <r>
      <rPr>
        <sz val="9"/>
        <color theme="0"/>
        <rFont val="Nirmala UI"/>
        <family val="2"/>
      </rPr>
      <t xml:space="preserve">/ </t>
    </r>
    <r>
      <rPr>
        <i/>
        <sz val="9"/>
        <color theme="0"/>
        <rFont val="Nirmala UI"/>
        <family val="2"/>
      </rPr>
      <t>VALUE</t>
    </r>
  </si>
  <si>
    <t>MAKANAN DAN MINUMAN</t>
  </si>
  <si>
    <t>FOOD AND BEVERAGES</t>
  </si>
  <si>
    <r>
      <rPr>
        <b/>
        <sz val="9"/>
        <rFont val="Nirmala UI"/>
        <family val="2"/>
      </rPr>
      <t>SYER</t>
    </r>
    <r>
      <rPr>
        <sz val="9"/>
        <rFont val="Nirmala UI"/>
        <family val="2"/>
      </rPr>
      <t xml:space="preserve"> / </t>
    </r>
    <r>
      <rPr>
        <i/>
        <sz val="9"/>
        <rFont val="Nirmala UI"/>
        <family val="2"/>
      </rPr>
      <t>SHARE (%)</t>
    </r>
  </si>
  <si>
    <t>UTAMA</t>
  </si>
  <si>
    <t>PRIMARY</t>
  </si>
  <si>
    <r>
      <rPr>
        <sz val="9"/>
        <rFont val="Nirmala UI"/>
        <family val="2"/>
      </rPr>
      <t xml:space="preserve">SYER / </t>
    </r>
    <r>
      <rPr>
        <i/>
        <sz val="9"/>
        <rFont val="Nirmala UI"/>
        <family val="2"/>
      </rPr>
      <t>SHARE (%)</t>
    </r>
  </si>
  <si>
    <t>KHUSUS UNTUK INDUSTRI</t>
  </si>
  <si>
    <t>MAINLY FOR INDUSTRY</t>
  </si>
  <si>
    <t>KHUSUS UNTUK PENGGUNAAN ISIRUMAH</t>
  </si>
  <si>
    <t>MAINLY FOR HOUSEHOLD CONSUMPTION</t>
  </si>
  <si>
    <t>DIPROSES</t>
  </si>
  <si>
    <r>
      <rPr>
        <sz val="9"/>
        <rFont val="Nirmala UI"/>
        <family val="2"/>
      </rPr>
      <t xml:space="preserve">NILAI / </t>
    </r>
    <r>
      <rPr>
        <i/>
        <sz val="9"/>
        <rFont val="Nirmala UI"/>
        <family val="2"/>
      </rPr>
      <t>VALUE</t>
    </r>
  </si>
  <si>
    <t>PROCESSED</t>
  </si>
  <si>
    <t>INDUSTRIAL SUPPLIES, N.E.S.</t>
  </si>
  <si>
    <t>BAHAN API DAN PELINCIR</t>
  </si>
  <si>
    <t>FUEL AND LUBRICANTS</t>
  </si>
  <si>
    <t>MINYAK KENDERAAN</t>
  </si>
  <si>
    <t>MOTOR SPIRIT</t>
  </si>
  <si>
    <t>OTHER</t>
  </si>
  <si>
    <t>BARANGAN MODAL (KECUALI ALAT 
KELENGKAPAN PENGANGKUTAN) DAN
ALAT GANTI DAN AKSESORI</t>
  </si>
  <si>
    <t>CAPITAL GOODS (EXCEPT TRANSPORT EQUIPMENT) 
AND PARTS AND ACCESSORIES THEREOF</t>
  </si>
  <si>
    <t>BARANGAN MODAL (KECUALI ALAT  
KELENGKAPAN PENGANGKUTAN)</t>
  </si>
  <si>
    <t>CAPITAL GOODS (EXCEPT TRANSPORT 
EQUIPMENT)</t>
  </si>
  <si>
    <t>ALAT GANTI DAN AKSESORI</t>
  </si>
  <si>
    <t>PARTS AND ACCESSORIES</t>
  </si>
  <si>
    <t>ALAT KELENGKAPAN PENGANGKUTAN DAN 
ALAT GANTI DAN AKSESORI</t>
  </si>
  <si>
    <t>TRANSPORT EQUIPMENT AND PARTS AND 
ACCESSORIES THEREOF</t>
  </si>
  <si>
    <t>MOTOKAR PENUMPANG</t>
  </si>
  <si>
    <t>PASSENGER MOTOR CARS</t>
  </si>
  <si>
    <t>PERINDUSTRIAN</t>
  </si>
  <si>
    <t>INDUSTRIAL</t>
  </si>
  <si>
    <t>BUKAN PERINDUSTRIAN</t>
  </si>
  <si>
    <t>NON-INDUSTRIAL</t>
  </si>
  <si>
    <t>GOODS, N.E.S.</t>
  </si>
  <si>
    <t>JADUAL 15 (SAMB)  : IMPORT BARANGAN MENGIKUT KLASIFIKASI KATEGORI EKONOMI UMUM (RM RIBU), 2018-2022</t>
  </si>
  <si>
    <t>TABLE 15 (CONT'D)  : IMPORTS OF COMMODITIES BY BROAD ECONOMIC CATEGORIES CLASSIFICATIONS (RM RIBU), 2018-2022</t>
  </si>
  <si>
    <r>
      <t>JUMLAH/</t>
    </r>
    <r>
      <rPr>
        <i/>
        <sz val="9"/>
        <color theme="0"/>
        <rFont val="Nirmala UI"/>
        <family val="2"/>
      </rPr>
      <t>TOTAL</t>
    </r>
  </si>
  <si>
    <r>
      <t xml:space="preserve">NILAI / </t>
    </r>
    <r>
      <rPr>
        <i/>
        <sz val="9"/>
        <rFont val="Nirmala UI"/>
        <family val="2"/>
      </rPr>
      <t>VALU</t>
    </r>
    <r>
      <rPr>
        <sz val="9"/>
        <rFont val="Nirmala UI"/>
        <family val="2"/>
      </rPr>
      <t>E</t>
    </r>
  </si>
  <si>
    <t>KHUSUS UNTUK PENGGUNAAN ISIRUMAH</t>
  </si>
  <si>
    <t>TABLE  1 : EXPORTS, DOMESTIC EXPORTS, IMPORTS, TOTAL TRADE AND BALANCE OF TRADE, 2002-2022</t>
  </si>
  <si>
    <r>
      <t xml:space="preserve">NILAI/ </t>
    </r>
    <r>
      <rPr>
        <i/>
        <sz val="9"/>
        <color theme="0"/>
        <rFont val="Nirmala UI"/>
        <family val="2"/>
      </rPr>
      <t>VALUE</t>
    </r>
  </si>
  <si>
    <t>PERUBAHAN TAHUNAN</t>
  </si>
  <si>
    <t>ANNUAL CHANGE (%)</t>
  </si>
  <si>
    <t>TAHUN</t>
  </si>
  <si>
    <t>JUMLAH DAGANGAN</t>
  </si>
  <si>
    <t>IMBANGAN DAGANGAN</t>
  </si>
  <si>
    <t>YEAR</t>
  </si>
  <si>
    <t>DOMESTIC EXPORTS</t>
  </si>
  <si>
    <t>TOTAL TRADE</t>
  </si>
  <si>
    <t>BALANCE 
OF TRADE</t>
  </si>
  <si>
    <t>TOTAL 
TRADE</t>
  </si>
  <si>
    <t>2002</t>
  </si>
  <si>
    <t>2003</t>
  </si>
  <si>
    <t>2004</t>
  </si>
  <si>
    <t>2005</t>
  </si>
  <si>
    <t>2006</t>
  </si>
  <si>
    <t>2007</t>
  </si>
  <si>
    <t>2008</t>
  </si>
  <si>
    <t>2009</t>
  </si>
  <si>
    <t>2010</t>
  </si>
  <si>
    <t>2011</t>
  </si>
  <si>
    <t>2012</t>
  </si>
  <si>
    <t>2013</t>
  </si>
  <si>
    <t>2014</t>
  </si>
  <si>
    <t>2015</t>
  </si>
  <si>
    <t>2016</t>
  </si>
  <si>
    <t>TABLE 3 (CONT'D)  : EXPORTS, DOMESTIC EXPORTS AND IMPORTS BY COMMODITY DIVISIONS (RM THOUSAND), 2020-2022</t>
  </si>
  <si>
    <t>BAHAGIAN BARANGAN</t>
  </si>
  <si>
    <t>COMMODITY DIVISIONS</t>
  </si>
  <si>
    <t>00</t>
  </si>
  <si>
    <t>01</t>
  </si>
  <si>
    <t>02</t>
  </si>
  <si>
    <t>03</t>
  </si>
  <si>
    <t>04</t>
  </si>
  <si>
    <t>05</t>
  </si>
  <si>
    <t>06</t>
  </si>
  <si>
    <t>07</t>
  </si>
  <si>
    <t>08</t>
  </si>
  <si>
    <t>09</t>
  </si>
  <si>
    <t>BAHAN KIMIA ORGANIK</t>
  </si>
  <si>
    <t>JADUAL 4 (SAMB) : EKSPORT DAN IMPORT MENGIKUT KUMPULAN BARANGAN (RM RIBU), 2018-2022</t>
  </si>
  <si>
    <t>TABLE 4  (CONT'D): EXPORTS AND IMPORTS BY COMMODITY GROUPS (RM THOUSAND), 2018-2022</t>
  </si>
  <si>
    <t>COMMODITY GROUPS</t>
  </si>
  <si>
    <t>075</t>
  </si>
  <si>
    <t>081</t>
  </si>
  <si>
    <t>091</t>
  </si>
  <si>
    <t>098</t>
  </si>
  <si>
    <t>111</t>
  </si>
  <si>
    <t>112</t>
  </si>
  <si>
    <t>121</t>
  </si>
  <si>
    <t>122</t>
  </si>
  <si>
    <t>211</t>
  </si>
  <si>
    <t>212</t>
  </si>
  <si>
    <t>222</t>
  </si>
  <si>
    <t>223</t>
  </si>
  <si>
    <t>231</t>
  </si>
  <si>
    <t>232</t>
  </si>
  <si>
    <t>244</t>
  </si>
  <si>
    <t>245</t>
  </si>
  <si>
    <t>246</t>
  </si>
  <si>
    <t>247</t>
  </si>
  <si>
    <t>248</t>
  </si>
  <si>
    <t>251</t>
  </si>
  <si>
    <t>261</t>
  </si>
  <si>
    <t>263</t>
  </si>
  <si>
    <t>264</t>
  </si>
  <si>
    <t>265</t>
  </si>
  <si>
    <t>266</t>
  </si>
  <si>
    <t>267</t>
  </si>
  <si>
    <t>268</t>
  </si>
  <si>
    <t>269</t>
  </si>
  <si>
    <t>272</t>
  </si>
  <si>
    <t>273</t>
  </si>
  <si>
    <t>274</t>
  </si>
  <si>
    <t>277</t>
  </si>
  <si>
    <t>278</t>
  </si>
  <si>
    <t>281</t>
  </si>
  <si>
    <t>282</t>
  </si>
  <si>
    <t>283</t>
  </si>
  <si>
    <t>284</t>
  </si>
  <si>
    <t>285</t>
  </si>
  <si>
    <t>286</t>
  </si>
  <si>
    <t>287</t>
  </si>
  <si>
    <t>288</t>
  </si>
  <si>
    <t>289</t>
  </si>
  <si>
    <t>291</t>
  </si>
  <si>
    <t>292</t>
  </si>
  <si>
    <t>321</t>
  </si>
  <si>
    <t>322</t>
  </si>
  <si>
    <t>325</t>
  </si>
  <si>
    <t>333</t>
  </si>
  <si>
    <t>334</t>
  </si>
  <si>
    <t>335</t>
  </si>
  <si>
    <t>342</t>
  </si>
  <si>
    <t>343</t>
  </si>
  <si>
    <t>344</t>
  </si>
  <si>
    <t>345</t>
  </si>
  <si>
    <t>351</t>
  </si>
  <si>
    <t>411</t>
  </si>
  <si>
    <t>421</t>
  </si>
  <si>
    <t>422</t>
  </si>
  <si>
    <t>431</t>
  </si>
  <si>
    <t>511</t>
  </si>
  <si>
    <t>512</t>
  </si>
  <si>
    <t>513</t>
  </si>
  <si>
    <t>514</t>
  </si>
  <si>
    <t>515</t>
  </si>
  <si>
    <t>516</t>
  </si>
  <si>
    <t>522</t>
  </si>
  <si>
    <t>523</t>
  </si>
  <si>
    <t>524</t>
  </si>
  <si>
    <t>525</t>
  </si>
  <si>
    <t>531</t>
  </si>
  <si>
    <t>532</t>
  </si>
  <si>
    <t>533</t>
  </si>
  <si>
    <t>541</t>
  </si>
  <si>
    <t>542</t>
  </si>
  <si>
    <t>551</t>
  </si>
  <si>
    <t>553</t>
  </si>
  <si>
    <t>554</t>
  </si>
  <si>
    <t>562</t>
  </si>
  <si>
    <t>571</t>
  </si>
  <si>
    <t>572</t>
  </si>
  <si>
    <t>573</t>
  </si>
  <si>
    <t>574</t>
  </si>
  <si>
    <t>575</t>
  </si>
  <si>
    <t>579</t>
  </si>
  <si>
    <t>581</t>
  </si>
  <si>
    <t>582</t>
  </si>
  <si>
    <t>583</t>
  </si>
  <si>
    <t>591</t>
  </si>
  <si>
    <t>592</t>
  </si>
  <si>
    <t>593</t>
  </si>
  <si>
    <t>597</t>
  </si>
  <si>
    <t>598</t>
  </si>
  <si>
    <t>599</t>
  </si>
  <si>
    <t>611</t>
  </si>
  <si>
    <t>612</t>
  </si>
  <si>
    <t>613</t>
  </si>
  <si>
    <t>621</t>
  </si>
  <si>
    <t>625</t>
  </si>
  <si>
    <t>629</t>
  </si>
  <si>
    <t>633</t>
  </si>
  <si>
    <t>634</t>
  </si>
  <si>
    <t>635</t>
  </si>
  <si>
    <t>641</t>
  </si>
  <si>
    <t>642</t>
  </si>
  <si>
    <t>651</t>
  </si>
  <si>
    <t>652</t>
  </si>
  <si>
    <t>653</t>
  </si>
  <si>
    <t>654</t>
  </si>
  <si>
    <t>655</t>
  </si>
  <si>
    <t>656</t>
  </si>
  <si>
    <t>657</t>
  </si>
  <si>
    <t>658</t>
  </si>
  <si>
    <t>659</t>
  </si>
  <si>
    <t>661</t>
  </si>
  <si>
    <t>662</t>
  </si>
  <si>
    <t>663</t>
  </si>
  <si>
    <t>664</t>
  </si>
  <si>
    <t>665</t>
  </si>
  <si>
    <t>666</t>
  </si>
  <si>
    <t>667</t>
  </si>
  <si>
    <t>671</t>
  </si>
  <si>
    <t>672</t>
  </si>
  <si>
    <t>673</t>
  </si>
  <si>
    <t>674</t>
  </si>
  <si>
    <t>675</t>
  </si>
  <si>
    <t>676</t>
  </si>
  <si>
    <t>677</t>
  </si>
  <si>
    <t>678</t>
  </si>
  <si>
    <t>679</t>
  </si>
  <si>
    <t>681</t>
  </si>
  <si>
    <t>682</t>
  </si>
  <si>
    <t>683</t>
  </si>
  <si>
    <t>684</t>
  </si>
  <si>
    <t>685</t>
  </si>
  <si>
    <t>686</t>
  </si>
  <si>
    <t>687</t>
  </si>
  <si>
    <t>689</t>
  </si>
  <si>
    <t>691</t>
  </si>
  <si>
    <t>692</t>
  </si>
  <si>
    <t>693</t>
  </si>
  <si>
    <t>694</t>
  </si>
  <si>
    <t>695</t>
  </si>
  <si>
    <t>696</t>
  </si>
  <si>
    <t>697</t>
  </si>
  <si>
    <t>699</t>
  </si>
  <si>
    <t>711</t>
  </si>
  <si>
    <t>712</t>
  </si>
  <si>
    <t>713</t>
  </si>
  <si>
    <t>714</t>
  </si>
  <si>
    <t>716</t>
  </si>
  <si>
    <t>718</t>
  </si>
  <si>
    <t>721</t>
  </si>
  <si>
    <t>722</t>
  </si>
  <si>
    <t>723</t>
  </si>
  <si>
    <t>724</t>
  </si>
  <si>
    <t>725</t>
  </si>
  <si>
    <t>726</t>
  </si>
  <si>
    <t>727</t>
  </si>
  <si>
    <t>728</t>
  </si>
  <si>
    <t>731</t>
  </si>
  <si>
    <t>733</t>
  </si>
  <si>
    <t>735</t>
  </si>
  <si>
    <t>737</t>
  </si>
  <si>
    <t>741</t>
  </si>
  <si>
    <t>742</t>
  </si>
  <si>
    <t>743</t>
  </si>
  <si>
    <t>744</t>
  </si>
  <si>
    <t>745</t>
  </si>
  <si>
    <t>746</t>
  </si>
  <si>
    <t>747</t>
  </si>
  <si>
    <t>748</t>
  </si>
  <si>
    <t>749</t>
  </si>
  <si>
    <t>751</t>
  </si>
  <si>
    <t>752</t>
  </si>
  <si>
    <t>759</t>
  </si>
  <si>
    <t>761</t>
  </si>
  <si>
    <t>762</t>
  </si>
  <si>
    <t>763</t>
  </si>
  <si>
    <t>764</t>
  </si>
  <si>
    <t>771</t>
  </si>
  <si>
    <t>772</t>
  </si>
  <si>
    <t>773</t>
  </si>
  <si>
    <t>774</t>
  </si>
  <si>
    <t>775</t>
  </si>
  <si>
    <t>776</t>
  </si>
  <si>
    <t>778</t>
  </si>
  <si>
    <t>781</t>
  </si>
  <si>
    <t>782</t>
  </si>
  <si>
    <t>783</t>
  </si>
  <si>
    <t>784</t>
  </si>
  <si>
    <t>785</t>
  </si>
  <si>
    <t>786</t>
  </si>
  <si>
    <t>791</t>
  </si>
  <si>
    <t>792</t>
  </si>
  <si>
    <t>793</t>
  </si>
  <si>
    <t>811</t>
  </si>
  <si>
    <t>812</t>
  </si>
  <si>
    <t>813</t>
  </si>
  <si>
    <t>821</t>
  </si>
  <si>
    <t>831</t>
  </si>
  <si>
    <t>841</t>
  </si>
  <si>
    <t>842</t>
  </si>
  <si>
    <t>843</t>
  </si>
  <si>
    <t>844</t>
  </si>
  <si>
    <t>845</t>
  </si>
  <si>
    <t>846</t>
  </si>
  <si>
    <t>848</t>
  </si>
  <si>
    <t>851</t>
  </si>
  <si>
    <t>871</t>
  </si>
  <si>
    <t>872</t>
  </si>
  <si>
    <t>873</t>
  </si>
  <si>
    <t>874</t>
  </si>
  <si>
    <t>881</t>
  </si>
  <si>
    <t>882</t>
  </si>
  <si>
    <t>883</t>
  </si>
  <si>
    <t>884</t>
  </si>
  <si>
    <t>885</t>
  </si>
  <si>
    <t>891</t>
  </si>
  <si>
    <t>892</t>
  </si>
  <si>
    <t>893</t>
  </si>
  <si>
    <t>894</t>
  </si>
  <si>
    <t>895</t>
  </si>
  <si>
    <t>896</t>
  </si>
  <si>
    <t>897</t>
  </si>
  <si>
    <t>898</t>
  </si>
  <si>
    <t>899</t>
  </si>
  <si>
    <t>931</t>
  </si>
  <si>
    <t>961</t>
  </si>
  <si>
    <t>971</t>
  </si>
  <si>
    <t>TABLE 5  (CONT'D): EXPORTS &amp; IMPORTS BY COUNTRY OF ORIGIN &amp; DESTINATION (RM THOUSAND)</t>
  </si>
  <si>
    <r>
      <t>JUMLAH</t>
    </r>
    <r>
      <rPr>
        <sz val="9"/>
        <color theme="0"/>
        <rFont val="Nirmala UI"/>
        <family val="2"/>
      </rPr>
      <t/>
    </r>
  </si>
  <si>
    <t>TOTAL</t>
  </si>
  <si>
    <t>AFRICA</t>
  </si>
  <si>
    <t>BOTSWANA</t>
  </si>
  <si>
    <t>BURKINA FASO</t>
  </si>
  <si>
    <t>BURUNDI</t>
  </si>
  <si>
    <t>CAMEROON</t>
  </si>
  <si>
    <t>CAPE VERDE</t>
  </si>
  <si>
    <t>CENTRAL AFRICAN REPUBLIC</t>
  </si>
  <si>
    <t>CHAD</t>
  </si>
  <si>
    <t>COMOROS</t>
  </si>
  <si>
    <t>CONGO, THE DEMOCRATIC REPUBLIC OF THE</t>
  </si>
  <si>
    <t>EQUATORIAL GUINEA</t>
  </si>
  <si>
    <t>ERITREA</t>
  </si>
  <si>
    <t>ESWATINI</t>
  </si>
  <si>
    <t>ETHIOPIA</t>
  </si>
  <si>
    <t>GAMBIA</t>
  </si>
  <si>
    <t>GUINEA</t>
  </si>
  <si>
    <t>GUINEA-BISSAU</t>
  </si>
  <si>
    <t>LESOTHO</t>
  </si>
  <si>
    <t>LIBYA</t>
  </si>
  <si>
    <t>MALAWI</t>
  </si>
  <si>
    <t>MALI</t>
  </si>
  <si>
    <t>MAURITANIA</t>
  </si>
  <si>
    <t>MAYOTTE</t>
  </si>
  <si>
    <t>NIGER</t>
  </si>
  <si>
    <t>REUNION</t>
  </si>
  <si>
    <t>RWANDA</t>
  </si>
  <si>
    <t>SAINT HELENA, ASCENSION AND TRISTAN DA CUNHA</t>
  </si>
  <si>
    <t>SAO TOME AND PRINCIPE</t>
  </si>
  <si>
    <t>SENEGAL</t>
  </si>
  <si>
    <t>SOMALIA</t>
  </si>
  <si>
    <t>SOUTH SUDAN</t>
  </si>
  <si>
    <t>TANZANIA, UNITED REPUBLIC OF</t>
  </si>
  <si>
    <t>UGANDA</t>
  </si>
  <si>
    <t>WESTERN SAHARA</t>
  </si>
  <si>
    <t>ZAMBIA</t>
  </si>
  <si>
    <t>ZIMBABWE</t>
  </si>
  <si>
    <t>ASIA</t>
  </si>
  <si>
    <t>ARMENIA</t>
  </si>
  <si>
    <t>BRITISH INDIAN OCEAN TERRITORY</t>
  </si>
  <si>
    <t>IRAN, ISLAMIC REPUBLIC OF</t>
  </si>
  <si>
    <t>KAZAKHSTAN</t>
  </si>
  <si>
    <t>KYRGYZSTAN</t>
  </si>
  <si>
    <t>MACAO</t>
  </si>
  <si>
    <t>MONGOLIA</t>
  </si>
  <si>
    <t>PALESTINIAN TERRITORY OCCUPIED</t>
  </si>
  <si>
    <t>SOUTH GEORGIA AND THE SOUTH SANDWICH ISLANDS</t>
  </si>
  <si>
    <t>SYRIAN ARAB REPUBLIC</t>
  </si>
  <si>
    <t>TAJIKISTAN</t>
  </si>
  <si>
    <t>TURKMENISTAN</t>
  </si>
  <si>
    <t>UZBEKISTAN</t>
  </si>
  <si>
    <t>YEMEN</t>
  </si>
  <si>
    <t>EUROPE</t>
  </si>
  <si>
    <t>ALBANIA</t>
  </si>
  <si>
    <t>ANDORRA</t>
  </si>
  <si>
    <t>BELARUS</t>
  </si>
  <si>
    <t>BOSNIA AND HERZEGOVINA</t>
  </si>
  <si>
    <t>FAROE ISLANDS</t>
  </si>
  <si>
    <t>GIBRALTAR</t>
  </si>
  <si>
    <t>GREENLAND</t>
  </si>
  <si>
    <t>MACEDONIA, THE FORMER YUGOSLAV REPUBLIC OF</t>
  </si>
  <si>
    <t>MOLDOVA, REPUBLIC OF</t>
  </si>
  <si>
    <t>MONACO</t>
  </si>
  <si>
    <t>MONTENEGRO</t>
  </si>
  <si>
    <t>SAN MARINO</t>
  </si>
  <si>
    <t>SERBIA</t>
  </si>
  <si>
    <t>NORTH AMERICA</t>
  </si>
  <si>
    <t>SAINT PIERRE AND MIQUELON</t>
  </si>
  <si>
    <t>OCEANIA</t>
  </si>
  <si>
    <t>AMERICAN SAMOA</t>
  </si>
  <si>
    <t>CHRISTMAS ISLAND</t>
  </si>
  <si>
    <t>COCOS (KEELING) ISLANDS</t>
  </si>
  <si>
    <t>COOK ISLANDS</t>
  </si>
  <si>
    <t>FIJI</t>
  </si>
  <si>
    <t>FRENCH POLYNESIA</t>
  </si>
  <si>
    <t>FRENCH SOUTHERN TERRITORIES</t>
  </si>
  <si>
    <t>GUAM</t>
  </si>
  <si>
    <t>HEARD ISLAND AND MCDONALD ISLANDS</t>
  </si>
  <si>
    <t>KIRIBATI</t>
  </si>
  <si>
    <t>MARSHALL ISLANDS</t>
  </si>
  <si>
    <t>MICRONESIA, FEDERATED STATES OF</t>
  </si>
  <si>
    <t>NAURU</t>
  </si>
  <si>
    <t>NEW CALEDONIA</t>
  </si>
  <si>
    <t>NIUE</t>
  </si>
  <si>
    <t>NORFOLK ISLAND</t>
  </si>
  <si>
    <t>NORTHERN MARIANA ISLANDS</t>
  </si>
  <si>
    <t>PALAU</t>
  </si>
  <si>
    <t>PITCAIRN</t>
  </si>
  <si>
    <t>SOLOMON ISLANDS</t>
  </si>
  <si>
    <t>TOKELAU</t>
  </si>
  <si>
    <t>TONGA</t>
  </si>
  <si>
    <t>TUVALU</t>
  </si>
  <si>
    <t>VANUATU</t>
  </si>
  <si>
    <t>WALLIS AND FUTUNA</t>
  </si>
  <si>
    <t>SOUTH AMERICA</t>
  </si>
  <si>
    <t>ANGUILLA</t>
  </si>
  <si>
    <t>ANTIGUA &amp; BARBUDA</t>
  </si>
  <si>
    <t>ARUBA</t>
  </si>
  <si>
    <t>BAHAMAS</t>
  </si>
  <si>
    <t>BARBADOS</t>
  </si>
  <si>
    <t>BELIZE</t>
  </si>
  <si>
    <t>BERMUDA</t>
  </si>
  <si>
    <t>BONAIRE, SINT EUSTATIUS AND SABA</t>
  </si>
  <si>
    <t>CAYMAN ISLANDS</t>
  </si>
  <si>
    <t>COSTA RICA</t>
  </si>
  <si>
    <t>CURACAO</t>
  </si>
  <si>
    <t>DOMINICA</t>
  </si>
  <si>
    <t>DOMINICAN REPUBLIC</t>
  </si>
  <si>
    <t>EL SALVADOR</t>
  </si>
  <si>
    <t>FALKLAND ISLAND (MALVINAS)</t>
  </si>
  <si>
    <t>FRENCH GUIANA</t>
  </si>
  <si>
    <t>GRENADA</t>
  </si>
  <si>
    <t>GUADELOUPE</t>
  </si>
  <si>
    <t>GUATEMALA</t>
  </si>
  <si>
    <t>HAITI</t>
  </si>
  <si>
    <t>HONDURAS</t>
  </si>
  <si>
    <t>JAMAICA</t>
  </si>
  <si>
    <t>MARTINIQUE</t>
  </si>
  <si>
    <t>MONTSERRAT</t>
  </si>
  <si>
    <t>NICARAGUA</t>
  </si>
  <si>
    <t>PANAMA</t>
  </si>
  <si>
    <t>SAINT KITTS AND NEVIS</t>
  </si>
  <si>
    <t>SAINT LUCIA</t>
  </si>
  <si>
    <t>SAINT VINCENT AND THE GRENADINES</t>
  </si>
  <si>
    <t>SINT MAARTEEN (DUTCH PART)</t>
  </si>
  <si>
    <t>SURINAME</t>
  </si>
  <si>
    <t>UNITED STATE MINOR OUTLYING ISLANDS</t>
  </si>
  <si>
    <t>VIRGIN ISLANDS, BRITISH</t>
  </si>
  <si>
    <t>VIRGIN ISLANDS, U.S</t>
  </si>
  <si>
    <t>OTHER COUNTRIES, N.E.S.</t>
  </si>
  <si>
    <t>KUANTITI</t>
  </si>
  <si>
    <t>NILAI</t>
  </si>
  <si>
    <t>NILAI UNIT</t>
  </si>
  <si>
    <t>SYER (%)</t>
  </si>
  <si>
    <t>QUANTITY</t>
  </si>
  <si>
    <t>VALUE</t>
  </si>
  <si>
    <t>UNIT VALUE</t>
  </si>
  <si>
    <t>SHARE (%)</t>
  </si>
  <si>
    <t>RM RIBU</t>
  </si>
  <si>
    <t>THOUSAND</t>
  </si>
  <si>
    <t>JUMLAH</t>
  </si>
  <si>
    <t>HASIL-HASIL UTAMA PERTANIAN</t>
  </si>
  <si>
    <t>PRIMARY AGRICULTURAL PRODUCTS</t>
  </si>
  <si>
    <t>GETAH ASLI (TAN)</t>
  </si>
  <si>
    <t>BIJI KOKO  (TAN)</t>
  </si>
  <si>
    <t>PALM OIL AND PALM-
BASED PRODUCTS 
(TONNE)</t>
  </si>
  <si>
    <t>MINYAK KELAPA SAWIT  (TAN)</t>
  </si>
  <si>
    <t>PALM OIL (TONNE)</t>
  </si>
  <si>
    <t>PALM KERNEL OIL (TONNE)</t>
  </si>
  <si>
    <t>PALM-BASED OLEOCHEMICAL (TONNE)</t>
  </si>
  <si>
    <t>HASIL KELUARAN KELAPA SAWIT YANG LAIN (TAN)</t>
  </si>
  <si>
    <t>OTHER PALM-BASED PRODUCTS (TONNE)</t>
  </si>
  <si>
    <t>PALM KERNEL CAKE  (TONNE)</t>
  </si>
  <si>
    <t>LOGAM DAN GALIAN</t>
  </si>
  <si>
    <t>METAL AND MINERALS</t>
  </si>
  <si>
    <t>PETROLEUM MENTAH  ('000 TAN)</t>
  </si>
  <si>
    <t>CRUDE PETROLEUM ('000 TONNE)</t>
  </si>
  <si>
    <t>CONDENSATE AND OTHER PETROLEUM OIL ('000 TONNE)</t>
  </si>
  <si>
    <t xml:space="preserve">LIQUEFIED NATURAL GAS 
('000 TONNE) </t>
  </si>
  <si>
    <t xml:space="preserve">FERTILIZERS, MANUFACTURED 
('000 TONNE) </t>
  </si>
  <si>
    <t>TIMBER AND TIMBER-BASED PRODUCTS (VALUE)</t>
  </si>
  <si>
    <t>KAYU BALAK ('000 METER PADU)</t>
  </si>
  <si>
    <t>SAWLOGS ('000 CU. METRES)</t>
  </si>
  <si>
    <t>KAYU GERGAJI ('000 METER PADU)</t>
  </si>
  <si>
    <t>SAWN TIMBER ('000 CU. METRES)</t>
  </si>
  <si>
    <t>PAPAN LAPIS ('000 METER PADU)</t>
  </si>
  <si>
    <t>PLYWOOD  ('000 CU. METRES)</t>
  </si>
  <si>
    <t>BUILDER'S CARPENTRY &amp; JOINERY (TONNE)</t>
  </si>
  <si>
    <t>KAYU KUMAI ('000 METER PADU)</t>
  </si>
  <si>
    <t>MOULDINGS ('000 CU. METRES)</t>
  </si>
  <si>
    <t>VENIR KEPING ('000 METER PADU)</t>
  </si>
  <si>
    <t>VENEER SHEET ('000 CU. METRES)</t>
  </si>
  <si>
    <t>HASIL-HASIL LAUT</t>
  </si>
  <si>
    <t>MARINE PRODUCTS</t>
  </si>
  <si>
    <t>PRAWNS, FRESH, FROZEN 
(TONNE)</t>
  </si>
  <si>
    <t>METANOL (TAN)</t>
  </si>
  <si>
    <t>METHANOL (TONNE)</t>
  </si>
  <si>
    <t>BESI BRIKUET PANAS (TAN)</t>
  </si>
  <si>
    <t>HOT BRIQUETTED IRON (TONNE)</t>
  </si>
  <si>
    <t>SHIPS, BOATS AND FLOATING STRUCTURES (UNIT)</t>
  </si>
  <si>
    <t>TOTAL EXPORTS OF MAJOR AND SELECTED COMMODITIES (VALUE)</t>
  </si>
  <si>
    <t>EXPORTS OF TRANSACTIONS BELOW RM2,000 N.E.S. (VALUE)</t>
  </si>
  <si>
    <t>EKSPORT LAIN (NILAI)</t>
  </si>
  <si>
    <t>OTHER EXPORTS (VALUE)</t>
  </si>
  <si>
    <t>RM RIBU/</t>
  </si>
  <si>
    <t>SUSU DAN KRIM, TEPUNG (TAN)</t>
  </si>
  <si>
    <t>MILK AND CREAM, POWDER (TONNE)</t>
  </si>
  <si>
    <t>GANDUM, BELUM DIKILANG (TAN)</t>
  </si>
  <si>
    <t>WHEAT, UNMILLED (TONNE)</t>
  </si>
  <si>
    <t>BERAS (TAN)</t>
  </si>
  <si>
    <t>RICE (TONNE)</t>
  </si>
  <si>
    <t>MAIZE (INCL. SWEET CORN (TONNE)</t>
  </si>
  <si>
    <t>NOODLES, MEE AND SIMILAR PRODUCTS ('000 KG)</t>
  </si>
  <si>
    <t>BISKUT-BISKUT ('000 KG)</t>
  </si>
  <si>
    <t>BISCUITS ('000 KG)</t>
  </si>
  <si>
    <t>SAYUR-SAYURAN  (TAN)</t>
  </si>
  <si>
    <t>VEGETABLES (TONNE)</t>
  </si>
  <si>
    <t>RAW BEET AND CANE SUGAR (TONNE)</t>
  </si>
  <si>
    <t>FEEDING STUFF FOR ANIMALS (EXCLUDING UNMILLED CEREALS) (TONNE)</t>
  </si>
  <si>
    <t>PREPARED MILK IN POWDER FORM, FOR USE AS INFANTS' FOOD ('000 KG)</t>
  </si>
  <si>
    <t>SUSU ISIAN PEKAT DALAM TIN (TAN)</t>
  </si>
  <si>
    <t>FILLED MILK, CONDENSED AND CANNED (TONNE)</t>
  </si>
  <si>
    <t>NON-ALCOHOLIC BEVERAGES ('000 LITRE)</t>
  </si>
  <si>
    <t>BIR DAN STOUT ('000 LITER)</t>
  </si>
  <si>
    <t>BEER AND STOUT ('000 LITRE)</t>
  </si>
  <si>
    <t>ROKOK (KILOGRAM)</t>
  </si>
  <si>
    <t>CIGARETTES  (KILOGRAM)</t>
  </si>
  <si>
    <t>MINYAK KELAPA SAWIT MENTAH  (TAN)</t>
  </si>
  <si>
    <t>CRUDE PALM OIL (TONNE)</t>
  </si>
  <si>
    <t>ISIRUNG KELAPA SAWIT (TAN)</t>
  </si>
  <si>
    <t>PALM KERNEL (TONNE)</t>
  </si>
  <si>
    <t>GABUS DAN KAYU (NILAI)</t>
  </si>
  <si>
    <t>CORK AND WOOD (VALUE)</t>
  </si>
  <si>
    <t>GUMPALAN BIJIH BESI  (TAN)</t>
  </si>
  <si>
    <t>IRON ORE AGGLOMERATES (TONNE)</t>
  </si>
  <si>
    <t>CRUDE VEGETABLES MATERIALS, NES (VALUE)</t>
  </si>
  <si>
    <t>REFINED PETROLEUM PRODUCTS       ('000 TONNE)</t>
  </si>
  <si>
    <t>LIQUEFIED PROPANE AND BUTANE (VALUE)</t>
  </si>
  <si>
    <t>CAT DAN ENAMEL ('000 KG)</t>
  </si>
  <si>
    <t>PAINTS AND ENAMELS  ('000 KG)</t>
  </si>
  <si>
    <t>MEDICAMENTS, INCL. VETERINAR (VALUE)</t>
  </si>
  <si>
    <t>PERFUMERY, COSMETICS &amp; TOILET PREPARATION (VALUE)</t>
  </si>
  <si>
    <t>SOAP, WASHING AND CLEANING PREPARATIONS ('000 KG)</t>
  </si>
  <si>
    <t>BAJA DIKILANGKAN (TAN)</t>
  </si>
  <si>
    <t>FERTILIZERS, MANUFACTURED (TONNE)</t>
  </si>
  <si>
    <t>INSECTICIDES AND WEED KILLERS, LIQUID ('000 KG)</t>
  </si>
  <si>
    <t>RUBBER TYRES FOR MOTOR CARS, BUSES AND LORRIES, NEW (UNIT)</t>
  </si>
  <si>
    <t>PAPER, PAPERBOARD AND ARTICLES OF PAPER PULP, OF PAPER OR PAPERBOARD (VALUE)</t>
  </si>
  <si>
    <t>KAIN KAPAS, TENUN (TAN)</t>
  </si>
  <si>
    <t>COTTON FABRICS, ETC (TONNE)</t>
  </si>
  <si>
    <t>SIMEN (TAN)</t>
  </si>
  <si>
    <t>CEMENT (TONNE)</t>
  </si>
  <si>
    <t>IRON AND STEEL BARS, RODS, ETC (TONNE)</t>
  </si>
  <si>
    <t>FLAT-ROLLED PRODUCTS OF IRON OR STEEL (TONNE)</t>
  </si>
  <si>
    <t>TUBES, PIPES, HOLLOW PROFILES AND FITTINGS OF IRON OR STEEL (TONNE)</t>
  </si>
  <si>
    <t>STRUCTURES AND PARTS OF STRUCTURES, NES, OF IRON, STEEL OR ALUMINIUM  (TONNE)</t>
  </si>
  <si>
    <t>INTERNAL COMBUSTION PISTON ENGINES AND PARTS ((VALUE)</t>
  </si>
  <si>
    <t>ROTATING ELECTRIC PLANT AND PARTS THEREOF, NES (VALUE)</t>
  </si>
  <si>
    <t>EXCAVATORS, LEVELLERS, BULLDOZERS, ETC. (UNIT)</t>
  </si>
  <si>
    <t>PARTS FOR CONSTRUCTION AND MINING MACHINERIES, NES (VALUE)</t>
  </si>
  <si>
    <t>FOOD PROCESSING MACHINES (EXCLUDING DOMESTIC) (VALUE)</t>
  </si>
  <si>
    <t>MACHINERY &amp; EQUIPMENT SPECIALIZED FOR PARTICULAR INDUSTRIES AND PARTS (VALUE)</t>
  </si>
  <si>
    <t>HEATING AND COOLING EQUIPMENT &amp; PARTS (VALUE)</t>
  </si>
  <si>
    <t>FILTERING AND PURIFYING APPARATUS FOR LIQUID AND GASES (UNIT)</t>
  </si>
  <si>
    <t>PEMAMPAT UDARA DAN GAS  (UNIT)</t>
  </si>
  <si>
    <t>AIR AND GAS COMPRESSORS (UNIT)</t>
  </si>
  <si>
    <t>DERRICKS, CRANES &amp; LIFTING FRAMES (UNIT)</t>
  </si>
  <si>
    <t>PARTS &amp; ACCESSORIES FOR OFFICE MACHINES &amp; AUTOMATIC DATA PROCESSING EQUIPMENT (VALUE)</t>
  </si>
  <si>
    <t>TELECOMMUNICATIONS EQUIPMENT, PARTS &amp; ACCESSORIES (VALUE)</t>
  </si>
  <si>
    <t>ELECTRICAL APPARATUS &amp; PARTS (VALUE)</t>
  </si>
  <si>
    <t>ELECTRIC WIRES, INSULATED (TONNE)</t>
  </si>
  <si>
    <t>BATERI, SEL DAN AKUMULATOR  (NILAI)</t>
  </si>
  <si>
    <t>MOTOKAR, SUDAH DIPASANG (UNIT)</t>
  </si>
  <si>
    <t>OTHER PASSENGERS MOTOR VEHICLES, COMPLETELY BUILT-UP (UNIT)</t>
  </si>
  <si>
    <t>MOTOR BUSES AND GOODS VEHICLES, COMPLETELY BUILT-UP (UNIT)</t>
  </si>
  <si>
    <t>PARTS &amp; ACCESSORIES OF TRACTORS, MOTOR CARS AND OTHER ROAD MOTOR VEHICLES (VALUE)</t>
  </si>
  <si>
    <t>KAPAL, BOT DAN STRUKTUR TERAPUNG (NILAI)</t>
  </si>
  <si>
    <t>MEASURING, CHECKING, ANALYSING AND CONTROLLING INSTRUMENTS AND APPARATUS (VALUE)</t>
  </si>
  <si>
    <t xml:space="preserve">ARTICLES OF PLASTICS, NES. (VALUE) </t>
  </si>
  <si>
    <t>ARTICLES OF APPAREL AND CLOTHING ACCESSORIES (VALUE)</t>
  </si>
  <si>
    <t xml:space="preserve">JUMLAH IMPORT BARANGAN UTAMA DAN TERPILIH (NILAI) </t>
  </si>
  <si>
    <t>IMPORT BELOW RM2,000, N.E.S.</t>
  </si>
  <si>
    <t>OTHER IMPORTS</t>
  </si>
  <si>
    <t>(A) BERAS</t>
  </si>
  <si>
    <t>(B) ROKOK</t>
  </si>
  <si>
    <t>CIGARETTE</t>
  </si>
  <si>
    <t>(C) BIR DAN STOUT</t>
  </si>
  <si>
    <t>BEER AND STOUT</t>
  </si>
  <si>
    <t>BOLIVIA</t>
  </si>
  <si>
    <t>CHRISTMAS ISLAND (IND.OCEAN)</t>
  </si>
  <si>
    <t>LAO, PEOPLE'S DEM. REP.</t>
  </si>
  <si>
    <t>(E) KELUARAN PETROLEUM BERTAPIS</t>
  </si>
  <si>
    <t>REFINED PETROLEUM PRODUCTS</t>
  </si>
  <si>
    <t>MYANMAR, UNION OF</t>
  </si>
  <si>
    <t>(F) MOTORKAR, SUDAH DIPASANG</t>
  </si>
  <si>
    <t>MOTOR CARS, COMPLETELY BUILT-UP</t>
  </si>
  <si>
    <t>(G) MOTORBAS DAN KENDERAAN BARANG, SUDAH DIPASANG</t>
  </si>
  <si>
    <t>MOTOR BUSES AND GOODS VEHICLES, COMPLETELY BUILT-UP</t>
  </si>
  <si>
    <t>(H) LAIN-LAIN KENDERAAN PENUMPANG BERMOTOR, SUDAH DIPASANG</t>
  </si>
  <si>
    <t>OTHER PASSENGERS MOTOR VEHICLES, COMPLETELY BUILT-UP</t>
  </si>
  <si>
    <t>(I) JENTERA-JENTERA PENGGALI, PERATA, PENOLAK DAN LAIN-LAIN</t>
  </si>
  <si>
    <t>EXCAVATORS, LEVELLERS, BULLDOZERS, ETC.</t>
  </si>
  <si>
    <t>(J) KELUARAN BESI GELEK RATA ATAU KELULI</t>
  </si>
  <si>
    <t>FLAT-ROLLED PRODUCTS OF IRON OR STEEL</t>
  </si>
  <si>
    <r>
      <t xml:space="preserve">RM bagi satu unit matawang asing </t>
    </r>
    <r>
      <rPr>
        <b/>
        <vertAlign val="superscript"/>
        <sz val="9"/>
        <color theme="0"/>
        <rFont val="Nirmala UI"/>
        <family val="2"/>
      </rPr>
      <t>1</t>
    </r>
  </si>
  <si>
    <r>
      <t xml:space="preserve">RM bagi 100 unit matawang asing </t>
    </r>
    <r>
      <rPr>
        <b/>
        <vertAlign val="superscript"/>
        <sz val="9"/>
        <color theme="0"/>
        <rFont val="Nirmala UI"/>
        <family val="2"/>
      </rPr>
      <t>1</t>
    </r>
  </si>
  <si>
    <t>RM per unit of foreign currency</t>
  </si>
  <si>
    <t>RM per 100 units of foreign currency</t>
  </si>
  <si>
    <t>Tempoh</t>
  </si>
  <si>
    <t>Period</t>
  </si>
  <si>
    <t>Dolar A.S.</t>
  </si>
  <si>
    <t xml:space="preserve"> Euro</t>
  </si>
  <si>
    <t>Paun Sterling</t>
  </si>
  <si>
    <t>Dolar Kanada</t>
  </si>
  <si>
    <t>Dolar Australia</t>
  </si>
  <si>
    <t>Dolar Singapura</t>
  </si>
  <si>
    <t>Baht Thai</t>
  </si>
  <si>
    <r>
      <t xml:space="preserve">Rupee India </t>
    </r>
    <r>
      <rPr>
        <b/>
        <vertAlign val="superscript"/>
        <sz val="9"/>
        <color theme="0"/>
        <rFont val="Nirmala UI"/>
        <family val="2"/>
      </rPr>
      <t>2</t>
    </r>
  </si>
  <si>
    <t>Dolar Hong Kong</t>
  </si>
  <si>
    <t xml:space="preserve"> Yen Jepun</t>
  </si>
  <si>
    <t>U.S. Dollar</t>
  </si>
  <si>
    <t xml:space="preserve"> Euro </t>
  </si>
  <si>
    <t>Pound Sterling</t>
  </si>
  <si>
    <t>Canadian Dollar</t>
  </si>
  <si>
    <t>Australian Dollar</t>
  </si>
  <si>
    <t>Singapore Dollar</t>
  </si>
  <si>
    <t>Thai Baht</t>
  </si>
  <si>
    <t>Indian Rupee</t>
  </si>
  <si>
    <t>Hong Kong Dollar</t>
  </si>
  <si>
    <t>Japanese Yen</t>
  </si>
  <si>
    <t>JAN</t>
  </si>
  <si>
    <t>FEB</t>
  </si>
  <si>
    <t>MAR</t>
  </si>
  <si>
    <t>APR</t>
  </si>
  <si>
    <t>MAY</t>
  </si>
  <si>
    <t>JUN</t>
  </si>
  <si>
    <t>JUL</t>
  </si>
  <si>
    <t>AUG</t>
  </si>
  <si>
    <t>SEP</t>
  </si>
  <si>
    <t>OCT</t>
  </si>
  <si>
    <t>NOV</t>
  </si>
  <si>
    <t>DEC</t>
  </si>
  <si>
    <r>
      <t>NILAI / VALUE 
(RM RIBU/</t>
    </r>
    <r>
      <rPr>
        <i/>
        <sz val="9"/>
        <rFont val="Nirmala UI"/>
        <family val="2"/>
      </rPr>
      <t>THOUSAND)</t>
    </r>
  </si>
  <si>
    <r>
      <t>NILAI / VALUE 
(RM RIBU/</t>
    </r>
    <r>
      <rPr>
        <i/>
        <sz val="9"/>
        <rFont val="Nirmala UI"/>
        <family val="2"/>
      </rPr>
      <t>THOUSAND</t>
    </r>
    <r>
      <rPr>
        <sz val="9"/>
        <rFont val="Nirmala UI"/>
        <family val="2"/>
      </rPr>
      <t>)</t>
    </r>
  </si>
  <si>
    <r>
      <t xml:space="preserve">NILAI / VALUE 
(RM RIBU/ </t>
    </r>
    <r>
      <rPr>
        <i/>
        <sz val="9"/>
        <rFont val="Nirmala UI"/>
        <family val="2"/>
      </rPr>
      <t>THOUSAND</t>
    </r>
    <r>
      <rPr>
        <sz val="9"/>
        <rFont val="Nirmala UI"/>
        <family val="2"/>
      </rPr>
      <t>)</t>
    </r>
  </si>
  <si>
    <r>
      <t xml:space="preserve">NILAI / VALUE 
(RM RIBU / </t>
    </r>
    <r>
      <rPr>
        <i/>
        <sz val="9"/>
        <rFont val="Nirmala UI"/>
        <family val="2"/>
      </rPr>
      <t>THOUSAND</t>
    </r>
    <r>
      <rPr>
        <sz val="9"/>
        <rFont val="Nirmala UI"/>
        <family val="2"/>
      </rPr>
      <t>)</t>
    </r>
  </si>
  <si>
    <r>
      <t xml:space="preserve">NILAI / VALUE 
(RM RIBU  / </t>
    </r>
    <r>
      <rPr>
        <i/>
        <sz val="9"/>
        <rFont val="Nirmala UI"/>
        <family val="2"/>
      </rPr>
      <t>THOUSAND</t>
    </r>
    <r>
      <rPr>
        <sz val="9"/>
        <rFont val="Nirmala UI"/>
        <family val="2"/>
      </rPr>
      <t>)</t>
    </r>
  </si>
  <si>
    <t>x</t>
  </si>
  <si>
    <t>JADUAL 8  : EKSPORT BARANGAN UTAMA DAN TERPILIH, 2019-2022</t>
  </si>
  <si>
    <t>TABLE 8  : EXPORT OF MAJOR AND SELECTED COMMODITIES, 2018-2022</t>
  </si>
  <si>
    <t xml:space="preserve">MINYAK ISIRUNG KELAPA SAWIT  (TAN)
</t>
  </si>
  <si>
    <t xml:space="preserve">OLEOKIMIA BERASASKAN KELAPA SAWIT (TAN)
</t>
  </si>
  <si>
    <t xml:space="preserve">DEDAK ISIRUNG KELAPA SAWIT (TAN)
</t>
  </si>
  <si>
    <t xml:space="preserve">KONDENSAT DAN MINYAK PETROLEUM LAIN ('000 TAN)
</t>
  </si>
  <si>
    <t xml:space="preserve">KELUARAN PETROLEUM BERTAPIS ('000 TAN)
</t>
  </si>
  <si>
    <t xml:space="preserve">GAS ASLI CECAIR 
('000 TAN)
</t>
  </si>
  <si>
    <t xml:space="preserve">BAJA YANG DIKLANGKAN
('000 TAN)
</t>
  </si>
  <si>
    <t xml:space="preserve">KAPAL, BOT DAN STRUKTUR 
TERAPUNG (UNIT)
</t>
  </si>
  <si>
    <t xml:space="preserve">BARANG-BARANG KELUARAN KILANG TERPILIH
</t>
  </si>
  <si>
    <t xml:space="preserve">KAYU TANGGAM 
(TAN)
</t>
  </si>
  <si>
    <t xml:space="preserve">MESIN DERIK, KREN PENGANGKUT DAN                 RANGKA-RANGKA MENGANGKAT (UNIT)
</t>
  </si>
  <si>
    <t xml:space="preserve">ALAT GANTI &amp; AKSESORI BAGI MESIN PEJABAT &amp; KELENGKAPAN PEMPROSESAN DATA AUTOMATIK  (NILAI)
</t>
  </si>
  <si>
    <t xml:space="preserve">PERKAKAS LITAR ELEKTRIK &amp; ALAT GANTI  (NILAI)
</t>
  </si>
  <si>
    <t xml:space="preserve">WAYAR-WAYAR ELEKTRIK YANG DITEBAT (TAN)
</t>
  </si>
  <si>
    <t xml:space="preserve">SUSU TEPUNG TERSEDIA, UNTUK DIGUNAKAN SEBAGAI MAKANAN BAYI  ('000 KG)
</t>
  </si>
  <si>
    <t xml:space="preserve">MINUMAN TANPA ALKOHOL  ('000 LITER)
</t>
  </si>
  <si>
    <t xml:space="preserve">KELUARAN PETROLEUM BERTAPIS ('000 TAN)
</t>
  </si>
  <si>
    <t xml:space="preserve">MESIN MEMPROSES MAKANAN (TIDAK                     TERMASUK DOMESTIK; ALAT GANTI)  (NILAI)
</t>
  </si>
  <si>
    <t xml:space="preserve">KELENGKAPAN PEMANASAN DAN PENDINGINAN &amp; ALAT GANTI  (NILAI)
</t>
  </si>
  <si>
    <t xml:space="preserve">MI DAN KELUARAN YANG SAMA  ('000 KG)
</t>
  </si>
  <si>
    <t xml:space="preserve">GULA DARIPADA BIT ATAU TEBU MENTAH   (TAN)
</t>
  </si>
  <si>
    <t xml:space="preserve">PROPANA DAN BUTANA CECAIR  (NILAI)
</t>
  </si>
  <si>
    <t xml:space="preserve">UBAT-UBATAN, TERMASUK VETERINAR  (NILAI)
</t>
  </si>
  <si>
    <t xml:space="preserve">MINYAK WANGI, ALAT SOLEK DSB  (NILAI) 
</t>
  </si>
  <si>
    <t xml:space="preserve">SABUN, SEDIAAN MEMBASUH DAN MENCUCI  ('000 KG)
</t>
  </si>
  <si>
    <t xml:space="preserve">TAYAR GETAH UNTUK MOTOKAR, BAS DAN LORI, BARU  (UNIT)
</t>
  </si>
  <si>
    <t xml:space="preserve">RACUN SERANGGA DAN RACUN RUMPAI, CECAIR  ('000 KG)
</t>
  </si>
  <si>
    <t xml:space="preserve">BATANG PIPIH, BATANG BULAT DSB DARIPADA BESI DAN KELULI  (TAN)
</t>
  </si>
  <si>
    <t xml:space="preserve">KELUARAN BESI GELEK RATA ATAU KELULI (TAN)
</t>
  </si>
  <si>
    <t xml:space="preserve">SALURAN, PAIP DAN KELENGKAPANNYA DARIPADA BESI ATAU KELULI  (TAN)
</t>
  </si>
  <si>
    <t xml:space="preserve">ENJIN OMBOH, PEMBAKARAN DALAMAN DAN ALAT GANTI  (NILAI)
</t>
  </si>
  <si>
    <t xml:space="preserve">JENTERA-JENTERA PENGGALI, PERATA, PENOLAK DLL  (UNIT)
</t>
  </si>
  <si>
    <t xml:space="preserve">JAGUNG (TERMASUK JAGUNG MANIS)  (TAN)
</t>
  </si>
  <si>
    <t xml:space="preserve">ALAT &amp; PERKAKAS MENGUKUR, MEMERIKSA, MENGANALISIS DAN KAWALAN  (NILAI)
</t>
  </si>
  <si>
    <t xml:space="preserve">MINERAL MANUFACTURES, NES (VALUE)
</t>
  </si>
  <si>
    <t xml:space="preserve">MANUFACTURES OF BASE METAL, NES (VALUE)
</t>
  </si>
  <si>
    <t xml:space="preserve">AUTOMATIC DATA PROCESSING MACHINES AND UNITS THEREOF (UNIT)
</t>
  </si>
  <si>
    <t xml:space="preserve">PRIMARY CELLS, BATTERIES AND ACCUMULATORS (VALUE)
</t>
  </si>
  <si>
    <t xml:space="preserve">MOTOR CARS, COMPLETELY  BUILT-UP (UNIT)
</t>
  </si>
  <si>
    <t xml:space="preserve">SHIPS, BOATS AD FLOATING STRUCTURES (VALUE)
</t>
  </si>
  <si>
    <t xml:space="preserve">TOTAL IMPORTS OF MAJOR AND 
SELECTED COMMODITIES (VALUE)
</t>
  </si>
  <si>
    <t>TABLE 9  (CON'T): IMPORT OF MAJOR AND SELECTED COMMODITIES, 2019-2022</t>
  </si>
  <si>
    <t>JADUAL 9  (SAMB) :   IMPORT BARANGAN UTAMA DAN TERPILIH, 2019-2022</t>
  </si>
  <si>
    <t xml:space="preserve">JUMLAH/TOTAL </t>
  </si>
  <si>
    <r>
      <t xml:space="preserve">UDARA / </t>
    </r>
    <r>
      <rPr>
        <b/>
        <i/>
        <sz val="9"/>
        <rFont val="Nirmala UI"/>
        <family val="2"/>
      </rPr>
      <t>AIR</t>
    </r>
  </si>
  <si>
    <r>
      <t xml:space="preserve">LAUT / </t>
    </r>
    <r>
      <rPr>
        <b/>
        <i/>
        <sz val="9"/>
        <rFont val="Nirmala UI"/>
        <family val="2"/>
      </rPr>
      <t>SEA</t>
    </r>
  </si>
  <si>
    <r>
      <t>JALANRAYA /</t>
    </r>
    <r>
      <rPr>
        <b/>
        <i/>
        <sz val="9"/>
        <rFont val="Nirmala UI"/>
        <family val="2"/>
      </rPr>
      <t xml:space="preserve"> ROAD</t>
    </r>
  </si>
  <si>
    <t>JADUAL 1 : EKSPORT, EKSPORT DOMESTIK, IMPORT, JUMLAH DAGANGAN DAN IMBANGAN DAGANGAN, 2002-2022</t>
  </si>
  <si>
    <t>JADUAL 3 (SAMB) : EKSPORT,  EKSPORT DOMESTIK DAN IMPORT MENGIKUT BAHAGIAN BARANGAN (RM RIBU), 2020-2022</t>
  </si>
  <si>
    <t xml:space="preserve">SELECTED MANUFACTURED 
PRODUCTS
</t>
  </si>
  <si>
    <t xml:space="preserve">REFINED PETROLEUM PRODUCTS (RM PER '000 TONNE)
</t>
  </si>
  <si>
    <t xml:space="preserve">KERTAS, PAPAN KERTAS, BARANGAN  DARIPADA KERTAS PALPA, KERTAS ATAU PAPAN KERTAS  (NILAI)
</t>
  </si>
  <si>
    <t xml:space="preserve">LAIN-LAIN KENDERAAN PENUMPANG BERMOTOR, SUDAH DIPASANG  (UNIT)
</t>
  </si>
  <si>
    <t xml:space="preserve">MOTORBAS DAN KENDERAAN BARANG, SUDAH DIPASANG  (UNIT)
</t>
  </si>
  <si>
    <t xml:space="preserve">ALAT GANTI &amp; AKSESORI BAGI TRAKTOR, MOTOKAR DAN LAIN-LAIN KENDERAAN DARAT BERMOTOR  (NILAI)
</t>
  </si>
  <si>
    <t xml:space="preserve">PAKAIAN DAN SEGALA KELENGKAPAN  PAKAIAN  (NILAI)
</t>
  </si>
  <si>
    <r>
      <rPr>
        <b/>
        <sz val="9"/>
        <rFont val="Nirmala UI"/>
        <family val="2"/>
      </rPr>
      <t xml:space="preserve">EKSPORT </t>
    </r>
    <r>
      <rPr>
        <sz val="9"/>
        <rFont val="Nirmala UI"/>
        <family val="2"/>
      </rPr>
      <t xml:space="preserve">/ </t>
    </r>
    <r>
      <rPr>
        <i/>
        <sz val="9"/>
        <rFont val="Nirmala UI"/>
        <family val="2"/>
      </rPr>
      <t>EXPORT</t>
    </r>
  </si>
  <si>
    <r>
      <t xml:space="preserve"> IMPORT </t>
    </r>
    <r>
      <rPr>
        <sz val="9"/>
        <rFont val="Nirmala UI"/>
        <family val="2"/>
      </rPr>
      <t xml:space="preserve">/ </t>
    </r>
    <r>
      <rPr>
        <i/>
        <sz val="9"/>
        <rFont val="Nirmala UI"/>
        <family val="2"/>
      </rPr>
      <t>IMPORT</t>
    </r>
  </si>
  <si>
    <t>TIMOR LESTE</t>
  </si>
  <si>
    <t>YUGOSLAVIA, FED REP OF</t>
  </si>
  <si>
    <t xml:space="preserve">JENTERA &amp; KELENGKAPAN KHUSUS  UNTUK  INDUSTRI  TERTENTU  &amp;  ALAT GANTI  (NILAI)
</t>
  </si>
  <si>
    <t xml:space="preserve">KELENGKAPAN TELEKOMUNIKASI, ALAT GANTI &amp;  AKSESORI  (NILAI)
</t>
  </si>
  <si>
    <t>KELENGKAPAN PENAPIS/PEMBERSIH  UNTUK  CECAIR DAN GAS  (UNIT)</t>
  </si>
  <si>
    <r>
      <t>JUMLAH/</t>
    </r>
    <r>
      <rPr>
        <b/>
        <i/>
        <sz val="9"/>
        <rFont val="Nirmala UI"/>
        <family val="2"/>
      </rPr>
      <t xml:space="preserve">TOTAL </t>
    </r>
  </si>
  <si>
    <t>MAKANAN DAN 
BINATANG HIDUP</t>
  </si>
  <si>
    <t>FOOD AND LIVE 
ANIMALS</t>
  </si>
  <si>
    <t>MINUMAN DAN 
TEMBAKAU</t>
  </si>
  <si>
    <t>BEVERAGES AND 
TOBACCO</t>
  </si>
  <si>
    <t>BAHAN MENTAH, 
TIDAK BOLEH 
DIMAKAN, KECUALI 
BAHAN API</t>
  </si>
  <si>
    <t>CRUDE MATERIALS, 
INEDIBLE, EXCEPT 
FUELS</t>
  </si>
  <si>
    <t>BAHAN API GALIAN, 
PELINCIR DAN BAHAN 
BERKAITAN</t>
  </si>
  <si>
    <t>MINERAL FUELS, 
LUBRICANTS AND 
RELATED MATERIALS</t>
  </si>
  <si>
    <t>MINYAK, LEMAK DAN 
MINYAK TEPU 
BINATANG DAN 
SAYURAN</t>
  </si>
  <si>
    <t>ANIMAL AND 
VEGETABLE OILS, 
FATS AND WAXES</t>
  </si>
  <si>
    <t>BAHAN KIMIA DAN 
KELUARAN 
BERKAITAN, 
T.T.T.L.</t>
  </si>
  <si>
    <t>CHEMICALS AND 
RELATED PRODUCTS, 
N.E.S.</t>
  </si>
  <si>
    <t>BARANG-BARANG 
KELUARAN KILANG 
MENGIKUT JENIS 
BAHAN</t>
  </si>
  <si>
    <t>MANUFACTURED 
GOODS CLASSIFIED 
CHIEFLY BY MATERIAL</t>
  </si>
  <si>
    <t>JENTERA &amp; 
KELENGKAPAN 
PENGANGKUTAN</t>
  </si>
  <si>
    <t>MACHINERY AND 
TRANSPORT 
EQUIPMENT</t>
  </si>
  <si>
    <t>MISCELLANEOUS 
MANUFACTURED 
ARTICLES</t>
  </si>
  <si>
    <t>URUS NIAGA DAN 
BARANGAN YANG 
TIDAK DIKELASKAN 
DIMANA-MANA</t>
  </si>
  <si>
    <t>COMMODITIES AND 
TRANSACTIONS NOT 
CLASSIFIED ELSE-
WHERE IN THE SITC</t>
  </si>
  <si>
    <t>001</t>
  </si>
  <si>
    <t>011</t>
  </si>
  <si>
    <t>012</t>
  </si>
  <si>
    <t>016</t>
  </si>
  <si>
    <t>017</t>
  </si>
  <si>
    <t>022</t>
  </si>
  <si>
    <t>023</t>
  </si>
  <si>
    <t>024</t>
  </si>
  <si>
    <t>025</t>
  </si>
  <si>
    <t>034</t>
  </si>
  <si>
    <t>035</t>
  </si>
  <si>
    <t>036</t>
  </si>
  <si>
    <t>037</t>
  </si>
  <si>
    <t>041</t>
  </si>
  <si>
    <t>042</t>
  </si>
  <si>
    <t>043</t>
  </si>
  <si>
    <t>044</t>
  </si>
  <si>
    <t>045</t>
  </si>
  <si>
    <t>046</t>
  </si>
  <si>
    <t>047</t>
  </si>
  <si>
    <t>048</t>
  </si>
  <si>
    <t>054</t>
  </si>
  <si>
    <t>056</t>
  </si>
  <si>
    <t>057</t>
  </si>
  <si>
    <t>058</t>
  </si>
  <si>
    <t>059</t>
  </si>
  <si>
    <t>061</t>
  </si>
  <si>
    <t>062</t>
  </si>
  <si>
    <t>071</t>
  </si>
  <si>
    <t>072</t>
  </si>
  <si>
    <t>073</t>
  </si>
  <si>
    <t>074</t>
  </si>
  <si>
    <t xml:space="preserve">
</t>
  </si>
  <si>
    <t xml:space="preserve">LIVE ANIMALS OTHER THAN 
ANIMALS OF DIVISION 03
</t>
  </si>
  <si>
    <t xml:space="preserve">MEAT OF BOVINE ANIMALS, 
FRESH, CHILLED OR FROZEN
</t>
  </si>
  <si>
    <t xml:space="preserve">OTHER MEAT AND EDIBLE 
MEAT OFFAL, FRESH, 
CHILLED OR FROZEN 
(EXCEPT MEAT AND MEAT 
OFFAL UNFIT OR UNSUITABLE 
FOR HUMAN CONSUMPTION)
</t>
  </si>
  <si>
    <t xml:space="preserve">MEAT AND EDIBLE MEAT 
OFFAL, SALTED, IN BRINE, 
DRIED OR SMOKED; EDIBLE 
FLOURS AND MEALS OF MEAT 
OR MEAT OFFAL
</t>
  </si>
  <si>
    <t xml:space="preserve">MEAT AND EDIBLE MEAT OFFAL, 
PREPARED OR PRESERVED, N.E.S.
</t>
  </si>
  <si>
    <t xml:space="preserve">MILK AND CREAM AND MILK 
PRODUCTS OTHER THAN 
BUTTER OR CHEESE
</t>
  </si>
  <si>
    <t xml:space="preserve">BUTTER AND OTHER FATS AND 
OILS DERIVED FROM MILK
</t>
  </si>
  <si>
    <t xml:space="preserve">CHEESE AND CURD
</t>
  </si>
  <si>
    <t xml:space="preserve">EGGS, BIRDS', AND EGG YOLKS, FRESH, DRIED OR OTHERWISE PRESERVED, SWEETENED OR NOT; EGG ALBUMIN
</t>
  </si>
  <si>
    <t xml:space="preserve">FISH, FRESH (LIVE OR DEAD), CHILLED OR FROZEN
</t>
  </si>
  <si>
    <t xml:space="preserve">FISH, DRIED, SALTED OR IN BRINE; SMOKED FISH (WHETHER OR NOT COOKED BEFORE OR DURING THE SMOKING PROCESS); FLOURS, MEALS AND PELLETS OF FISH, FIT FOR HUMAN CONSUMPTION
</t>
  </si>
  <si>
    <t xml:space="preserve">CRUSTACEANS, MOLLUSCS AND AQUATIC INVERTEBRATES, WHETHER IN SHELL OR NOT, FRESH (LIVE OR DEAD), CHILLED, FROZEN, DRIED, SALTED OR IN BRINE; CRUSTACEANS, IN SHELL, COOKED BY STEAMING OR BOILING IN WATER, WHETHER OR NOT CHILLED, FROZEN, DRIED, SALTED OR IN 
</t>
  </si>
  <si>
    <t xml:space="preserve">FISH, CRUSTACEANS, MOLLUSCS AND OTHER AQUATIC INVERTEBRATES, PREPARED OR PRESERVED, N.E.S.
</t>
  </si>
  <si>
    <t xml:space="preserve">WHEAT (INCLUDING SPELT) AND MESLIN, UNMILLED
</t>
  </si>
  <si>
    <t xml:space="preserve">RICE
</t>
  </si>
  <si>
    <t xml:space="preserve">BARLEY, UNMILLED
</t>
  </si>
  <si>
    <t xml:space="preserve">MAIZE (NOT INCLUDING SWEET CORN), UNMILLED
</t>
  </si>
  <si>
    <t xml:space="preserve">CEREALS, UNMILLED (OTHER THAN WHEAT, RICE, BARLEY AND MAIZE)
</t>
  </si>
  <si>
    <t xml:space="preserve">MEAL AND FLOUR OF WHEAT AND FLOUR OF MESLIN
</t>
  </si>
  <si>
    <t xml:space="preserve">OTHER CEREAL MEALS AND 
FLOURS
</t>
  </si>
  <si>
    <t xml:space="preserve">CEREAL PREPARATIONS AND PREPARATIONS OF FLOUR OR STARCH OF FRUITS OR VEGETABLES
</t>
  </si>
  <si>
    <t xml:space="preserve">VEGETABLES, FRESH, CHILLED, FROZEN OR SIMPLY PRESERVED (INCLUDING DRIED LEGUMINOUS VEGETABLES); ROOTS, TUBERS AND OTHER EDIBLE VEGETABLE PRODUCTS, N.E.S., FRESH OR DRIED
</t>
  </si>
  <si>
    <t xml:space="preserve">VEGETABLES, ROOTS AND TUBERS, PREPARED OR PRESERVED, N.E.S.
</t>
  </si>
  <si>
    <t xml:space="preserve">FRUIT AND NUTS (NOT INCLUDING OIL NUTS), FRESH OR DRIED
</t>
  </si>
  <si>
    <t xml:space="preserve">FRUIT, PRESERVED, AND FRUIT PREPARATIONS (EXCLUDING FRUIT JUICES)
</t>
  </si>
  <si>
    <t xml:space="preserve">FRUIT JUICES (INCLUDING GRAPE MUST) AND VEGETABLE JUICES, UNFERMENTED AND NOT CONTAINING ADDED SPIRIT, WHETHER OR NOT CONTAINING ADDED SUGAR OR OTHER SWEETENING MATTER
</t>
  </si>
  <si>
    <t xml:space="preserve">SUGARS, MOLASSES AND 
HONEY
</t>
  </si>
  <si>
    <t xml:space="preserve">SUGAR CONFECTIONERY
</t>
  </si>
  <si>
    <t xml:space="preserve">COFFEE AND COFFEE 
SUBSTITUTES
</t>
  </si>
  <si>
    <t xml:space="preserve">COCOA
</t>
  </si>
  <si>
    <t xml:space="preserve">CHOCOLATE AND OTHER FOOD PREPARATIONS CONTAINING COCOA, N.E.S.
</t>
  </si>
  <si>
    <t xml:space="preserve">TEA AND MATE
</t>
  </si>
  <si>
    <t xml:space="preserve">SPICES
</t>
  </si>
  <si>
    <t xml:space="preserve">FEEDING STUFF FOR ANIMALS (NOT INCLUDING UNMILLED CEREALS)
</t>
  </si>
  <si>
    <t xml:space="preserve">MARGARINE AND SHORTENING
</t>
  </si>
  <si>
    <t xml:space="preserve">EDIBLE PRODUCTS AND PREPARATIONS, N.E.S.
</t>
  </si>
  <si>
    <t xml:space="preserve">NON-ALCOHOLIC BEVERAGES, 
N.E.S.
</t>
  </si>
  <si>
    <t xml:space="preserve">ALCOHOLIC BEVERAGES
</t>
  </si>
  <si>
    <t xml:space="preserve">TOBACCO, UNMANUFACTURED; TOBACCO REFUSE
</t>
  </si>
  <si>
    <t xml:space="preserve">TOBACCO, MANUFACTURED (WHETHER OR NOT CONTAINING TOBACCO SUBSTITUTES)
</t>
  </si>
  <si>
    <t xml:space="preserve">HIDES AND SKINS (EXCEPT FURSKINS), RAW
</t>
  </si>
  <si>
    <t xml:space="preserve">FURSKINS, RAW (INCLUDING HEADS, TAILS, PAWS AND OTHER PIECES OR  CUTTINGS, SUITABLE FOR FURRIERS’ USE), OTHER THAN HIDES AND SKINS OF GROUP 211
</t>
  </si>
  <si>
    <t xml:space="preserve">OIL-SEEDS AND OLEAGINOUS FRUITS OF A KIND USED FOR THE EXTRACTION OF “SOFT” FIXED VEGETABLE OILS (EXCLUDING FLOURS AND MEALS)
</t>
  </si>
  <si>
    <t xml:space="preserve">OIL-SEEDS AND OLEAGINOUS FRUITS, WHOLE OR BROKEN, OF A KIND USED FOR THE EXTRACTION OF OTHER FIXED VEGETABLE OILS (INCLUDING FLOURS AND MEALS OF OIL-SEEDS OR OLEAGINOUS FRUIT, N.E.S.)
</t>
  </si>
  <si>
    <t xml:space="preserve">NATURAL RUBBER, BALATA, GUTTA-PERCHA, GUAYULE, CHICLE AND SIMILAR NATURAL GUMS, IN PRIMARY FORMS (INCLUDING LATEX) OR IN PLATES, SHEETS OR STRIP
</t>
  </si>
  <si>
    <t xml:space="preserve">SYNTHETIC RUBBER; RECLAIMED RUBBER; WASTE, PARINGS AND SCRAP OF UNHARDENED RUBBER
</t>
  </si>
  <si>
    <t xml:space="preserve">CORK, NATURAL, RAW AND WASTE (INCLUDING NATURAL CORK IN BLOCKS OR SHEETS)
</t>
  </si>
  <si>
    <t xml:space="preserve">FUEL WOOD (EXCLUDING WOOD WASTE) AND WOOD CHARCOAL
</t>
  </si>
  <si>
    <t xml:space="preserve">WOOD IN CHIPS OR PARTICLES AND WOOD WASTE
</t>
  </si>
  <si>
    <t xml:space="preserve">WOOD IN THE ROUGH, WHETHER OR NOT STRIPPED OF BARK OR SAPWOOD, OR ROUGHLY SQUARED
</t>
  </si>
  <si>
    <t xml:space="preserve">WOOD, SIMPLY WORKED, AND RAILWAY SLEEPERS OF WOOD
</t>
  </si>
  <si>
    <t xml:space="preserve">PULP AND WASTE PAPER
</t>
  </si>
  <si>
    <t xml:space="preserve">SILK
</t>
  </si>
  <si>
    <t xml:space="preserve">COTTON
</t>
  </si>
  <si>
    <t xml:space="preserve">JUTE AND OTHER TEXTILE BAST FIBRES, N.E.S., RAW OR PROCESSED BUT NOT SPUN; TOW AND WASTE OF THESE FIBRES (INCLUDING YARN WASTE AND GARNETTED STOCK)
</t>
  </si>
  <si>
    <t xml:space="preserve">VEGETABLE TEXTILE FIBRES (OTHER THAN COTTON AND JUTE), RAW OR PROCESSED BUT NOT SPUN; WASTE OF THESE FIBRES
</t>
  </si>
  <si>
    <t xml:space="preserve">SYNTHETIC FIBRES SUITABLE FOR SPINNING
</t>
  </si>
  <si>
    <t xml:space="preserve">OTHER MAN-MADE FIBRES SUITABLE FOR SPINNING; WASTE OF MAN-MADE FIBRES
</t>
  </si>
  <si>
    <t xml:space="preserve">WOOL AND OTHER ANIMAL HAIR (INCLUDING WOOL TOPS)
</t>
  </si>
  <si>
    <t xml:space="preserve">WORN CLOTHING AND OTHER WORN TEXTILE ARTICLES; RAGS
</t>
  </si>
  <si>
    <t xml:space="preserve">FERTILIZERS, CRUDE, OTHER THAN THOSE OF DIVISION 56
</t>
  </si>
  <si>
    <t xml:space="preserve">STONE, SAND AND GRAVEL
</t>
  </si>
  <si>
    <t xml:space="preserve">SULPHUR AND UNROASTED IRON PYRITES
</t>
  </si>
  <si>
    <t xml:space="preserve">NATURAL ABRASIVES, N.E.S. (INCLUDING INDUSTRIAL DIAMONDS)
</t>
  </si>
  <si>
    <t xml:space="preserve">OTHER CRUDE MINERALS
</t>
  </si>
  <si>
    <t xml:space="preserve">IRON ORE AND CONCENTRATES
</t>
  </si>
  <si>
    <t xml:space="preserve">FERROUS WASTE AND SCRAP; REMELTING SCRAP INGOTS OF IRON OR STEEL
</t>
  </si>
  <si>
    <t xml:space="preserve">COPPER ORES AND CONCENTRATES; COPPER MATTES; CEMENT COPPER
</t>
  </si>
  <si>
    <t xml:space="preserve">NICKEL ORES AND CONCENTRATES; NICKEL MATTES, NICKEL OXIDE SINTERS AND OTHER INTERMEDIATE PRODUCTS OF NICKEL METALLURGY
</t>
  </si>
  <si>
    <t xml:space="preserve">ALUMINIUM ORES AND CONCENTRATES (INCLUDING ALUMINA)
</t>
  </si>
  <si>
    <t xml:space="preserve">URANIUM OR THORIUM ORES AND CONCENTRATES
</t>
  </si>
  <si>
    <t xml:space="preserve">ORES AND CONCENTRATES OF BASE METALS, N.E.S.
</t>
  </si>
  <si>
    <t xml:space="preserve">NON-FERROUS BASE METAL WASTE AND SCRAP, N.E.S.
</t>
  </si>
  <si>
    <t xml:space="preserve">ORES AND CONCENTRATES OF PRECIOUS METALS; WASTE, SCRAP AND SWEEPINGS OF PRECIOUS METALS (OTHER THAN OF GOLD)
</t>
  </si>
  <si>
    <t xml:space="preserve">CRUDE ANIMAL MATERIALS, 
N.E.S.
</t>
  </si>
  <si>
    <t xml:space="preserve">CRUDE VEGETABLE MATERIALS, 
N.E.S.
</t>
  </si>
  <si>
    <t xml:space="preserve">COAL, WHETHER OR NOT PULVERIZED, BUT NOT AGGLOMERATED
</t>
  </si>
  <si>
    <t xml:space="preserve">BRIQUETTES, LIGNITE AND PEAT
</t>
  </si>
  <si>
    <t xml:space="preserve">COKE AND SEMI-COKE (INCLUDING CHAR) OF COAL, OF LIGNITE OR OF PEAT, WHETHER OR NOT AGGLOMERATED; RETORT CARBON
</t>
  </si>
  <si>
    <t xml:space="preserve">PETROLEUM OILS AND OILS OBTAINED FROM BITUMINOUS MINERALS, CRUDE
</t>
  </si>
  <si>
    <t xml:space="preserve">PETROLEUM OILS AND OILS OBTAINED FROM BITUMINOUS MINERALS (OTHER THAN CRUDE); PREPARATIONS, N.E.S., CONTAINING BY WEIGHT 70% OR MORE OF PETROLEUM OILS OR OF OILS OBTAINED FROM BITUMINOUS MINERALS, THESE OILS BEING THE BASIC CONSTITUENTS OF THE PREPARATION
</t>
  </si>
  <si>
    <t xml:space="preserve">RESIDUAL PETROLEUM 
PRODUCTS, N.E.S., AND 
RELATED MATERIALS
</t>
  </si>
  <si>
    <t xml:space="preserve">LIQUEFIED PROPANE AND 
BUTANE
</t>
  </si>
  <si>
    <t xml:space="preserve">NATURAL GAS, WHETHER OR NOT LIQUEFIED
</t>
  </si>
  <si>
    <t xml:space="preserve">PETROLEUM GASES AND OTHER GASEOUS HYDROCARBONS, 
N.E.S.
</t>
  </si>
  <si>
    <t xml:space="preserve">COAL GAS, WATER GAS, PRODUCER GAS AND SIMILAR GASES, OTHER THAN PETROLEUM GASES AND OTHER GASEOUS HYDROCARBONS
</t>
  </si>
  <si>
    <t xml:space="preserve">ELECTRIC CURRENT
</t>
  </si>
  <si>
    <t xml:space="preserve">ANIMAL OILS AND FATS
</t>
  </si>
  <si>
    <t xml:space="preserve">FIXED VEGETABLE FATS AND OILS, "SOFT", CRUDE, REFINED OR FRACTIONATED
</t>
  </si>
  <si>
    <t xml:space="preserve">FIXED VEGETABLE FATS AND OILS, CRUDE, REFINED OR FRACTIONATED, OTHER THAN “SOFT”
</t>
  </si>
  <si>
    <t xml:space="preserve">ANIMAL OR VEGETABLE FATS AND OILS, PROCESSED; WAXES; INEDIBLE MIXTURES OR PREPARATIONS OF ANIMAL OR VEGETABLE FATS OR OILS, N.E.S.
</t>
  </si>
  <si>
    <t xml:space="preserve">HYDROCARBONS, N.E.S., AND THEIR HALOGENATED, SULPHONATED, NITRATED OR NITROSATED DERIVATIVES
</t>
  </si>
  <si>
    <t xml:space="preserve">ALCOHOLS, PHENOLS, PHENOL-ALCOHOLS, AND THEIR HALOGENATED, SULPHONATED, NITRATED OR NITROSATED DERIVATIVES
</t>
  </si>
  <si>
    <t xml:space="preserve">CARBOXYLIC ACIDS AND THEIR ANHYDRIDES, HALIDES, PEROXIDES AND PEROXYACIDS; THEIR HALOGENATED, SULPHONATED, NITRATED OR NITROSATED DERIVATIVES
</t>
  </si>
  <si>
    <t xml:space="preserve">NITROGEN-FUNCTION 
COMPOUNDS
</t>
  </si>
  <si>
    <t xml:space="preserve">ORGANO-INORGANIC COMPOUNDS, HETEROCYCLIC COMPOUNDS, NUCLEIC ACIDS AND THEIR SALTS, AND SULPHONAMIDES
</t>
  </si>
  <si>
    <t xml:space="preserve">OTHER ORGANIC CHEMICALS
</t>
  </si>
  <si>
    <t xml:space="preserve">INORGANIC CHEMICAL ELEMENTS, OXIDES AND HALOGEN SALTS
</t>
  </si>
  <si>
    <t xml:space="preserve">SALTS AND PEROXYSALTS, OF INORGANIC ACIDS AND METALS
</t>
  </si>
  <si>
    <t xml:space="preserve">OTHER INORGANIC CHEMICALS; ORGANIC AND INORGANIC COMPOUNDS OF PRECIOUS METALS
</t>
  </si>
  <si>
    <t xml:space="preserve">RADIOACTIVE AND ASSOCIATED MATERIALS
</t>
  </si>
  <si>
    <t xml:space="preserve">SYNTHETIC ORGANIC COLOURING MATTER AND COLOUR LAKES, AND PREPARATIONS BASED THEREON
</t>
  </si>
  <si>
    <t xml:space="preserve">DYEING AND TANNING EXTRACTS, AND SYNTHETIC TANNING MATERIALS
</t>
  </si>
  <si>
    <t xml:space="preserve">PIGMENTS, PAINTS, VARNISHES AND RELATED MATERIALS
</t>
  </si>
  <si>
    <t xml:space="preserve">MEDICINAL AND PHARMACEUTICAL PRODUCTS, OTHER THAN MEDICAMENTS OF GROUP 542
</t>
  </si>
  <si>
    <t xml:space="preserve">MEDICAMENTS (INCLUDING VETERINARY MEDICAMENTS)
</t>
  </si>
  <si>
    <t xml:space="preserve">ESSENTIAL OILS, PERFUME AND FLAVOUR MATERIALS
</t>
  </si>
  <si>
    <t xml:space="preserve">PERFUMERY, COSMETIC OR TOILET PREPARATIONS (EXCLUDING SOAPS)
</t>
  </si>
  <si>
    <t xml:space="preserve">SOAP, CLEANSING AND POLISHING PREPARATIONS
</t>
  </si>
  <si>
    <t xml:space="preserve">FERTILIZERS (OTHER THAN THOSE OF GROUP 272)
</t>
  </si>
  <si>
    <t xml:space="preserve">POLYMERS OF ETHYLENE, IN PRIMARY FORMS
</t>
  </si>
  <si>
    <t xml:space="preserve">POLYMERS OF STYRENE, IN PRIMARY FORMS
</t>
  </si>
  <si>
    <t xml:space="preserve">POLYMERS OF VINYL CHLORIDE OR OF OTHER HALOGENATED OLEFINS, IN PRIMARY FORMS
</t>
  </si>
  <si>
    <t xml:space="preserve">POLYACETALS, OTHER POLYETHERS AND EPOXIDE RESINS, IN PRIMARY FORMS; POLYCARBONATES, ALKYD RESINS, POLYALLYL ESTERS AND OTHER POLYESTERS, IN PRIMARY FORMS
</t>
  </si>
  <si>
    <t xml:space="preserve">OTHER PLASTICS, IN PRIMARY FORMS
</t>
  </si>
  <si>
    <t xml:space="preserve">WASTE, PARINGS AND SCRAP, OF PLASTICS
</t>
  </si>
  <si>
    <t xml:space="preserve">TUBES, PIPES AND HOSES, AND FITTINGS THEREFOR, OF PLASTICS
</t>
  </si>
  <si>
    <t xml:space="preserve">PLATES, SHEETS, FILM, FOIL AND STRIP, OF PLASTICS
</t>
  </si>
  <si>
    <t xml:space="preserve">MONOFILAMENT OF WHICH ANY CROSS-SECTIONAL DIMENSION EXCEEDS 1 MM, RODS, STICKS AND PROFILE SHAPES, WHETHER OR NOT SURFACE-WORKED BUT NOT OTHERWISE WORKED, OF PLASTICS
</t>
  </si>
  <si>
    <t xml:space="preserve">STARCHES, INULIN AND WHEAT GLUTEN; ALBUMINOIDAL SUBSTANCES; GLUES
</t>
  </si>
  <si>
    <t xml:space="preserve">EXPLOSIVES AND PYROTECHNIC PRODUCTS
</t>
  </si>
  <si>
    <t xml:space="preserve">PREPARED ADDITIVES FOR MINERAL OILS AND THE LIKE; PREPARED LIQUIDS FOR HYDRAULIC TRANSMISSION; ANTI-FREEZING PREPARATIONS AND PREPARED DE-ICING FLUIDS; LUBRICATING PREPARATIONS
</t>
  </si>
  <si>
    <t xml:space="preserve">MISCELLANEOUS CHEMICAL PRODUCTS, N.E.S.
</t>
  </si>
  <si>
    <t xml:space="preserve">RESIDUAL PRODUCTS OF THE CHEMICAL OR ALLIED INDUSTRIES, N.E.S.; MUNICIPAL WASTE; SEWAGE SLUDGE; OTHER WASTES
</t>
  </si>
  <si>
    <t xml:space="preserve">LEATHER
</t>
  </si>
  <si>
    <t xml:space="preserve">MANUFACTURES OF LEATHER OR OF COMPOSITION LEATHER, N.E.S.; SADDLERY AND HARNESS
</t>
  </si>
  <si>
    <t xml:space="preserve">FURSKINS, TANNED OR DRESSED (INCLUDING HEADS, TAILS, PAWS AND OTHER PIECES OR CUTTINGS), UNASSEMBLED, OR ASSEMBLED (WITHOUT THE ADDITION OF OTHER MATERIALS), OTHER THAN THOSE OF HEADING 848.31
</t>
  </si>
  <si>
    <t xml:space="preserve">MATERIALS OF RUBBER (E.G., PASTES, PLATES, SHEETS, RODS, THREAD, TUBES, OF RUBBER)
</t>
  </si>
  <si>
    <t xml:space="preserve">RUBBER TYRES, INTERCHANGEABLE TYRE TREADS, TYRE FLAPS AND INNER TUBES FOR WHEELS OF ALL KINDS
</t>
  </si>
  <si>
    <t xml:space="preserve">ARTICLES OF RUBBER, N.E.S.
</t>
  </si>
  <si>
    <t xml:space="preserve">CORK MANUFACTURES
</t>
  </si>
  <si>
    <t xml:space="preserve">VENEERS, PLYWOOD, PARTICLE BOARD, AND OTHER WOOD, WORKED, N.E.S.
</t>
  </si>
  <si>
    <t xml:space="preserve">WOOD MANUFACTURES, N.E.S.
</t>
  </si>
  <si>
    <t xml:space="preserve">PAPER AND PAPERBOARD
</t>
  </si>
  <si>
    <t xml:space="preserve">PAPER AND PAPERBOARD, CUT TO SIZE OR SHAPE, AND ARTICLES OF PAPER OR PAPERBOARD
</t>
  </si>
  <si>
    <t xml:space="preserve">TEXTILE YARN
</t>
  </si>
  <si>
    <t xml:space="preserve">COTTON FABRICS, WOVEN (NOT INCLUDING NARROW OR SPECIAL FABRICS)
</t>
  </si>
  <si>
    <t xml:space="preserve">FABRICS, WOVEN, OF MAN-MADE TEXTILE MATERIALS (NOT INCLUDING NARROW OR SPECIAL FABRICS)
</t>
  </si>
  <si>
    <t xml:space="preserve">OTHER TEXTILE FABRICS, 
WOVEN
</t>
  </si>
  <si>
    <t xml:space="preserve">KNITTED OR CROCHETED FABRICS (INCLUDING TUBULAR KNIT FABRICS, N.E.S., PILE FABRICS AND OPENWORK FABRICS), N.E.S.
</t>
  </si>
  <si>
    <t xml:space="preserve">TULLES, LACE, EMBROIDERY, RIBBONS, TRIMMINGS AND OTHER SMALLWARES
</t>
  </si>
  <si>
    <t xml:space="preserve">SPECIAL YARNS, SPECIAL TEXTILE FABRICS AND RELATED PRODUCTS
</t>
  </si>
  <si>
    <t xml:space="preserve">MADE-UP ARTICLES, WHOLLY OR CHIEFLY OF TEXTILE MATERIALS, N.E.S.
</t>
  </si>
  <si>
    <t xml:space="preserve">FLOOR COVERINGS, ETC.
</t>
  </si>
  <si>
    <t xml:space="preserve">LIME, CEMENT, AND FABRICATED CONSTRUCTION MATERIALS (EXCEPT GLASS AND CLAY MATERIALS)
</t>
  </si>
  <si>
    <t xml:space="preserve">CLAY CONSTRUCTION MATERIALS AND REFRACTORY CONSTRUCTION MATERIALS
</t>
  </si>
  <si>
    <t xml:space="preserve">MINERAL MANUFACTURES, 
N.E.S.
</t>
  </si>
  <si>
    <t xml:space="preserve">GLASS
</t>
  </si>
  <si>
    <t xml:space="preserve">GLASSWARE
</t>
  </si>
  <si>
    <t xml:space="preserve">POTTERY
</t>
  </si>
  <si>
    <t xml:space="preserve">PEARLS AND PRECIOUS OR SEMIPRECIOUS STONES, UNWORKED OR WORKED
</t>
  </si>
  <si>
    <t xml:space="preserve">PIG-IRON, SPIEGELEISEN, SPONGE IRON, IRON OR STEEL GRANULES AND POWDERS AND FERRO-ALLOYS
</t>
  </si>
  <si>
    <t xml:space="preserve">INGOTS AND OTHER PRIMARY FORMS, OF IRON OR STEEL; SEMI-FINISHED PRODUCTS OF IRON OR STEEL
</t>
  </si>
  <si>
    <t xml:space="preserve">FLAT-ROLLED PRODUCTS OF IRON OR NON-ALLOY STEEL, NOT CLAD, PLATED OR COATED
</t>
  </si>
  <si>
    <t xml:space="preserve">FLAT-ROLLED PRODUCTS OF IRON OR NON-ALLOY STEEL, CLAD, PLATED OR COATED
</t>
  </si>
  <si>
    <t xml:space="preserve">FLAT-ROLLED PRODUCTS OF ALLOY STEEL
</t>
  </si>
  <si>
    <t xml:space="preserve">IRON AND STEEL BARS, RODS, ANGLES, SHAPES AND SECTIONS (INCLUDING SHEET PILING)
</t>
  </si>
  <si>
    <t xml:space="preserve">RAILS OR RAILWAY TRACK CONSTRUCTION MATERIAL, OF IRON OR STEEL
</t>
  </si>
  <si>
    <t xml:space="preserve">WIRE OF IRON OR STEEL
</t>
  </si>
  <si>
    <t xml:space="preserve">TUBES, PIPES AND HOLLOW PROFILES, AND TUBE OR PIPE FITTINGS, OF IRON OR STEEL
</t>
  </si>
  <si>
    <t xml:space="preserve">SILVER, PLATINUM AND OTHER METALS OF THE PLATINUM 
GROUP
</t>
  </si>
  <si>
    <t xml:space="preserve">COPPER
</t>
  </si>
  <si>
    <t xml:space="preserve">NICKEL
</t>
  </si>
  <si>
    <t xml:space="preserve">ALUMINIUM
</t>
  </si>
  <si>
    <t xml:space="preserve">LEAD
</t>
  </si>
  <si>
    <t xml:space="preserve">ZINC
</t>
  </si>
  <si>
    <t xml:space="preserve">TIN
</t>
  </si>
  <si>
    <t xml:space="preserve">MISCELLANEOUS NON-FERROUS BASE METALS EMPLOYED IN METALLURGY, AND CERMETS
</t>
  </si>
  <si>
    <t xml:space="preserve">STRUCTURES AND PARTS OF STRUCTURES, N.E.S., OF IRON, STEEL OR ALUMINIUM
</t>
  </si>
  <si>
    <t xml:space="preserve">METAL CONTAINERS FOR STORAGE OR TRANSPORT
</t>
  </si>
  <si>
    <t xml:space="preserve">WIRE PRODUCTS (EXCLUDING INSULATED ELECTRICAL WIRING) AND FENCING GRILLS
</t>
  </si>
  <si>
    <t xml:space="preserve">NAILS, SCREWS, NUTS, BOLTS, RIVETS AND THE LIKE, OF IRON, STEEL, COPPER OR ALUMINIUM
</t>
  </si>
  <si>
    <t xml:space="preserve">TOOLS FOR USE IN THE HAND OR IN MACHINES
</t>
  </si>
  <si>
    <t xml:space="preserve">CUTLERY
</t>
  </si>
  <si>
    <t xml:space="preserve">HOUSEHOLD EQUIPMENT OF BASE METAL, N.E.S.
</t>
  </si>
  <si>
    <t xml:space="preserve">MANUFACTURES OF BASE METAL, N.E.S.
</t>
  </si>
  <si>
    <t xml:space="preserve">STEAM OR OTHER VAPOUR-GENERATING BOILERS, SUPERHEATED WATER BOILERS, AND AUXILIARY PLANT FOR USE THEREWITH; PARTS THEREOF
</t>
  </si>
  <si>
    <t xml:space="preserve">STEAM TURBINES AND OTHER VAPOUR TURBINES AND PARTS THEREOF, N.E.S.
</t>
  </si>
  <si>
    <t xml:space="preserve">INTERNAL COMBUSTION PISTON ENGINES AND PARTS THEREOF, N.E.S.
</t>
  </si>
  <si>
    <t xml:space="preserve">ENGINES AND MOTORS, NON-ELECTRIC (OTHER THAN THOSE OF GROUPS 712, 713 AND 718); PARTS, N.E.S., OF THESE ENGINES AND MOTORS
</t>
  </si>
  <si>
    <t xml:space="preserve">ROTATING ELECTRIC PLANT AND PARTS THEREOF, N.E.S.
</t>
  </si>
  <si>
    <t xml:space="preserve">POWER-GENERATING MACHINERY AND PARTS THEREOF, N.E.S.
</t>
  </si>
  <si>
    <t xml:space="preserve">AGRICULTURAL MACHINERY (EXCLUDING TRACTORS) AND PARTS THEREOF
</t>
  </si>
  <si>
    <t xml:space="preserve">TRACTORS (OTHER THAN THOSE OF HEADINGS 744.14 
AND 744.15)
</t>
  </si>
  <si>
    <t xml:space="preserve">CIVIL ENGINEERING AND CONTRACTORS' PLANT AND EQUIPMENT; PARTS THEREOF
</t>
  </si>
  <si>
    <t xml:space="preserve">TEXTILE AND LEATHER MACHINERY AND PARTS THEREOF, N.E.S.
</t>
  </si>
  <si>
    <t xml:space="preserve">PAPER MILL AND PULP MILL MACHINERY, PAPER-CUTTING MACHINES AND OTHER MACHINERY FOR THE MANUFACTURE OF PAPER ARTICLES; PARTS THEREOF
</t>
  </si>
  <si>
    <t xml:space="preserve">PRINTING AND BOOKBINDING MACHINERY AND PARTS THEREOF
</t>
  </si>
  <si>
    <t xml:space="preserve">FOOD-PROCESSING MACHINES (EXCLUDING DOMESTIC); PARTS THEREOF
</t>
  </si>
  <si>
    <t xml:space="preserve">OTHER MACHINERY AND EQUIPMENT SPECIALIZED FOR PARTICULAR INDUSTRIES; PARTS THEREOF, N.E.S.
</t>
  </si>
  <si>
    <t xml:space="preserve">MACHINE TOOLS WORKING BY REMOVING METAL OR OTHER MATERIAL
</t>
  </si>
  <si>
    <t xml:space="preserve">MACHINE TOOLS FOR WORKING METAL, SINTERED METAL CARBIDES OR CERMETS, WITHOUT REMOVING MATERIAL
</t>
  </si>
  <si>
    <t xml:space="preserve">PARTS, N.E.S., AND ACCESSORIES SUITABLE FOR USE SOLELY OR PRINCIPALLY WITH THE MACHINES FALLING WITHIN GROUPS 731 AND 733 (INCLUDING WORK OR TOOL HOLDERS, SELF-OPENING DIE-HEADS, DIVIDING HEADS AND OTHER SPECIAL ATTACHMENTS FOR MACHINE TOOLS); TOOL HOLDER
</t>
  </si>
  <si>
    <t xml:space="preserve">METALWORKING MACHINERY (OTHER THAN MACHINE TOOLS) AND PARTS THEREOF, N.E.S.
</t>
  </si>
  <si>
    <t xml:space="preserve">HEATING AND COOLING EQUIPMENT AND PARTS THEREOF, N.E.S.
</t>
  </si>
  <si>
    <t xml:space="preserve">PUMPS FOR LIQUIDS, WHETHER OR NOT FITTED WITH A MEASURING DEVICE; LIQUID ELEVATORS; PARTS FOR SUCH PUMPS AND LIQUID ELEVATORS
</t>
  </si>
  <si>
    <t xml:space="preserve">PUMPS (OTHER THAN PUMPS FOR LIQUIDS), AIR OR OTHER GAS COMPRESSORS AND FANS; VENTILATING OR RECYCLING HOODS INCORPORATING A FAN, WHETHER OR NOT FITTED WITH FILTERS; CENTRIFUGES; FILTERING OR PURIFYING APPARATUS; PARTS THEREOF
</t>
  </si>
  <si>
    <t xml:space="preserve">MECHANICAL HANDLING EQUIPMENT AND PARTS THEREOF, N.E.S.
</t>
  </si>
  <si>
    <t xml:space="preserve">NON-ELECTRICAL MACHINERY, TOOLS AND MECHANICAL APPARATUS AND PARTS THEREOF, N.E.S.
</t>
  </si>
  <si>
    <t xml:space="preserve">BALL- OR ROLLER BEARINGS
</t>
  </si>
  <si>
    <t xml:space="preserve">TAPS, COCKS, VALVES AND SIMILAR APPLIANCES FOR PIPES, BOILER SHELLS, TANKS, VATS OR THE LIKE, INCLUDING PRESSURE-REDUCING VALVES AND THERMOSTATICALLY CONTROLLED VALVES
</t>
  </si>
  <si>
    <t xml:space="preserve">NON-ELECTRIC PARTS AND ACCESSORIES OF MACHINERY, N.E.S.
</t>
  </si>
  <si>
    <t xml:space="preserve">OFFICE MACHINES
</t>
  </si>
  <si>
    <t xml:space="preserve">AUTOMATIC DATA-PROCESSING MACHINES AND UNITS THEREOF; MAGNETIC OR OPTICAL READERS, MACHINES FOR TRANSCRIBING DATA ONTO DATA MEDIA IN CODED FORM AND MACHINES FOR PROCESSING SUCH DATA, N.E.S.
</t>
  </si>
  <si>
    <t xml:space="preserve">PARTS AND ACCESSORIES (OTHER THAN COVERS, CARRYING CASES AND THE LIKE) SUITABLE FOR USE SOLELY OR PRINCIPALLY WITH MACHINES FALLING WITHING GROUPS 751 AND 752
</t>
  </si>
  <si>
    <t xml:space="preserve">MONITORS AND PROJECTORS, NOT INCORPORATING TELEVISION RECEPTION APPARATUS; RECEPTION APPARATUS FOR TELEVISION, WHETHER OR NOT INCORPORATING RADIO-BROADCAST RECEIVERS OR SOUND OR VIDEO RECORDING OR REPRODUCING APPARATUS
</t>
  </si>
  <si>
    <t xml:space="preserve">RECEPTION APPARATUS FOR RADIO-BROADCASTING, WHETHER OR NOT COMBINED, IN THE SAME HOUSING, WITH SOUND RECORDING OR REPRODUCING APPARATUS OR A CLOCK
</t>
  </si>
  <si>
    <t xml:space="preserve">SOUND RECORDING OR REPRODUCING APPARATUS; VIDEO RECORDING OR REPRODUCING APPARATUS; WHETHER OR NOT INCORPORATING A VIDEO TUNER
</t>
  </si>
  <si>
    <t xml:space="preserve">TELECOMMUNICATIONS EQUIPMENT, N.E.S., AND PARTS, N.E.S., AND ACCESSORIES OF APPARATUS FALLING WITHIN DIVISION 76
</t>
  </si>
  <si>
    <t xml:space="preserve">ELECTRIC POWER MACHINERY (OTHER THAN ROTATING ELECTRIC PLANT OF GROUP 716) AND PARTS THEREOF
</t>
  </si>
  <si>
    <t xml:space="preserve">EQUIPMENT FOR DISTRIBUTING ELECTRICITY, N.E.S.
</t>
  </si>
  <si>
    <t xml:space="preserve">ELECTRODIAGNOSTIC APPARATUS FOR MEDICAL, SURGICAL, DENTAL OR VETERINARY PURPOSES, AND RADIOLOGICAL APPARATUS
</t>
  </si>
  <si>
    <t xml:space="preserve">HOUSEHOLD-TYPE ELECTRICAL AND NON-ELECTRICAL EQUIPMENT, N.E.S.
</t>
  </si>
  <si>
    <t xml:space="preserve">THERMIONIC, COLD CATHODE OR PHOTO-CATHODE VALVES AND TUBES (E.G., VACUUM OR VAPOUR OR GAS-FILLED VALVES AND TUBES, MERCURY ARC RECTIFYING VALVES AND TUBES, CATHODE-RAY TUBES, TELEVISION CAMERA TUBES); DIODES, TRANSISTORS AND SIMILAR SEMICONDUCTOR DEVICES;
</t>
  </si>
  <si>
    <t xml:space="preserve">ELECTRICAL MACHINERY AND APPARATUS, N.E.S.
</t>
  </si>
  <si>
    <t xml:space="preserve">MOTOR CARS AND OTHER MOTOR VEHICLES PRINCIPALLY DESIGNED FOR THE TRANSPORT OF PERSONS (OTHER THAN MOTOR VEHICLES FOR THE TRANSPORT OF TEN OR MORE PERSONS, INCLUDING THE DRIVER), INCLUDING STATION-WAGONS AND RACING CARS
</t>
  </si>
  <si>
    <t xml:space="preserve">MOTOR VEHICLES FOR THE TRANSPORT OF GOODS AND SPECIAL-PURPOSE MOTOR VEHICLES
</t>
  </si>
  <si>
    <t xml:space="preserve">ROAD MOTOR VEHICLES, N.E.S.
</t>
  </si>
  <si>
    <t xml:space="preserve">PARTS AND ACCESSORIES OF THE MOTOR VEHICLES OF GROUPS 722, 781, 782 AND 783
</t>
  </si>
  <si>
    <t xml:space="preserve">MOTOR CYCLES (INCLUDING MOPEDS) AND CYCLES, MOTORIZED AND NON-MOTIRIZED; INVALID CARRIAGES
</t>
  </si>
  <si>
    <t xml:space="preserve">TRAILERS AND SEMI-TRAILERS; OTHER VEHICLES, NOT MECHANICALLY-PROPELLED; SPECIALLY DESIGNED AND EQUIPPED TRANSPORT CONTAINERS
</t>
  </si>
  <si>
    <t xml:space="preserve">RAILWAY VEHICLES (INCLUDING HOVERTRAINS) AND ASSOCIATED EQUIPMENT
</t>
  </si>
  <si>
    <t xml:space="preserve">AIRCRAFT AND ASSOCIATED EQUIPMENT; SPACECRAFT (INCLUDING SATELLITES) AND SPACECRAFT LAUNCH VEHICLES; PARTS THEREOF
</t>
  </si>
  <si>
    <t xml:space="preserve">SHIPS, BOATS (INCLUDING HOVERCRAFT) AND FLOATING STRUCTURES
</t>
  </si>
  <si>
    <t xml:space="preserve">PREFABRICATED BUILDINGS
</t>
  </si>
  <si>
    <t xml:space="preserve">SANITARY, PLUMBING AND HEATING FIXTURES AND FITTINGS, N.E.S.
</t>
  </si>
  <si>
    <t xml:space="preserve">LIGHTING FIXTURES AND FITTINGS, N.E.S.
</t>
  </si>
  <si>
    <t xml:space="preserve">FURNITURE AND PARTS THEREOF; BEDDING, MATTRESSES, MATTRESS SUPPORTS, CUSHIONS AND SIMILAR STUFFED FURNISHINGS
</t>
  </si>
  <si>
    <t xml:space="preserve">MEN'S OR BOYS' COATS, CAPES, JACKETS, SUITS, BLAZERS, TROUSERS, SHORTS, SHIRTS, UNDERWEAR, NIGHTWEAR AND SIMILAR ARTICLES OF TEXTILE FABRICS, NOT KNITTED OR CROCHETED (OTHER THAN THOSE OF SUBGROUP 845.2)
</t>
  </si>
  <si>
    <t xml:space="preserve">WOMEN'S OR GIRLS' COATS, CAPES, JACKETS, SUITS, TROUSERS, SHORTS, SHIRTS, DRESSES AND SKIRTS, UNDERWEAR, NIGHTWEAR AND SIMILAR ARTICLES OF TEXTILE FABRICS, NOT KNITTED OR CROCHETED (OTHER THAN THOSE OF SUBGROUP 845.2)
</t>
  </si>
  <si>
    <t xml:space="preserve">MEN'S OR BOYS' COATS, CAPES, JACKETS, SUITS, BLAZERS, TROUSERS, SHORTS, SHIRTS, UNDERWEAR, NIGHTWEAR AND SIMILAR ARTICLES OF TEXTILE FABRICS, KNITTED OR CROCHETED (OTHER THAN THOSE OF SUBGROUP 845.2)
</t>
  </si>
  <si>
    <t xml:space="preserve">WOMEN'S OR GIRLS' COATS, CAPES, JACKETS, SUITS, TROUSERS, SHORTS, SHIRTS, DRESSES AND SKIRTS, UNDERWEAR, NIGHTWEAR AND SIMILAR ARTICLES OF TEXTILE FABRICS, KNITTED OR CROCHETED (OTHER THAN THOSE OF SUBGROUP 845.2)
</t>
  </si>
  <si>
    <t xml:space="preserve">ARTICLES OF APPAREL, OF TEXTILE FABRICS, WHETHER OR NOT KNITTED OR CROCHETED, N.E.S.
</t>
  </si>
  <si>
    <t xml:space="preserve">CLOTHING ACCESSORIES, OF TEXTILE FABRICS, WHETHER OR NOT KNITTED OR CROCHETED (OTHER THAN THOSE FOR BABIES)
</t>
  </si>
  <si>
    <t xml:space="preserve">ARTICLES OF APPAREL AND CLOTHING ACCESSORIES OF OTHER THAN TEXTILE FABRICS; HEADGEAR OF ALL MATERIALS
</t>
  </si>
  <si>
    <t xml:space="preserve">FOOTWEAR
</t>
  </si>
  <si>
    <t xml:space="preserve">OPTICAL INSTRUMENTS AND APPARATUS, N.E.S.
</t>
  </si>
  <si>
    <t xml:space="preserve">INSTRUMENTS AND APPLIANCES, N.E.S., FOR MEDICAL, SURGICAL, DENTAL OR VETERINARY PURPOSES
</t>
  </si>
  <si>
    <t xml:space="preserve">METERS AND COUNTERS, N.E.S.
</t>
  </si>
  <si>
    <t xml:space="preserve">MEASURING, CHECKING, ANALYSING AND CONTROLLING INSTRUMENTS AND APPARATUS, N.E.S.
</t>
  </si>
  <si>
    <t xml:space="preserve">PHOTOGRAPHIC APPARATUS AND EQUIPMENT, N.E.S.
</t>
  </si>
  <si>
    <t xml:space="preserve">PHOTOGRAPHIC AND CINEMATOGRAPHIC SUPPLIES
</t>
  </si>
  <si>
    <t xml:space="preserve">CINEMATOGRAPHIC FILM, EXPOSED AND DEVELOPED, WHETHER OR NOT INCORPORATING SOUNDTRACK OR CONSISTING ONLY OF SOUNDTRACK
</t>
  </si>
  <si>
    <t xml:space="preserve">OPTICAL GOODS, N.E.S.
</t>
  </si>
  <si>
    <t xml:space="preserve">WATCHES AND CLOCKS
</t>
  </si>
  <si>
    <t xml:space="preserve">ARMS AND AMMUNITION
</t>
  </si>
  <si>
    <t xml:space="preserve">PRINTED MATTER
</t>
  </si>
  <si>
    <t xml:space="preserve">ARTICLES, N.E.S., OF PLASTICS
</t>
  </si>
  <si>
    <t xml:space="preserve">BABY CARRIAGES, TOYS, GAMES AND SPORTING GOODS
</t>
  </si>
  <si>
    <t xml:space="preserve">OFFICE AND STATIONERY SUPPLIES, N.E.S.
</t>
  </si>
  <si>
    <t xml:space="preserve">WORKS OF ART, COLLECTORS' PIECES AND ANTIQUES
</t>
  </si>
  <si>
    <t xml:space="preserve">JEWELLERY, GOLDSMITHS' AND SILVERSMITHS' WARES, AND OTHER ARTICLES OF PRECIOUS OR SEMIPRECIOUS MATERIALS, N.E.S.
</t>
  </si>
  <si>
    <t xml:space="preserve">MUSICAL INSTRUMENTS AND PARTS AND ACCESSORIES THEREOF; RECORDS, TAPES AND OTHER SOUND OR SIMILAR RECORDINGS (EXCLUDING GOODS OF GROUPS 763 AND 883)
</t>
  </si>
  <si>
    <t xml:space="preserve">MISCELLANEOUS MANUFACTURED ARTICLES, N.E.S.
</t>
  </si>
  <si>
    <t xml:space="preserve">SPECIAL TRANSACTIONS AND COMMODITIES NOT CLASSIFIED ACCORDING TO KIND
</t>
  </si>
  <si>
    <t xml:space="preserve">COIN (OTHER THAN GOLD COIN), NOT BEING LEGAL TENDER
</t>
  </si>
  <si>
    <t xml:space="preserve">GOLD, NON-MONETARY (EXCLUDING GOLD ORES AND CONCENTRATES)
</t>
  </si>
  <si>
    <t xml:space="preserve">SHIPS, BOATS AND FLOATING STRUCTURES
</t>
  </si>
  <si>
    <t xml:space="preserve">HASIL KELUARAN KELAPA SAWIT YANG LAIN
</t>
  </si>
  <si>
    <t xml:space="preserve">KAPAL, BOT DAN STRUKTUR TERAPUNG 
</t>
  </si>
  <si>
    <t xml:space="preserve"> OLEOKIMIA BERASASKAN KELAPA SAWIT
</t>
  </si>
  <si>
    <t>JADUAL 10(a) : EKSPORT DAN IMPORT MENGIKUT SEKSYEN BARANGAN ANTARA SEMENANJUNG MALAYSIA DENGAN SABAH DAN SARAWAK</t>
  </si>
  <si>
    <t>TABLE 10 (a) : EXPORTS AND IMPORTS BY SECTION OF GOODS BETWEEN PENINSULAR MALAYSIA AND SABAH AND SARAWAK</t>
  </si>
  <si>
    <t xml:space="preserve">EKSPORT SEMENANJUNG MALAYSIA KE / </t>
  </si>
  <si>
    <t>PENINSULAR MALAYSIA'S EXPORTS TO</t>
  </si>
  <si>
    <t>BAHAN API GALIAN, PELINCIR DAN BAHAN BERKAITAN</t>
  </si>
  <si>
    <t>BAHAN KIMIA DAN KELUARAN BERKAITAN, T.T.T.L.</t>
  </si>
  <si>
    <t>URUS NIAGA DAN BARANGAN YANG TIDAK 
DIKELASKAN DIMANA-MANA</t>
  </si>
  <si>
    <t>COMMODITIES AND TRANSACTIONS NOT CLASSIFIED 
ELSEWHERE IN THE SITC</t>
  </si>
  <si>
    <t>IMPORT SEMENANJUNG MALAYSIA DARI /</t>
  </si>
  <si>
    <t xml:space="preserve"> PENINSULAR MALAYSIA'S IMPORT FROM</t>
  </si>
  <si>
    <t xml:space="preserve">LIVE ANIMALS OTHER THAN ANIMALS OF DIVISION 03
</t>
  </si>
  <si>
    <t xml:space="preserve">MEAT OF BOVINE ANIMALS, FRESH, CHILLED OR FROZEN
</t>
  </si>
  <si>
    <t xml:space="preserve">OTHER MEAT AND EDIBLE MEAT OFFAL, FRESH, CHILLED OR FROZEN (EXCEPT MEAT AND MEAT OFFAL UNFIT OR UNSUITABLE FOR HUMAN CONSUMPTION)
</t>
  </si>
  <si>
    <t xml:space="preserve">MEAT AND EDIBLE MEAT OFFAL, SALTED, IN BRINE, DRIED OR SMOKED; EDIBLE FLOURS AND MEALS OF MEAT OR MEAT OFFAL
</t>
  </si>
  <si>
    <t xml:space="preserve">MEAT AND EDIBLE MEAT OFFAL, PREPARED OR PRESERVED, N.E.S.
</t>
  </si>
  <si>
    <t xml:space="preserve">MILK AND CREAM AND MILK PRODUCTS OTHER THAN BUTTER OR CHEESE
</t>
  </si>
  <si>
    <t xml:space="preserve">BUTTER AND OTHER FATS AND OILS DERIVED FROM MILK
</t>
  </si>
  <si>
    <t xml:space="preserve">FISH, DRIED, SALTED OR IN BRINE; SMOKED FISH (WHETHER OR NOT COOKED BEFORE OR DURING THE SMOKING PROCESSS); FLOURS, MEALS AND PELLETS OF FISH, FIT FOR HUMAN CONSUMPTION
</t>
  </si>
  <si>
    <t xml:space="preserve">OTHER CEREAL MEALS AND FLOURS
</t>
  </si>
  <si>
    <t xml:space="preserve">SUGARS, MOLASSES AND HONEY
</t>
  </si>
  <si>
    <t xml:space="preserve">COFFEE AND COFFEE SUBSTITUTES
</t>
  </si>
  <si>
    <t xml:space="preserve">NON-ALCOHOLIC BEVERAGES, N.E.S.
</t>
  </si>
  <si>
    <t xml:space="preserve">CRUDE ANIMAL MATERIALS, N.E.S.
</t>
  </si>
  <si>
    <t xml:space="preserve">CRUDE VEGETABLE MATERIALS, N.E.S.
</t>
  </si>
  <si>
    <t xml:space="preserve">RESIDUAL PETROLEUM PRODUCTS, N.E.S., AND RELATED MATERIALS
</t>
  </si>
  <si>
    <t xml:space="preserve">LIQUEFIED PROPANE AND BUTANE
</t>
  </si>
  <si>
    <t xml:space="preserve">PETROLEUM GASES AND OTHER GASEOUS HYDROCARBONS, N.E.S.
</t>
  </si>
  <si>
    <t xml:space="preserve">NITROGEN-FUNCTION COMPOUNDS
</t>
  </si>
  <si>
    <t xml:space="preserve">ESSENTIAL OILS, PERFUMES AND FLAVOUR MATERIALS
</t>
  </si>
  <si>
    <t xml:space="preserve">MONOFILAMENT OF WHICH ANY CROSS-SECTIONAL DIMENSION EXCEEDS 1 MM, RODS, STICKS AND PROFILE SHAPES, WHETHER OR NOT SURFACEWORKED BUT NOT OTHERWISE WORKED, OF PLASTICS
</t>
  </si>
  <si>
    <t xml:space="preserve">RESIDUAL PRODUCTS OF THE CHEMICAL OR ALLIED INDUSTRIES, N.E.S.; MUNICIPAL WASTE; SEWAGE SLUDGE OTHER WASTES
</t>
  </si>
  <si>
    <t xml:space="preserve">VENEERS, PLYWOOD, PARTICLE BOARD, AND OTHER WOOD, WORKED, N.E.S
</t>
  </si>
  <si>
    <t xml:space="preserve">PAPER AND PAPERBOARD 
</t>
  </si>
  <si>
    <t xml:space="preserve">OTHER TEXTILE FABRICS, WOVEN
</t>
  </si>
  <si>
    <t xml:space="preserve">FLOOR COVERINGS, ETC
</t>
  </si>
  <si>
    <t xml:space="preserve">MINERAL MANUFACTURES, N.E.S.
</t>
  </si>
  <si>
    <t xml:space="preserve">PIG-IRON, SPIEGELEISEN, SPONGE IRON, IRON OR STEEL GRANULES AND POWDERS AND FERROALLOYS
</t>
  </si>
  <si>
    <t xml:space="preserve">WIRE OR IRON OR STEEL
</t>
  </si>
  <si>
    <t xml:space="preserve">SILVER, PLATINUM AND OTHER METALS OF THE PLATINUM GROUP
</t>
  </si>
  <si>
    <t xml:space="preserve">TRACTORS (OTHER THAN THOSE OF HEADINGS 744.14 AND 744.15)
</t>
  </si>
  <si>
    <t xml:space="preserve">PAPER MILL AND PULP MILL MACHINERY, PAPERCUTTING MACHINES AND OTHER MACHINERY FOR THE MANUFACTURE OF PAPER ARTICLES; PARTS THEREOF
</t>
  </si>
  <si>
    <t xml:space="preserve">OTHER MACHINERY AND EQUIPMENT SPECIALIZEDFOR PARTICULAR INDUSTRIES; PARTS THEREOF, N.E.S.
</t>
  </si>
  <si>
    <t xml:space="preserve">PARTS, N.E.S., AND ACCESSORIES SUITABLE FOR USE SOLELY OR PRINCIPALLY WITH THE MACHINES FALLING WITHIN GROUPS 731 AND 733 (INCLUDING WORK OR TOOL HOLDERS, SELF-OPENING DIEHEADS, DIVIDING HEADS AND OTHER SPECIAL ATTACHMENTS FOR MACHINE TOOLS); TOOL HOLDERS
</t>
  </si>
  <si>
    <t xml:space="preserve">RECEPTION APPARATUS FOR RADIOBROADCASTING, WHETHER OR NOT COMBINED, IN THE SAME HOUSING, WITH SOUND RECORDING OR REPRODUCING APPARATUS OR A CLOCK
</t>
  </si>
  <si>
    <t xml:space="preserve">HOUSEHOLD-TYPE ELECTRICAL AND NONELECTRICAL EQUIPMENT, N.E.S.
</t>
  </si>
  <si>
    <t xml:space="preserve">MEAT AND MEAT PREPARATIONS
</t>
  </si>
  <si>
    <t xml:space="preserve">DAIRY PRODUCTS AND BIRDS’ EGGS
</t>
  </si>
  <si>
    <t xml:space="preserve">FISH (NOT MARINE MAMMALS), CRUSTACEANS, MOLLUSCS AND AQUATIC INVERTEBRATES, AND PREPARATIONS THEREOF
</t>
  </si>
  <si>
    <t xml:space="preserve">CEREALS AND CEREAL PREPARATIONS
</t>
  </si>
  <si>
    <t xml:space="preserve">VEGETABLES AND FRUIT
</t>
  </si>
  <si>
    <t xml:space="preserve">SUGARS, SUGAR PREPARATIONS AND HONEY
</t>
  </si>
  <si>
    <t xml:space="preserve">COFFEE, TEA, COCOA, SPICES, AND MANUFACTURES THEREOF
</t>
  </si>
  <si>
    <t xml:space="preserve">MISCELLANEOUS EDIBLE PRODUCTS AND PREPARATIONS
</t>
  </si>
  <si>
    <t xml:space="preserve">BEVERAGES
</t>
  </si>
  <si>
    <t xml:space="preserve">TOBACCO AND TOBACCO MANUFACTURES
</t>
  </si>
  <si>
    <t xml:space="preserve">HIDES, SKINS AND FURSKINS, RAW
</t>
  </si>
  <si>
    <t xml:space="preserve">OIL-SEEDS AND OLEAGINOUS FRUITS
</t>
  </si>
  <si>
    <t xml:space="preserve">CRUDE RUBBER (INCLUDING SYNTHETIC AND RECLAIMED)
</t>
  </si>
  <si>
    <t xml:space="preserve">CORK AND WOOD
</t>
  </si>
  <si>
    <t xml:space="preserve">TEXTILE FIBRES (OTHER THAN WOOL TOPS AND OTHER COMBED WOOL) AND THEIR WASTES (NOT MANUFACTURED INTO YARN OR FABRIC)
</t>
  </si>
  <si>
    <t xml:space="preserve">CRUDE FERTILIZERS, OTHER THAN THOSE OF DIVISION 56, AND CRUDE MINERALS (EXCLUDING COAL, PETROLEUM AND PRECIOUS STONES)
</t>
  </si>
  <si>
    <t xml:space="preserve">METALLIFEROUS ORES AND METAL SCRAP
</t>
  </si>
  <si>
    <t xml:space="preserve">CRUDE ANIMAL AND VEGETABLE MATERIALS, N.E.S.
</t>
  </si>
  <si>
    <t xml:space="preserve">COAL, COKE AND BRIQUETTES
</t>
  </si>
  <si>
    <t xml:space="preserve">PETROLEUM, PETROLEUM PRODUCTS AND RELATED MATERIALS
</t>
  </si>
  <si>
    <t xml:space="preserve">GAS, NATURAL AND MANUFACTURED
</t>
  </si>
  <si>
    <t xml:space="preserve">FIXED VEGETABLE FATS AND OILS, CRUDE, REFINED OR FRACTIONATED
</t>
  </si>
  <si>
    <t xml:space="preserve">ANIMAL OR VEGETABLE FATS AND OILS, PROCESSED; WAXES OF ANIMAL OR VEGETABLE ORIGIN; INEDIBLE MIXTURES PREPARATIONS OF ANIMAL OR VEGETABLE FATS OR OILS, N.E.S.
</t>
  </si>
  <si>
    <t xml:space="preserve">ORGANIC CHEMICALS
</t>
  </si>
  <si>
    <t xml:space="preserve">INORGANIC CHEMICALS
</t>
  </si>
  <si>
    <t xml:space="preserve">DYEING, TANNING AND COLOURING MATERIALS
</t>
  </si>
  <si>
    <t xml:space="preserve">MEDICINAL AND PHARMACEUTICAL PRODUCTS
</t>
  </si>
  <si>
    <t xml:space="preserve">ESSENTIAL OILS AND RESINOIDS AND PERFUME MATERIALS; TOILET, POLISHING AND CLEANING PREPARATIONS
</t>
  </si>
  <si>
    <t xml:space="preserve">PLASTICS IN PRIMARY FORMS
</t>
  </si>
  <si>
    <t xml:space="preserve">PLASTICS IN NON-PRIMARY FORMS
</t>
  </si>
  <si>
    <t xml:space="preserve">CHEMICAL MATERIALS AND PRODUCTS, N.E.S.
</t>
  </si>
  <si>
    <t xml:space="preserve">LEATHER, LEATHER MANUFACTURES, N.E.S., AND DRESSED FURSKINS
</t>
  </si>
  <si>
    <t xml:space="preserve">RUBBER MANUFACTURES, N.E.S.
</t>
  </si>
  <si>
    <t xml:space="preserve">CORK AND WOOD MANUFACTURES (EXCLUDING FURNITURE)
</t>
  </si>
  <si>
    <t xml:space="preserve">PAPER, PAPERBOARD AND ARTICLES OF PAPER PULP, OF PAPER OR OF PAPERBOARD
</t>
  </si>
  <si>
    <t xml:space="preserve">TEXTILE YARN, FABRICS, MADE-UP ARTICLES, N.E.S., AND RELATED PRODUCTS
</t>
  </si>
  <si>
    <t xml:space="preserve">NON-METALLIC MINERAL MANUFACTURES, N.E.S.
</t>
  </si>
  <si>
    <t xml:space="preserve">IRON AND STEEL
</t>
  </si>
  <si>
    <t xml:space="preserve">NON-FERROUS METALS
</t>
  </si>
  <si>
    <t xml:space="preserve">MANUFACTURES OF METALS, N.E.S.
</t>
  </si>
  <si>
    <t xml:space="preserve">POWER-GENERATING MACHINERY AND EQUIPMENT
</t>
  </si>
  <si>
    <t xml:space="preserve">MACHINERY SPECIALIZED FOR PARTICULAR INDUSTRIES
</t>
  </si>
  <si>
    <t xml:space="preserve">METALWORKING MACHINERY
</t>
  </si>
  <si>
    <t xml:space="preserve">GENERAL INDUSTRIAL MACHINERY AND EQUIPMENT, N.E.S., AND MACHINE PARTS, N.E.S.
</t>
  </si>
  <si>
    <t xml:space="preserve">OFFICE MACHINES AND AUTOMATIC DATA-PROCESSING MACHINES
</t>
  </si>
  <si>
    <t xml:space="preserve">TELECOMMUNICATIONS AND SOUND-RECORDING AND REPRODUCING APPARATUS AND EQUIPMENT
</t>
  </si>
  <si>
    <t xml:space="preserve">ELECTRICAL MACHINERY, APPARATUS AND APPLIANCES, N.E.S., AND ELECTRICAL PARTS THEREOF (INCLUDING NONELECTRICAL COUNTERPARTS, N.E.S., OF ELECTRICAL HOUSEHOLD-TYPE EQUIPMENT)
</t>
  </si>
  <si>
    <t xml:space="preserve">ROAD VEHICLES (INCLUDING AIR-CUSHION VEHICLES)
</t>
  </si>
  <si>
    <t xml:space="preserve">OTHER TRANSPORT EQUIPMENT
</t>
  </si>
  <si>
    <t xml:space="preserve">PREFABRICATED BUILDINGS; SANITARY PLUMBING, HEATING AND LIGHTING FIXTURES AND FITTINGS, N.E.S.
</t>
  </si>
  <si>
    <t xml:space="preserve">TRAVEL GOODS, HANDBAGS AND SIMILAR CONTAINERS
</t>
  </si>
  <si>
    <t xml:space="preserve">ARTICLES OF APPAREL AND CLOTHING ACCESSORIES
</t>
  </si>
  <si>
    <t xml:space="preserve">PROFESSIONAL, SCIENTIFIC AND CONTROLLING INSTRUMENTS AND APPARATUS, N.E.S.
</t>
  </si>
  <si>
    <t xml:space="preserve">PHOTOGRAPHIC APPARATUS, EQUIPMENT AND SUPPLIES AND OPTICAL GOODS, N.E.S.; WATCHES AND CLOCKS
</t>
  </si>
  <si>
    <t xml:space="preserve">GOLD, NON- MONETARY (EXCLUDING GOLD, ORES AND CONCENTRATES)
</t>
  </si>
  <si>
    <t xml:space="preserve">FOOD AND LIVE ANIMALS
</t>
  </si>
  <si>
    <t xml:space="preserve">BEVERAGES AND TOBACCO
</t>
  </si>
  <si>
    <t xml:space="preserve">CRUDE MATERIALS, INEDIBLE, EXCEPT FUELS
</t>
  </si>
  <si>
    <t xml:space="preserve">MINERAL FUELS, LUBRICANTS AND RELATED MATERIALS
</t>
  </si>
  <si>
    <t xml:space="preserve">ANIMAL AND VEGETABLE OILS, FATS AND WAXES
</t>
  </si>
  <si>
    <t xml:space="preserve">CHEMICALS AND RELATED PRODUCTS, N.E.S.
</t>
  </si>
  <si>
    <t xml:space="preserve">MANUFACTURED GOODS CLASSIFIED CHIEFLY BY MATERIAL
</t>
  </si>
  <si>
    <t xml:space="preserve">MACHINERY AND TRANSPORT EQUIPMENT
</t>
  </si>
  <si>
    <t xml:space="preserve">MISCELLANEOUS MANUFACTURED ARTICLES
</t>
  </si>
  <si>
    <t xml:space="preserve">COMMODITIES AND TRANSACTIONS NOT CLASSIFIED ELSEWHERE IN THE SITC
</t>
  </si>
  <si>
    <t xml:space="preserve">JUMLAH/TOTAL 
</t>
  </si>
  <si>
    <t>GROUP/
DIV/
SECT</t>
  </si>
  <si>
    <t>BARANGAN PENGGUNA, T.T.T.L.</t>
  </si>
  <si>
    <t>BARANGAN T.T.T.L.</t>
  </si>
  <si>
    <t>BEKALAN PERINDUSTRIAN, T.T.T.L.</t>
  </si>
  <si>
    <t>BEKALAN PERINDUSTRIAN, T.T.T.L., UTAMA</t>
  </si>
  <si>
    <t>BEKALAN PERINDUSTRIAN, T.T.T.L., DIPROSES</t>
  </si>
  <si>
    <t>NEGARA-NEGARA LAIN, T.T.T.L</t>
  </si>
  <si>
    <t xml:space="preserve">EKSPORT TRANSAKSI BAWAH 
RM2,000 T.T.T.L (NILAI)
</t>
  </si>
  <si>
    <t xml:space="preserve">BAHAN SAYURAN MENTAH, T.T.T.L  (NILAI)
</t>
  </si>
  <si>
    <t>PERKILANGAN GALIAN, T.T.T.L (NILAI)</t>
  </si>
  <si>
    <t xml:space="preserve">STRUKTUR DAN BAHAGIAN STRUKTUR T.T.T.L, BESI, KELULI ATAU ALUMINIUM  (TAN)
</t>
  </si>
  <si>
    <t>PERKILANGAN LOGAM, T.T.T.L (NILAI)</t>
  </si>
  <si>
    <t xml:space="preserve">ALAT-ALAT UNTUK JENTERA PEMBINAAN DAN PERLOMBONGAN, T.T.T.L  (NILAI)
</t>
  </si>
  <si>
    <t xml:space="preserve">BARANG-BARANG PLASTIK, T.T.T.L  (NILAI)
</t>
  </si>
  <si>
    <r>
      <rPr>
        <vertAlign val="superscript"/>
        <sz val="9"/>
        <color theme="1"/>
        <rFont val="Nirmala UI"/>
        <family val="2"/>
      </rPr>
      <t>a</t>
    </r>
    <r>
      <rPr>
        <sz val="9"/>
        <color theme="1"/>
        <rFont val="Nirmala UI"/>
        <family val="2"/>
      </rPr>
      <t xml:space="preserve">  Bermula 1 Februari 2020, United Kingdom bukan lagi sebahagian daripada Kesatuan Eropah</t>
    </r>
  </si>
  <si>
    <t xml:space="preserve">   As of 1 February 2020, the United Kingdom is no longer part of the European Union</t>
  </si>
  <si>
    <t>S.A.A.R.C</t>
  </si>
  <si>
    <t>N.A.F.T.A</t>
  </si>
  <si>
    <t>REPUBLIK DEMOKRATIK, RAKYAT LAO</t>
  </si>
  <si>
    <t>(A)</t>
  </si>
  <si>
    <t>PERDAGANGAN LANGSUNG DARI DAN KE LUAR NEGERI MERUJUK KEPADA IMPORT DAN EKSPORT DARI DAN KE</t>
  </si>
  <si>
    <t>(B)</t>
  </si>
  <si>
    <t>ARE INCLUDED UNDER THIS HEADING</t>
  </si>
  <si>
    <t xml:space="preserve">JADUAL 22 : PURATA KADAR  PERTUKARAN, 2015-2022 </t>
  </si>
  <si>
    <t>TABLE 22 : AVERAGE EXCHANGE RATES, 2015-2022</t>
  </si>
  <si>
    <t xml:space="preserve">
</t>
  </si>
  <si>
    <t xml:space="preserve">BINATANG HIDUP SELAIN DARIPADA BAHAGIAN 03
</t>
  </si>
  <si>
    <t xml:space="preserve">LIVE ANIMALS OTHER THAN 
ANIMALS OF DIVISION 03
</t>
  </si>
  <si>
    <t xml:space="preserve">DAGING DAN PENYEDIAAN DAGING
</t>
  </si>
  <si>
    <t xml:space="preserve">MEAT AND MEAT PREPARATIONS
</t>
  </si>
  <si>
    <t xml:space="preserve">PRODUK TENUSU DAN TELUR UNGGAS
</t>
  </si>
  <si>
    <t xml:space="preserve">DAIRY PRODUCTS AND BIRDS’ EGGS
</t>
  </si>
  <si>
    <t xml:space="preserve">IKAN (BUKAN MAMALIA MARIN), 
KRUSTASEA, MOLUSKA DAN 
INVERTEBRATA AKUATIK 
DAN PENYEDIAANNYA
</t>
  </si>
  <si>
    <t xml:space="preserve">BIJIRIN DAN SEDIAAN BIJIRIN
</t>
  </si>
  <si>
    <t xml:space="preserve">CEREALS AND CEREAL PREPARATIONS
</t>
  </si>
  <si>
    <t xml:space="preserve">SAYUR-SAYURAN DAN BUAH-BUAHAN
</t>
  </si>
  <si>
    <t xml:space="preserve">VEGETABLES AND FRUIT
</t>
  </si>
  <si>
    <t xml:space="preserve">SUGARS, SUGAR PREPARATIONS AND HONEY
</t>
  </si>
  <si>
    <t xml:space="preserve">COFFEE, TEA, COCOA, SPICES, AND 
MANUFACTURES THEREOF
</t>
  </si>
  <si>
    <t xml:space="preserve">FEEDING STUFF FOR ANIMALS 
(NOT INCLUDING UNMILLED 
CEREALS)
</t>
  </si>
  <si>
    <t xml:space="preserve">MISCELLANEOUS EDIBLE PRODUCTS 
AND PREPARATIONS
</t>
  </si>
  <si>
    <t xml:space="preserve">MINUMAN
</t>
  </si>
  <si>
    <t xml:space="preserve">BEVERAGES
</t>
  </si>
  <si>
    <t xml:space="preserve">TEMBAKAU DAN HASIL KELUARAN 
TEMBAKAU
</t>
  </si>
  <si>
    <t xml:space="preserve">TOBACCO AND TOBACCO MANUFACTURES
</t>
  </si>
  <si>
    <t xml:space="preserve">KULIT BINATANG DAN KULIT 
BINATANG BERBULU, 
BELUM DIPROSES
</t>
  </si>
  <si>
    <t xml:space="preserve">HIDES, SKINS AND FURSKINS, RAW
</t>
  </si>
  <si>
    <t xml:space="preserve">CRUDE RUBBER (INCLUDING 
SYNTHETIC AND RECLAIMED)
</t>
  </si>
  <si>
    <t xml:space="preserve">GABUS DAN KAYU
</t>
  </si>
  <si>
    <t xml:space="preserve">CORK AND WOOD
</t>
  </si>
  <si>
    <t xml:space="preserve">PULPA DAN REJA KERTAS
</t>
  </si>
  <si>
    <t xml:space="preserve">PULP AND WASTE PAPER
</t>
  </si>
  <si>
    <t xml:space="preserve">ARANG BATU, ARANG KOK 
DAN BRIKUET
</t>
  </si>
  <si>
    <t xml:space="preserve">COAL, COKE AND BRIQUETTES
</t>
  </si>
  <si>
    <t xml:space="preserve">GAS, ASLI DAN BUATAN
</t>
  </si>
  <si>
    <t xml:space="preserve">GAS, NATURAL AND MANUFACTURED
</t>
  </si>
  <si>
    <t xml:space="preserve">ARUS TENAGA ELEKTRIK
</t>
  </si>
  <si>
    <t xml:space="preserve">ELECTRIC CURRENT
</t>
  </si>
  <si>
    <t xml:space="preserve">MINYAK DAN LEMAK BINATANG
</t>
  </si>
  <si>
    <t xml:space="preserve">ANIMAL OILS AND FATS
</t>
  </si>
  <si>
    <t xml:space="preserve">MINYAK DAN LEMAK SAYURAN, 
MENTAH DAN BERTAPIS
</t>
  </si>
  <si>
    <t xml:space="preserve">FIXED VEGETABLE FATS AND OILS, 
CRUDE, REFINED OR FRACTIONATED
</t>
  </si>
  <si>
    <t xml:space="preserve">MINYAK DAN LEMAK SAYURAN, 
DIPROSES; MINYAK TEPU 
DARIPADA BINATANG ATAU 
SAYURAN; ADUNAN ATAU 
PENYEDIAAN DARIPADA 
LEMAK ATAU MINYAK 
BINATANG ATAU SAYURAN 
YANG TIDAK BOLEH DIMAKAN, 
T.T.T.L.
</t>
  </si>
  <si>
    <t xml:space="preserve">ANIMAL OR VEGETABLE FATS AND 
OILS, PROCESSED; WAXES OF ANIMAL 
OR VEGETABLE ORIGIN; INEDIBLE 
MIXTURES OR PREPARATIONS OF 
ANIMAL OR VEGETABLE FATS OR OILS, 
N.E.S.
</t>
  </si>
  <si>
    <t xml:space="preserve">BAHAN KIMIA ORGANIK
</t>
  </si>
  <si>
    <t xml:space="preserve">ORGANIC CHEMICALS
</t>
  </si>
  <si>
    <t xml:space="preserve">BAHAN KIMIA BUKAN ORGANIK
</t>
  </si>
  <si>
    <t xml:space="preserve">INORGANIC CHEMICALS
</t>
  </si>
  <si>
    <t xml:space="preserve">BAHAN-BAHAN PENCELUPAN, 
PENYAMAKAN DAN PEWARNAAN
</t>
  </si>
  <si>
    <t xml:space="preserve">DYEING, TANNING AND COLOURING 
MATERIALS
</t>
  </si>
  <si>
    <t xml:space="preserve">KELUARAN UBAT DAN FARMASEUTIKAL
</t>
  </si>
  <si>
    <t xml:space="preserve">MEDICINAL AND PHARMACEUTICAL PRODUCTS
</t>
  </si>
  <si>
    <t xml:space="preserve">MINYAK PATI, RESINOID DAN MINYAK 
WANGI; SEDIAAN TANDAS, 
PENGGILAPAN DAN PEMBERSIHAN
</t>
  </si>
  <si>
    <t xml:space="preserve">ESSENTIAL OILS AND RESINOIDS AND 
PERFUME MATERIALS; TOILET, 
POLISHING AND CLEANSING 
PREPARATIONS
</t>
  </si>
  <si>
    <t xml:space="preserve">BAJA (SELAIN DARIPADA 
KUMPULAN 272)
</t>
  </si>
  <si>
    <t xml:space="preserve">FERTILIZERS (OTHER THAN THOSE 
OF GROUP 272)
</t>
  </si>
  <si>
    <t xml:space="preserve">BAHAN PLASTIK DALAM BENTUK 
UTAMA
</t>
  </si>
  <si>
    <t xml:space="preserve">PLASTICS IN PRIMARY FORMS
</t>
  </si>
  <si>
    <t xml:space="preserve">BAHAN PLASTIK BUKAN DALAM 
BENTUK UTAMA
</t>
  </si>
  <si>
    <t xml:space="preserve">PLASTICS IN NON-PRIMARY FORMS
</t>
  </si>
  <si>
    <t xml:space="preserve">KELUARAN DAN BAHAN KIMIA, T.T.T.L.
</t>
  </si>
  <si>
    <t xml:space="preserve">CHEMICAL MATERIALS AND 
PRODUCTS, N.E.S.
</t>
  </si>
  <si>
    <t xml:space="preserve">PERKILANGAN GETAH, T.T.T.L.
</t>
  </si>
  <si>
    <t xml:space="preserve">RUBBER MANUFACTURES, N.E.S.
</t>
  </si>
  <si>
    <t xml:space="preserve">PERKILANGAN GABUS DAN KAYU 
(TIDAK TERMASUK PERABOT)
</t>
  </si>
  <si>
    <t xml:space="preserve">KERTAS, PAPAN KERTAS DAN 
BAHAGIAN DARI KERTAS PALPA, 
DARI KERTAS ATAU DARI PAPAN
KERTAS
</t>
  </si>
  <si>
    <t xml:space="preserve">BENANG TEKSTIL, TENUNAN, 
BARANGAN PEMBUATAN, T.T.T.L., 
DAN BARANGAN BERKAITAN
</t>
  </si>
  <si>
    <t xml:space="preserve">TEXTILE YARN, FABRICS, MADE-UP 
ARTICLES, N.E.S., AND RELATED 
PRODUCTS
</t>
  </si>
  <si>
    <t xml:space="preserve">PERKILANGAN GALIAN BUKAN 
LOGAM, T.T.T.L.
</t>
  </si>
  <si>
    <t xml:space="preserve">NON-METALLIC MINERAL 
MANUFACTURES, N.E.S.
</t>
  </si>
  <si>
    <t xml:space="preserve">BESI DAN KELULI
</t>
  </si>
  <si>
    <t xml:space="preserve">IRON AND STEEL
</t>
  </si>
  <si>
    <t xml:space="preserve">LOGAM BUKAN BESI
</t>
  </si>
  <si>
    <t xml:space="preserve">NON-FERROUS METALS
</t>
  </si>
  <si>
    <t xml:space="preserve">PERKILANGAN LOGAM, T.T.T.L.
</t>
  </si>
  <si>
    <t xml:space="preserve">MANUFACTURES OF METALS, N.E.S.
</t>
  </si>
  <si>
    <t xml:space="preserve">JENTERA DAN KELENGKAPAN 
PENJANAAN KUASA
</t>
  </si>
  <si>
    <t xml:space="preserve">POWER-GENERATING MACHINERY 
AND EQUIPMENT
</t>
  </si>
  <si>
    <t xml:space="preserve">JENTERA KHUSUS BAGI INDUSTRI 
TERTENTU
</t>
  </si>
  <si>
    <t xml:space="preserve">MACHINERY SPECIALIZED FOR 
PARTICULAR INDUSTRIES
</t>
  </si>
  <si>
    <t xml:space="preserve">JENTERA KERJA LOGAM
</t>
  </si>
  <si>
    <t xml:space="preserve">METALWORKING MACHINERY
</t>
  </si>
  <si>
    <t xml:space="preserve">JENTERA DAN KELENGKAPAN 
PERUSAHAAN AM, T.T.T.L. DAN 
ALAT GANTI,T.T.T.L.
</t>
  </si>
  <si>
    <t xml:space="preserve">GENERAL INDUSTRIAL MACHINERY 
AND EQUIPMENT, N.E.S., AND 
MACHINE PARTS, N.E.S.
</t>
  </si>
  <si>
    <t xml:space="preserve">ELECTRICAL MACHINERY, APPARATUS 
AND APPLIANCES, N.E.S., AND 
ELECTRICAL PARTS THEREOF 
(INCLUDING NON-ELECTRICAL 
COUNTERPARTS, N.E.S., OF 
ELECTRICAL HOUSEHOLD-TYPE
EQUIPMENT)
</t>
  </si>
  <si>
    <t xml:space="preserve">ROAD VEHICLES (INCLUDING AIR-
CUSHION VEHICLES)
</t>
  </si>
  <si>
    <t xml:space="preserve">KELENGKAPAN PENGANGKUTAN 
YANG LAIN
</t>
  </si>
  <si>
    <t xml:space="preserve">OTHER TRANSPORT EQUIPMENT
</t>
  </si>
  <si>
    <t xml:space="preserve">PREFABRICATED BUILDINGS; 
SANITARY, PLUMBING, HEATING 
AND LIGHTING FIXTURES AND 
FITTINGS, N.E.S.
</t>
  </si>
  <si>
    <t xml:space="preserve">BARANG-BARANG PERJALANAN, TAS 
TANGAN DAN SEUMPAMANYA
</t>
  </si>
  <si>
    <t xml:space="preserve">TRAVEL GOODS, HANDBAGS AND 
SIMILAR CONTAINERS
</t>
  </si>
  <si>
    <t xml:space="preserve">PAKAIAN DAN KELENGKAPAN 
PAKAIAN
</t>
  </si>
  <si>
    <t xml:space="preserve">ARTICLES OF APPAREL AND 
CLOTHING ACCESSORIES
</t>
  </si>
  <si>
    <t xml:space="preserve">KASUT
</t>
  </si>
  <si>
    <t xml:space="preserve">FOOTWEAR
</t>
  </si>
  <si>
    <t xml:space="preserve">PERKAKAS DAN PERALATAN 
PROFESIONAL, SAINTIFIK DAN 
KAWALAN, T.T.T.L. 
</t>
  </si>
  <si>
    <t xml:space="preserve">PROFESSIONAL, SCIENTIFIC AND 
CONTROLLING INSTRUMENTS AND 
APPARATUS, N.E.S.
</t>
  </si>
  <si>
    <t xml:space="preserve">PHOTOGRAPHIC APPARATUS, 
EQUIPMENT AND SUPPLIES AND 
OPTICAL GOODS, N.E.S.; WATCHES 
AND CLOCKS
</t>
  </si>
  <si>
    <t xml:space="preserve">PELBAGAI BARANG KELUARAN 
KILANG, T.T.T.L.
</t>
  </si>
  <si>
    <t xml:space="preserve">MISCELLANEOUS MANUFACTURED 
ARTICLES, N.E.S.
</t>
  </si>
  <si>
    <t xml:space="preserve">SPECIAL TRANSACTIONS AND 
COMMODITIES NOT CLASSIFIED 
ACCORDING TO KIND
</t>
  </si>
  <si>
    <t xml:space="preserve">COIN (OTHER THAN GOLD COIN), 
NOT BEING LEGAL TENDER
</t>
  </si>
  <si>
    <t xml:space="preserve">PETROLEUM, PETROLEUM PRODUCTS  AND RELATED MATERIALS
</t>
  </si>
  <si>
    <t xml:space="preserve">PETROLEUM, KELUARAN PETROLEUM  DAN BAHAN YANG BERKAITAN
</t>
  </si>
  <si>
    <t xml:space="preserve">KULIT, KELUARAN KULIT, T.T.T.L. DAN 
PAKAIAN DARIPADA KULIT BINATANG
</t>
  </si>
  <si>
    <t xml:space="preserve">LEATHER, LEATHER MANUFACTURES, 
N.E.S., AND DRESSED FURSKINS
</t>
  </si>
  <si>
    <t xml:space="preserve">CORK AND WOOD MANUFACTURES 
(EXCLUDING FURNITURE)
</t>
  </si>
  <si>
    <t xml:space="preserve">PAPER, PAPERBOARD AND ARTICLES 
OF PAPER PULP, OF PAPER OR OF 
PAPERBOARD
</t>
  </si>
  <si>
    <t xml:space="preserve">MESIN PEJABAT DAN KELENGKAPAN 
PEMPROSESAN DATA AUTOMATIK
</t>
  </si>
  <si>
    <t xml:space="preserve">OFFICE MACHINES AND AUTOMATIC 
DATA-PROCESSING MACHINES0
</t>
  </si>
  <si>
    <t xml:space="preserve">TELECOMMUNICATIONS AND SOUND-RECORDING AND REPRODUCING   APPARATUS AND EQUIPMENT
</t>
  </si>
  <si>
    <t xml:space="preserve">KENDERAAN JALAN RAYA (TERMASUK KENDERAAN KUSYEN-UDARA)
</t>
  </si>
  <si>
    <t xml:space="preserve">BANGUNAN PASANG SIAP, LEKAPAN DAN PASANGAN, KEBERSIHAN,  PENCAHAYAAN, PEMANASAN DAN KERJA PAIP, T.T.T.L.
</t>
  </si>
  <si>
    <t xml:space="preserve">PERABOT DAN ALAT GANTINYA; 
KATIL, TILAM, SOKONGAN TILAM, 
KUSYEN DAN BARANGAN PERABOT 
SEUMPAMANYA
</t>
  </si>
  <si>
    <t xml:space="preserve">FURNITURE AND PARTS THEREOF; 
BEDDING, MATTRESSES, MATTRESS 
SUPPORTS, CUSHIONS AND 
SIMILAR STUFFED FURNISHINGS
</t>
  </si>
  <si>
    <t xml:space="preserve">URUS NIAGA DAN BARANGAN KHAS 
YANG TIDAK DIKELASKAN MENGIKUT JENISNYA
</t>
  </si>
  <si>
    <t xml:space="preserve">DUIT SYILING (SELAIN SYILING EMAS), 
BUKAN DALAM EDARAN
</t>
  </si>
  <si>
    <t xml:space="preserve">GOLD, NON-MONETARY (EXCLUDING 
GOLD ORES  AND CONCENTRATES)
</t>
  </si>
  <si>
    <t>REPUBLIK BERSATU TANZANIA</t>
  </si>
  <si>
    <t>ZAIRE, REPUBLIC OF</t>
  </si>
  <si>
    <t>ISRAEL</t>
  </si>
  <si>
    <t>NEUTRAL ZONE</t>
  </si>
  <si>
    <t>MESIN AUTOMATIK DATA PROSESAN      DAN UNIT-UNIT LAINNYA  (UNIT)</t>
  </si>
  <si>
    <t>Bermula bulan rujukan Jun 2022, statistik tertentu telah disesuaikan selaras dengan penggunaan Harmonised Commodity description and Coding system 2022 (HS2022).</t>
  </si>
  <si>
    <t>Commencing on June 2022, some statistics has been realigned with regards to the adoption of Harmonised Commodity description and Coding system 2022 (HS2022).</t>
  </si>
  <si>
    <t xml:space="preserve">INSECTICIDES, RODENTICIDES, FUNGICIDES, HERBICIDES, ANTI-SPROUTING PRODUCTS AND PLANT-GROWTH REGULATORS, DISINFECTANTS AND SIMILAR PRODUCTS, PUT UP IN FORMS OR PACKINGS FOR RETAIL SALE OR AS PREPARATIONS OR ARTICLES (E.G., SULPHUR-TREATED BANDS, WICKS AND CANDLES, AND FLY-PAPERS)
</t>
  </si>
  <si>
    <t xml:space="preserve">TRANSMISSION SHAFTS (INCLUDING CAMSHAFTS AND CRANKSHAFTS) AND CRANKS; BEARING HOUSINGS AND PLAIN SHAFT BEARINGS; GEARS AND GEARING; BALL OR ROLLER SCREWS; GEARBOXES AND OTHER SPEED CHANGERS (INCLUDING TORQUE CONVERTERS); FLYWHEELS AND PULLEYS (INCLUDING PULLEY BLOCKS); CLUTCHES AND SHAFT COUPLINGS (INCLUDING UNIVERSAL JOINTS); ARTICULATED LINK CHAIN; PARTS THEREOF
</t>
  </si>
  <si>
    <t xml:space="preserve">PERKAKAS DAN KELENGKAPAN TELEKOMUNIKASI DAN RAKAMAN SUARA DAN PEGHASILAN SEMULA
</t>
  </si>
  <si>
    <t xml:space="preserve">JENTERA, PERKAKAS DAN 
PERALATAN ELEKTRIK, 
T.T.T.L. DAN ALAT GANTINYA 
(TERMASUK BAHAGIAN BUKAN 
ELEKTRIK T.T.T.L, KEPADA PERALATAN ELEKTRIK 
ISI RUMAH) 
</t>
  </si>
  <si>
    <t>ANTARCTICA</t>
  </si>
  <si>
    <t>SAINT BARTHELEMY</t>
  </si>
  <si>
    <t>SAINT MARTIN (FRENCH PART)</t>
  </si>
  <si>
    <t>TURKS AND CAICOS ISLANDS</t>
  </si>
  <si>
    <t>JADUAL 2 (SAMB)  : EKSPORT, EKSPORT DOMESTIK DAN IMPORT MENGIKUT SEKSYEN BARANGAN, 2020-2022</t>
  </si>
  <si>
    <r>
      <t>KESATUAN EROPAH</t>
    </r>
    <r>
      <rPr>
        <vertAlign val="superscript"/>
        <sz val="9"/>
        <rFont val="Nirmala UI"/>
        <family val="2"/>
      </rPr>
      <t>a</t>
    </r>
  </si>
  <si>
    <r>
      <t>E.U.</t>
    </r>
    <r>
      <rPr>
        <i/>
        <vertAlign val="superscript"/>
        <sz val="9"/>
        <rFont val="Nirmala UI"/>
        <family val="2"/>
      </rPr>
      <t>a</t>
    </r>
  </si>
  <si>
    <t>OTHER COUNTRIES, N.E.S</t>
  </si>
  <si>
    <t xml:space="preserve">  IMPORT LAIN (NILAI)</t>
  </si>
  <si>
    <t>MERUJUK KEPADA IMPORT DAN EKSPORT SABAH MELALUI LIMBUNGAN DAN JETI SINGAPURA. OLEH ITU,</t>
  </si>
  <si>
    <t xml:space="preserve">BARANG-BARANG YANG BERASAL DARI SINGAPURA YANG DIBAWA MASUK KE SABAH DAN BARANG-BARANG </t>
  </si>
  <si>
    <t>YANG BERASAL DARI SABAH YANG DI EKSPORT KE SINGAPURA ADALAH TERMASUK DI BAWAH KEPALA RENCANA INI</t>
  </si>
  <si>
    <t xml:space="preserve">DIRECT FOREIGN TRADE REFERS TO IMPORTS AND EXPORTS INTO AND FROM SABAH THAT ARE NOT HANDLED </t>
  </si>
  <si>
    <t xml:space="preserve">REFERS TO SABAH'S IMPORTS AND EXPORTS WHICH PASS THROUGH (VIA) SINGAPORE DOCKS AND WHARVES, HENCE, </t>
  </si>
  <si>
    <t xml:space="preserve">GOODS OF SINGAPORE ORIGIN IMPORTED INTO SABAH ANG GOODS OF SABAHN ORIGIN EXPORTED TO SINGAPORE </t>
  </si>
  <si>
    <t xml:space="preserve">SABAH YANG TIDAK DIPUNGGAH ATAU DIPINDAHKAN DI SINGAPURA. INI TERMASUK PERDAGANGAN </t>
  </si>
  <si>
    <t>DENGAN SEMENANJUNG MALAYSIA DAN SARAWAK.</t>
  </si>
  <si>
    <t xml:space="preserve">OR TRANSHIPPED AT SINGAPORE.  IT INCLUDES TRADE WITH PENINSULA MALAYSIA AND SARAWAK.                     </t>
  </si>
  <si>
    <t xml:space="preserve">ELECTRICAL APPARATUS FOR SWITCHING OR PROTECTING ELECTRICAL CIRCUITS OR FOR MAKING CONNECTIONS TO OR IN ELECTRICAL CIRCUITS (E.G., SWITCHES, RELAYS, FUSES, LIGHTNING ARRESTERS, VOLTAGE LIMITERS, SURGE SUPPRESSORS, PLUGS AND SOCKETS, LAMPHOLDERS AND JUNCTION BOXES); ELECTRICAL RESISTORS (INCLUDING RHEOSTATS AND POTENTIOMETERS), OTHER THEN HEATING RESISTOR; PRINTED CIRCUITS; BOARDS, PANEL INCLUDING NUMERICAL CONTROL PANEL, CONSOLES, DESKS, CABINET AND OTHER  THAN BASES, EQUIPPED WITH TWO OR MORE APPARATUS FOR SWITCHING PROTECTING OR FOR MAKING CONNECTIONS TO OR IN ELECTRIC CONTROL OR THE DISTRUBUTION OF ELECTRICITY (EXCLUDING SWITCHING APPARATUS OF SBGROUP 764.1)
</t>
  </si>
  <si>
    <t xml:space="preserve">TRUNKS, SUITCASES, VANITY CASES, EXECUTIVE CASES, BRIEFCASES, SCHOOL SATCHES, SPECTACLE CASES, BINOCULAR CASES, CAMERA CASES, MUSICAL INSTRUMENT CASES, GUN CASES, HOLSTERS AND SIMILAR CONTAINERS; TRAVELLING BAGS, INSULATED FOOD OR BEVERAGES BAGS, TOILET BAG.,RUCKSACKS, HANDBAGS, SHOPPING BAGS, WALLETS, PURSES, MAP CASES, CIGARETTE CASES, TOBACCO POUCHES, TOOLS BAGS, SPORTS BAG, BOTTLE CASES, JEWELLERY BOXES, POWDER BOXES, CUTLERY CASES AND SIMILAR CONTAINERS, OF LEATHER OR OF COMPOSITION LEATHER, OF SHEETING OF PLASTICS, OF TEXTILE MATERIALS, OF VULCANZED FIBRE OR OF PAPERBOARD OR WHOLLY OR MAINLY COVERED WITH SUCH MATERIALS OR WITH PAPER; TRAVEL SETS FOR PERSONAL TOILET, SEWING OR SHOE OR CLOTHES CLEANIING.
</t>
  </si>
  <si>
    <t xml:space="preserve">JADUAL 19 (SAMB) : EKSPORT, EKSPORT SEMULA, DAN IMPORT MENGIKUT KUMPULAN, BAHAGIAN DAN SEKSYEN BARANGAN BAGI </t>
  </si>
  <si>
    <t>ASEAN (RM RIBU), 2021-2022</t>
  </si>
  <si>
    <t>TRUNKS, SUITCASES, VANITY CASES, EXECUTIVE CASES, BRIEFCASES, SCHOOL SATCHES, SPECTACLE CASES, BINOCULAR CASES, CAMERA CASES, MUSICAL INSTRUMENT CASES, GUN CASES, HOLSTERS AND SIMILAR CONTAINERS; TRAVELLING BAGS, INSULATED FOOD OR BEVERAGES BAGS, TOILET BAG.,RUCKSACKS, HANDBAGS, SHOPPING BAGS, WALLETS, PURSES, MAP CASES, CIGARETTE CASES, TOBACCO POUCHES, TOOLS BAGS, SPORTS BAG, BOTTLE CASES, JEWELLERY BOXES, POWDER BOXES, CUTLERY CASES AND SIMILAR CONTAINERS, OF LEATHER OR OF COMPOSITION LEATHER, OF SHEETING OF PLASTICS, OF TEXTILE MATERIALS, OF VULCANZED FIBRE OR OF PAPERBOARD OR WHOLLY OR MAINLY COVERED WITH SUCH MATERIALS OR WITH PAPER; TRAVEL SETS FOR PERSONAL TOILET, SEWING OR SHOE OR CLOTHES CLEANIING.</t>
  </si>
  <si>
    <t xml:space="preserve">ELECTRICAL APPARATUS FOR SWITCHING OR PROTECTING ELECTRICAL CIRCUITS OR FOR MAKING CONNECTIONS TO OR IN ELECTRICAL CIRCUITS (E.G., SWITCHES, RELAYS, FUSES, LIGHTNING ARRESTERS, VOLTAGE LIMITERS, SURGE SUPPRESSORS, PLUGS AND SOCKETS, LAMPHOLDERS AND JUNCTION BOXES); ELECTRICAL RESISTORS (INCLUDING RHEOSTATS AND POTENTIOMETERS), OTHER THEN HEATING RESISTOR; PRINTED CIRCUITS; BOARDS, PANEL INCLUDING NUMERICAL CONTROL PANEL, CONSOLES, DESKS, CABINET AND OTHER  THAN BASES, EQUIPPED WITH TWO OR MORE APPARATUS FOR SWITCHING PROTECTING OR FOR MAKING CONNECTIONS TO OR IN ELECTRIC CONTROL OR THE DISTRUBUTION OF ELECTRICITY (EXCLUDING SWITCHING APPARATUS OF SBGROUP 764.1)
</t>
  </si>
  <si>
    <t>E.U</t>
  </si>
  <si>
    <t xml:space="preserve">VIET NAM
</t>
  </si>
  <si>
    <t>PENINSULAR MALAYSIA</t>
  </si>
  <si>
    <t>TABLE 5 ( CONT'D) : EXPORTS AND IMPORTS BY COUNTRY OF ORIGIN &amp; DESTINATION (RM THOUSAND)</t>
  </si>
  <si>
    <t>JADUAL 6  (SAMB) : EKSPORT DAN IMPORT MENGIKUT KUMPULAN EKONOMI (RM RIBU), 2018-2022</t>
  </si>
  <si>
    <t>TABLE 6 (CON'T)  : EXPORTS AND IMPORTS BY ECONOMICS GROUPING (RM THOUSAND), 2018-2022</t>
  </si>
  <si>
    <r>
      <t xml:space="preserve">LAIN-LAIN STESEN  </t>
    </r>
    <r>
      <rPr>
        <i/>
        <sz val="9"/>
        <color theme="1"/>
        <rFont val="Nirmala UI"/>
        <family val="2"/>
      </rPr>
      <t xml:space="preserve">/ OTHER STATIONS 
</t>
    </r>
  </si>
  <si>
    <r>
      <t xml:space="preserve">LAIN-LAIN STESEN JALANRAYA / </t>
    </r>
    <r>
      <rPr>
        <i/>
        <sz val="9"/>
        <color theme="1"/>
        <rFont val="Nirmala UI"/>
        <family val="2"/>
      </rPr>
      <t xml:space="preserve">OTHER ROAD STATIONS </t>
    </r>
    <r>
      <rPr>
        <sz val="9"/>
        <color theme="1"/>
        <rFont val="Nirmala UI"/>
        <family val="2"/>
      </rPr>
      <t xml:space="preserve"> </t>
    </r>
  </si>
  <si>
    <t>TABLE 7  (CON'T): EXPORTS AND IMPORTS BY SECTOR AND SELECTED COMMODITIES (RM THOUSAND), 2020-2022</t>
  </si>
  <si>
    <t>TABLE 2 (CONT'D))  : EXPORTS, DOMESTIC EXPORTS AND IMPORTS BY COMMODITY SECTIONS, 2020-2022</t>
  </si>
  <si>
    <t>JADUAL 7  (SAMB) : EKSPORT DAN IMPORT MENGIKUT SEKTOR DAN BARANGAN TERPILIH (RM RIBU), 2020-2022</t>
  </si>
  <si>
    <r>
      <t>E.U</t>
    </r>
    <r>
      <rPr>
        <vertAlign val="superscript"/>
        <sz val="9"/>
        <color theme="1"/>
        <rFont val="Nirmala UI"/>
        <family val="2"/>
      </rPr>
      <t>a</t>
    </r>
  </si>
  <si>
    <t>CONGO, THE DEMOCRATIC REPUBLIC OF</t>
  </si>
  <si>
    <t>JADUAL 18 (SAMB) : IMPORT BARANGAN UTAMA DAN TERPILIH MENGIKUT NEGARA (RM RIBU), 2018-2022</t>
  </si>
  <si>
    <t>TABLE 18 (CONT'D) : IMPORTS OF MAJOR AND SELECTED COMMODITIES BY COUNTRY(RM THOUSAND), 2018-2022</t>
  </si>
  <si>
    <t xml:space="preserve">UNITED STATES </t>
  </si>
  <si>
    <t xml:space="preserve">MAKANAN DAN BINATANG HIDUP
</t>
  </si>
  <si>
    <t xml:space="preserve">FOOD AND LIVE ANIMALS
</t>
  </si>
  <si>
    <t xml:space="preserve">MINUMAN DAN TEMBAKAU
</t>
  </si>
  <si>
    <t xml:space="preserve">BEVERAGES AND TOBACCO
</t>
  </si>
  <si>
    <t xml:space="preserve">BAHAN MENTAH, TIDAK BOLEH DIMAKAN, KECUALI BAHAN API
</t>
  </si>
  <si>
    <t xml:space="preserve">CRUDE MATERIALS, INEDIBLE, EXCEPT FUELS
</t>
  </si>
  <si>
    <t xml:space="preserve">BAHAN API GALIAN, PELINCIR DAN BAHAN SEUMPAMANYA
</t>
  </si>
  <si>
    <t xml:space="preserve">MINERAL FUELS, LUBRICANTS AND RELATED MATERIALS
</t>
  </si>
  <si>
    <t xml:space="preserve">MINYAK, LEMAK DAN MINYAK TEPU BINATANG DAN SAYURAN
</t>
  </si>
  <si>
    <t xml:space="preserve">ANIMAL AND VEGETABLE OILS, FATS AND WAXES
</t>
  </si>
  <si>
    <t xml:space="preserve">BAHAN KIMIA DAN BAHAN YANG BERKAIT DENGANNYA, T.T.T.L
</t>
  </si>
  <si>
    <t xml:space="preserve">BARANG-BARANG KELUARAN KILANG MENGIKUT JENIS BAHAN
</t>
  </si>
  <si>
    <t xml:space="preserve">MANUFACTURED GOODS CLASSIFIED CHIEFLY BY MATERIAL
</t>
  </si>
  <si>
    <t xml:space="preserve">JENTERA &amp; KELENGKAPAN PENGANGKUTAN
</t>
  </si>
  <si>
    <t xml:space="preserve">MACHINERY AND TRANSPORT EQUIPMENT
</t>
  </si>
  <si>
    <t xml:space="preserve">URUS NIAGA DAN BARANGAN KEPERLUAN YANG TIDAK DIKLASIFIKASI DIMANA-MANA SITC
</t>
  </si>
  <si>
    <t xml:space="preserve">COMMODITIES AND TRANSACTIONS NOT CLASSIFIED ELSEWHERE IN THE SITC
</t>
  </si>
  <si>
    <t xml:space="preserve">BARANGAN MODAL (KECUALI ALAT 
KELENGKAPAN PENGANGKUTAN) DAN
ALAT GANTI DAN AKSESORI
</t>
  </si>
  <si>
    <t xml:space="preserve">CAPITAL GOODS (EXCEPT TRANSPORT EQUIPMENT) 
AND PARTS AND ACCESSORIES THEREOF
</t>
  </si>
  <si>
    <t xml:space="preserve">BARANGAN MODAL (KECUALI ALAT  
KELENGKAPAN PENGANGKUTAN)
</t>
  </si>
  <si>
    <t xml:space="preserve">CAPITAL GOODS (EXCEPT TRANSPORT 
EQUIPMENT)
</t>
  </si>
  <si>
    <t xml:space="preserve">ALAT KELENGKAPAN PENGANGKUTAN DAN 
ALAT GANTI DAN AKSESORI
</t>
  </si>
  <si>
    <t xml:space="preserve">TRANSPORT EQUIPMENT AND PARTS AND 
ACCESSORIES THEREOF
</t>
  </si>
  <si>
    <r>
      <t>RM RIBU/</t>
    </r>
    <r>
      <rPr>
        <i/>
        <sz val="9"/>
        <color theme="0"/>
        <rFont val="Nirmala UI"/>
        <family val="2"/>
      </rPr>
      <t>RM THOUSAND</t>
    </r>
  </si>
  <si>
    <t>(G) KONDENSAT DAN MINYAK PETROLEUM LAIN</t>
  </si>
  <si>
    <t xml:space="preserve">CONDENSATE AND OTHER PETROLEUM </t>
  </si>
  <si>
    <t xml:space="preserve">CRUDE ANIMAL AND VEGETABLE 
MATERIALS, N.E.S.
</t>
  </si>
  <si>
    <t xml:space="preserve">BAJA MENTAH, SELAIN DARIPADA 
BAHAGIAN 56, DAN GALIAN MENTAH (TIDAK TERMASUK ARANG BATU, PETROLEUM DAN BATU PERMATA)
</t>
  </si>
  <si>
    <t xml:space="preserve">TEXTILE FIBRES (OTHER THAN WOOL 
TOPS AND OTHER COMBED WOOL) 
AND THEIR WASTES (NOT 
MANUFACTURED INTO YARN OR 
FABRIC)
</t>
  </si>
  <si>
    <t xml:space="preserve">GENTIAN TEKSTIL (SELAIN DARIPADA BULU BINATANG DAN BULU LAIN  YANG SUDAH DISISIH) DAN REJA TEKSTIL (TIDAK DIKELUARKAN KEPADA BENTUK BENANG ATAU TENUNAN)
</t>
  </si>
  <si>
    <t xml:space="preserve">GULA, SEDIAAN GULA DAN MADU
</t>
  </si>
  <si>
    <t xml:space="preserve">KOPI, TEH, KOKO, REMPAH-RATUS, 
DAN KELUARANNYA
</t>
  </si>
  <si>
    <t xml:space="preserve">BAHAN MAKANAN UNTUK BINATANG
(TIDAK TERMASUK YANG BELUM 
DIKILANG)
</t>
  </si>
  <si>
    <t xml:space="preserve">PELBAGAI KELUARAN MAKANAN 
DAN SEDIAANNYA
</t>
  </si>
  <si>
    <t xml:space="preserve">BIJI MINYAK DAN BUAH-BUAHAN YANG MENGANDUNGI MINYAK
</t>
  </si>
  <si>
    <t xml:space="preserve">GETAH ASLI (TERMASUK SINTETIK DAN PENGGUNAAN SEMULA)
</t>
  </si>
  <si>
    <t xml:space="preserve">CRUDE FERTILIZERS, OTHER THAN THOSE OF DIVISION 56, AND  CRUDE MINERALS (EXCLUDING COAL, PETROLEUM AND PRECIOUS STONES)
</t>
  </si>
  <si>
    <t xml:space="preserve">BIJIH LOGAM DAN SERPIHAN LOGAM
</t>
  </si>
  <si>
    <t xml:space="preserve">METALLIFEROUS ORES AND METAL 
SCRAP
</t>
  </si>
  <si>
    <t xml:space="preserve">BAHAN MENTAH DARIPADA 
BINATANG DAN SAYURAN, T.T.T.L.
</t>
  </si>
  <si>
    <t xml:space="preserve">LIME, CEMENT, AND FABRICATED CONSTRUCTION MATERIALS (EXCEPT GLASS AND CLAY MATERIALS)
</t>
  </si>
  <si>
    <t xml:space="preserve">PUMPS (OTHER THAN PUMPS FOR LIQUIDS), AIR OR OTHER GAS COMPRESSORS AND FANS; VENTILATING OR RECYCLING HOODS INCORPORATING A FAN, WHETHER OR NOT FITTED WITH FILTERS; CENTRIFUGES; FILTERING OR PURIFYING APPARATUS; PARTS THEREOF
</t>
  </si>
  <si>
    <t xml:space="preserve">ELECTRODIAGNOSTIC APPARATUS FOR MEDICAL, SURGICAL, DENTAL OR VETERINARY PURPOSES, AND RADIOLOGICAL APPARATUS
</t>
  </si>
  <si>
    <t xml:space="preserve">THERMIONIC, COLD CATHODE OR PHOTO-CATHODE VALVES AND TUBES (E.G., VACUUM OR VAPOUR OR GAS-FILLED VALVES AND TUBES, MERCURY ARC RECTIFYING VALVES AND TUBES, CATHODE-RAY TUBES, TELEVISION CAMERA TUBES); DIODES, TRANSISTORS AND SIMILAR SEMICONDUCTOR DEVICES;
</t>
  </si>
  <si>
    <t xml:space="preserve">ELECTRICAL APPARATUS FOR SWITCHING OR PROTECTING ELECTRICAL CIRCUITS OR FOR MAKING CONNECTIONS TO OR IN ELECTRICAL CIRCUITS (E.G., SWITCHES, RELAYS, FUSES, LIGHTNING ARRESTERS, VOLTAGE LIMITERS, SURGE SUPPRESSORS, PLUGS AND SOCKETS, LAMPHOLDERS AND JUNCTION BOXES); ELECTRICAL RESISTORS (INCLUDING RHEOSTATS AND POTENTIOMETERS), OTHER THEN HEATING RESISTOR; PRINTED CIRCUITS; BOARDS, PANEL INCLUDING NUMERICAL CONTROL PANEL, CONSOLES, DESKS, CABINET AND OTHER  THAN BASES, EQUIPPED WITH TWO OR MORE APPARATUS FOR SWITCHING PROTECTING OR FOR MAKING CONNECTIONS TO OR IN ELECTRIC CONTROL OR THE DISTRUBUTION OF ELECTRICITY (EXCLUDING SWITCHING APPARATUS OF SBGROUP 764.1)
</t>
  </si>
  <si>
    <t xml:space="preserve">TRANSMISSION SHAFTS (INCLUDING CAMSHAFTS AND CRANKSHAFTS) AND CRANKS; BEARING HOUSINGS AND PLAIN SHAFT BEARINGS; GEARS AND GEARING; BALL OR ROLLER SCREWS; GEARBOXES AND OTHER SPEED CHANGERS (INCLUDING TORQUE CONVERTERS); FLYWHEELS AND PULLEYS (INCLUDING PULLEY BLOCK; CLUTCHES AND SHAFT COUPLINGS (INCLUDING UNIVERSAL JOINTS), ARTICULATED LINK CHAIN; PARTS THEREOF
</t>
  </si>
  <si>
    <t xml:space="preserve">TRANSMISSION SHAFTS (INCLUDING CAMSHAFTS AND CRANKSHAFTS) AND CRANKS; BEARING HOUSINGS AND PLAIN SHAFT BEARINGS; GEARS AND GEARING; BALL OR ROLLER SCREWS; GEARBOXES AND OTHER SPEED CHANGERS (INCLUDING TORQUE CONVERTERS); FLYWHEELS AND PULLEYS (INCLUDING PULLEY BLOCK; CLUTCHES AND SHAFT COUPLINGS (INCLUDING UNIVERSAL JOINTS), ARTICULATED LINK CHAIN; PARTS THEREOF
</t>
  </si>
  <si>
    <r>
      <t xml:space="preserve">NEGARA / </t>
    </r>
    <r>
      <rPr>
        <b/>
        <i/>
        <sz val="9"/>
        <color theme="0"/>
        <rFont val="Nirmala UI"/>
        <family val="2"/>
      </rPr>
      <t>COUNTRY</t>
    </r>
  </si>
  <si>
    <t xml:space="preserve">EMAS, BUKAN DALAM BENTUK WANG (KECUALI BIJIH DAN KONSENTRAT  EMAS) 
</t>
  </si>
  <si>
    <t xml:space="preserve">PERKAKAS SENI FOTO, PERALATAN 
DAN BEKALAN DAN BARANGAN 
OPTIK, T.T.T.L.; JAM TANGAN DAN 
JAM DINDING
</t>
  </si>
  <si>
    <t xml:space="preserve">VEGETABLES, FRESH, CHILLED, FROZEN OR SIMPLY PRESERVED (INCLUDING DRIED LEGUMINOUS VEGETABLES); ROOTS, TUBERS AND OTHER EDIBLE VEGETABLE PRODUCTS, N.E.S., FRESH OR DRIED
</t>
  </si>
  <si>
    <t xml:space="preserve">POLYACETALS, OTHER POLYETHERS AND EPOXIDE RESINS, IN PRIMARY FORMS; POLYCARBONATES, ALKYD RESINS, POLYALLYL ESTERS AND OTHER POLYESTERS, IN PRIMARY FORMS
</t>
  </si>
  <si>
    <t xml:space="preserve">INSECTICIDES, RODENTICIDES, FUNGICIDES, HERBICIDES, ANTI-SPROUTING PRODUCTS AND PLANT-GROWTH REGULATORS, DISINFECTANTS AND SIMILAR PRODUCTS, PUT UP IN FORMS OR PACKINGS FOR RETAIL SALE OR AS PREPARATIONS OR ARTICLES (E.G., SULPHUR-TREATED BANDS, WICKS AND CANDLES, AND FLY-PAPERS)
</t>
  </si>
  <si>
    <t xml:space="preserve">PERSATUAN INTEGRASI LATIN AMERIKA
</t>
  </si>
  <si>
    <t xml:space="preserve">NEGARA PLURINASI BOLIVIA
</t>
  </si>
  <si>
    <t xml:space="preserve">MINYAK KELAPA SAWIT DAN HASIL KELUARAN BERASASKAN KELAPA SAWIT (TAN)
</t>
  </si>
  <si>
    <t xml:space="preserve">KAYU DAN HASIL KELUARAN KAYU (NILAI)
</t>
  </si>
  <si>
    <t xml:space="preserve">NATURAL RUBBER (TONNE)   </t>
  </si>
  <si>
    <t xml:space="preserve">COCOA BEANS (TONNE)    </t>
  </si>
  <si>
    <t xml:space="preserve">JUMLAH EKSPORT BARANGAN UTAMA DAN TERPILIH (NILAI)
</t>
  </si>
  <si>
    <t>UDANG, SEGAR, DISEJUKBEKUKAN (TAN)</t>
  </si>
  <si>
    <t>IMPORT TRANSAKSI BAWAH RM2,000, T.T.T.L (NILAI)</t>
  </si>
  <si>
    <t xml:space="preserve">LOJI ELEKTRIK DAN ALAT GANTI, T.T.T.L (NILAI)
</t>
  </si>
  <si>
    <t xml:space="preserve">BARANGAN MODAL (KECUALI ALAT  KELENGKAPAN PENGANGKUTAN)
</t>
  </si>
  <si>
    <t xml:space="preserve">BARANGAN MODAL (KECUALI ALAT 
KELENGKAPAN PENGANGKUTAN) DAN 
ALAT GANTI DAN AKSESORI
</t>
  </si>
  <si>
    <t>(A) PETROLEUM</t>
  </si>
  <si>
    <t>LEUM</t>
  </si>
  <si>
    <t xml:space="preserve">PERSATUAN KERJASAMA SERANTAU ASIA SELATAN
</t>
  </si>
  <si>
    <t xml:space="preserve">MAKANAN DAN MINUMAN, UTAMA, KHUSUS 
UNTUK PENGGUNAAN ISIRUMAH
</t>
  </si>
  <si>
    <t>JADUAL 5 (SAMB) : EKSPORT DAN IMPORT MENGIKUT NEGARA ASAL DAN YANG DITUJU (RM RIBU) 2015-2022</t>
  </si>
  <si>
    <t>JADUAL 5 (SAMB) : EKSPORT &amp; IMPORT MENGIKUT NEGARA ASAL DAN YANG DITUJU (RM RIBU)</t>
  </si>
  <si>
    <t>BAHAN MAKANAN UNTUK BINATANG (TIDAK TERMASUK BIJIAN BELUM DIKILANG)  (TAN)</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</si>
</sst>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_(* #,##0_);_(* \(#,##0\);_(* &quot;-&quot;_);_(@_)"/>
    <numFmt numFmtId="165" formatCode="_(* #,##0.00_);_(* \(#,##0.00\);_(* &quot;-&quot;??_);_(@_)"/>
    <numFmt numFmtId="166" formatCode="_-* #,##0_-;\-* #,##0_-;_-* &quot;-&quot;??_-;_-@_-"/>
    <numFmt numFmtId="167" formatCode="_(* #,##0_);_(* \(#,##0\);_(* &quot;-&quot;??_);_(@_)"/>
    <numFmt numFmtId="168" formatCode="_(* #,##0.0_);_(* \(#,##0.0\);_(* &quot;-&quot;??_);_(@_)"/>
    <numFmt numFmtId="169" formatCode="#,##0,"/>
    <numFmt numFmtId="170" formatCode="#,##0,;\-#,##0,"/>
    <numFmt numFmtId="171" formatCode="#,##0,,"/>
    <numFmt numFmtId="172" formatCode="_-* #,##0.0_-;\-* #,##0.0_-;_-* &quot;-&quot;??_-;_-@_-"/>
    <numFmt numFmtId="173" formatCode="000"/>
    <numFmt numFmtId="174" formatCode="#,##0;\(#,##0\)"/>
    <numFmt numFmtId="175" formatCode="0.0"/>
    <numFmt numFmtId="176" formatCode="#,##0.0_);\(#,##0.0\)"/>
    <numFmt numFmtId="177" formatCode="0;[Red]0"/>
    <numFmt numFmtId="178" formatCode="#,##0;\-#,##0,"/>
    <numFmt numFmtId="179" formatCode="#,##0.0000"/>
    <numFmt numFmtId="180" formatCode="_-* #,##0.0000_-;\-* #,##0.0000_-;_-* &quot;-&quot;??_-;_-@_-"/>
    <numFmt numFmtId="181" formatCode="0.0000"/>
    <numFmt numFmtId="182" formatCode="#,##0.0;\-#,##0.0,"/>
    <numFmt numFmtId="183" formatCode="#,##0.0"/>
    <numFmt numFmtId="184" formatCode="\'000"/>
  </numFmts>
  <fonts count="42" x14ac:knownFonts="1">
    <font>
      <sz val="11"/>
      <color theme="1"/>
      <name val="Calibri"/>
      <family val="2"/>
      <scheme val="minor"/>
    </font>
    <font>
      <sz val="11"/>
      <color theme="1"/>
      <name val="Calibri"/>
      <family val="2"/>
      <scheme val="minor"/>
    </font>
    <font>
      <sz val="11"/>
      <color indexed="8"/>
      <name val="Calibri"/>
      <family val="2"/>
    </font>
    <font>
      <b/>
      <sz val="9"/>
      <color rgb="FF47051E"/>
      <name val="Nirmala UI"/>
      <family val="2"/>
    </font>
    <font>
      <sz val="9"/>
      <color rgb="FF002060"/>
      <name val="Nirmala UI"/>
      <family val="2"/>
    </font>
    <font>
      <sz val="9"/>
      <color theme="1"/>
      <name val="Nirmala UI"/>
      <family val="2"/>
    </font>
    <font>
      <i/>
      <sz val="9"/>
      <color rgb="FF47051E"/>
      <name val="Nirmala UI"/>
      <family val="2"/>
    </font>
    <font>
      <i/>
      <sz val="9"/>
      <color indexed="8"/>
      <name val="Nirmala UI"/>
      <family val="2"/>
    </font>
    <font>
      <b/>
      <sz val="9"/>
      <color indexed="8"/>
      <name val="Nirmala UI"/>
      <family val="2"/>
    </font>
    <font>
      <sz val="9"/>
      <color theme="0"/>
      <name val="Nirmala UI"/>
      <family val="2"/>
    </font>
    <font>
      <b/>
      <sz val="9"/>
      <color theme="0"/>
      <name val="Nirmala UI"/>
      <family val="2"/>
    </font>
    <font>
      <i/>
      <sz val="9"/>
      <color theme="0"/>
      <name val="Nirmala UI"/>
      <family val="2"/>
    </font>
    <font>
      <sz val="10"/>
      <name val="Arial"/>
      <family val="2"/>
    </font>
    <font>
      <sz val="9"/>
      <color indexed="8"/>
      <name val="Nirmala UI"/>
      <family val="2"/>
    </font>
    <font>
      <sz val="9"/>
      <name val="Nirmala UI"/>
      <family val="2"/>
    </font>
    <font>
      <sz val="9"/>
      <color rgb="FF47051E"/>
      <name val="Nirmala UI"/>
      <family val="2"/>
    </font>
    <font>
      <i/>
      <sz val="9"/>
      <color theme="1"/>
      <name val="Nirmala UI"/>
      <family val="2"/>
    </font>
    <font>
      <i/>
      <sz val="9"/>
      <name val="Nirmala UI"/>
      <family val="2"/>
    </font>
    <font>
      <b/>
      <sz val="9"/>
      <color theme="1"/>
      <name val="Nirmala UI"/>
      <family val="2"/>
    </font>
    <font>
      <b/>
      <sz val="9"/>
      <color rgb="FFFF0000"/>
      <name val="Nirmala UI"/>
      <family val="2"/>
    </font>
    <font>
      <i/>
      <sz val="9"/>
      <color rgb="FF000000"/>
      <name val="Nirmala UI"/>
      <family val="2"/>
    </font>
    <font>
      <b/>
      <sz val="9"/>
      <name val="Nirmala UI"/>
      <family val="2"/>
    </font>
    <font>
      <sz val="9"/>
      <color rgb="FFFF0000"/>
      <name val="Nirmala UI"/>
      <family val="2"/>
    </font>
    <font>
      <b/>
      <i/>
      <sz val="9"/>
      <color theme="0"/>
      <name val="Nirmala UI"/>
      <family val="2"/>
    </font>
    <font>
      <b/>
      <i/>
      <sz val="9"/>
      <name val="Nirmala UI"/>
      <family val="2"/>
    </font>
    <font>
      <sz val="10"/>
      <color indexed="8"/>
      <name val="Arial"/>
      <family val="2"/>
    </font>
    <font>
      <sz val="9"/>
      <color theme="1"/>
      <name val="Calibri"/>
      <family val="2"/>
      <scheme val="minor"/>
    </font>
    <font>
      <i/>
      <sz val="9"/>
      <color indexed="9"/>
      <name val="Nirmala UI"/>
      <family val="2"/>
    </font>
    <font>
      <i/>
      <vertAlign val="superscript"/>
      <sz val="9"/>
      <color theme="1"/>
      <name val="Nirmala UI"/>
      <family val="2"/>
    </font>
    <font>
      <b/>
      <sz val="9"/>
      <color rgb="FF002060"/>
      <name val="Nirmala UI"/>
      <family val="2"/>
    </font>
    <font>
      <i/>
      <sz val="9"/>
      <color rgb="FF002060"/>
      <name val="Nirmala UI"/>
      <family val="2"/>
    </font>
    <font>
      <b/>
      <i/>
      <sz val="9"/>
      <color indexed="8"/>
      <name val="Nirmala UI"/>
      <family val="2"/>
    </font>
    <font>
      <i/>
      <sz val="9"/>
      <color rgb="FFFF0000"/>
      <name val="Nirmala UI"/>
      <family val="2"/>
    </font>
    <font>
      <sz val="11"/>
      <color theme="1"/>
      <name val="Nirmala UI"/>
      <family val="2"/>
    </font>
    <font>
      <b/>
      <vertAlign val="superscript"/>
      <sz val="9"/>
      <color theme="0"/>
      <name val="Nirmala UI"/>
      <family val="2"/>
    </font>
    <font>
      <sz val="9"/>
      <name val="Arial"/>
      <family val="2"/>
    </font>
    <font>
      <b/>
      <i/>
      <sz val="9"/>
      <color theme="1"/>
      <name val="Nirmala UI"/>
      <family val="2"/>
    </font>
    <font>
      <vertAlign val="superscript"/>
      <sz val="9"/>
      <color theme="1"/>
      <name val="Nirmala UI"/>
      <family val="2"/>
    </font>
    <font>
      <sz val="9"/>
      <color theme="0"/>
      <name val="Arial"/>
      <family val="2"/>
    </font>
    <font>
      <vertAlign val="superscript"/>
      <sz val="9"/>
      <name val="Nirmala UI"/>
      <family val="2"/>
    </font>
    <font>
      <i/>
      <vertAlign val="superscript"/>
      <sz val="9"/>
      <name val="Nirmala UI"/>
      <family val="2"/>
    </font>
    <font>
      <b/>
      <sz val="11"/>
      <name val="Calibri"/>
      <family val="2"/>
      <scheme val="minor"/>
    </font>
  </fonts>
  <fills count="9">
    <fill>
      <patternFill patternType="none"/>
    </fill>
    <fill>
      <patternFill patternType="gray125"/>
    </fill>
    <fill>
      <patternFill patternType="solid">
        <fgColor rgb="FF880A3A"/>
        <bgColor indexed="64"/>
      </patternFill>
    </fill>
    <fill>
      <patternFill patternType="solid">
        <fgColor rgb="FFFDDFEA"/>
        <bgColor indexed="64"/>
      </patternFill>
    </fill>
    <fill>
      <patternFill patternType="solid">
        <fgColor rgb="FFF9ADCA"/>
        <bgColor indexed="64"/>
      </patternFill>
    </fill>
    <fill>
      <patternFill patternType="solid">
        <fgColor theme="0"/>
        <bgColor indexed="64"/>
      </patternFill>
    </fill>
    <fill>
      <patternFill patternType="solid">
        <fgColor rgb="FF660033"/>
        <bgColor indexed="64"/>
      </patternFill>
    </fill>
    <fill>
      <patternFill patternType="solid">
        <fgColor rgb="FFFDD7E8"/>
        <bgColor indexed="64"/>
      </patternFill>
    </fill>
    <fill>
      <patternFill patternType="solid">
        <fgColor rgb="FFFF99CC"/>
        <bgColor indexed="64"/>
      </patternFill>
    </fill>
  </fills>
  <borders count="3">
    <border>
      <left/>
      <right/>
      <top/>
      <bottom/>
      <diagonal/>
    </border>
    <border>
      <left/>
      <right/>
      <top/>
      <bottom style="medium">
        <color indexed="64"/>
      </bottom>
      <diagonal/>
    </border>
    <border>
      <left/>
      <right/>
      <top style="medium">
        <color indexed="64"/>
      </top>
      <bottom/>
      <diagonal/>
    </border>
  </borders>
  <cellStyleXfs count="33">
    <xf numFmtId="0" fontId="0" fillId="0" borderId="0"/>
    <xf numFmtId="165" fontId="1" fillId="0" borderId="0" applyFont="0" applyFill="0" applyBorder="0" applyAlignment="0" applyProtection="0"/>
    <xf numFmtId="0" fontId="2" fillId="0" borderId="0"/>
    <xf numFmtId="0" fontId="1" fillId="0" borderId="0"/>
    <xf numFmtId="0" fontId="2" fillId="0" borderId="0"/>
    <xf numFmtId="0" fontId="12" fillId="0" borderId="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0" fontId="1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1" fillId="0" borderId="0"/>
    <xf numFmtId="165" fontId="12" fillId="0" borderId="0" applyFont="0" applyFill="0" applyBorder="0" applyAlignment="0" applyProtection="0"/>
    <xf numFmtId="165" fontId="1"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43" fontId="1" fillId="0" borderId="0" applyFont="0" applyFill="0" applyBorder="0" applyAlignment="0" applyProtection="0"/>
    <xf numFmtId="164" fontId="1" fillId="0" borderId="0" applyFont="0" applyFill="0" applyBorder="0" applyAlignment="0" applyProtection="0"/>
    <xf numFmtId="165" fontId="12" fillId="0" borderId="0" applyFont="0" applyFill="0" applyBorder="0" applyAlignment="0" applyProtection="0"/>
    <xf numFmtId="0" fontId="1" fillId="0" borderId="0"/>
    <xf numFmtId="0" fontId="1" fillId="0" borderId="0"/>
    <xf numFmtId="0" fontId="12" fillId="0" borderId="0"/>
  </cellStyleXfs>
  <cellXfs count="987">
    <xf numFmtId="0" fontId="0" fillId="0" borderId="0" xfId="0"/>
    <xf numFmtId="0" fontId="3" fillId="0" borderId="0" xfId="2" applyFont="1"/>
    <xf numFmtId="0" fontId="4" fillId="0" borderId="0" xfId="3" applyFont="1"/>
    <xf numFmtId="0" fontId="5" fillId="0" borderId="0" xfId="0" applyFont="1"/>
    <xf numFmtId="0" fontId="6" fillId="0" borderId="0" xfId="2" applyFont="1"/>
    <xf numFmtId="3" fontId="13" fillId="0" borderId="0" xfId="0" applyNumberFormat="1" applyFont="1" applyAlignment="1">
      <alignment horizontal="right" vertical="top" wrapText="1"/>
    </xf>
    <xf numFmtId="166" fontId="5" fillId="0" borderId="0" xfId="1" applyNumberFormat="1" applyFont="1"/>
    <xf numFmtId="0" fontId="15" fillId="0" borderId="0" xfId="2" applyFont="1"/>
    <xf numFmtId="0" fontId="3" fillId="0" borderId="0" xfId="2" applyFont="1" applyAlignment="1">
      <alignment horizontal="left"/>
    </xf>
    <xf numFmtId="0" fontId="5" fillId="0" borderId="0" xfId="3" applyFont="1"/>
    <xf numFmtId="0" fontId="6" fillId="0" borderId="0" xfId="2" applyFont="1" applyAlignment="1">
      <alignment horizontal="left"/>
    </xf>
    <xf numFmtId="0" fontId="9" fillId="2" borderId="0" xfId="3" applyFont="1" applyFill="1" applyAlignment="1">
      <alignment vertical="center"/>
    </xf>
    <xf numFmtId="0" fontId="10" fillId="2" borderId="0" xfId="3" applyFont="1" applyFill="1" applyAlignment="1">
      <alignment horizontal="left"/>
    </xf>
    <xf numFmtId="0" fontId="16" fillId="2" borderId="0" xfId="3" applyFont="1" applyFill="1" applyAlignment="1">
      <alignment vertical="center"/>
    </xf>
    <xf numFmtId="0" fontId="11" fillId="2" borderId="0" xfId="3" applyFont="1" applyFill="1" applyAlignment="1">
      <alignment vertical="center"/>
    </xf>
    <xf numFmtId="0" fontId="11" fillId="2" borderId="0" xfId="3" applyFont="1" applyFill="1" applyAlignment="1">
      <alignment horizontal="left" vertical="top"/>
    </xf>
    <xf numFmtId="0" fontId="10" fillId="2" borderId="2" xfId="3" quotePrefix="1" applyFont="1" applyFill="1" applyBorder="1" applyAlignment="1">
      <alignment horizontal="right" vertical="center" wrapText="1"/>
    </xf>
    <xf numFmtId="0" fontId="10" fillId="2" borderId="0" xfId="3" quotePrefix="1" applyFont="1" applyFill="1" applyAlignment="1">
      <alignment horizontal="right" vertical="center" wrapText="1"/>
    </xf>
    <xf numFmtId="0" fontId="11" fillId="0" borderId="0" xfId="3" applyFont="1" applyAlignment="1">
      <alignment horizontal="left" vertical="top" wrapText="1"/>
    </xf>
    <xf numFmtId="0" fontId="10" fillId="0" borderId="0" xfId="3" quotePrefix="1" applyFont="1" applyAlignment="1">
      <alignment horizontal="right" vertical="top" wrapText="1"/>
    </xf>
    <xf numFmtId="49" fontId="9" fillId="2" borderId="0" xfId="3" applyNumberFormat="1" applyFont="1" applyFill="1" applyAlignment="1">
      <alignment vertical="center" wrapText="1"/>
    </xf>
    <xf numFmtId="166" fontId="10" fillId="2" borderId="0" xfId="1" applyNumberFormat="1" applyFont="1" applyFill="1" applyAlignment="1">
      <alignment vertical="center" wrapText="1"/>
    </xf>
    <xf numFmtId="0" fontId="17" fillId="0" borderId="0" xfId="3" applyFont="1" applyAlignment="1">
      <alignment horizontal="left" vertical="top" wrapText="1"/>
    </xf>
    <xf numFmtId="0" fontId="17" fillId="0" borderId="0" xfId="3" applyFont="1" applyAlignment="1">
      <alignment vertical="center" wrapText="1"/>
    </xf>
    <xf numFmtId="167" fontId="13" fillId="0" borderId="0" xfId="6" applyNumberFormat="1" applyFont="1" applyFill="1" applyBorder="1" applyAlignment="1">
      <alignment vertical="top"/>
    </xf>
    <xf numFmtId="168" fontId="18" fillId="0" borderId="0" xfId="7" applyNumberFormat="1" applyFont="1" applyBorder="1" applyAlignment="1">
      <alignment vertical="top"/>
    </xf>
    <xf numFmtId="168" fontId="19" fillId="0" borderId="0" xfId="7" applyNumberFormat="1" applyFont="1" applyBorder="1" applyAlignment="1">
      <alignment vertical="top"/>
    </xf>
    <xf numFmtId="0" fontId="8" fillId="0" borderId="0" xfId="3" applyFont="1" applyAlignment="1">
      <alignment vertical="top"/>
    </xf>
    <xf numFmtId="167" fontId="5" fillId="0" borderId="0" xfId="8" applyNumberFormat="1" applyFont="1" applyAlignment="1">
      <alignment horizontal="left" vertical="top" wrapText="1"/>
    </xf>
    <xf numFmtId="3" fontId="13" fillId="0" borderId="0" xfId="0" applyNumberFormat="1" applyFont="1" applyAlignment="1">
      <alignment horizontal="left" vertical="top" wrapText="1"/>
    </xf>
    <xf numFmtId="49" fontId="14" fillId="0" borderId="0" xfId="3" applyNumberFormat="1" applyFont="1" applyAlignment="1">
      <alignment horizontal="left" vertical="center" wrapText="1"/>
    </xf>
    <xf numFmtId="49" fontId="13" fillId="0" borderId="0" xfId="0" applyNumberFormat="1" applyFont="1" applyAlignment="1">
      <alignment horizontal="left" vertical="top" wrapText="1"/>
    </xf>
    <xf numFmtId="167" fontId="5" fillId="3" borderId="0" xfId="8" applyNumberFormat="1" applyFont="1" applyFill="1" applyAlignment="1">
      <alignment horizontal="left" vertical="top" wrapText="1"/>
    </xf>
    <xf numFmtId="3" fontId="13" fillId="3" borderId="0" xfId="0" applyNumberFormat="1" applyFont="1" applyFill="1" applyAlignment="1">
      <alignment horizontal="left" vertical="top" wrapText="1"/>
    </xf>
    <xf numFmtId="49" fontId="13" fillId="3" borderId="0" xfId="0" applyNumberFormat="1" applyFont="1" applyFill="1" applyAlignment="1">
      <alignment horizontal="left" vertical="top" wrapText="1"/>
    </xf>
    <xf numFmtId="167" fontId="5" fillId="0" borderId="0" xfId="8" applyNumberFormat="1" applyFont="1" applyFill="1" applyAlignment="1">
      <alignment horizontal="left" vertical="top" wrapText="1"/>
    </xf>
    <xf numFmtId="49" fontId="14" fillId="0" borderId="0" xfId="3" applyNumberFormat="1" applyFont="1" applyAlignment="1">
      <alignment vertical="center" wrapText="1"/>
    </xf>
    <xf numFmtId="0" fontId="5" fillId="0" borderId="0" xfId="3" applyFont="1" applyAlignment="1">
      <alignment wrapText="1"/>
    </xf>
    <xf numFmtId="0" fontId="5" fillId="0" borderId="0" xfId="3" applyFont="1" applyAlignment="1">
      <alignment vertical="center"/>
    </xf>
    <xf numFmtId="167" fontId="5" fillId="0" borderId="0" xfId="7" applyNumberFormat="1" applyFont="1" applyBorder="1" applyAlignment="1">
      <alignment horizontal="right"/>
    </xf>
    <xf numFmtId="168" fontId="8" fillId="0" borderId="0" xfId="7" applyNumberFormat="1" applyFont="1" applyBorder="1" applyAlignment="1">
      <alignment horizontal="right"/>
    </xf>
    <xf numFmtId="167" fontId="13" fillId="0" borderId="0" xfId="7" applyNumberFormat="1" applyFont="1" applyBorder="1" applyAlignment="1">
      <alignment horizontal="right"/>
    </xf>
    <xf numFmtId="167" fontId="13" fillId="0" borderId="0" xfId="7" applyNumberFormat="1" applyFont="1" applyFill="1" applyBorder="1" applyAlignment="1">
      <alignment horizontal="right" vertical="top"/>
    </xf>
    <xf numFmtId="168" fontId="18" fillId="0" borderId="0" xfId="7" applyNumberFormat="1" applyFont="1" applyBorder="1" applyAlignment="1">
      <alignment horizontal="right"/>
    </xf>
    <xf numFmtId="0" fontId="5" fillId="0" borderId="0" xfId="3" applyFont="1" applyAlignment="1">
      <alignment horizontal="right"/>
    </xf>
    <xf numFmtId="166" fontId="5" fillId="0" borderId="0" xfId="3" applyNumberFormat="1" applyFont="1" applyAlignment="1">
      <alignment horizontal="right"/>
    </xf>
    <xf numFmtId="0" fontId="8" fillId="0" borderId="0" xfId="12" applyFont="1" applyAlignment="1">
      <alignment horizontal="left"/>
    </xf>
    <xf numFmtId="0" fontId="8" fillId="0" borderId="0" xfId="12" applyFont="1"/>
    <xf numFmtId="0" fontId="7" fillId="0" borderId="0" xfId="12" applyFont="1" applyAlignment="1">
      <alignment horizontal="left"/>
    </xf>
    <xf numFmtId="0" fontId="7" fillId="0" borderId="0" xfId="12" applyFont="1"/>
    <xf numFmtId="169" fontId="10" fillId="2" borderId="0" xfId="0" applyNumberFormat="1" applyFont="1" applyFill="1" applyAlignment="1">
      <alignment horizontal="left" vertical="center" wrapText="1"/>
    </xf>
    <xf numFmtId="169" fontId="5" fillId="2" borderId="0" xfId="0" applyNumberFormat="1" applyFont="1" applyFill="1" applyAlignment="1">
      <alignment vertical="top"/>
    </xf>
    <xf numFmtId="169" fontId="11" fillId="2" borderId="0" xfId="0" applyNumberFormat="1" applyFont="1" applyFill="1" applyAlignment="1">
      <alignment horizontal="left" vertical="center"/>
    </xf>
    <xf numFmtId="169" fontId="11" fillId="2" borderId="0" xfId="0" applyNumberFormat="1" applyFont="1" applyFill="1" applyAlignment="1">
      <alignment vertical="top"/>
    </xf>
    <xf numFmtId="0" fontId="10" fillId="2" borderId="0" xfId="0" applyFont="1" applyFill="1" applyAlignment="1">
      <alignment horizontal="right" vertical="top"/>
    </xf>
    <xf numFmtId="169" fontId="5" fillId="0" borderId="0" xfId="0" applyNumberFormat="1" applyFont="1"/>
    <xf numFmtId="166" fontId="10" fillId="2" borderId="0" xfId="1" applyNumberFormat="1" applyFont="1" applyFill="1" applyBorder="1" applyAlignment="1">
      <alignment horizontal="right" vertical="center" wrapText="1"/>
    </xf>
    <xf numFmtId="169" fontId="5" fillId="0" borderId="0" xfId="0" applyNumberFormat="1" applyFont="1" applyAlignment="1">
      <alignment vertical="center"/>
    </xf>
    <xf numFmtId="166" fontId="21" fillId="4" borderId="0" xfId="1" applyNumberFormat="1" applyFont="1" applyFill="1" applyBorder="1" applyAlignment="1">
      <alignment horizontal="right" vertical="top" wrapText="1"/>
    </xf>
    <xf numFmtId="169" fontId="17" fillId="4" borderId="0" xfId="0" applyNumberFormat="1" applyFont="1" applyFill="1" applyAlignment="1">
      <alignment vertical="top"/>
    </xf>
    <xf numFmtId="166" fontId="22" fillId="4" borderId="0" xfId="1" applyNumberFormat="1" applyFont="1" applyFill="1" applyAlignment="1">
      <alignment vertical="top"/>
    </xf>
    <xf numFmtId="166" fontId="14" fillId="4" borderId="0" xfId="1" applyNumberFormat="1" applyFont="1" applyFill="1" applyAlignment="1">
      <alignment vertical="top"/>
    </xf>
    <xf numFmtId="166" fontId="22" fillId="0" borderId="0" xfId="1" applyNumberFormat="1" applyFont="1" applyFill="1"/>
    <xf numFmtId="166" fontId="5" fillId="0" borderId="0" xfId="1" applyNumberFormat="1" applyFont="1" applyFill="1"/>
    <xf numFmtId="169" fontId="14" fillId="0" borderId="0" xfId="11" applyNumberFormat="1" applyFont="1" applyFill="1" applyBorder="1" applyAlignment="1">
      <alignment horizontal="left" vertical="top" wrapText="1"/>
    </xf>
    <xf numFmtId="166" fontId="14" fillId="0" borderId="0" xfId="1" applyNumberFormat="1" applyFont="1" applyFill="1" applyBorder="1" applyAlignment="1">
      <alignment horizontal="right" vertical="top" wrapText="1"/>
    </xf>
    <xf numFmtId="166" fontId="22" fillId="0" borderId="0" xfId="1" applyNumberFormat="1" applyFont="1" applyFill="1" applyBorder="1" applyAlignment="1">
      <alignment horizontal="right" vertical="top" wrapText="1"/>
    </xf>
    <xf numFmtId="166" fontId="13" fillId="0" borderId="0" xfId="1" applyNumberFormat="1" applyFont="1" applyFill="1" applyBorder="1" applyAlignment="1">
      <alignment horizontal="right" vertical="top" wrapText="1"/>
    </xf>
    <xf numFmtId="166" fontId="22" fillId="0" borderId="0" xfId="1" applyNumberFormat="1" applyFont="1" applyFill="1" applyAlignment="1">
      <alignment vertical="center"/>
    </xf>
    <xf numFmtId="166" fontId="5" fillId="0" borderId="0" xfId="1" applyNumberFormat="1" applyFont="1" applyFill="1" applyAlignment="1">
      <alignment vertical="center"/>
    </xf>
    <xf numFmtId="169" fontId="16" fillId="0" borderId="0" xfId="0" applyNumberFormat="1" applyFont="1" applyAlignment="1">
      <alignment vertical="center"/>
    </xf>
    <xf numFmtId="0" fontId="5" fillId="0" borderId="0" xfId="0" applyFont="1" applyAlignment="1">
      <alignment vertical="center"/>
    </xf>
    <xf numFmtId="167" fontId="5" fillId="0" borderId="0" xfId="8" applyNumberFormat="1" applyFont="1" applyFill="1" applyAlignment="1">
      <alignment vertical="center"/>
    </xf>
    <xf numFmtId="0" fontId="5" fillId="0" borderId="0" xfId="0" applyFont="1" applyBorder="1"/>
    <xf numFmtId="0" fontId="10" fillId="2" borderId="0" xfId="3" applyFont="1" applyFill="1"/>
    <xf numFmtId="0" fontId="10" fillId="2" borderId="0" xfId="3" applyFont="1" applyFill="1" applyBorder="1" applyAlignment="1">
      <alignment horizontal="center"/>
    </xf>
    <xf numFmtId="0" fontId="11" fillId="2" borderId="0" xfId="3" applyFont="1" applyFill="1" applyAlignment="1">
      <alignment vertical="top"/>
    </xf>
    <xf numFmtId="0" fontId="10" fillId="2" borderId="0" xfId="3" quotePrefix="1" applyFont="1" applyFill="1" applyAlignment="1">
      <alignment horizontal="right" vertical="top"/>
    </xf>
    <xf numFmtId="0" fontId="10" fillId="2" borderId="0" xfId="0" quotePrefix="1" applyFont="1" applyFill="1" applyAlignment="1">
      <alignment horizontal="right" vertical="top"/>
    </xf>
    <xf numFmtId="0" fontId="10" fillId="2" borderId="0" xfId="0" quotePrefix="1" applyFont="1" applyFill="1" applyBorder="1" applyAlignment="1">
      <alignment horizontal="right" vertical="top"/>
    </xf>
    <xf numFmtId="0" fontId="18" fillId="0" borderId="0" xfId="3" applyFont="1" applyAlignment="1">
      <alignment vertical="top"/>
    </xf>
    <xf numFmtId="0" fontId="18" fillId="0" borderId="0" xfId="3" applyFont="1" applyAlignment="1">
      <alignment horizontal="center" vertical="top"/>
    </xf>
    <xf numFmtId="0" fontId="18" fillId="0" borderId="0" xfId="3" applyFont="1" applyAlignment="1">
      <alignment vertical="top" wrapText="1"/>
    </xf>
    <xf numFmtId="0" fontId="10" fillId="2" borderId="0" xfId="3" applyFont="1" applyFill="1" applyAlignment="1">
      <alignment vertical="center"/>
    </xf>
    <xf numFmtId="166" fontId="21" fillId="0" borderId="0" xfId="1" applyNumberFormat="1" applyFont="1" applyAlignment="1">
      <alignment horizontal="center" vertical="top"/>
    </xf>
    <xf numFmtId="166" fontId="21" fillId="0" borderId="0" xfId="1" applyNumberFormat="1" applyFont="1" applyBorder="1" applyAlignment="1">
      <alignment horizontal="center" vertical="top"/>
    </xf>
    <xf numFmtId="166" fontId="21" fillId="0" borderId="0" xfId="1" applyNumberFormat="1" applyFont="1" applyAlignment="1">
      <alignment vertical="top" wrapText="1"/>
    </xf>
    <xf numFmtId="49" fontId="21" fillId="4" borderId="0" xfId="3" applyNumberFormat="1" applyFont="1" applyFill="1" applyAlignment="1">
      <alignment horizontal="left" vertical="top"/>
    </xf>
    <xf numFmtId="49" fontId="17" fillId="4" borderId="0" xfId="3" applyNumberFormat="1" applyFont="1" applyFill="1" applyAlignment="1">
      <alignment horizontal="left" vertical="top"/>
    </xf>
    <xf numFmtId="49" fontId="17" fillId="0" borderId="0" xfId="3" applyNumberFormat="1" applyFont="1" applyFill="1" applyAlignment="1">
      <alignment horizontal="left" vertical="top"/>
    </xf>
    <xf numFmtId="166" fontId="14" fillId="0" borderId="0" xfId="1" applyNumberFormat="1" applyFont="1"/>
    <xf numFmtId="0" fontId="5" fillId="0" borderId="0" xfId="0" applyFont="1" applyAlignment="1">
      <alignment vertical="top"/>
    </xf>
    <xf numFmtId="0" fontId="16" fillId="0" borderId="0" xfId="3" applyFont="1" applyAlignment="1">
      <alignment vertical="top"/>
    </xf>
    <xf numFmtId="0" fontId="5" fillId="0" borderId="0" xfId="3" applyFont="1" applyAlignment="1">
      <alignment vertical="top"/>
    </xf>
    <xf numFmtId="0" fontId="5" fillId="0" borderId="0" xfId="0" applyFont="1" applyAlignment="1">
      <alignment vertical="top" wrapText="1"/>
    </xf>
    <xf numFmtId="0" fontId="5" fillId="2" borderId="0" xfId="0" applyFont="1" applyFill="1"/>
    <xf numFmtId="170" fontId="3" fillId="0" borderId="0" xfId="2" applyNumberFormat="1" applyFont="1"/>
    <xf numFmtId="170" fontId="5" fillId="0" borderId="0" xfId="0" applyNumberFormat="1" applyFont="1"/>
    <xf numFmtId="170" fontId="3" fillId="0" borderId="0" xfId="2" applyNumberFormat="1" applyFont="1" applyAlignment="1">
      <alignment horizontal="left" indent="9"/>
    </xf>
    <xf numFmtId="170" fontId="6" fillId="0" borderId="0" xfId="2" applyNumberFormat="1" applyFont="1"/>
    <xf numFmtId="170" fontId="16" fillId="0" borderId="0" xfId="0" applyNumberFormat="1" applyFont="1"/>
    <xf numFmtId="170" fontId="6" fillId="0" borderId="0" xfId="2" applyNumberFormat="1" applyFont="1" applyAlignment="1">
      <alignment horizontal="left" indent="8"/>
    </xf>
    <xf numFmtId="170" fontId="10" fillId="2" borderId="2" xfId="3" quotePrefix="1" applyNumberFormat="1" applyFont="1" applyFill="1" applyBorder="1" applyAlignment="1">
      <alignment horizontal="right" vertical="center" wrapText="1"/>
    </xf>
    <xf numFmtId="170" fontId="10" fillId="2" borderId="0" xfId="3" quotePrefix="1" applyNumberFormat="1" applyFont="1" applyFill="1" applyAlignment="1">
      <alignment horizontal="right" vertical="center" wrapText="1"/>
    </xf>
    <xf numFmtId="170" fontId="18" fillId="4" borderId="0" xfId="0" applyNumberFormat="1" applyFont="1" applyFill="1" applyAlignment="1">
      <alignment vertical="center"/>
    </xf>
    <xf numFmtId="166" fontId="21" fillId="4" borderId="0" xfId="1" applyNumberFormat="1" applyFont="1" applyFill="1" applyAlignment="1">
      <alignment vertical="center"/>
    </xf>
    <xf numFmtId="170" fontId="14" fillId="0" borderId="0" xfId="0" applyNumberFormat="1" applyFont="1"/>
    <xf numFmtId="170" fontId="5" fillId="0" borderId="0" xfId="0" applyNumberFormat="1" applyFont="1" applyAlignment="1">
      <alignment horizontal="left" vertical="top" wrapText="1"/>
    </xf>
    <xf numFmtId="170" fontId="16" fillId="0" borderId="0" xfId="0" applyNumberFormat="1" applyFont="1" applyAlignment="1">
      <alignment horizontal="left" vertical="top" wrapText="1"/>
    </xf>
    <xf numFmtId="0" fontId="10" fillId="2" borderId="0" xfId="3" quotePrefix="1" applyFont="1" applyFill="1" applyAlignment="1">
      <alignment horizontal="center" wrapText="1"/>
    </xf>
    <xf numFmtId="170" fontId="19" fillId="2" borderId="0" xfId="3" quotePrefix="1" applyNumberFormat="1" applyFont="1" applyFill="1" applyAlignment="1">
      <alignment horizontal="right" vertical="top" wrapText="1"/>
    </xf>
    <xf numFmtId="166" fontId="21" fillId="4" borderId="0" xfId="1" applyNumberFormat="1" applyFont="1" applyFill="1" applyAlignment="1">
      <alignment horizontal="right" vertical="center"/>
    </xf>
    <xf numFmtId="166" fontId="14" fillId="0" borderId="0" xfId="1" applyNumberFormat="1" applyFont="1" applyAlignment="1">
      <alignment horizontal="right" vertical="top"/>
    </xf>
    <xf numFmtId="170" fontId="7" fillId="0" borderId="0" xfId="3" applyNumberFormat="1" applyFont="1" applyAlignment="1">
      <alignment horizontal="left"/>
    </xf>
    <xf numFmtId="170" fontId="11" fillId="0" borderId="0" xfId="3" applyNumberFormat="1" applyFont="1" applyAlignment="1">
      <alignment horizontal="left" vertical="top" wrapText="1"/>
    </xf>
    <xf numFmtId="167" fontId="14" fillId="0" borderId="0" xfId="1" applyNumberFormat="1" applyFont="1" applyFill="1" applyAlignment="1">
      <alignment horizontal="right" vertical="top" wrapText="1"/>
    </xf>
    <xf numFmtId="167" fontId="5" fillId="0" borderId="0" xfId="1" applyNumberFormat="1" applyFont="1"/>
    <xf numFmtId="167" fontId="21" fillId="4" borderId="0" xfId="1" applyNumberFormat="1" applyFont="1" applyFill="1" applyAlignment="1">
      <alignment vertical="top" wrapText="1"/>
    </xf>
    <xf numFmtId="168" fontId="14" fillId="0" borderId="0" xfId="1" applyNumberFormat="1" applyFont="1" applyFill="1" applyAlignment="1">
      <alignment horizontal="right" vertical="top" wrapText="1"/>
    </xf>
    <xf numFmtId="0" fontId="5" fillId="0" borderId="0" xfId="0" applyFont="1" applyFill="1"/>
    <xf numFmtId="167" fontId="18" fillId="0" borderId="0" xfId="0" applyNumberFormat="1" applyFont="1"/>
    <xf numFmtId="3" fontId="3" fillId="0" borderId="0" xfId="2" applyNumberFormat="1" applyFont="1"/>
    <xf numFmtId="3" fontId="6" fillId="0" borderId="0" xfId="2" applyNumberFormat="1" applyFont="1"/>
    <xf numFmtId="3" fontId="7" fillId="0" borderId="0" xfId="3" applyNumberFormat="1" applyFont="1" applyAlignment="1">
      <alignment horizontal="left"/>
    </xf>
    <xf numFmtId="170" fontId="10" fillId="2" borderId="0" xfId="3" applyNumberFormat="1" applyFont="1" applyFill="1" applyAlignment="1">
      <alignment horizontal="left" vertical="top" wrapText="1"/>
    </xf>
    <xf numFmtId="3" fontId="10" fillId="0" borderId="0" xfId="3" quotePrefix="1" applyNumberFormat="1" applyFont="1" applyAlignment="1">
      <alignment horizontal="right" vertical="top" wrapText="1"/>
    </xf>
    <xf numFmtId="170" fontId="23" fillId="2" borderId="0" xfId="3" applyNumberFormat="1" applyFont="1" applyFill="1" applyAlignment="1">
      <alignment horizontal="left" vertical="center" wrapText="1"/>
    </xf>
    <xf numFmtId="3" fontId="10" fillId="2" borderId="0" xfId="0" applyNumberFormat="1" applyFont="1" applyFill="1" applyAlignment="1">
      <alignment horizontal="right" vertical="center" wrapText="1"/>
    </xf>
    <xf numFmtId="170" fontId="5" fillId="0" borderId="0" xfId="0" applyNumberFormat="1" applyFont="1" applyAlignment="1">
      <alignment horizontal="left"/>
    </xf>
    <xf numFmtId="3" fontId="14" fillId="0" borderId="0" xfId="1" applyNumberFormat="1" applyFont="1"/>
    <xf numFmtId="3" fontId="5" fillId="0" borderId="0" xfId="0" applyNumberFormat="1" applyFont="1"/>
    <xf numFmtId="0" fontId="0" fillId="0" borderId="0" xfId="0" applyFill="1"/>
    <xf numFmtId="3" fontId="5" fillId="0" borderId="0" xfId="0" applyNumberFormat="1" applyFont="1" applyAlignment="1">
      <alignment horizontal="right"/>
    </xf>
    <xf numFmtId="167" fontId="18" fillId="0" borderId="0" xfId="8" applyNumberFormat="1" applyFont="1" applyAlignment="1">
      <alignment vertical="top"/>
    </xf>
    <xf numFmtId="3" fontId="18" fillId="0" borderId="0" xfId="8" applyNumberFormat="1" applyFont="1" applyAlignment="1">
      <alignment vertical="top"/>
    </xf>
    <xf numFmtId="167" fontId="18" fillId="0" borderId="0" xfId="8" applyNumberFormat="1" applyFont="1" applyAlignment="1">
      <alignment horizontal="left" vertical="top"/>
    </xf>
    <xf numFmtId="0" fontId="18" fillId="0" borderId="0" xfId="8" applyNumberFormat="1" applyFont="1" applyFill="1" applyAlignment="1">
      <alignment horizontal="left" vertical="top"/>
    </xf>
    <xf numFmtId="3" fontId="18" fillId="0" borderId="0" xfId="8" applyNumberFormat="1" applyFont="1" applyFill="1" applyAlignment="1">
      <alignment horizontal="left" vertical="top"/>
    </xf>
    <xf numFmtId="3" fontId="18" fillId="0" borderId="0" xfId="8" applyNumberFormat="1" applyFont="1" applyFill="1" applyBorder="1" applyAlignment="1">
      <alignment horizontal="left" vertical="top"/>
    </xf>
    <xf numFmtId="3" fontId="10" fillId="2" borderId="0" xfId="0" applyNumberFormat="1" applyFont="1" applyFill="1" applyAlignment="1">
      <alignment horizontal="center" vertical="center" wrapText="1"/>
    </xf>
    <xf numFmtId="0" fontId="10" fillId="2" borderId="0" xfId="8" applyNumberFormat="1" applyFont="1" applyFill="1" applyAlignment="1">
      <alignment horizontal="center" vertical="center"/>
    </xf>
    <xf numFmtId="3" fontId="10" fillId="2" borderId="0" xfId="0" applyNumberFormat="1" applyFont="1" applyFill="1" applyAlignment="1">
      <alignment horizontal="center" vertical="top"/>
    </xf>
    <xf numFmtId="3" fontId="10" fillId="2" borderId="0" xfId="0" applyNumberFormat="1" applyFont="1" applyFill="1" applyAlignment="1">
      <alignment horizontal="center" vertical="top" wrapText="1"/>
    </xf>
    <xf numFmtId="0" fontId="11" fillId="2" borderId="0" xfId="8" applyNumberFormat="1" applyFont="1" applyFill="1" applyAlignment="1">
      <alignment horizontal="left" vertical="top"/>
    </xf>
    <xf numFmtId="3" fontId="11" fillId="2" borderId="0" xfId="8" applyNumberFormat="1" applyFont="1" applyFill="1" applyAlignment="1">
      <alignment horizontal="center" vertical="top" wrapText="1"/>
    </xf>
    <xf numFmtId="3" fontId="11" fillId="2" borderId="0" xfId="0" applyNumberFormat="1" applyFont="1" applyFill="1" applyAlignment="1">
      <alignment horizontal="center" vertical="top" wrapText="1"/>
    </xf>
    <xf numFmtId="0" fontId="10" fillId="0" borderId="0" xfId="8" applyNumberFormat="1" applyFont="1" applyFill="1" applyAlignment="1">
      <alignment vertical="center" wrapText="1"/>
    </xf>
    <xf numFmtId="3" fontId="9" fillId="0" borderId="0" xfId="0" applyNumberFormat="1" applyFont="1" applyAlignment="1">
      <alignment horizontal="left" vertical="top" wrapText="1"/>
    </xf>
    <xf numFmtId="3" fontId="9" fillId="0" borderId="0" xfId="0" applyNumberFormat="1" applyFont="1" applyAlignment="1">
      <alignment horizontal="left" vertical="top"/>
    </xf>
    <xf numFmtId="0" fontId="9" fillId="5" borderId="0" xfId="0" applyFont="1" applyFill="1"/>
    <xf numFmtId="167" fontId="14" fillId="5" borderId="0" xfId="8" applyNumberFormat="1" applyFont="1" applyFill="1" applyAlignment="1">
      <alignment horizontal="right" vertical="top" wrapText="1"/>
    </xf>
    <xf numFmtId="0" fontId="5" fillId="5" borderId="0" xfId="8" applyNumberFormat="1" applyFont="1" applyFill="1" applyAlignment="1">
      <alignment horizontal="right" vertical="top" wrapText="1"/>
    </xf>
    <xf numFmtId="0" fontId="5" fillId="0" borderId="0" xfId="8" applyNumberFormat="1" applyFont="1" applyFill="1" applyAlignment="1">
      <alignment horizontal="left" vertical="top" wrapText="1"/>
    </xf>
    <xf numFmtId="0" fontId="5" fillId="3" borderId="0" xfId="8" applyNumberFormat="1" applyFont="1" applyFill="1" applyAlignment="1">
      <alignment horizontal="left" vertical="top" wrapText="1"/>
    </xf>
    <xf numFmtId="0" fontId="9" fillId="0" borderId="0" xfId="0" applyFont="1" applyFill="1"/>
    <xf numFmtId="1" fontId="5" fillId="0" borderId="0" xfId="0" applyNumberFormat="1" applyFont="1"/>
    <xf numFmtId="1" fontId="5" fillId="0" borderId="0" xfId="0" applyNumberFormat="1" applyFont="1" applyBorder="1"/>
    <xf numFmtId="167" fontId="17" fillId="4" borderId="0" xfId="1" applyNumberFormat="1" applyFont="1" applyFill="1" applyAlignment="1">
      <alignment vertical="center" wrapText="1"/>
    </xf>
    <xf numFmtId="167" fontId="17" fillId="0" borderId="0" xfId="1" applyNumberFormat="1" applyFont="1" applyFill="1" applyAlignment="1">
      <alignment vertical="center" wrapText="1"/>
    </xf>
    <xf numFmtId="167" fontId="5" fillId="0" borderId="0" xfId="1" applyNumberFormat="1" applyFont="1" applyAlignment="1">
      <alignment vertical="top"/>
    </xf>
    <xf numFmtId="167" fontId="16" fillId="0" borderId="0" xfId="1" applyNumberFormat="1" applyFont="1" applyAlignment="1">
      <alignment vertical="top"/>
    </xf>
    <xf numFmtId="167" fontId="16" fillId="0" borderId="0" xfId="1" applyNumberFormat="1" applyFont="1" applyAlignment="1">
      <alignment vertical="top" wrapText="1"/>
    </xf>
    <xf numFmtId="167" fontId="5" fillId="0" borderId="0" xfId="1" applyNumberFormat="1" applyFont="1" applyAlignment="1">
      <alignment vertical="top" wrapText="1"/>
    </xf>
    <xf numFmtId="167" fontId="17" fillId="4" borderId="0" xfId="1" applyNumberFormat="1" applyFont="1" applyFill="1" applyAlignment="1">
      <alignment vertical="top" wrapText="1"/>
    </xf>
    <xf numFmtId="167" fontId="5" fillId="0" borderId="0" xfId="1" applyNumberFormat="1" applyFont="1" applyBorder="1"/>
    <xf numFmtId="167" fontId="5" fillId="0" borderId="0" xfId="1" applyNumberFormat="1" applyFont="1" applyAlignment="1">
      <alignment horizontal="right" vertical="top"/>
    </xf>
    <xf numFmtId="167" fontId="16" fillId="0" borderId="0" xfId="1" applyNumberFormat="1" applyFont="1" applyAlignment="1">
      <alignment horizontal="right" vertical="top"/>
    </xf>
    <xf numFmtId="167" fontId="16" fillId="0" borderId="0" xfId="1" applyNumberFormat="1" applyFont="1" applyAlignment="1">
      <alignment horizontal="right" vertical="top" wrapText="1"/>
    </xf>
    <xf numFmtId="167" fontId="5" fillId="0" borderId="0" xfId="1" applyNumberFormat="1" applyFont="1" applyAlignment="1">
      <alignment horizontal="right" vertical="top" wrapText="1"/>
    </xf>
    <xf numFmtId="167" fontId="21" fillId="4" borderId="0" xfId="1" applyNumberFormat="1" applyFont="1" applyFill="1" applyAlignment="1">
      <alignment horizontal="right" vertical="center" wrapText="1"/>
    </xf>
    <xf numFmtId="170" fontId="5" fillId="0" borderId="0" xfId="0" applyNumberFormat="1" applyFont="1" applyAlignment="1">
      <alignment vertical="center"/>
    </xf>
    <xf numFmtId="170" fontId="6" fillId="0" borderId="0" xfId="3" applyNumberFormat="1" applyFont="1" applyAlignment="1">
      <alignment horizontal="center" vertical="top" wrapText="1"/>
    </xf>
    <xf numFmtId="170" fontId="11" fillId="0" borderId="0" xfId="3" applyNumberFormat="1" applyFont="1" applyFill="1" applyAlignment="1">
      <alignment horizontal="left" vertical="top" wrapText="1"/>
    </xf>
    <xf numFmtId="3" fontId="10" fillId="0" borderId="0" xfId="3" quotePrefix="1" applyNumberFormat="1" applyFont="1" applyFill="1" applyAlignment="1">
      <alignment horizontal="right" vertical="center" wrapText="1"/>
    </xf>
    <xf numFmtId="170" fontId="23" fillId="6" borderId="0" xfId="3" applyNumberFormat="1" applyFont="1" applyFill="1" applyAlignment="1">
      <alignment horizontal="left" vertical="center" wrapText="1"/>
    </xf>
    <xf numFmtId="3" fontId="10" fillId="6" borderId="0" xfId="0" applyNumberFormat="1" applyFont="1" applyFill="1" applyAlignment="1">
      <alignment horizontal="right" vertical="center" wrapText="1"/>
    </xf>
    <xf numFmtId="3" fontId="10" fillId="6" borderId="0" xfId="1" applyNumberFormat="1" applyFont="1" applyFill="1" applyAlignment="1">
      <alignment horizontal="right" vertical="center" wrapText="1"/>
    </xf>
    <xf numFmtId="3" fontId="5" fillId="0" borderId="0" xfId="0" applyNumberFormat="1" applyFont="1" applyFill="1"/>
    <xf numFmtId="3" fontId="5" fillId="0" borderId="0" xfId="0" applyNumberFormat="1" applyFont="1" applyFill="1" applyAlignment="1">
      <alignment horizontal="right"/>
    </xf>
    <xf numFmtId="170" fontId="5" fillId="0" borderId="0" xfId="0" applyNumberFormat="1" applyFont="1" applyFill="1"/>
    <xf numFmtId="3" fontId="14" fillId="0" borderId="0" xfId="1" applyNumberFormat="1" applyFont="1" applyFill="1" applyAlignment="1">
      <alignment horizontal="right" vertical="top" wrapText="1"/>
    </xf>
    <xf numFmtId="166" fontId="14" fillId="3" borderId="0" xfId="1" applyNumberFormat="1" applyFont="1" applyFill="1" applyAlignment="1">
      <alignment horizontal="right" vertical="top" wrapText="1"/>
    </xf>
    <xf numFmtId="166" fontId="14" fillId="0" borderId="0" xfId="1" applyNumberFormat="1" applyFont="1" applyFill="1" applyAlignment="1">
      <alignment horizontal="right" vertical="top" wrapText="1"/>
    </xf>
    <xf numFmtId="166" fontId="14" fillId="7" borderId="0" xfId="1" applyNumberFormat="1" applyFont="1" applyFill="1" applyAlignment="1">
      <alignment horizontal="right" vertical="top" wrapText="1"/>
    </xf>
    <xf numFmtId="0" fontId="10" fillId="2" borderId="0" xfId="3" quotePrefix="1" applyFont="1" applyFill="1" applyAlignment="1">
      <alignment horizontal="center" vertical="top" wrapText="1"/>
    </xf>
    <xf numFmtId="170" fontId="10" fillId="2" borderId="0" xfId="3" applyNumberFormat="1" applyFont="1" applyFill="1" applyAlignment="1">
      <alignment horizontal="left" wrapText="1"/>
    </xf>
    <xf numFmtId="0" fontId="3" fillId="0" borderId="0" xfId="0" applyFont="1" applyAlignment="1">
      <alignment horizontal="left" vertical="top"/>
    </xf>
    <xf numFmtId="3" fontId="3" fillId="0" borderId="0" xfId="0" applyNumberFormat="1" applyFont="1" applyAlignment="1">
      <alignment vertical="top"/>
    </xf>
    <xf numFmtId="3" fontId="3" fillId="0" borderId="0" xfId="0" applyNumberFormat="1" applyFont="1" applyAlignment="1">
      <alignment horizontal="left" vertical="top" wrapText="1"/>
    </xf>
    <xf numFmtId="0" fontId="6" fillId="0" borderId="0" xfId="0" applyFont="1" applyAlignment="1">
      <alignment horizontal="left" vertical="top"/>
    </xf>
    <xf numFmtId="3" fontId="6" fillId="0" borderId="0" xfId="0" applyNumberFormat="1" applyFont="1" applyAlignment="1">
      <alignment vertical="top"/>
    </xf>
    <xf numFmtId="167" fontId="18" fillId="0" borderId="0" xfId="8" applyNumberFormat="1" applyFont="1" applyFill="1" applyAlignment="1">
      <alignment horizontal="left" vertical="top" wrapText="1"/>
    </xf>
    <xf numFmtId="3" fontId="18" fillId="0" borderId="0" xfId="8" applyNumberFormat="1" applyFont="1" applyFill="1" applyAlignment="1">
      <alignment horizontal="left" vertical="top" wrapText="1"/>
    </xf>
    <xf numFmtId="3" fontId="18" fillId="0" borderId="0" xfId="8" applyNumberFormat="1" applyFont="1" applyFill="1" applyBorder="1" applyAlignment="1">
      <alignment horizontal="left" vertical="top" wrapText="1"/>
    </xf>
    <xf numFmtId="3" fontId="22" fillId="0" borderId="0" xfId="0" applyNumberFormat="1" applyFont="1" applyAlignment="1">
      <alignment vertical="top"/>
    </xf>
    <xf numFmtId="3" fontId="19" fillId="0" borderId="0" xfId="8" applyNumberFormat="1" applyFont="1" applyFill="1" applyAlignment="1">
      <alignment horizontal="right" vertical="top" wrapText="1"/>
    </xf>
    <xf numFmtId="49" fontId="10" fillId="2" borderId="0" xfId="1" applyNumberFormat="1" applyFont="1" applyFill="1" applyBorder="1" applyAlignment="1">
      <alignment horizontal="center" vertical="center" wrapText="1"/>
    </xf>
    <xf numFmtId="3" fontId="10" fillId="2" borderId="0" xfId="8" applyNumberFormat="1" applyFont="1" applyFill="1" applyBorder="1" applyAlignment="1">
      <alignment horizontal="center" vertical="top" wrapText="1"/>
    </xf>
    <xf numFmtId="3" fontId="10" fillId="2" borderId="0" xfId="8" applyNumberFormat="1" applyFont="1" applyFill="1" applyAlignment="1">
      <alignment horizontal="center" vertical="top" wrapText="1"/>
    </xf>
    <xf numFmtId="3" fontId="10" fillId="2" borderId="0" xfId="0" applyNumberFormat="1" applyFont="1" applyFill="1" applyBorder="1" applyAlignment="1">
      <alignment horizontal="center" vertical="top" wrapText="1"/>
    </xf>
    <xf numFmtId="3" fontId="11" fillId="2" borderId="0" xfId="8" applyNumberFormat="1" applyFont="1" applyFill="1" applyBorder="1" applyAlignment="1">
      <alignment horizontal="center" vertical="top" wrapText="1"/>
    </xf>
    <xf numFmtId="3" fontId="22" fillId="0" borderId="0" xfId="0" applyNumberFormat="1" applyFont="1" applyAlignment="1">
      <alignment horizontal="right" vertical="top" wrapText="1"/>
    </xf>
    <xf numFmtId="3" fontId="22" fillId="0" borderId="0" xfId="8" applyNumberFormat="1" applyFont="1" applyFill="1" applyBorder="1" applyAlignment="1">
      <alignment horizontal="right" vertical="top" wrapText="1"/>
    </xf>
    <xf numFmtId="3" fontId="10" fillId="2" borderId="0" xfId="1" applyNumberFormat="1" applyFont="1" applyFill="1" applyAlignment="1">
      <alignment horizontal="right" vertical="center" wrapText="1"/>
    </xf>
    <xf numFmtId="3" fontId="9" fillId="4" borderId="0" xfId="0" applyNumberFormat="1" applyFont="1" applyFill="1"/>
    <xf numFmtId="3" fontId="9" fillId="4" borderId="0" xfId="0" applyNumberFormat="1" applyFont="1" applyFill="1" applyBorder="1"/>
    <xf numFmtId="3" fontId="21" fillId="4" borderId="0" xfId="1" applyNumberFormat="1" applyFont="1" applyFill="1" applyAlignment="1">
      <alignment vertical="top"/>
    </xf>
    <xf numFmtId="3" fontId="19" fillId="0" borderId="0" xfId="8" applyNumberFormat="1" applyFont="1" applyFill="1" applyBorder="1" applyAlignment="1">
      <alignment vertical="top" wrapText="1"/>
    </xf>
    <xf numFmtId="3" fontId="10" fillId="0" borderId="0" xfId="8" applyNumberFormat="1" applyFont="1" applyFill="1" applyBorder="1" applyAlignment="1">
      <alignment vertical="top" wrapText="1"/>
    </xf>
    <xf numFmtId="167" fontId="5" fillId="0" borderId="0" xfId="8" applyNumberFormat="1" applyFont="1" applyFill="1" applyAlignment="1">
      <alignment vertical="top" wrapText="1"/>
    </xf>
    <xf numFmtId="3" fontId="5" fillId="0" borderId="0" xfId="1" applyNumberFormat="1" applyFont="1" applyFill="1" applyAlignment="1">
      <alignment horizontal="right" vertical="top" wrapText="1"/>
    </xf>
    <xf numFmtId="3" fontId="5" fillId="3" borderId="0" xfId="1" applyNumberFormat="1" applyFont="1" applyFill="1" applyAlignment="1">
      <alignment horizontal="right" vertical="top" wrapText="1"/>
    </xf>
    <xf numFmtId="3" fontId="5" fillId="0" borderId="0" xfId="1" applyNumberFormat="1" applyFont="1" applyFill="1" applyAlignment="1">
      <alignment vertical="top" wrapText="1"/>
    </xf>
    <xf numFmtId="3" fontId="5" fillId="3" borderId="0" xfId="1" applyNumberFormat="1" applyFont="1" applyFill="1" applyAlignment="1">
      <alignment vertical="top" wrapText="1"/>
    </xf>
    <xf numFmtId="3" fontId="9" fillId="4" borderId="0" xfId="0" applyNumberFormat="1" applyFont="1" applyFill="1" applyAlignment="1">
      <alignment vertical="top"/>
    </xf>
    <xf numFmtId="3" fontId="9" fillId="4" borderId="0" xfId="0" applyNumberFormat="1" applyFont="1" applyFill="1" applyBorder="1" applyAlignment="1">
      <alignment vertical="top"/>
    </xf>
    <xf numFmtId="3" fontId="10" fillId="0" borderId="0" xfId="1" applyNumberFormat="1" applyFont="1" applyFill="1" applyBorder="1" applyAlignment="1">
      <alignment vertical="top" wrapText="1"/>
    </xf>
    <xf numFmtId="3" fontId="5" fillId="0" borderId="0" xfId="0" applyNumberFormat="1" applyFont="1" applyAlignment="1">
      <alignment horizontal="right" vertical="top" wrapText="1"/>
    </xf>
    <xf numFmtId="3" fontId="5" fillId="3" borderId="0" xfId="8" applyNumberFormat="1" applyFont="1" applyFill="1" applyAlignment="1">
      <alignment horizontal="right" vertical="top" wrapText="1"/>
    </xf>
    <xf numFmtId="3" fontId="21" fillId="4" borderId="0" xfId="0" applyNumberFormat="1" applyFont="1" applyFill="1" applyAlignment="1">
      <alignment vertical="top"/>
    </xf>
    <xf numFmtId="3" fontId="5" fillId="0" borderId="0" xfId="0" applyNumberFormat="1" applyFont="1" applyAlignment="1">
      <alignment vertical="top" wrapText="1"/>
    </xf>
    <xf numFmtId="3" fontId="5" fillId="3" borderId="0" xfId="8" applyNumberFormat="1" applyFont="1" applyFill="1" applyAlignment="1">
      <alignment vertical="top" wrapText="1"/>
    </xf>
    <xf numFmtId="3" fontId="22" fillId="0" borderId="0" xfId="1" applyNumberFormat="1" applyFont="1" applyFill="1" applyBorder="1" applyAlignment="1">
      <alignment vertical="top" wrapText="1"/>
    </xf>
    <xf numFmtId="0" fontId="5" fillId="0" borderId="0" xfId="0" applyFont="1" applyFill="1" applyAlignment="1">
      <alignment horizontal="left" vertical="top"/>
    </xf>
    <xf numFmtId="0" fontId="5" fillId="0" borderId="0" xfId="0" applyFont="1" applyAlignment="1">
      <alignment horizontal="left" vertical="top"/>
    </xf>
    <xf numFmtId="0" fontId="9" fillId="4" borderId="0" xfId="0" applyFont="1" applyFill="1" applyAlignment="1">
      <alignment vertical="center"/>
    </xf>
    <xf numFmtId="167" fontId="18" fillId="2" borderId="0" xfId="8" applyNumberFormat="1" applyFont="1" applyFill="1" applyAlignment="1">
      <alignment horizontal="left" vertical="center" wrapText="1"/>
    </xf>
    <xf numFmtId="167" fontId="5" fillId="0" borderId="0" xfId="8" applyNumberFormat="1" applyFont="1" applyFill="1" applyBorder="1" applyAlignment="1">
      <alignment horizontal="left" vertical="center" wrapText="1"/>
    </xf>
    <xf numFmtId="0" fontId="9" fillId="2" borderId="0" xfId="0" applyFont="1" applyFill="1" applyAlignment="1">
      <alignment horizontal="left" vertical="center"/>
    </xf>
    <xf numFmtId="0" fontId="21" fillId="4" borderId="0" xfId="0" applyFont="1" applyFill="1" applyAlignment="1">
      <alignment vertical="center"/>
    </xf>
    <xf numFmtId="0" fontId="10" fillId="0" borderId="0" xfId="10" applyFont="1" applyFill="1" applyBorder="1" applyAlignment="1">
      <alignment vertical="center" wrapText="1"/>
    </xf>
    <xf numFmtId="171" fontId="21" fillId="4" borderId="0" xfId="1" applyNumberFormat="1" applyFont="1" applyFill="1" applyAlignment="1">
      <alignment vertical="center"/>
    </xf>
    <xf numFmtId="171" fontId="14" fillId="0" borderId="0" xfId="0" applyNumberFormat="1" applyFont="1"/>
    <xf numFmtId="170" fontId="5" fillId="0" borderId="0" xfId="0" applyNumberFormat="1" applyFont="1" applyAlignment="1">
      <alignment horizontal="left" vertical="top"/>
    </xf>
    <xf numFmtId="171" fontId="14" fillId="0" borderId="0" xfId="1" applyNumberFormat="1" applyFont="1" applyAlignment="1">
      <alignment vertical="top"/>
    </xf>
    <xf numFmtId="170" fontId="16" fillId="0" borderId="0" xfId="0" applyNumberFormat="1" applyFont="1" applyAlignment="1">
      <alignment horizontal="left" vertical="top"/>
    </xf>
    <xf numFmtId="171" fontId="14" fillId="0" borderId="0" xfId="1" quotePrefix="1" applyNumberFormat="1" applyFont="1" applyFill="1" applyAlignment="1">
      <alignment horizontal="right" vertical="top"/>
    </xf>
    <xf numFmtId="171" fontId="5" fillId="0" borderId="0" xfId="0" applyNumberFormat="1" applyFont="1" applyAlignment="1">
      <alignment vertical="top"/>
    </xf>
    <xf numFmtId="171" fontId="21" fillId="4" borderId="0" xfId="1" applyNumberFormat="1" applyFont="1" applyFill="1" applyAlignment="1">
      <alignment horizontal="right" vertical="center"/>
    </xf>
    <xf numFmtId="171" fontId="14" fillId="0" borderId="0" xfId="1" applyNumberFormat="1" applyFont="1"/>
    <xf numFmtId="170" fontId="5" fillId="0" borderId="0" xfId="0" applyNumberFormat="1" applyFont="1" applyAlignment="1">
      <alignment vertical="top"/>
    </xf>
    <xf numFmtId="167" fontId="5" fillId="0" borderId="0" xfId="8" quotePrefix="1" applyNumberFormat="1" applyFont="1" applyAlignment="1">
      <alignment horizontal="left" vertical="top" wrapText="1"/>
    </xf>
    <xf numFmtId="49" fontId="14" fillId="0" borderId="0" xfId="3" applyNumberFormat="1" applyFont="1" applyAlignment="1">
      <alignment horizontal="left" vertical="top" wrapText="1"/>
    </xf>
    <xf numFmtId="49" fontId="14" fillId="3" borderId="0" xfId="3" applyNumberFormat="1" applyFont="1" applyFill="1" applyAlignment="1">
      <alignment horizontal="left" vertical="top" wrapText="1"/>
    </xf>
    <xf numFmtId="0" fontId="0" fillId="0" borderId="0" xfId="0" applyAlignment="1">
      <alignment vertical="top"/>
    </xf>
    <xf numFmtId="167" fontId="5" fillId="3" borderId="0" xfId="8" applyNumberFormat="1" applyFont="1" applyFill="1" applyAlignment="1">
      <alignment vertical="top" wrapText="1"/>
    </xf>
    <xf numFmtId="0" fontId="9" fillId="4" borderId="0" xfId="0" applyFont="1" applyFill="1" applyAlignment="1">
      <alignment vertical="top"/>
    </xf>
    <xf numFmtId="0" fontId="10" fillId="0" borderId="0" xfId="10" applyFont="1" applyFill="1" applyBorder="1" applyAlignment="1">
      <alignment vertical="top" wrapText="1"/>
    </xf>
    <xf numFmtId="167" fontId="5" fillId="0" borderId="0" xfId="8" applyNumberFormat="1" applyFont="1" applyFill="1" applyAlignment="1">
      <alignment horizontal="center" vertical="top" wrapText="1"/>
    </xf>
    <xf numFmtId="167" fontId="5" fillId="3" borderId="0" xfId="8" applyNumberFormat="1" applyFont="1" applyFill="1" applyAlignment="1">
      <alignment horizontal="center" vertical="top" wrapText="1"/>
    </xf>
    <xf numFmtId="167" fontId="5" fillId="0" borderId="0" xfId="8" applyNumberFormat="1" applyFont="1" applyFill="1" applyAlignment="1">
      <alignment horizontal="center" vertical="top"/>
    </xf>
    <xf numFmtId="0" fontId="9" fillId="4" borderId="0" xfId="0" applyFont="1" applyFill="1" applyAlignment="1">
      <alignment horizontal="center" vertical="top"/>
    </xf>
    <xf numFmtId="0" fontId="5" fillId="0" borderId="0" xfId="0" applyFont="1" applyAlignment="1">
      <alignment horizontal="center" vertical="top" wrapText="1"/>
    </xf>
    <xf numFmtId="167" fontId="5" fillId="0" borderId="0" xfId="8" applyNumberFormat="1" applyFont="1" applyFill="1" applyAlignment="1">
      <alignment vertical="top"/>
    </xf>
    <xf numFmtId="167" fontId="5" fillId="0" borderId="0" xfId="8" applyNumberFormat="1" applyFont="1" applyFill="1" applyBorder="1" applyAlignment="1">
      <alignment vertical="top" wrapText="1"/>
    </xf>
    <xf numFmtId="169" fontId="21" fillId="4" borderId="0" xfId="0" applyNumberFormat="1" applyFont="1" applyFill="1" applyAlignment="1">
      <alignment vertical="top" wrapText="1"/>
    </xf>
    <xf numFmtId="169" fontId="21" fillId="4" borderId="0" xfId="0" applyNumberFormat="1" applyFont="1" applyFill="1" applyAlignment="1">
      <alignment horizontal="left" vertical="top" wrapText="1"/>
    </xf>
    <xf numFmtId="169" fontId="3" fillId="0" borderId="0" xfId="2" applyNumberFormat="1" applyFont="1"/>
    <xf numFmtId="169" fontId="3" fillId="0" borderId="0" xfId="2" applyNumberFormat="1" applyFont="1" applyAlignment="1">
      <alignment horizontal="left"/>
    </xf>
    <xf numFmtId="169" fontId="6" fillId="0" borderId="0" xfId="2" applyNumberFormat="1" applyFont="1"/>
    <xf numFmtId="169" fontId="6" fillId="0" borderId="0" xfId="2" applyNumberFormat="1" applyFont="1" applyAlignment="1">
      <alignment horizontal="left"/>
    </xf>
    <xf numFmtId="3" fontId="9" fillId="2" borderId="0" xfId="0" applyNumberFormat="1" applyFont="1" applyFill="1" applyAlignment="1">
      <alignment vertical="top" wrapText="1"/>
    </xf>
    <xf numFmtId="3" fontId="10" fillId="2" borderId="0" xfId="0" applyNumberFormat="1" applyFont="1" applyFill="1" applyAlignment="1">
      <alignment vertical="top" wrapText="1"/>
    </xf>
    <xf numFmtId="0" fontId="11" fillId="0" borderId="0" xfId="15" applyFont="1" applyAlignment="1">
      <alignment horizontal="left" vertical="top" wrapText="1"/>
    </xf>
    <xf numFmtId="169" fontId="11" fillId="0" borderId="0" xfId="15" quotePrefix="1" applyNumberFormat="1" applyFont="1" applyAlignment="1">
      <alignment horizontal="center" vertical="top" wrapText="1"/>
    </xf>
    <xf numFmtId="0" fontId="11" fillId="0" borderId="0" xfId="15" quotePrefix="1" applyFont="1" applyAlignment="1">
      <alignment horizontal="center" vertical="top" wrapText="1"/>
    </xf>
    <xf numFmtId="3" fontId="11" fillId="2" borderId="0" xfId="0" applyNumberFormat="1" applyFont="1" applyFill="1" applyAlignment="1">
      <alignment vertical="top" wrapText="1"/>
    </xf>
    <xf numFmtId="49" fontId="14" fillId="0" borderId="0" xfId="15" applyNumberFormat="1" applyFont="1" applyAlignment="1">
      <alignment horizontal="left" vertical="center"/>
    </xf>
    <xf numFmtId="49" fontId="17" fillId="0" borderId="0" xfId="15" applyNumberFormat="1" applyFont="1" applyAlignment="1">
      <alignment horizontal="left" vertical="top" wrapText="1"/>
    </xf>
    <xf numFmtId="169" fontId="14" fillId="0" borderId="0" xfId="15" applyNumberFormat="1" applyFont="1"/>
    <xf numFmtId="49" fontId="14" fillId="4" borderId="0" xfId="15" applyNumberFormat="1" applyFont="1" applyFill="1" applyAlignment="1">
      <alignment horizontal="left" vertical="center"/>
    </xf>
    <xf numFmtId="49" fontId="17" fillId="0" borderId="0" xfId="15" applyNumberFormat="1" applyFont="1" applyAlignment="1">
      <alignment horizontal="left" vertical="center" wrapText="1"/>
    </xf>
    <xf numFmtId="49" fontId="14" fillId="0" borderId="0" xfId="15" applyNumberFormat="1" applyFont="1" applyAlignment="1">
      <alignment horizontal="left" vertical="top" wrapText="1" indent="1"/>
    </xf>
    <xf numFmtId="49" fontId="17" fillId="0" borderId="0" xfId="15" applyNumberFormat="1" applyFont="1" applyAlignment="1">
      <alignment horizontal="left" vertical="top" wrapText="1" indent="1"/>
    </xf>
    <xf numFmtId="165" fontId="14" fillId="0" borderId="0" xfId="11" applyFont="1" applyFill="1" applyBorder="1" applyAlignment="1">
      <alignment horizontal="right" vertical="top" wrapText="1"/>
    </xf>
    <xf numFmtId="49" fontId="21" fillId="4" borderId="0" xfId="15" applyNumberFormat="1" applyFont="1" applyFill="1" applyAlignment="1">
      <alignment horizontal="left" vertical="top" wrapText="1"/>
    </xf>
    <xf numFmtId="49" fontId="17" fillId="4" borderId="0" xfId="15" applyNumberFormat="1" applyFont="1" applyFill="1" applyAlignment="1">
      <alignment horizontal="left" vertical="top" wrapText="1"/>
    </xf>
    <xf numFmtId="49" fontId="14" fillId="0" borderId="0" xfId="15" applyNumberFormat="1" applyFont="1" applyAlignment="1">
      <alignment horizontal="left" vertical="top"/>
    </xf>
    <xf numFmtId="167" fontId="14" fillId="0" borderId="0" xfId="1" applyNumberFormat="1" applyFont="1" applyFill="1" applyBorder="1" applyAlignment="1">
      <alignment horizontal="right" vertical="top" wrapText="1"/>
    </xf>
    <xf numFmtId="49" fontId="14" fillId="0" borderId="0" xfId="15" applyNumberFormat="1" applyFont="1" applyAlignment="1">
      <alignment horizontal="left" vertical="center" indent="2"/>
    </xf>
    <xf numFmtId="49" fontId="17" fillId="0" borderId="0" xfId="15" applyNumberFormat="1" applyFont="1" applyAlignment="1">
      <alignment horizontal="left" vertical="center" indent="2"/>
    </xf>
    <xf numFmtId="49" fontId="17" fillId="0" borderId="0" xfId="15" applyNumberFormat="1" applyFont="1" applyAlignment="1">
      <alignment horizontal="left" vertical="center"/>
    </xf>
    <xf numFmtId="168" fontId="14" fillId="0" borderId="0" xfId="1" applyNumberFormat="1" applyFont="1" applyAlignment="1">
      <alignment horizontal="right" vertical="top" wrapText="1"/>
    </xf>
    <xf numFmtId="49" fontId="21" fillId="4" borderId="0" xfId="15" applyNumberFormat="1" applyFont="1" applyFill="1" applyAlignment="1">
      <alignment horizontal="left" vertical="center"/>
    </xf>
    <xf numFmtId="49" fontId="17" fillId="4" borderId="0" xfId="15" applyNumberFormat="1" applyFont="1" applyFill="1" applyAlignment="1">
      <alignment horizontal="left" vertical="center"/>
    </xf>
    <xf numFmtId="169" fontId="14" fillId="0" borderId="0" xfId="8" applyNumberFormat="1" applyFont="1" applyFill="1" applyBorder="1" applyAlignment="1">
      <alignment horizontal="right" wrapText="1"/>
    </xf>
    <xf numFmtId="168" fontId="14" fillId="0" borderId="0" xfId="8" applyNumberFormat="1" applyFont="1" applyFill="1" applyBorder="1" applyAlignment="1">
      <alignment horizontal="right" wrapText="1"/>
    </xf>
    <xf numFmtId="0" fontId="13" fillId="0" borderId="0" xfId="20" applyFont="1" applyFill="1" applyBorder="1" applyAlignment="1"/>
    <xf numFmtId="170" fontId="5" fillId="3" borderId="0" xfId="0" applyNumberFormat="1" applyFont="1" applyFill="1" applyBorder="1" applyAlignment="1">
      <alignment horizontal="left"/>
    </xf>
    <xf numFmtId="0" fontId="13" fillId="0" borderId="0" xfId="20" applyFont="1" applyFill="1" applyBorder="1" applyAlignment="1">
      <alignment wrapText="1"/>
    </xf>
    <xf numFmtId="170" fontId="5" fillId="0" borderId="0" xfId="0" applyNumberFormat="1" applyFont="1" applyBorder="1" applyAlignment="1">
      <alignment horizontal="left"/>
    </xf>
    <xf numFmtId="0" fontId="13" fillId="0" borderId="0" xfId="21" applyFont="1" applyFill="1" applyBorder="1" applyAlignment="1">
      <alignment wrapText="1"/>
    </xf>
    <xf numFmtId="0" fontId="13" fillId="0" borderId="0" xfId="22" applyFont="1" applyFill="1" applyBorder="1" applyAlignment="1">
      <alignment wrapText="1"/>
    </xf>
    <xf numFmtId="0" fontId="13" fillId="0" borderId="0" xfId="23" applyFont="1" applyFill="1" applyBorder="1" applyAlignment="1">
      <alignment wrapText="1"/>
    </xf>
    <xf numFmtId="170" fontId="5" fillId="0" borderId="0" xfId="0" applyNumberFormat="1" applyFont="1" applyBorder="1"/>
    <xf numFmtId="0" fontId="13" fillId="0" borderId="0" xfId="24" applyFont="1" applyFill="1" applyBorder="1" applyAlignment="1">
      <alignment wrapText="1"/>
    </xf>
    <xf numFmtId="0" fontId="13" fillId="0" borderId="0" xfId="25" applyFont="1" applyFill="1" applyBorder="1" applyAlignment="1">
      <alignment wrapText="1"/>
    </xf>
    <xf numFmtId="170" fontId="5" fillId="7" borderId="0" xfId="0" applyNumberFormat="1" applyFont="1" applyFill="1" applyBorder="1" applyAlignment="1">
      <alignment horizontal="left"/>
    </xf>
    <xf numFmtId="0" fontId="5" fillId="0" borderId="0" xfId="0" applyFont="1" applyFill="1" applyBorder="1"/>
    <xf numFmtId="0" fontId="10" fillId="2" borderId="0" xfId="2" applyFont="1" applyFill="1" applyAlignment="1">
      <alignment horizontal="center"/>
    </xf>
    <xf numFmtId="0" fontId="10" fillId="2" borderId="0" xfId="3" quotePrefix="1" applyFont="1" applyFill="1" applyAlignment="1">
      <alignment horizontal="center" vertical="top" wrapText="1"/>
    </xf>
    <xf numFmtId="173" fontId="3" fillId="0" borderId="0" xfId="2" applyNumberFormat="1" applyFont="1"/>
    <xf numFmtId="173" fontId="6" fillId="0" borderId="0" xfId="2" applyNumberFormat="1" applyFont="1"/>
    <xf numFmtId="0" fontId="10" fillId="2" borderId="0" xfId="3" applyFont="1" applyFill="1" applyAlignment="1">
      <alignment horizontal="left" vertical="top"/>
    </xf>
    <xf numFmtId="0" fontId="10" fillId="2" borderId="0" xfId="0" applyFont="1" applyFill="1" applyAlignment="1">
      <alignment horizontal="center" vertical="center"/>
    </xf>
    <xf numFmtId="0" fontId="10" fillId="2" borderId="0" xfId="3" applyFont="1" applyFill="1" applyAlignment="1">
      <alignment horizontal="center" vertical="center"/>
    </xf>
    <xf numFmtId="0" fontId="18" fillId="0" borderId="0" xfId="3" applyFont="1" applyAlignment="1">
      <alignment horizontal="left" vertical="top"/>
    </xf>
    <xf numFmtId="0" fontId="18" fillId="0" borderId="0" xfId="3" quotePrefix="1" applyFont="1" applyAlignment="1">
      <alignment horizontal="center" vertical="top"/>
    </xf>
    <xf numFmtId="0" fontId="10" fillId="2" borderId="0" xfId="10" applyFont="1" applyFill="1" applyAlignment="1">
      <alignment horizontal="left" vertical="center"/>
    </xf>
    <xf numFmtId="166" fontId="10" fillId="2" borderId="0" xfId="1" quotePrefix="1" applyNumberFormat="1" applyFont="1" applyFill="1" applyBorder="1" applyAlignment="1">
      <alignment horizontal="right" vertical="center"/>
    </xf>
    <xf numFmtId="166" fontId="19" fillId="0" borderId="0" xfId="1" quotePrefix="1" applyNumberFormat="1" applyFont="1" applyFill="1" applyBorder="1" applyAlignment="1">
      <alignment horizontal="right" vertical="center"/>
    </xf>
    <xf numFmtId="0" fontId="21" fillId="4" borderId="0" xfId="3" applyFont="1" applyFill="1" applyAlignment="1">
      <alignment horizontal="left" vertical="top"/>
    </xf>
    <xf numFmtId="166" fontId="21" fillId="4" borderId="0" xfId="1" applyNumberFormat="1" applyFont="1" applyFill="1" applyBorder="1" applyAlignment="1">
      <alignment horizontal="right" vertical="top"/>
    </xf>
    <xf numFmtId="0" fontId="16" fillId="0" borderId="0" xfId="3" applyFont="1" applyAlignment="1">
      <alignment horizontal="left" vertical="top"/>
    </xf>
    <xf numFmtId="0" fontId="5" fillId="0" borderId="0" xfId="3" applyFont="1" applyAlignment="1">
      <alignment horizontal="left" vertical="top"/>
    </xf>
    <xf numFmtId="166" fontId="14" fillId="0" borderId="0" xfId="1" applyNumberFormat="1" applyFont="1" applyFill="1" applyBorder="1" applyAlignment="1">
      <alignment horizontal="right" vertical="top"/>
    </xf>
    <xf numFmtId="167" fontId="14" fillId="0" borderId="0" xfId="1" applyNumberFormat="1" applyFont="1" applyFill="1" applyBorder="1" applyAlignment="1">
      <alignment horizontal="right" vertical="top"/>
    </xf>
    <xf numFmtId="0" fontId="5" fillId="0" borderId="0" xfId="3" applyFont="1" applyAlignment="1">
      <alignment horizontal="left" vertical="top" wrapText="1"/>
    </xf>
    <xf numFmtId="0" fontId="16" fillId="0" borderId="0" xfId="3" applyFont="1" applyAlignment="1">
      <alignment horizontal="left" vertical="top" wrapText="1"/>
    </xf>
    <xf numFmtId="166" fontId="21" fillId="4" borderId="0" xfId="3" applyNumberFormat="1" applyFont="1" applyFill="1" applyAlignment="1">
      <alignment horizontal="left" vertical="top"/>
    </xf>
    <xf numFmtId="167" fontId="21" fillId="4" borderId="0" xfId="1" applyNumberFormat="1" applyFont="1" applyFill="1" applyAlignment="1">
      <alignment horizontal="left" vertical="top"/>
    </xf>
    <xf numFmtId="0" fontId="17" fillId="0" borderId="0" xfId="3" applyFont="1" applyFill="1" applyAlignment="1">
      <alignment horizontal="left" vertical="top"/>
    </xf>
    <xf numFmtId="166" fontId="5" fillId="0" borderId="0" xfId="3" applyNumberFormat="1" applyFont="1"/>
    <xf numFmtId="166" fontId="13" fillId="0" borderId="0" xfId="8" applyNumberFormat="1" applyFont="1" applyFill="1" applyBorder="1" applyAlignment="1">
      <alignment horizontal="right" vertical="top"/>
    </xf>
    <xf numFmtId="0" fontId="28" fillId="0" borderId="0" xfId="3" applyFont="1" applyAlignment="1">
      <alignment horizontal="left" vertical="top"/>
    </xf>
    <xf numFmtId="165" fontId="5" fillId="0" borderId="0" xfId="8" applyFont="1"/>
    <xf numFmtId="0" fontId="16" fillId="0" borderId="0" xfId="3" applyFont="1" applyAlignment="1">
      <alignment horizontal="left" vertical="center" indent="1"/>
    </xf>
    <xf numFmtId="166" fontId="3" fillId="0" borderId="0" xfId="1" applyNumberFormat="1" applyFont="1"/>
    <xf numFmtId="166" fontId="4" fillId="0" borderId="0" xfId="1" applyNumberFormat="1" applyFont="1"/>
    <xf numFmtId="166" fontId="6" fillId="0" borderId="0" xfId="1" applyNumberFormat="1" applyFont="1"/>
    <xf numFmtId="166" fontId="7" fillId="0" borderId="0" xfId="1" applyNumberFormat="1" applyFont="1" applyAlignment="1">
      <alignment horizontal="left"/>
    </xf>
    <xf numFmtId="170" fontId="9" fillId="2" borderId="0" xfId="3" applyNumberFormat="1" applyFont="1" applyFill="1" applyAlignment="1">
      <alignment vertical="center"/>
    </xf>
    <xf numFmtId="166" fontId="10" fillId="2" borderId="2" xfId="1" quotePrefix="1" applyNumberFormat="1" applyFont="1" applyFill="1" applyBorder="1" applyAlignment="1">
      <alignment horizontal="right" vertical="center" wrapText="1"/>
    </xf>
    <xf numFmtId="166" fontId="10" fillId="0" borderId="0" xfId="1" quotePrefix="1" applyNumberFormat="1" applyFont="1" applyAlignment="1">
      <alignment horizontal="right" vertical="top" wrapText="1"/>
    </xf>
    <xf numFmtId="166" fontId="10" fillId="2" borderId="0" xfId="1" applyNumberFormat="1" applyFont="1" applyFill="1" applyAlignment="1">
      <alignment horizontal="right" vertical="center" wrapText="1"/>
    </xf>
    <xf numFmtId="170" fontId="5" fillId="5" borderId="0" xfId="3" applyNumberFormat="1" applyFont="1" applyFill="1"/>
    <xf numFmtId="166" fontId="22" fillId="5" borderId="0" xfId="1" applyNumberFormat="1" applyFont="1" applyFill="1" applyAlignment="1">
      <alignment horizontal="right" vertical="top"/>
    </xf>
    <xf numFmtId="166" fontId="19" fillId="5" borderId="0" xfId="1" applyNumberFormat="1" applyFont="1" applyFill="1" applyBorder="1" applyAlignment="1">
      <alignment horizontal="right" vertical="top"/>
    </xf>
    <xf numFmtId="166" fontId="18" fillId="5" borderId="0" xfId="1" applyNumberFormat="1" applyFont="1" applyFill="1" applyBorder="1" applyAlignment="1">
      <alignment horizontal="right" vertical="top"/>
    </xf>
    <xf numFmtId="166" fontId="5" fillId="5" borderId="0" xfId="1" applyNumberFormat="1" applyFont="1" applyFill="1" applyAlignment="1">
      <alignment horizontal="right" vertical="top"/>
    </xf>
    <xf numFmtId="170" fontId="21" fillId="4" borderId="0" xfId="3" applyNumberFormat="1" applyFont="1" applyFill="1" applyAlignment="1">
      <alignment vertical="center"/>
    </xf>
    <xf numFmtId="170" fontId="17" fillId="4" borderId="0" xfId="3" applyNumberFormat="1" applyFont="1" applyFill="1" applyAlignment="1">
      <alignment vertical="center" wrapText="1"/>
    </xf>
    <xf numFmtId="166" fontId="21" fillId="4" borderId="0" xfId="1" applyNumberFormat="1" applyFont="1" applyFill="1" applyBorder="1" applyAlignment="1">
      <alignment vertical="center" wrapText="1"/>
    </xf>
    <xf numFmtId="166" fontId="21" fillId="4" borderId="0" xfId="1" applyNumberFormat="1" applyFont="1" applyFill="1" applyAlignment="1">
      <alignment vertical="center" wrapText="1"/>
    </xf>
    <xf numFmtId="170" fontId="21" fillId="0" borderId="0" xfId="3" applyNumberFormat="1" applyFont="1" applyAlignment="1">
      <alignment vertical="center"/>
    </xf>
    <xf numFmtId="170" fontId="17" fillId="0" borderId="0" xfId="3" applyNumberFormat="1" applyFont="1" applyAlignment="1">
      <alignment vertical="center" wrapText="1"/>
    </xf>
    <xf numFmtId="166" fontId="21" fillId="0" borderId="0" xfId="1" applyNumberFormat="1" applyFont="1" applyFill="1" applyBorder="1" applyAlignment="1">
      <alignment vertical="center" wrapText="1"/>
    </xf>
    <xf numFmtId="166" fontId="21" fillId="0" borderId="0" xfId="1" applyNumberFormat="1" applyFont="1" applyFill="1" applyAlignment="1">
      <alignment vertical="center" wrapText="1"/>
    </xf>
    <xf numFmtId="170" fontId="18" fillId="0" borderId="0" xfId="8" applyNumberFormat="1" applyFont="1" applyFill="1" applyAlignment="1">
      <alignment horizontal="left" vertical="top"/>
    </xf>
    <xf numFmtId="170" fontId="13" fillId="0" borderId="0" xfId="0" applyNumberFormat="1" applyFont="1" applyAlignment="1">
      <alignment horizontal="left" vertical="top" wrapText="1"/>
    </xf>
    <xf numFmtId="170" fontId="5" fillId="0" borderId="0" xfId="8" applyNumberFormat="1" applyFont="1" applyFill="1" applyAlignment="1">
      <alignment horizontal="left" vertical="top" wrapText="1"/>
    </xf>
    <xf numFmtId="170" fontId="5" fillId="0" borderId="0" xfId="3" applyNumberFormat="1" applyFont="1"/>
    <xf numFmtId="166" fontId="5" fillId="0" borderId="0" xfId="1" applyNumberFormat="1" applyFont="1" applyAlignment="1">
      <alignment horizontal="right"/>
    </xf>
    <xf numFmtId="166" fontId="18" fillId="0" borderId="0" xfId="1" applyNumberFormat="1" applyFont="1" applyBorder="1" applyAlignment="1">
      <alignment horizontal="right"/>
    </xf>
    <xf numFmtId="0" fontId="3" fillId="0" borderId="0" xfId="2" applyFont="1" applyAlignment="1">
      <alignment vertical="top"/>
    </xf>
    <xf numFmtId="0" fontId="3" fillId="0" borderId="0" xfId="2" applyFont="1" applyAlignment="1"/>
    <xf numFmtId="174" fontId="3" fillId="0" borderId="0" xfId="2" applyNumberFormat="1" applyFont="1"/>
    <xf numFmtId="0" fontId="3" fillId="0" borderId="0" xfId="2" applyFont="1" applyAlignment="1">
      <alignment horizontal="left" indent="6"/>
    </xf>
    <xf numFmtId="174" fontId="5" fillId="0" borderId="0" xfId="3" applyNumberFormat="1" applyFont="1" applyAlignment="1">
      <alignment horizontal="right"/>
    </xf>
    <xf numFmtId="174" fontId="18" fillId="0" borderId="0" xfId="7" applyNumberFormat="1" applyFont="1" applyBorder="1" applyAlignment="1">
      <alignment horizontal="right"/>
    </xf>
    <xf numFmtId="0" fontId="6" fillId="0" borderId="0" xfId="2" applyFont="1" applyAlignment="1"/>
    <xf numFmtId="174" fontId="6" fillId="0" borderId="0" xfId="2" applyNumberFormat="1" applyFont="1"/>
    <xf numFmtId="0" fontId="6" fillId="0" borderId="0" xfId="2" applyFont="1" applyAlignment="1">
      <alignment horizontal="left" indent="4"/>
    </xf>
    <xf numFmtId="0" fontId="7" fillId="0" borderId="0" xfId="3" applyFont="1" applyAlignment="1">
      <alignment horizontal="left"/>
    </xf>
    <xf numFmtId="174" fontId="7" fillId="0" borderId="0" xfId="3" applyNumberFormat="1" applyFont="1" applyAlignment="1">
      <alignment horizontal="left"/>
    </xf>
    <xf numFmtId="0" fontId="10" fillId="2" borderId="0" xfId="3" quotePrefix="1" applyFont="1" applyFill="1" applyAlignment="1">
      <alignment horizontal="left" vertical="center"/>
    </xf>
    <xf numFmtId="0" fontId="10" fillId="2" borderId="0" xfId="3" quotePrefix="1" applyFont="1" applyFill="1" applyAlignment="1">
      <alignment horizontal="center" vertical="center" wrapText="1"/>
    </xf>
    <xf numFmtId="174" fontId="10" fillId="2" borderId="0" xfId="3" quotePrefix="1" applyNumberFormat="1" applyFont="1" applyFill="1" applyAlignment="1">
      <alignment horizontal="right" vertical="center" wrapText="1"/>
    </xf>
    <xf numFmtId="174" fontId="14" fillId="0" borderId="0" xfId="8" applyNumberFormat="1" applyFont="1" applyFill="1" applyBorder="1" applyAlignment="1">
      <alignment horizontal="right" vertical="top" wrapText="1"/>
    </xf>
    <xf numFmtId="0" fontId="24" fillId="4" borderId="0" xfId="3" applyFont="1" applyFill="1" applyAlignment="1">
      <alignment horizontal="left" vertical="center"/>
    </xf>
    <xf numFmtId="174" fontId="21" fillId="4" borderId="0" xfId="1" applyNumberFormat="1" applyFont="1" applyFill="1" applyBorder="1" applyAlignment="1">
      <alignment horizontal="right" vertical="center" wrapText="1"/>
    </xf>
    <xf numFmtId="49" fontId="14" fillId="0" borderId="0" xfId="3" applyNumberFormat="1" applyFont="1" applyAlignment="1">
      <alignment horizontal="left" vertical="center"/>
    </xf>
    <xf numFmtId="174" fontId="14" fillId="0" borderId="0" xfId="1" applyNumberFormat="1" applyFont="1" applyFill="1" applyBorder="1" applyAlignment="1">
      <alignment horizontal="right" vertical="top" wrapText="1"/>
    </xf>
    <xf numFmtId="49" fontId="21" fillId="0" borderId="0" xfId="3" applyNumberFormat="1" applyFont="1" applyAlignment="1">
      <alignment horizontal="left" vertical="center"/>
    </xf>
    <xf numFmtId="174" fontId="5" fillId="0" borderId="0" xfId="1" applyNumberFormat="1" applyFont="1" applyBorder="1"/>
    <xf numFmtId="174" fontId="5" fillId="0" borderId="0" xfId="0" applyNumberFormat="1" applyFont="1" applyBorder="1"/>
    <xf numFmtId="174" fontId="13" fillId="0" borderId="0" xfId="26" applyNumberFormat="1" applyFont="1" applyFill="1" applyBorder="1" applyAlignment="1">
      <alignment wrapText="1"/>
    </xf>
    <xf numFmtId="174" fontId="13" fillId="0" borderId="0" xfId="1" applyNumberFormat="1" applyFont="1" applyFill="1" applyBorder="1" applyAlignment="1">
      <alignment horizontal="right" wrapText="1"/>
    </xf>
    <xf numFmtId="167" fontId="18" fillId="0" borderId="0" xfId="1" applyNumberFormat="1" applyFont="1"/>
    <xf numFmtId="0" fontId="21" fillId="4" borderId="0" xfId="3" applyFont="1" applyFill="1" applyAlignment="1">
      <alignment horizontal="left" vertical="center"/>
    </xf>
    <xf numFmtId="174" fontId="21" fillId="0" borderId="0" xfId="1" applyNumberFormat="1" applyFont="1" applyFill="1" applyBorder="1" applyAlignment="1">
      <alignment horizontal="right" vertical="top" wrapText="1"/>
    </xf>
    <xf numFmtId="0" fontId="21" fillId="4" borderId="0" xfId="3" applyFont="1" applyFill="1" applyAlignment="1">
      <alignment horizontal="left"/>
    </xf>
    <xf numFmtId="0" fontId="21" fillId="4" borderId="0" xfId="3" applyFont="1" applyFill="1" applyAlignment="1">
      <alignment horizontal="left" vertical="top" wrapText="1"/>
    </xf>
    <xf numFmtId="0" fontId="17" fillId="4" borderId="0" xfId="3" applyFont="1" applyFill="1" applyAlignment="1">
      <alignment horizontal="left"/>
    </xf>
    <xf numFmtId="174" fontId="21" fillId="4" borderId="0" xfId="1" applyNumberFormat="1" applyFont="1" applyFill="1" applyBorder="1" applyAlignment="1">
      <alignment horizontal="right" vertical="top" wrapText="1"/>
    </xf>
    <xf numFmtId="174" fontId="5" fillId="0" borderId="0" xfId="3" applyNumberFormat="1" applyFont="1"/>
    <xf numFmtId="0" fontId="18" fillId="0" borderId="0" xfId="3" applyFont="1" applyAlignment="1">
      <alignment horizontal="left" vertical="top" wrapText="1"/>
    </xf>
    <xf numFmtId="0" fontId="5" fillId="0" borderId="0" xfId="3" applyFont="1" applyAlignment="1">
      <alignment horizontal="right" vertical="top"/>
    </xf>
    <xf numFmtId="0" fontId="5" fillId="0" borderId="0" xfId="3" applyFont="1" applyAlignment="1">
      <alignment horizontal="left"/>
    </xf>
    <xf numFmtId="0" fontId="16" fillId="0" borderId="0" xfId="3" applyFont="1" applyAlignment="1">
      <alignment vertical="top" wrapText="1"/>
    </xf>
    <xf numFmtId="174" fontId="16" fillId="0" borderId="0" xfId="3" applyNumberFormat="1" applyFont="1" applyAlignment="1">
      <alignment vertical="top" wrapText="1"/>
    </xf>
    <xf numFmtId="0" fontId="16" fillId="0" borderId="0" xfId="3" applyFont="1" applyAlignment="1">
      <alignment horizontal="left"/>
    </xf>
    <xf numFmtId="0" fontId="7" fillId="0" borderId="0" xfId="2" applyFont="1" applyAlignment="1">
      <alignment horizontal="center"/>
    </xf>
    <xf numFmtId="169" fontId="7" fillId="0" borderId="0" xfId="2" applyNumberFormat="1" applyFont="1" applyAlignment="1">
      <alignment horizontal="center"/>
    </xf>
    <xf numFmtId="0" fontId="10" fillId="2" borderId="0" xfId="3" applyFont="1" applyFill="1" applyAlignment="1">
      <alignment wrapText="1"/>
    </xf>
    <xf numFmtId="0" fontId="9" fillId="2" borderId="0" xfId="3" applyFont="1" applyFill="1" applyAlignment="1">
      <alignment horizontal="left" wrapText="1"/>
    </xf>
    <xf numFmtId="0" fontId="11" fillId="2" borderId="0" xfId="3" applyFont="1" applyFill="1" applyAlignment="1">
      <alignment vertical="top" wrapText="1"/>
    </xf>
    <xf numFmtId="169" fontId="17" fillId="0" borderId="0" xfId="15" quotePrefix="1" applyNumberFormat="1" applyFont="1" applyAlignment="1">
      <alignment horizontal="right" vertical="top" wrapText="1"/>
    </xf>
    <xf numFmtId="169" fontId="17" fillId="0" borderId="0" xfId="8" quotePrefix="1" applyNumberFormat="1" applyFont="1" applyBorder="1" applyAlignment="1">
      <alignment horizontal="right" vertical="top" wrapText="1"/>
    </xf>
    <xf numFmtId="3" fontId="9" fillId="2" borderId="0" xfId="0" applyNumberFormat="1" applyFont="1" applyFill="1" applyAlignment="1">
      <alignment wrapText="1"/>
    </xf>
    <xf numFmtId="37" fontId="10" fillId="2" borderId="0" xfId="8" applyNumberFormat="1" applyFont="1" applyFill="1" applyAlignment="1">
      <alignment horizontal="right" vertical="top" wrapText="1"/>
    </xf>
    <xf numFmtId="0" fontId="11" fillId="2" borderId="0" xfId="15" applyFont="1" applyFill="1" applyAlignment="1">
      <alignment vertical="top"/>
    </xf>
    <xf numFmtId="0" fontId="24" fillId="0" borderId="0" xfId="15" applyFont="1" applyAlignment="1">
      <alignment horizontal="left" vertical="top"/>
    </xf>
    <xf numFmtId="0" fontId="17" fillId="0" borderId="0" xfId="15" applyFont="1" applyAlignment="1">
      <alignment horizontal="left" vertical="top"/>
    </xf>
    <xf numFmtId="169" fontId="14" fillId="0" borderId="0" xfId="15" applyNumberFormat="1" applyFont="1" applyAlignment="1">
      <alignment horizontal="right"/>
    </xf>
    <xf numFmtId="169" fontId="22" fillId="0" borderId="0" xfId="15" applyNumberFormat="1" applyFont="1"/>
    <xf numFmtId="49" fontId="14" fillId="4" borderId="0" xfId="15" applyNumberFormat="1" applyFont="1" applyFill="1" applyAlignment="1">
      <alignment horizontal="left" vertical="top"/>
    </xf>
    <xf numFmtId="169" fontId="14" fillId="0" borderId="0" xfId="8" applyNumberFormat="1" applyFont="1" applyFill="1" applyBorder="1" applyAlignment="1">
      <alignment horizontal="right" vertical="top"/>
    </xf>
    <xf numFmtId="49" fontId="14" fillId="0" borderId="0" xfId="15" applyNumberFormat="1" applyFont="1" applyAlignment="1">
      <alignment horizontal="left" vertical="center" indent="1"/>
    </xf>
    <xf numFmtId="169" fontId="14" fillId="0" borderId="0" xfId="8" applyNumberFormat="1" applyFont="1" applyFill="1" applyBorder="1" applyAlignment="1">
      <alignment horizontal="left" vertical="top"/>
    </xf>
    <xf numFmtId="49" fontId="17" fillId="0" borderId="0" xfId="15" applyNumberFormat="1" applyFont="1" applyAlignment="1">
      <alignment horizontal="left" vertical="center" indent="1"/>
    </xf>
    <xf numFmtId="169" fontId="22" fillId="0" borderId="0" xfId="8" applyNumberFormat="1" applyFont="1" applyFill="1" applyBorder="1" applyAlignment="1">
      <alignment horizontal="left" vertical="top"/>
    </xf>
    <xf numFmtId="49" fontId="17" fillId="0" borderId="0" xfId="15" applyNumberFormat="1" applyFont="1" applyAlignment="1">
      <alignment vertical="center"/>
    </xf>
    <xf numFmtId="49" fontId="14" fillId="0" borderId="0" xfId="15" applyNumberFormat="1" applyFont="1" applyAlignment="1">
      <alignment vertical="center"/>
    </xf>
    <xf numFmtId="49" fontId="14" fillId="0" borderId="0" xfId="15" applyNumberFormat="1" applyFont="1" applyAlignment="1">
      <alignment horizontal="left" vertical="center" wrapText="1" indent="2"/>
    </xf>
    <xf numFmtId="49" fontId="17" fillId="0" borderId="0" xfId="15" applyNumberFormat="1" applyFont="1" applyAlignment="1">
      <alignment horizontal="left" vertical="center" wrapText="1" indent="2"/>
    </xf>
    <xf numFmtId="175" fontId="14" fillId="0" borderId="0" xfId="16" applyNumberFormat="1" applyFont="1" applyFill="1" applyAlignment="1">
      <alignment horizontal="right" vertical="top" wrapText="1"/>
    </xf>
    <xf numFmtId="175" fontId="21" fillId="4" borderId="0" xfId="8" applyNumberFormat="1" applyFont="1" applyFill="1" applyBorder="1" applyAlignment="1">
      <alignment horizontal="right" vertical="top"/>
    </xf>
    <xf numFmtId="169" fontId="14" fillId="0" borderId="0" xfId="16" applyNumberFormat="1" applyFont="1" applyFill="1" applyAlignment="1">
      <alignment horizontal="right" vertical="top" wrapText="1"/>
    </xf>
    <xf numFmtId="175" fontId="21" fillId="4" borderId="0" xfId="16" applyNumberFormat="1" applyFont="1" applyFill="1" applyAlignment="1">
      <alignment horizontal="right" vertical="top" wrapText="1"/>
    </xf>
    <xf numFmtId="49" fontId="14" fillId="0" borderId="0" xfId="15" applyNumberFormat="1" applyFont="1" applyAlignment="1">
      <alignment horizontal="left" vertical="top" indent="1"/>
    </xf>
    <xf numFmtId="49" fontId="17" fillId="0" borderId="0" xfId="15" applyNumberFormat="1" applyFont="1" applyAlignment="1">
      <alignment horizontal="left" vertical="top" indent="1"/>
    </xf>
    <xf numFmtId="49" fontId="17" fillId="0" borderId="0" xfId="15" applyNumberFormat="1" applyFont="1" applyAlignment="1">
      <alignment horizontal="left" vertical="top"/>
    </xf>
    <xf numFmtId="49" fontId="14" fillId="0" borderId="0" xfId="15" applyNumberFormat="1" applyFont="1" applyAlignment="1">
      <alignment horizontal="left" vertical="top" indent="2"/>
    </xf>
    <xf numFmtId="49" fontId="17" fillId="0" borderId="0" xfId="15" applyNumberFormat="1" applyFont="1" applyAlignment="1">
      <alignment horizontal="left" vertical="top" indent="2"/>
    </xf>
    <xf numFmtId="175" fontId="21" fillId="4" borderId="0" xfId="8" applyNumberFormat="1" applyFont="1" applyFill="1" applyAlignment="1">
      <alignment horizontal="right" vertical="top" wrapText="1"/>
    </xf>
    <xf numFmtId="175" fontId="21" fillId="4" borderId="0" xfId="0" applyNumberFormat="1" applyFont="1" applyFill="1" applyAlignment="1">
      <alignment horizontal="right" vertical="top"/>
    </xf>
    <xf numFmtId="0" fontId="9" fillId="2" borderId="0" xfId="3" quotePrefix="1" applyFont="1" applyFill="1" applyAlignment="1">
      <alignment horizontal="center" vertical="center" wrapText="1"/>
    </xf>
    <xf numFmtId="0" fontId="9" fillId="0" borderId="0" xfId="3" quotePrefix="1" applyFont="1" applyAlignment="1">
      <alignment horizontal="right" vertical="top" wrapText="1"/>
    </xf>
    <xf numFmtId="0" fontId="9" fillId="0" borderId="0" xfId="3" applyFont="1"/>
    <xf numFmtId="49" fontId="14" fillId="0" borderId="0" xfId="15" applyNumberFormat="1" applyFont="1" applyAlignment="1">
      <alignment horizontal="left" vertical="top" wrapText="1"/>
    </xf>
    <xf numFmtId="49" fontId="17" fillId="0" borderId="0" xfId="15" applyNumberFormat="1" applyFont="1" applyAlignment="1">
      <alignment vertical="top"/>
    </xf>
    <xf numFmtId="168" fontId="5" fillId="0" borderId="0" xfId="7" applyNumberFormat="1" applyFont="1" applyFill="1" applyBorder="1" applyAlignment="1">
      <alignment horizontal="right"/>
    </xf>
    <xf numFmtId="168" fontId="5" fillId="0" borderId="0" xfId="7" applyNumberFormat="1" applyFont="1" applyBorder="1" applyAlignment="1">
      <alignment horizontal="right"/>
    </xf>
    <xf numFmtId="0" fontId="29" fillId="0" borderId="0" xfId="2" applyFont="1"/>
    <xf numFmtId="0" fontId="4" fillId="0" borderId="0" xfId="3" applyFont="1" applyFill="1"/>
    <xf numFmtId="0" fontId="30" fillId="0" borderId="0" xfId="2" applyFont="1"/>
    <xf numFmtId="0" fontId="7" fillId="0" borderId="0" xfId="4" applyFont="1"/>
    <xf numFmtId="0" fontId="31" fillId="0" borderId="0" xfId="4" applyFont="1"/>
    <xf numFmtId="0" fontId="8" fillId="0" borderId="0" xfId="4" applyFont="1"/>
    <xf numFmtId="0" fontId="8" fillId="0" borderId="0" xfId="4" applyFont="1" applyFill="1"/>
    <xf numFmtId="0" fontId="9" fillId="2" borderId="0" xfId="4" applyFont="1" applyFill="1"/>
    <xf numFmtId="0" fontId="10" fillId="2" borderId="0" xfId="4" applyFont="1" applyFill="1"/>
    <xf numFmtId="0" fontId="10" fillId="0" borderId="0" xfId="4" applyFont="1" applyFill="1" applyAlignment="1">
      <alignment horizontal="center"/>
    </xf>
    <xf numFmtId="0" fontId="10" fillId="2" borderId="0" xfId="4" applyFont="1" applyFill="1" applyAlignment="1">
      <alignment vertical="center"/>
    </xf>
    <xf numFmtId="0" fontId="11" fillId="0" borderId="0" xfId="4" applyFont="1" applyFill="1" applyBorder="1" applyAlignment="1">
      <alignment horizontal="center" vertical="center"/>
    </xf>
    <xf numFmtId="0" fontId="10" fillId="2" borderId="0" xfId="5" applyFont="1" applyFill="1" applyAlignment="1">
      <alignment horizontal="right" vertical="center"/>
    </xf>
    <xf numFmtId="0" fontId="10" fillId="2" borderId="0" xfId="5" applyFont="1" applyFill="1" applyAlignment="1">
      <alignment horizontal="right" vertical="center" wrapText="1"/>
    </xf>
    <xf numFmtId="0" fontId="10" fillId="0" borderId="0" xfId="5" applyFont="1" applyFill="1" applyAlignment="1">
      <alignment horizontal="right" vertical="center" wrapText="1"/>
    </xf>
    <xf numFmtId="0" fontId="11" fillId="2" borderId="0" xfId="5" applyFont="1" applyFill="1" applyAlignment="1">
      <alignment horizontal="right" vertical="top" wrapText="1"/>
    </xf>
    <xf numFmtId="0" fontId="11" fillId="0" borderId="0" xfId="5" applyFont="1" applyFill="1" applyAlignment="1">
      <alignment horizontal="right" vertical="top" wrapText="1"/>
    </xf>
    <xf numFmtId="0" fontId="5" fillId="0" borderId="0" xfId="3" applyFont="1" applyAlignment="1">
      <alignment horizontal="center" wrapText="1"/>
    </xf>
    <xf numFmtId="3" fontId="13" fillId="0" borderId="0" xfId="0" applyNumberFormat="1" applyFont="1" applyFill="1" applyAlignment="1">
      <alignment horizontal="right" vertical="top" wrapText="1"/>
    </xf>
    <xf numFmtId="0" fontId="5" fillId="0" borderId="0" xfId="3" applyFont="1" applyAlignment="1">
      <alignment horizontal="right" vertical="top" wrapText="1"/>
    </xf>
    <xf numFmtId="3" fontId="14" fillId="0" borderId="0" xfId="0" applyNumberFormat="1" applyFont="1" applyAlignment="1">
      <alignment horizontal="right" vertical="top" wrapText="1"/>
    </xf>
    <xf numFmtId="176" fontId="14" fillId="0" borderId="0" xfId="1" applyNumberFormat="1" applyFont="1" applyFill="1" applyAlignment="1">
      <alignment horizontal="right" vertical="top" wrapText="1"/>
    </xf>
    <xf numFmtId="0" fontId="5" fillId="3" borderId="0" xfId="3" applyFont="1" applyFill="1" applyAlignment="1">
      <alignment horizontal="right" vertical="top" wrapText="1"/>
    </xf>
    <xf numFmtId="3" fontId="14" fillId="3" borderId="0" xfId="0" applyNumberFormat="1" applyFont="1" applyFill="1" applyAlignment="1">
      <alignment horizontal="right" vertical="top" wrapText="1"/>
    </xf>
    <xf numFmtId="176" fontId="14" fillId="0" borderId="0" xfId="1" quotePrefix="1" applyNumberFormat="1" applyFont="1" applyFill="1" applyAlignment="1">
      <alignment horizontal="right" vertical="top" wrapText="1"/>
    </xf>
    <xf numFmtId="165" fontId="5" fillId="0" borderId="0" xfId="1" applyFont="1"/>
    <xf numFmtId="0" fontId="9" fillId="2" borderId="0" xfId="3" applyFont="1" applyFill="1" applyAlignment="1">
      <alignment horizontal="left" vertical="center"/>
    </xf>
    <xf numFmtId="0" fontId="11" fillId="2" borderId="0" xfId="2" applyFont="1" applyFill="1" applyAlignment="1">
      <alignment horizontal="center" vertical="center"/>
    </xf>
    <xf numFmtId="169" fontId="13" fillId="0" borderId="0" xfId="6" applyNumberFormat="1" applyFont="1" applyFill="1" applyBorder="1" applyAlignment="1">
      <alignment horizontal="right" vertical="top"/>
    </xf>
    <xf numFmtId="169" fontId="18" fillId="0" borderId="0" xfId="7" applyNumberFormat="1" applyFont="1" applyBorder="1" applyAlignment="1">
      <alignment horizontal="right" vertical="top"/>
    </xf>
    <xf numFmtId="169" fontId="19" fillId="0" borderId="0" xfId="7" applyNumberFormat="1" applyFont="1" applyBorder="1" applyAlignment="1">
      <alignment horizontal="right" vertical="top"/>
    </xf>
    <xf numFmtId="169" fontId="21" fillId="0" borderId="0" xfId="7" applyNumberFormat="1" applyFont="1" applyBorder="1" applyAlignment="1">
      <alignment horizontal="right" vertical="top"/>
    </xf>
    <xf numFmtId="3" fontId="5" fillId="0" borderId="0" xfId="8" applyNumberFormat="1" applyFont="1" applyAlignment="1">
      <alignment horizontal="left" vertical="top" wrapText="1" readingOrder="1"/>
    </xf>
    <xf numFmtId="3" fontId="13" fillId="0" borderId="0" xfId="0" applyNumberFormat="1" applyFont="1" applyAlignment="1">
      <alignment horizontal="left" vertical="top" wrapText="1" readingOrder="1"/>
    </xf>
    <xf numFmtId="166" fontId="14" fillId="0" borderId="0" xfId="1" applyNumberFormat="1" applyFont="1" applyFill="1" applyAlignment="1">
      <alignment horizontal="right" vertical="top" wrapText="1" readingOrder="1"/>
    </xf>
    <xf numFmtId="3" fontId="7" fillId="0" borderId="0" xfId="0" applyNumberFormat="1" applyFont="1" applyAlignment="1">
      <alignment horizontal="left" vertical="top" wrapText="1" readingOrder="1"/>
    </xf>
    <xf numFmtId="166" fontId="14" fillId="0" borderId="0" xfId="1" applyNumberFormat="1" applyFont="1" applyAlignment="1">
      <alignment horizontal="right" vertical="top" wrapText="1" readingOrder="1"/>
    </xf>
    <xf numFmtId="3" fontId="5" fillId="3" borderId="0" xfId="8" applyNumberFormat="1" applyFont="1" applyFill="1" applyAlignment="1">
      <alignment horizontal="left" vertical="top" wrapText="1" readingOrder="1"/>
    </xf>
    <xf numFmtId="3" fontId="13" fillId="3" borderId="0" xfId="0" applyNumberFormat="1" applyFont="1" applyFill="1" applyAlignment="1">
      <alignment horizontal="left" vertical="top" wrapText="1" readingOrder="1"/>
    </xf>
    <xf numFmtId="166" fontId="14" fillId="3" borderId="0" xfId="1" applyNumberFormat="1" applyFont="1" applyFill="1" applyAlignment="1">
      <alignment horizontal="right" vertical="top" wrapText="1" readingOrder="1"/>
    </xf>
    <xf numFmtId="3" fontId="7" fillId="3" borderId="0" xfId="0" applyNumberFormat="1" applyFont="1" applyFill="1" applyAlignment="1">
      <alignment horizontal="left" vertical="top" wrapText="1" readingOrder="1"/>
    </xf>
    <xf numFmtId="3" fontId="14" fillId="0" borderId="0" xfId="3" applyNumberFormat="1" applyFont="1" applyAlignment="1">
      <alignment horizontal="left" vertical="top" wrapText="1" readingOrder="1"/>
    </xf>
    <xf numFmtId="3" fontId="14" fillId="0" borderId="0" xfId="3" applyNumberFormat="1" applyFont="1" applyAlignment="1">
      <alignment horizontal="left" vertical="center" wrapText="1" readingOrder="1"/>
    </xf>
    <xf numFmtId="3" fontId="5" fillId="0" borderId="0" xfId="0" applyNumberFormat="1" applyFont="1" applyAlignment="1">
      <alignment horizontal="left" vertical="top" wrapText="1" readingOrder="1"/>
    </xf>
    <xf numFmtId="166" fontId="14" fillId="0" borderId="0" xfId="1" applyNumberFormat="1" applyFont="1" applyAlignment="1">
      <alignment horizontal="left" vertical="top" wrapText="1" readingOrder="1"/>
    </xf>
    <xf numFmtId="3" fontId="5" fillId="0" borderId="0" xfId="0" applyNumberFormat="1" applyFont="1" applyAlignment="1">
      <alignment wrapText="1" readingOrder="1"/>
    </xf>
    <xf numFmtId="3" fontId="14" fillId="3" borderId="0" xfId="0" applyNumberFormat="1" applyFont="1" applyFill="1" applyAlignment="1">
      <alignment horizontal="left" vertical="top" wrapText="1" readingOrder="1"/>
    </xf>
    <xf numFmtId="0" fontId="5" fillId="0" borderId="0" xfId="0" applyFont="1" applyAlignment="1">
      <alignment horizontal="left"/>
    </xf>
    <xf numFmtId="166" fontId="3" fillId="0" borderId="0" xfId="1" applyNumberFormat="1" applyFont="1" applyAlignment="1">
      <alignment horizontal="left"/>
    </xf>
    <xf numFmtId="166" fontId="19" fillId="0" borderId="0" xfId="1" applyNumberFormat="1" applyFont="1" applyAlignment="1">
      <alignment horizontal="left"/>
    </xf>
    <xf numFmtId="166" fontId="6" fillId="0" borderId="0" xfId="1" applyNumberFormat="1" applyFont="1" applyAlignment="1">
      <alignment horizontal="left"/>
    </xf>
    <xf numFmtId="166" fontId="32" fillId="0" borderId="0" xfId="1" applyNumberFormat="1" applyFont="1" applyAlignment="1">
      <alignment horizontal="left"/>
    </xf>
    <xf numFmtId="173" fontId="7" fillId="0" borderId="0" xfId="3" applyNumberFormat="1" applyFont="1" applyAlignment="1">
      <alignment horizontal="left"/>
    </xf>
    <xf numFmtId="166" fontId="7" fillId="0" borderId="0" xfId="1" applyNumberFormat="1" applyFont="1" applyAlignment="1">
      <alignment vertical="center"/>
    </xf>
    <xf numFmtId="173" fontId="9" fillId="2" borderId="0" xfId="3" applyNumberFormat="1" applyFont="1" applyFill="1"/>
    <xf numFmtId="0" fontId="9" fillId="2" borderId="0" xfId="3" applyFont="1" applyFill="1"/>
    <xf numFmtId="166" fontId="9" fillId="2" borderId="0" xfId="1" applyNumberFormat="1" applyFont="1" applyFill="1"/>
    <xf numFmtId="166" fontId="10" fillId="2" borderId="0" xfId="1" applyNumberFormat="1" applyFont="1" applyFill="1"/>
    <xf numFmtId="166" fontId="10" fillId="2" borderId="0" xfId="1" applyNumberFormat="1" applyFont="1" applyFill="1" applyAlignment="1">
      <alignment horizontal="center"/>
    </xf>
    <xf numFmtId="166" fontId="19" fillId="2" borderId="0" xfId="1" applyNumberFormat="1" applyFont="1" applyFill="1" applyAlignment="1">
      <alignment horizontal="center"/>
    </xf>
    <xf numFmtId="166" fontId="11" fillId="2" borderId="0" xfId="1" applyNumberFormat="1" applyFont="1" applyFill="1" applyAlignment="1">
      <alignment vertical="center"/>
    </xf>
    <xf numFmtId="166" fontId="11" fillId="2" borderId="0" xfId="1" applyNumberFormat="1" applyFont="1" applyFill="1" applyAlignment="1">
      <alignment horizontal="center" vertical="center"/>
    </xf>
    <xf numFmtId="166" fontId="32" fillId="2" borderId="0" xfId="1" applyNumberFormat="1" applyFont="1" applyFill="1" applyAlignment="1">
      <alignment horizontal="center" vertical="center"/>
    </xf>
    <xf numFmtId="166" fontId="10" fillId="2" borderId="2" xfId="1" quotePrefix="1" applyNumberFormat="1" applyFont="1" applyFill="1" applyBorder="1" applyAlignment="1">
      <alignment horizontal="center" vertical="top" wrapText="1"/>
    </xf>
    <xf numFmtId="173" fontId="11" fillId="0" borderId="0" xfId="3" applyNumberFormat="1" applyFont="1" applyAlignment="1">
      <alignment horizontal="left" vertical="top" wrapText="1"/>
    </xf>
    <xf numFmtId="166" fontId="11" fillId="0" borderId="0" xfId="1" applyNumberFormat="1" applyFont="1" applyAlignment="1">
      <alignment horizontal="center" vertical="top" wrapText="1"/>
    </xf>
    <xf numFmtId="166" fontId="10" fillId="0" borderId="0" xfId="1" quotePrefix="1" applyNumberFormat="1" applyFont="1" applyAlignment="1">
      <alignment horizontal="center" vertical="top" wrapText="1"/>
    </xf>
    <xf numFmtId="0" fontId="10" fillId="0" borderId="0" xfId="3" quotePrefix="1" applyFont="1" applyAlignment="1">
      <alignment horizontal="center" vertical="top" wrapText="1"/>
    </xf>
    <xf numFmtId="166" fontId="19" fillId="0" borderId="0" xfId="1" quotePrefix="1" applyNumberFormat="1" applyFont="1" applyAlignment="1">
      <alignment horizontal="center" vertical="top" wrapText="1"/>
    </xf>
    <xf numFmtId="173" fontId="5" fillId="2" borderId="0" xfId="0" applyNumberFormat="1" applyFont="1" applyFill="1"/>
    <xf numFmtId="0" fontId="11" fillId="2" borderId="0" xfId="3" applyFont="1" applyFill="1" applyAlignment="1">
      <alignment vertical="center" wrapText="1"/>
    </xf>
    <xf numFmtId="169" fontId="10" fillId="2" borderId="0" xfId="3" applyNumberFormat="1" applyFont="1" applyFill="1" applyAlignment="1">
      <alignment vertical="center"/>
    </xf>
    <xf numFmtId="173" fontId="5" fillId="0" borderId="0" xfId="0" applyNumberFormat="1" applyFont="1" applyFill="1"/>
    <xf numFmtId="0" fontId="11" fillId="0" borderId="0" xfId="3" applyFont="1" applyFill="1" applyAlignment="1">
      <alignment vertical="center" wrapText="1"/>
    </xf>
    <xf numFmtId="166" fontId="10" fillId="0" borderId="0" xfId="1" applyNumberFormat="1" applyFont="1" applyFill="1" applyAlignment="1">
      <alignment vertical="center" wrapText="1"/>
    </xf>
    <xf numFmtId="169" fontId="10" fillId="0" borderId="0" xfId="3" applyNumberFormat="1" applyFont="1" applyFill="1" applyAlignment="1">
      <alignment vertical="center"/>
    </xf>
    <xf numFmtId="173" fontId="5" fillId="0" borderId="0" xfId="8" applyNumberFormat="1" applyFont="1" applyAlignment="1">
      <alignment horizontal="left" vertical="top" wrapText="1"/>
    </xf>
    <xf numFmtId="173" fontId="5" fillId="3" borderId="0" xfId="8" applyNumberFormat="1" applyFont="1" applyFill="1" applyAlignment="1">
      <alignment horizontal="left" vertical="top" wrapText="1"/>
    </xf>
    <xf numFmtId="3" fontId="14" fillId="3" borderId="0" xfId="1" applyNumberFormat="1" applyFont="1" applyFill="1" applyAlignment="1">
      <alignment horizontal="right" vertical="top" wrapText="1"/>
    </xf>
    <xf numFmtId="173" fontId="5" fillId="0" borderId="0" xfId="0" applyNumberFormat="1" applyFont="1" applyAlignment="1">
      <alignment horizontal="left" vertical="top"/>
    </xf>
    <xf numFmtId="49" fontId="14" fillId="0" borderId="0" xfId="9" applyNumberFormat="1" applyFont="1" applyAlignment="1">
      <alignment horizontal="left" vertical="top" wrapText="1"/>
    </xf>
    <xf numFmtId="173" fontId="5" fillId="3" borderId="0" xfId="0" applyNumberFormat="1" applyFont="1" applyFill="1" applyAlignment="1">
      <alignment horizontal="left" vertical="top"/>
    </xf>
    <xf numFmtId="0" fontId="5" fillId="3" borderId="0" xfId="0" applyFont="1" applyFill="1" applyAlignment="1">
      <alignment horizontal="left" vertical="top" wrapText="1"/>
    </xf>
    <xf numFmtId="0" fontId="5" fillId="0" borderId="0" xfId="0" applyFont="1" applyAlignment="1">
      <alignment horizontal="left" vertical="top" wrapText="1"/>
    </xf>
    <xf numFmtId="3" fontId="14" fillId="0" borderId="0" xfId="1" applyNumberFormat="1" applyFont="1" applyBorder="1" applyAlignment="1">
      <alignment horizontal="right" vertical="top"/>
    </xf>
    <xf numFmtId="49" fontId="14" fillId="0" borderId="0" xfId="9" applyNumberFormat="1" applyFont="1" applyAlignment="1">
      <alignment horizontal="left" vertical="top"/>
    </xf>
    <xf numFmtId="49" fontId="14" fillId="3" borderId="0" xfId="9" applyNumberFormat="1" applyFont="1" applyFill="1" applyAlignment="1">
      <alignment horizontal="left" vertical="top"/>
    </xf>
    <xf numFmtId="49" fontId="14" fillId="3" borderId="0" xfId="9" applyNumberFormat="1" applyFont="1" applyFill="1" applyAlignment="1">
      <alignment horizontal="left" vertical="top" wrapText="1"/>
    </xf>
    <xf numFmtId="3" fontId="14" fillId="0" borderId="0" xfId="1" applyNumberFormat="1" applyFont="1" applyFill="1" applyBorder="1" applyAlignment="1">
      <alignment horizontal="right" vertical="top"/>
    </xf>
    <xf numFmtId="3" fontId="14" fillId="0" borderId="0" xfId="1" applyNumberFormat="1" applyFont="1" applyAlignment="1">
      <alignment horizontal="right" vertical="top"/>
    </xf>
    <xf numFmtId="3" fontId="14" fillId="3" borderId="0" xfId="1" applyNumberFormat="1" applyFont="1" applyFill="1" applyAlignment="1">
      <alignment horizontal="right" vertical="top"/>
    </xf>
    <xf numFmtId="49" fontId="14" fillId="0" borderId="0" xfId="9" applyNumberFormat="1" applyFont="1" applyFill="1" applyAlignment="1">
      <alignment horizontal="left" vertical="top"/>
    </xf>
    <xf numFmtId="3" fontId="14" fillId="3" borderId="0" xfId="1" applyNumberFormat="1" applyFont="1" applyFill="1" applyBorder="1" applyAlignment="1">
      <alignment horizontal="right" vertical="top"/>
    </xf>
    <xf numFmtId="173" fontId="5" fillId="0" borderId="0" xfId="0" applyNumberFormat="1" applyFont="1"/>
    <xf numFmtId="166" fontId="22" fillId="0" borderId="0" xfId="1" applyNumberFormat="1" applyFont="1"/>
    <xf numFmtId="49" fontId="8" fillId="0" borderId="0" xfId="10" applyNumberFormat="1" applyFont="1" applyFill="1" applyBorder="1" applyAlignment="1">
      <alignment vertical="center"/>
    </xf>
    <xf numFmtId="0" fontId="8" fillId="0" borderId="0" xfId="10" applyFont="1" applyFill="1" applyBorder="1" applyAlignment="1">
      <alignment vertical="center"/>
    </xf>
    <xf numFmtId="0" fontId="22" fillId="0" borderId="0" xfId="0" applyFont="1"/>
    <xf numFmtId="0" fontId="5" fillId="0" borderId="0" xfId="0" applyFont="1" applyAlignment="1">
      <alignment horizontal="right"/>
    </xf>
    <xf numFmtId="49" fontId="7" fillId="0" borderId="0" xfId="10" applyNumberFormat="1" applyFont="1" applyFill="1" applyBorder="1" applyAlignment="1">
      <alignment vertical="center"/>
    </xf>
    <xf numFmtId="0" fontId="7" fillId="0" borderId="0" xfId="10" applyFont="1" applyFill="1" applyBorder="1" applyAlignment="1">
      <alignment vertical="center"/>
    </xf>
    <xf numFmtId="49" fontId="7" fillId="0" borderId="0" xfId="10" applyNumberFormat="1" applyFont="1" applyFill="1" applyBorder="1" applyAlignment="1">
      <alignment horizontal="center"/>
    </xf>
    <xf numFmtId="0" fontId="32" fillId="0" borderId="0" xfId="10" applyFont="1" applyFill="1" applyBorder="1" applyAlignment="1">
      <alignment horizontal="center"/>
    </xf>
    <xf numFmtId="49" fontId="13" fillId="0" borderId="0" xfId="10" applyNumberFormat="1" applyFont="1" applyFill="1" applyBorder="1" applyAlignment="1"/>
    <xf numFmtId="49" fontId="5" fillId="2" borderId="0" xfId="0" applyNumberFormat="1" applyFont="1" applyFill="1" applyAlignment="1"/>
    <xf numFmtId="0" fontId="5" fillId="2" borderId="0" xfId="0" applyFont="1" applyFill="1" applyAlignment="1">
      <alignment horizontal="right"/>
    </xf>
    <xf numFmtId="49" fontId="10" fillId="2" borderId="0" xfId="10" applyNumberFormat="1" applyFont="1" applyFill="1" applyBorder="1" applyAlignment="1">
      <alignment horizontal="left" vertical="top"/>
    </xf>
    <xf numFmtId="177" fontId="10" fillId="2" borderId="2" xfId="10" applyNumberFormat="1" applyFont="1" applyFill="1" applyBorder="1" applyAlignment="1">
      <alignment horizontal="right" vertical="center" wrapText="1"/>
    </xf>
    <xf numFmtId="177" fontId="10" fillId="2" borderId="0" xfId="10" applyNumberFormat="1" applyFont="1" applyFill="1" applyBorder="1" applyAlignment="1">
      <alignment horizontal="right" vertical="center" wrapText="1"/>
    </xf>
    <xf numFmtId="177" fontId="10" fillId="2" borderId="0" xfId="0" applyNumberFormat="1" applyFont="1" applyFill="1" applyBorder="1" applyAlignment="1">
      <alignment horizontal="right" vertical="center" wrapText="1"/>
    </xf>
    <xf numFmtId="177" fontId="23" fillId="2" borderId="0" xfId="10" applyNumberFormat="1" applyFont="1" applyFill="1" applyBorder="1" applyAlignment="1">
      <alignment horizontal="right" vertical="top" wrapText="1"/>
    </xf>
    <xf numFmtId="177" fontId="5" fillId="0" borderId="0" xfId="0" applyNumberFormat="1" applyFont="1" applyAlignment="1">
      <alignment horizontal="center" vertical="center" wrapText="1"/>
    </xf>
    <xf numFmtId="49" fontId="31" fillId="0" borderId="0" xfId="10" applyNumberFormat="1" applyFont="1" applyFill="1" applyBorder="1" applyAlignment="1">
      <alignment horizontal="left" vertical="top"/>
    </xf>
    <xf numFmtId="0" fontId="19" fillId="0" borderId="0" xfId="10" applyFont="1" applyFill="1" applyBorder="1" applyAlignment="1">
      <alignment horizontal="right" vertical="top" wrapText="1"/>
    </xf>
    <xf numFmtId="0" fontId="22" fillId="0" borderId="0" xfId="0" applyFont="1" applyAlignment="1">
      <alignment wrapText="1"/>
    </xf>
    <xf numFmtId="0" fontId="21" fillId="0" borderId="0" xfId="10" applyFont="1" applyFill="1" applyBorder="1" applyAlignment="1">
      <alignment horizontal="right" vertical="top" wrapText="1"/>
    </xf>
    <xf numFmtId="0" fontId="5" fillId="0" borderId="0" xfId="0" applyFont="1" applyAlignment="1">
      <alignment wrapText="1"/>
    </xf>
    <xf numFmtId="0" fontId="31" fillId="0" borderId="0" xfId="10" applyFont="1" applyFill="1" applyBorder="1" applyAlignment="1">
      <alignment horizontal="right" vertical="top" wrapText="1"/>
    </xf>
    <xf numFmtId="49" fontId="10" fillId="2" borderId="0" xfId="10" applyNumberFormat="1" applyFont="1" applyFill="1" applyBorder="1" applyAlignment="1">
      <alignment horizontal="left" vertical="center"/>
    </xf>
    <xf numFmtId="167" fontId="10" fillId="2" borderId="0" xfId="1" applyNumberFormat="1" applyFont="1" applyFill="1" applyBorder="1" applyAlignment="1">
      <alignment horizontal="right" vertical="center" wrapText="1"/>
    </xf>
    <xf numFmtId="0" fontId="23" fillId="2" borderId="0" xfId="10" applyFont="1" applyFill="1" applyBorder="1" applyAlignment="1">
      <alignment horizontal="right" vertical="center" wrapText="1"/>
    </xf>
    <xf numFmtId="166" fontId="21" fillId="4" borderId="0" xfId="1" applyNumberFormat="1" applyFont="1" applyFill="1" applyBorder="1" applyAlignment="1">
      <alignment horizontal="right" vertical="center" wrapText="1"/>
    </xf>
    <xf numFmtId="166" fontId="14" fillId="0" borderId="0" xfId="1" applyNumberFormat="1" applyFont="1" applyAlignment="1">
      <alignment horizontal="right" vertical="center" wrapText="1"/>
    </xf>
    <xf numFmtId="166" fontId="14" fillId="0" borderId="0" xfId="1" applyNumberFormat="1" applyFont="1" applyFill="1" applyBorder="1" applyAlignment="1">
      <alignment horizontal="right" vertical="center" wrapText="1"/>
    </xf>
    <xf numFmtId="166" fontId="14" fillId="0" borderId="0" xfId="1" applyNumberFormat="1" applyFont="1" applyFill="1" applyAlignment="1">
      <alignment horizontal="right" vertical="center" wrapText="1"/>
    </xf>
    <xf numFmtId="0" fontId="5" fillId="0" borderId="0" xfId="0" applyFont="1" applyFill="1" applyAlignment="1">
      <alignment wrapText="1"/>
    </xf>
    <xf numFmtId="0" fontId="9" fillId="0" borderId="0" xfId="0" applyFont="1" applyFill="1" applyAlignment="1">
      <alignment wrapText="1"/>
    </xf>
    <xf numFmtId="49" fontId="5" fillId="0" borderId="0" xfId="0" applyNumberFormat="1" applyFont="1" applyFill="1" applyAlignment="1">
      <alignment horizontal="left" vertical="center"/>
    </xf>
    <xf numFmtId="166" fontId="14" fillId="0" borderId="0" xfId="1" applyNumberFormat="1" applyFont="1" applyFill="1" applyAlignment="1">
      <alignment vertical="center"/>
    </xf>
    <xf numFmtId="0" fontId="5" fillId="0" borderId="0" xfId="0" applyFont="1" applyFill="1" applyAlignment="1">
      <alignment horizontal="right"/>
    </xf>
    <xf numFmtId="49" fontId="21" fillId="0" borderId="0" xfId="0" applyNumberFormat="1" applyFont="1" applyFill="1" applyAlignment="1">
      <alignment horizontal="left" vertical="center"/>
    </xf>
    <xf numFmtId="166" fontId="21" fillId="0" borderId="0" xfId="1" applyNumberFormat="1" applyFont="1" applyFill="1" applyAlignment="1">
      <alignment vertical="center"/>
    </xf>
    <xf numFmtId="166" fontId="21" fillId="0" borderId="0" xfId="1" applyNumberFormat="1" applyFont="1" applyFill="1" applyAlignment="1">
      <alignment horizontal="right" vertical="center"/>
    </xf>
    <xf numFmtId="0" fontId="18" fillId="0" borderId="0" xfId="0" applyFont="1" applyFill="1" applyAlignment="1">
      <alignment horizontal="right"/>
    </xf>
    <xf numFmtId="0" fontId="18" fillId="0" borderId="0" xfId="0" applyFont="1" applyFill="1"/>
    <xf numFmtId="49" fontId="5" fillId="0" borderId="0" xfId="0" applyNumberFormat="1" applyFont="1" applyFill="1" applyAlignment="1"/>
    <xf numFmtId="0" fontId="22" fillId="0" borderId="0" xfId="0" applyFont="1" applyFill="1" applyAlignment="1">
      <alignment vertical="center"/>
    </xf>
    <xf numFmtId="0" fontId="5" fillId="0" borderId="0" xfId="0" applyFont="1" applyFill="1" applyAlignment="1">
      <alignment vertical="center"/>
    </xf>
    <xf numFmtId="0" fontId="22" fillId="0" borderId="0" xfId="0" applyFont="1" applyFill="1"/>
    <xf numFmtId="49" fontId="5" fillId="0" borderId="0" xfId="0" applyNumberFormat="1" applyFont="1" applyAlignment="1"/>
    <xf numFmtId="178" fontId="5" fillId="0" borderId="0" xfId="0" applyNumberFormat="1" applyFont="1"/>
    <xf numFmtId="37" fontId="5" fillId="0" borderId="0" xfId="0" applyNumberFormat="1" applyFont="1"/>
    <xf numFmtId="0" fontId="9" fillId="2" borderId="0" xfId="0" applyFont="1" applyFill="1" applyAlignment="1">
      <alignment wrapText="1"/>
    </xf>
    <xf numFmtId="169" fontId="10" fillId="2" borderId="0" xfId="0" applyNumberFormat="1" applyFont="1" applyFill="1"/>
    <xf numFmtId="169" fontId="9" fillId="2" borderId="0" xfId="0" applyNumberFormat="1" applyFont="1" applyFill="1"/>
    <xf numFmtId="178" fontId="10" fillId="2" borderId="0" xfId="0" applyNumberFormat="1" applyFont="1" applyFill="1" applyAlignment="1">
      <alignment horizontal="center"/>
    </xf>
    <xf numFmtId="169" fontId="10" fillId="2" borderId="0" xfId="0" applyNumberFormat="1" applyFont="1" applyFill="1" applyAlignment="1">
      <alignment horizontal="center"/>
    </xf>
    <xf numFmtId="0" fontId="10" fillId="2" borderId="0" xfId="0" quotePrefix="1" applyFont="1" applyFill="1" applyAlignment="1">
      <alignment horizontal="center" wrapText="1"/>
    </xf>
    <xf numFmtId="0" fontId="10" fillId="2" borderId="0" xfId="0" quotePrefix="1" applyFont="1" applyFill="1" applyAlignment="1">
      <alignment horizontal="center" vertical="top" wrapText="1"/>
    </xf>
    <xf numFmtId="178" fontId="10" fillId="2" borderId="2" xfId="0" applyNumberFormat="1" applyFont="1" applyFill="1" applyBorder="1" applyAlignment="1">
      <alignment horizontal="center"/>
    </xf>
    <xf numFmtId="169" fontId="10" fillId="2" borderId="2" xfId="0" applyNumberFormat="1" applyFont="1" applyFill="1" applyBorder="1" applyAlignment="1">
      <alignment horizontal="center"/>
    </xf>
    <xf numFmtId="37" fontId="10" fillId="2" borderId="0" xfId="0" applyNumberFormat="1" applyFont="1" applyFill="1" applyAlignment="1">
      <alignment horizontal="center"/>
    </xf>
    <xf numFmtId="178" fontId="11" fillId="2" borderId="0" xfId="0" applyNumberFormat="1" applyFont="1" applyFill="1" applyAlignment="1">
      <alignment horizontal="center" vertical="top"/>
    </xf>
    <xf numFmtId="169" fontId="11" fillId="2" borderId="0" xfId="0" applyNumberFormat="1" applyFont="1" applyFill="1" applyAlignment="1">
      <alignment horizontal="center" vertical="top"/>
    </xf>
    <xf numFmtId="0" fontId="11" fillId="2" borderId="0" xfId="0" applyFont="1" applyFill="1" applyAlignment="1">
      <alignment horizontal="center" vertical="top" wrapText="1"/>
    </xf>
    <xf numFmtId="37" fontId="11" fillId="2" borderId="0" xfId="0" applyNumberFormat="1" applyFont="1" applyFill="1" applyAlignment="1">
      <alignment horizontal="center" vertical="top"/>
    </xf>
    <xf numFmtId="178" fontId="9" fillId="2" borderId="0" xfId="0" applyNumberFormat="1" applyFont="1" applyFill="1" applyAlignment="1">
      <alignment horizontal="center" vertical="top"/>
    </xf>
    <xf numFmtId="0" fontId="18" fillId="4" borderId="0" xfId="0" applyFont="1" applyFill="1" applyAlignment="1">
      <alignment horizontal="left" vertical="top" wrapText="1"/>
    </xf>
    <xf numFmtId="167" fontId="18" fillId="4" borderId="0" xfId="1" applyNumberFormat="1" applyFont="1" applyFill="1" applyAlignment="1">
      <alignment vertical="top" wrapText="1"/>
    </xf>
    <xf numFmtId="0" fontId="16" fillId="4" borderId="0" xfId="0" applyFont="1" applyFill="1" applyAlignment="1">
      <alignment horizontal="right" vertical="top" wrapText="1"/>
    </xf>
    <xf numFmtId="0" fontId="5" fillId="0" borderId="0" xfId="0" applyFont="1" applyAlignment="1">
      <alignment horizontal="right" vertical="top" wrapText="1"/>
    </xf>
    <xf numFmtId="0" fontId="18" fillId="0" borderId="0" xfId="0" applyFont="1" applyAlignment="1">
      <alignment horizontal="left" vertical="top"/>
    </xf>
    <xf numFmtId="0" fontId="18" fillId="0" borderId="0" xfId="0" applyFont="1" applyAlignment="1">
      <alignment vertical="top"/>
    </xf>
    <xf numFmtId="166" fontId="18" fillId="0" borderId="0" xfId="1" applyNumberFormat="1" applyFont="1" applyAlignment="1">
      <alignment horizontal="left" vertical="top"/>
    </xf>
    <xf numFmtId="0" fontId="10" fillId="2" borderId="0" xfId="0" applyFont="1" applyFill="1" applyAlignment="1">
      <alignment horizontal="left" vertical="top"/>
    </xf>
    <xf numFmtId="0" fontId="9" fillId="2" borderId="0" xfId="3" applyFont="1" applyFill="1" applyAlignment="1">
      <alignment horizontal="left"/>
    </xf>
    <xf numFmtId="0" fontId="10" fillId="2" borderId="0" xfId="0" applyFont="1" applyFill="1" applyAlignment="1">
      <alignment horizontal="center" vertical="center" wrapText="1"/>
    </xf>
    <xf numFmtId="166" fontId="10" fillId="2" borderId="0" xfId="1" applyNumberFormat="1" applyFont="1" applyFill="1" applyAlignment="1">
      <alignment horizontal="center" vertical="center" wrapText="1"/>
    </xf>
    <xf numFmtId="167" fontId="10" fillId="2" borderId="0" xfId="0" applyNumberFormat="1" applyFont="1" applyFill="1" applyAlignment="1">
      <alignment horizontal="center" vertical="center" wrapText="1"/>
    </xf>
    <xf numFmtId="0" fontId="10" fillId="2" borderId="0" xfId="0" quotePrefix="1" applyFont="1" applyFill="1" applyAlignment="1">
      <alignment horizontal="center" vertical="center" wrapText="1"/>
    </xf>
    <xf numFmtId="167" fontId="10" fillId="2" borderId="2" xfId="0" applyNumberFormat="1" applyFont="1" applyFill="1" applyBorder="1" applyAlignment="1">
      <alignment horizontal="center" vertical="center" wrapText="1"/>
    </xf>
    <xf numFmtId="0" fontId="10" fillId="2" borderId="2" xfId="0" quotePrefix="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0" xfId="0" applyFont="1" applyFill="1" applyAlignment="1">
      <alignment horizontal="center" vertical="center" wrapText="1"/>
    </xf>
    <xf numFmtId="166" fontId="11" fillId="2" borderId="0" xfId="1" applyNumberFormat="1" applyFont="1" applyFill="1" applyAlignment="1">
      <alignment horizontal="center" vertical="center" wrapText="1"/>
    </xf>
    <xf numFmtId="167" fontId="11" fillId="2" borderId="0" xfId="0" applyNumberFormat="1" applyFont="1" applyFill="1" applyAlignment="1">
      <alignment horizontal="center" vertical="center" wrapText="1"/>
    </xf>
    <xf numFmtId="0" fontId="11" fillId="2" borderId="0" xfId="0" applyFont="1" applyFill="1" applyAlignment="1">
      <alignment horizontal="center" vertical="center"/>
    </xf>
    <xf numFmtId="166" fontId="10" fillId="2" borderId="0" xfId="1" applyNumberFormat="1" applyFont="1" applyFill="1" applyAlignment="1">
      <alignment horizontal="left" vertical="center"/>
    </xf>
    <xf numFmtId="167" fontId="18" fillId="0" borderId="0" xfId="13" applyNumberFormat="1" applyFont="1" applyBorder="1" applyAlignment="1">
      <alignment horizontal="right"/>
    </xf>
    <xf numFmtId="0" fontId="10" fillId="2" borderId="0" xfId="3" applyFont="1" applyFill="1" applyAlignment="1">
      <alignment horizontal="left" vertical="center"/>
    </xf>
    <xf numFmtId="166" fontId="9" fillId="2" borderId="0" xfId="1" applyNumberFormat="1" applyFont="1" applyFill="1" applyAlignment="1">
      <alignment horizontal="right" vertical="center" wrapText="1"/>
    </xf>
    <xf numFmtId="167" fontId="9" fillId="2" borderId="0" xfId="13" applyNumberFormat="1" applyFont="1" applyFill="1" applyBorder="1" applyAlignment="1">
      <alignment horizontal="right" vertical="center" wrapText="1"/>
    </xf>
    <xf numFmtId="168" fontId="10" fillId="2" borderId="0" xfId="13" applyNumberFormat="1" applyFont="1" applyFill="1" applyBorder="1" applyAlignment="1">
      <alignment horizontal="right" vertical="center" wrapText="1"/>
    </xf>
    <xf numFmtId="166" fontId="22" fillId="2" borderId="0" xfId="1" applyNumberFormat="1" applyFont="1" applyFill="1" applyAlignment="1">
      <alignment horizontal="right" vertical="center" wrapText="1"/>
    </xf>
    <xf numFmtId="167" fontId="22" fillId="2" borderId="0" xfId="13" applyNumberFormat="1" applyFont="1" applyFill="1" applyBorder="1" applyAlignment="1">
      <alignment horizontal="right" vertical="center" wrapText="1"/>
    </xf>
    <xf numFmtId="0" fontId="11" fillId="2" borderId="0" xfId="3" applyFont="1" applyFill="1" applyAlignment="1">
      <alignment horizontal="right" vertical="center"/>
    </xf>
    <xf numFmtId="166" fontId="5" fillId="0" borderId="0" xfId="1" applyNumberFormat="1" applyFont="1" applyBorder="1"/>
    <xf numFmtId="169" fontId="5" fillId="0" borderId="0" xfId="8" applyNumberFormat="1" applyFont="1" applyBorder="1"/>
    <xf numFmtId="169" fontId="5" fillId="0" borderId="0" xfId="3" applyNumberFormat="1" applyFont="1"/>
    <xf numFmtId="0" fontId="13" fillId="0" borderId="0" xfId="14" applyFont="1" applyAlignment="1">
      <alignment horizontal="left" vertical="top" wrapText="1" indent="1"/>
    </xf>
    <xf numFmtId="0" fontId="13" fillId="3" borderId="0" xfId="14" applyFont="1" applyFill="1" applyAlignment="1">
      <alignment vertical="top" wrapText="1"/>
    </xf>
    <xf numFmtId="167" fontId="13" fillId="3" borderId="0" xfId="1" applyNumberFormat="1" applyFont="1" applyFill="1" applyAlignment="1">
      <alignment horizontal="right" vertical="top" wrapText="1"/>
    </xf>
    <xf numFmtId="0" fontId="7" fillId="3" borderId="0" xfId="14" applyFont="1" applyFill="1" applyAlignment="1">
      <alignment horizontal="right" vertical="top" wrapText="1"/>
    </xf>
    <xf numFmtId="0" fontId="7" fillId="0" borderId="0" xfId="14" applyFont="1" applyFill="1" applyAlignment="1">
      <alignment vertical="top" wrapText="1"/>
    </xf>
    <xf numFmtId="167" fontId="7" fillId="0" borderId="0" xfId="1" applyNumberFormat="1" applyFont="1" applyFill="1" applyAlignment="1">
      <alignment horizontal="right" vertical="top" wrapText="1"/>
    </xf>
    <xf numFmtId="0" fontId="7" fillId="0" borderId="0" xfId="14" applyFont="1" applyFill="1" applyAlignment="1">
      <alignment horizontal="right" vertical="top" wrapText="1"/>
    </xf>
    <xf numFmtId="0" fontId="13" fillId="0" borderId="0" xfId="14" applyFont="1" applyFill="1" applyAlignment="1">
      <alignment vertical="top" wrapText="1"/>
    </xf>
    <xf numFmtId="166" fontId="13" fillId="0" borderId="0" xfId="1" applyNumberFormat="1" applyFont="1" applyFill="1" applyAlignment="1">
      <alignment horizontal="right" vertical="top" wrapText="1"/>
    </xf>
    <xf numFmtId="172" fontId="13" fillId="0" borderId="0" xfId="1" applyNumberFormat="1" applyFont="1" applyFill="1" applyAlignment="1">
      <alignment horizontal="right" vertical="top" wrapText="1"/>
    </xf>
    <xf numFmtId="0" fontId="13" fillId="0" borderId="0" xfId="14" applyFont="1" applyFill="1" applyAlignment="1">
      <alignment horizontal="right" vertical="top" wrapText="1"/>
    </xf>
    <xf numFmtId="172" fontId="13" fillId="0" borderId="0" xfId="14" applyNumberFormat="1" applyFont="1" applyFill="1" applyAlignment="1">
      <alignment horizontal="right" vertical="top" wrapText="1"/>
    </xf>
    <xf numFmtId="165" fontId="13" fillId="0" borderId="0" xfId="1" applyFont="1" applyFill="1" applyAlignment="1">
      <alignment horizontal="right" vertical="top" wrapText="1"/>
    </xf>
    <xf numFmtId="0" fontId="7" fillId="0" borderId="0" xfId="14" applyFont="1" applyFill="1" applyAlignment="1">
      <alignment horizontal="left" vertical="top" wrapText="1"/>
    </xf>
    <xf numFmtId="0" fontId="8" fillId="0" borderId="0" xfId="10" applyFont="1" applyFill="1" applyAlignment="1">
      <alignment horizontal="left" vertical="top"/>
    </xf>
    <xf numFmtId="166" fontId="8" fillId="0" borderId="0" xfId="1" applyNumberFormat="1" applyFont="1" applyFill="1" applyAlignment="1">
      <alignment horizontal="right" vertical="top" wrapText="1"/>
    </xf>
    <xf numFmtId="0" fontId="5" fillId="0" borderId="0" xfId="0" applyFont="1" applyFill="1" applyAlignment="1">
      <alignment horizontal="left"/>
    </xf>
    <xf numFmtId="3" fontId="3" fillId="0" borderId="0" xfId="2" applyNumberFormat="1" applyFont="1" applyAlignment="1">
      <alignment horizontal="right"/>
    </xf>
    <xf numFmtId="0" fontId="33" fillId="0" borderId="0" xfId="0" applyFont="1"/>
    <xf numFmtId="3" fontId="6" fillId="0" borderId="0" xfId="2" applyNumberFormat="1" applyFont="1" applyAlignment="1">
      <alignment horizontal="right"/>
    </xf>
    <xf numFmtId="3" fontId="6" fillId="0" borderId="0" xfId="3" applyNumberFormat="1" applyFont="1" applyAlignment="1">
      <alignment horizontal="right" vertical="top" wrapText="1"/>
    </xf>
    <xf numFmtId="0" fontId="33" fillId="0" borderId="0" xfId="0" applyFont="1" applyFill="1"/>
    <xf numFmtId="170" fontId="5" fillId="3" borderId="0" xfId="0" applyNumberFormat="1" applyFont="1" applyFill="1" applyAlignment="1">
      <alignment horizontal="left"/>
    </xf>
    <xf numFmtId="3" fontId="5" fillId="3" borderId="0" xfId="0" applyNumberFormat="1" applyFont="1" applyFill="1" applyAlignment="1">
      <alignment horizontal="right"/>
    </xf>
    <xf numFmtId="170" fontId="5" fillId="0" borderId="0" xfId="0" applyNumberFormat="1" applyFont="1" applyFill="1" applyAlignment="1">
      <alignment horizontal="left"/>
    </xf>
    <xf numFmtId="0" fontId="17" fillId="0" borderId="0" xfId="17" applyFont="1" applyAlignment="1">
      <alignment horizontal="center"/>
    </xf>
    <xf numFmtId="0" fontId="14" fillId="0" borderId="0" xfId="17" applyFont="1" applyAlignment="1">
      <alignment horizontal="center"/>
    </xf>
    <xf numFmtId="0" fontId="9" fillId="2" borderId="0" xfId="17" applyFont="1" applyFill="1"/>
    <xf numFmtId="0" fontId="9" fillId="2" borderId="0" xfId="17" applyFont="1" applyFill="1" applyAlignment="1">
      <alignment horizontal="center"/>
    </xf>
    <xf numFmtId="0" fontId="10" fillId="0" borderId="0" xfId="17" applyFont="1"/>
    <xf numFmtId="0" fontId="11" fillId="0" borderId="0" xfId="17" applyFont="1"/>
    <xf numFmtId="0" fontId="13" fillId="0" borderId="0" xfId="17" applyFont="1"/>
    <xf numFmtId="0" fontId="13" fillId="0" borderId="0" xfId="17" applyFont="1" applyAlignment="1">
      <alignment horizontal="center"/>
    </xf>
    <xf numFmtId="0" fontId="7" fillId="0" borderId="0" xfId="17" applyFont="1" applyAlignment="1">
      <alignment horizontal="center"/>
    </xf>
    <xf numFmtId="0" fontId="10" fillId="2" borderId="0" xfId="17" applyFont="1" applyFill="1"/>
    <xf numFmtId="0" fontId="9" fillId="0" borderId="0" xfId="17" applyFont="1" applyAlignment="1">
      <alignment horizontal="center"/>
    </xf>
    <xf numFmtId="0" fontId="11" fillId="2" borderId="0" xfId="17" applyFont="1" applyFill="1"/>
    <xf numFmtId="0" fontId="13" fillId="0" borderId="0" xfId="17" applyFont="1" applyAlignment="1">
      <alignment horizontal="left"/>
    </xf>
    <xf numFmtId="179" fontId="13" fillId="0" borderId="0" xfId="17" applyNumberFormat="1" applyFont="1" applyAlignment="1">
      <alignment horizontal="center"/>
    </xf>
    <xf numFmtId="179" fontId="13" fillId="0" borderId="0" xfId="18" applyNumberFormat="1" applyFont="1" applyFill="1" applyBorder="1" applyAlignment="1">
      <alignment horizontal="center"/>
    </xf>
    <xf numFmtId="0" fontId="13" fillId="0" borderId="1" xfId="17" applyFont="1" applyBorder="1"/>
    <xf numFmtId="0" fontId="13" fillId="0" borderId="1" xfId="17" applyFont="1" applyBorder="1" applyAlignment="1">
      <alignment horizontal="center"/>
    </xf>
    <xf numFmtId="0" fontId="13" fillId="0" borderId="0" xfId="17" applyFont="1" applyBorder="1" applyAlignment="1">
      <alignment horizontal="center"/>
    </xf>
    <xf numFmtId="0" fontId="14" fillId="0" borderId="0" xfId="17" applyFont="1"/>
    <xf numFmtId="0" fontId="21" fillId="0" borderId="0" xfId="17" applyFont="1"/>
    <xf numFmtId="0" fontId="21" fillId="0" borderId="0" xfId="17" applyFont="1" applyAlignment="1">
      <alignment horizontal="center"/>
    </xf>
    <xf numFmtId="181" fontId="21" fillId="0" borderId="0" xfId="17" applyNumberFormat="1" applyFont="1" applyAlignment="1">
      <alignment horizontal="center"/>
    </xf>
    <xf numFmtId="175" fontId="21" fillId="0" borderId="0" xfId="17" applyNumberFormat="1" applyFont="1" applyAlignment="1">
      <alignment horizontal="center"/>
    </xf>
    <xf numFmtId="0" fontId="35" fillId="0" borderId="0" xfId="17" applyFont="1"/>
    <xf numFmtId="0" fontId="35" fillId="0" borderId="0" xfId="17" applyFont="1" applyAlignment="1">
      <alignment horizontal="center"/>
    </xf>
    <xf numFmtId="49" fontId="14" fillId="0" borderId="0" xfId="3" applyNumberFormat="1" applyFont="1" applyFill="1" applyAlignment="1">
      <alignment horizontal="left" vertical="top" wrapText="1"/>
    </xf>
    <xf numFmtId="168" fontId="21" fillId="4" borderId="0" xfId="8" applyNumberFormat="1" applyFont="1" applyFill="1" applyAlignment="1">
      <alignment horizontal="right" vertical="top" wrapText="1"/>
    </xf>
    <xf numFmtId="169" fontId="14" fillId="0" borderId="0" xfId="15" applyNumberFormat="1" applyFont="1" applyAlignment="1">
      <alignment vertical="top"/>
    </xf>
    <xf numFmtId="0" fontId="14" fillId="0" borderId="0" xfId="15" applyFont="1" applyAlignment="1">
      <alignment vertical="top"/>
    </xf>
    <xf numFmtId="49" fontId="14" fillId="4" borderId="0" xfId="15" applyNumberFormat="1" applyFont="1" applyFill="1" applyAlignment="1">
      <alignment horizontal="left" vertical="top" wrapText="1"/>
    </xf>
    <xf numFmtId="0" fontId="14" fillId="0" borderId="0" xfId="15" applyFont="1" applyAlignment="1">
      <alignment horizontal="left" vertical="top"/>
    </xf>
    <xf numFmtId="49" fontId="21" fillId="4" borderId="0" xfId="15" applyNumberFormat="1" applyFont="1" applyFill="1" applyAlignment="1">
      <alignment horizontal="left" vertical="top"/>
    </xf>
    <xf numFmtId="169" fontId="22" fillId="0" borderId="0" xfId="16" applyNumberFormat="1" applyFont="1" applyFill="1" applyAlignment="1">
      <alignment horizontal="left" vertical="top" wrapText="1"/>
    </xf>
    <xf numFmtId="169" fontId="22" fillId="0" borderId="0" xfId="16" applyNumberFormat="1" applyFont="1" applyFill="1" applyAlignment="1">
      <alignment horizontal="right" vertical="top" wrapText="1"/>
    </xf>
    <xf numFmtId="169" fontId="22" fillId="0" borderId="0" xfId="8" applyNumberFormat="1" applyFont="1" applyFill="1" applyAlignment="1">
      <alignment horizontal="left" vertical="top" wrapText="1"/>
    </xf>
    <xf numFmtId="169" fontId="22" fillId="0" borderId="0" xfId="8" applyNumberFormat="1" applyFont="1" applyFill="1" applyAlignment="1">
      <alignment horizontal="right" vertical="top" wrapText="1"/>
    </xf>
    <xf numFmtId="49" fontId="17" fillId="4" borderId="0" xfId="15" applyNumberFormat="1" applyFont="1" applyFill="1" applyAlignment="1">
      <alignment horizontal="left" vertical="top"/>
    </xf>
    <xf numFmtId="169" fontId="22" fillId="4" borderId="0" xfId="8" applyNumberFormat="1" applyFont="1" applyFill="1" applyBorder="1" applyAlignment="1">
      <alignment horizontal="right" vertical="top" wrapText="1"/>
    </xf>
    <xf numFmtId="49" fontId="14" fillId="0" borderId="0" xfId="11" applyNumberFormat="1" applyFont="1" applyFill="1" applyBorder="1" applyAlignment="1">
      <alignment horizontal="left" vertical="center" wrapText="1"/>
    </xf>
    <xf numFmtId="49" fontId="17" fillId="0" borderId="0" xfId="11" applyNumberFormat="1" applyFont="1" applyFill="1" applyBorder="1" applyAlignment="1">
      <alignment horizontal="right" vertical="center" wrapText="1"/>
    </xf>
    <xf numFmtId="49" fontId="21" fillId="4" borderId="0" xfId="10" applyNumberFormat="1" applyFont="1" applyFill="1" applyBorder="1" applyAlignment="1">
      <alignment horizontal="left" vertical="center" wrapText="1"/>
    </xf>
    <xf numFmtId="49" fontId="14" fillId="0" borderId="0" xfId="10" applyNumberFormat="1" applyFont="1" applyFill="1" applyBorder="1" applyAlignment="1">
      <alignment horizontal="left" vertical="center" wrapText="1"/>
    </xf>
    <xf numFmtId="49" fontId="13" fillId="0" borderId="0" xfId="10" applyNumberFormat="1" applyFont="1" applyFill="1" applyBorder="1" applyAlignment="1">
      <alignment horizontal="left" vertical="center" wrapText="1"/>
    </xf>
    <xf numFmtId="49" fontId="5" fillId="0" borderId="0" xfId="0" applyNumberFormat="1" applyFont="1" applyFill="1" applyAlignment="1">
      <alignment horizontal="left" vertical="center" wrapText="1"/>
    </xf>
    <xf numFmtId="49" fontId="24" fillId="4" borderId="0" xfId="10" applyNumberFormat="1" applyFont="1" applyFill="1" applyBorder="1" applyAlignment="1">
      <alignment horizontal="right" vertical="center" wrapText="1"/>
    </xf>
    <xf numFmtId="49" fontId="17" fillId="0" borderId="0" xfId="10" applyNumberFormat="1" applyFont="1" applyFill="1" applyBorder="1" applyAlignment="1">
      <alignment horizontal="right" vertical="center" wrapText="1"/>
    </xf>
    <xf numFmtId="49" fontId="7" fillId="0" borderId="0" xfId="10" applyNumberFormat="1" applyFont="1" applyFill="1" applyBorder="1" applyAlignment="1">
      <alignment horizontal="right" vertical="center" wrapText="1"/>
    </xf>
    <xf numFmtId="49" fontId="16" fillId="0" borderId="0" xfId="0" applyNumberFormat="1" applyFont="1" applyFill="1" applyAlignment="1">
      <alignment horizontal="right" vertical="center" wrapText="1"/>
    </xf>
    <xf numFmtId="0" fontId="10" fillId="2" borderId="0" xfId="3" quotePrefix="1" applyFont="1" applyFill="1" applyAlignment="1">
      <alignment horizontal="center" vertical="top" wrapText="1"/>
    </xf>
    <xf numFmtId="170" fontId="10" fillId="2" borderId="0" xfId="3" applyNumberFormat="1" applyFont="1" applyFill="1" applyAlignment="1">
      <alignment horizontal="left" wrapText="1"/>
    </xf>
    <xf numFmtId="0" fontId="10" fillId="2" borderId="0" xfId="0" applyFont="1" applyFill="1" applyAlignment="1">
      <alignment horizontal="left" wrapText="1"/>
    </xf>
    <xf numFmtId="178" fontId="10" fillId="2" borderId="0" xfId="0" applyNumberFormat="1" applyFont="1" applyFill="1"/>
    <xf numFmtId="165" fontId="10" fillId="2" borderId="0" xfId="1" applyFont="1" applyFill="1" applyAlignment="1">
      <alignment wrapText="1"/>
    </xf>
    <xf numFmtId="182" fontId="10" fillId="2" borderId="0" xfId="0" applyNumberFormat="1" applyFont="1" applyFill="1"/>
    <xf numFmtId="0" fontId="11" fillId="2" borderId="0" xfId="0" applyFont="1" applyFill="1" applyAlignment="1">
      <alignment horizontal="right" wrapText="1"/>
    </xf>
    <xf numFmtId="182" fontId="5" fillId="0" borderId="0" xfId="0" applyNumberFormat="1" applyFont="1"/>
    <xf numFmtId="169" fontId="5" fillId="0" borderId="0" xfId="0" applyNumberFormat="1" applyFont="1" applyAlignment="1">
      <alignment horizontal="right"/>
    </xf>
    <xf numFmtId="182" fontId="5" fillId="0" borderId="0" xfId="0" applyNumberFormat="1" applyFont="1" applyAlignment="1">
      <alignment horizontal="right"/>
    </xf>
    <xf numFmtId="169" fontId="22" fillId="0" borderId="0" xfId="0" applyNumberFormat="1" applyFont="1"/>
    <xf numFmtId="0" fontId="5" fillId="0" borderId="0" xfId="0" applyFont="1" applyAlignment="1">
      <alignment horizontal="left" wrapText="1" indent="1"/>
    </xf>
    <xf numFmtId="0" fontId="18" fillId="0" borderId="0" xfId="0" applyFont="1"/>
    <xf numFmtId="168" fontId="18" fillId="4" borderId="0" xfId="1" applyNumberFormat="1" applyFont="1" applyFill="1" applyAlignment="1">
      <alignment vertical="top" wrapText="1"/>
    </xf>
    <xf numFmtId="182" fontId="18" fillId="4" borderId="0" xfId="1" applyNumberFormat="1" applyFont="1" applyFill="1" applyAlignment="1">
      <alignment vertical="top" wrapText="1"/>
    </xf>
    <xf numFmtId="168" fontId="5" fillId="0" borderId="0" xfId="1" applyNumberFormat="1" applyFont="1" applyAlignment="1">
      <alignment vertical="top" wrapText="1"/>
    </xf>
    <xf numFmtId="182" fontId="5" fillId="0" borderId="0" xfId="1" applyNumberFormat="1" applyFont="1" applyAlignment="1">
      <alignment vertical="top" wrapText="1"/>
    </xf>
    <xf numFmtId="168" fontId="5" fillId="0" borderId="0" xfId="1" applyNumberFormat="1" applyFont="1" applyAlignment="1">
      <alignment horizontal="right" vertical="top" wrapText="1"/>
    </xf>
    <xf numFmtId="182" fontId="5" fillId="0" borderId="0" xfId="1" applyNumberFormat="1" applyFont="1" applyAlignment="1">
      <alignment horizontal="right" vertical="top" wrapText="1"/>
    </xf>
    <xf numFmtId="168" fontId="14" fillId="3" borderId="0" xfId="1" applyNumberFormat="1" applyFont="1" applyFill="1" applyAlignment="1">
      <alignment horizontal="right" vertical="top" wrapText="1"/>
    </xf>
    <xf numFmtId="3" fontId="14" fillId="3" borderId="0" xfId="0" applyNumberFormat="1" applyFont="1" applyFill="1" applyAlignment="1">
      <alignment horizontal="right" vertical="top"/>
    </xf>
    <xf numFmtId="3" fontId="14" fillId="0" borderId="0" xfId="3" applyNumberFormat="1" applyFont="1" applyAlignment="1">
      <alignment horizontal="right" vertical="top" wrapText="1"/>
    </xf>
    <xf numFmtId="3" fontId="14" fillId="3" borderId="0" xfId="3" applyNumberFormat="1" applyFont="1" applyFill="1" applyAlignment="1">
      <alignment horizontal="right" vertical="top" wrapText="1"/>
    </xf>
    <xf numFmtId="3" fontId="14" fillId="0" borderId="0" xfId="1" applyNumberFormat="1" applyFont="1" applyAlignment="1">
      <alignment horizontal="right" vertical="top" wrapText="1"/>
    </xf>
    <xf numFmtId="3" fontId="14" fillId="0" borderId="0" xfId="0" applyNumberFormat="1" applyFont="1" applyAlignment="1">
      <alignment horizontal="right" vertical="top"/>
    </xf>
    <xf numFmtId="166" fontId="11" fillId="2" borderId="0" xfId="1" applyNumberFormat="1" applyFont="1" applyFill="1" applyAlignment="1">
      <alignment horizontal="center" vertical="center"/>
    </xf>
    <xf numFmtId="172" fontId="10" fillId="2" borderId="0" xfId="1" applyNumberFormat="1" applyFont="1" applyFill="1" applyAlignment="1">
      <alignment horizontal="right" vertical="center" wrapText="1"/>
    </xf>
    <xf numFmtId="172" fontId="5" fillId="0" borderId="0" xfId="8" applyNumberFormat="1" applyFont="1" applyBorder="1"/>
    <xf numFmtId="172" fontId="5" fillId="0" borderId="0" xfId="3" applyNumberFormat="1" applyFont="1"/>
    <xf numFmtId="172" fontId="5" fillId="0" borderId="0" xfId="0" applyNumberFormat="1" applyFont="1"/>
    <xf numFmtId="172" fontId="13" fillId="3" borderId="0" xfId="1" applyNumberFormat="1" applyFont="1" applyFill="1" applyAlignment="1">
      <alignment horizontal="right" vertical="top" wrapText="1"/>
    </xf>
    <xf numFmtId="172" fontId="7" fillId="0" borderId="0" xfId="1" applyNumberFormat="1" applyFont="1" applyFill="1" applyAlignment="1">
      <alignment horizontal="right" vertical="top" wrapText="1"/>
    </xf>
    <xf numFmtId="0" fontId="8" fillId="0" borderId="0" xfId="14" applyFont="1" applyFill="1" applyAlignment="1">
      <alignment vertical="top" wrapText="1"/>
    </xf>
    <xf numFmtId="167" fontId="8" fillId="0" borderId="0" xfId="1" applyNumberFormat="1" applyFont="1" applyFill="1" applyAlignment="1">
      <alignment horizontal="right" vertical="top" wrapText="1"/>
    </xf>
    <xf numFmtId="172" fontId="8" fillId="0" borderId="0" xfId="1" applyNumberFormat="1" applyFont="1" applyFill="1" applyAlignment="1">
      <alignment horizontal="right" vertical="top" wrapText="1"/>
    </xf>
    <xf numFmtId="0" fontId="31" fillId="0" borderId="0" xfId="14" applyFont="1" applyFill="1" applyAlignment="1">
      <alignment horizontal="right" vertical="top" wrapText="1"/>
    </xf>
    <xf numFmtId="172" fontId="5" fillId="0" borderId="0" xfId="0" applyNumberFormat="1" applyFont="1" applyFill="1"/>
    <xf numFmtId="183" fontId="10" fillId="2" borderId="0" xfId="0" applyNumberFormat="1" applyFont="1" applyFill="1" applyAlignment="1">
      <alignment vertical="top" wrapText="1"/>
    </xf>
    <xf numFmtId="0" fontId="11" fillId="2" borderId="0" xfId="3" applyFont="1" applyFill="1" applyAlignment="1">
      <alignment horizontal="left" vertical="top" wrapText="1"/>
    </xf>
    <xf numFmtId="169" fontId="10" fillId="2" borderId="0" xfId="0" applyNumberFormat="1" applyFont="1" applyFill="1" applyAlignment="1">
      <alignment horizontal="center" vertical="top"/>
    </xf>
    <xf numFmtId="0" fontId="10" fillId="2" borderId="0" xfId="3" quotePrefix="1" applyFont="1" applyFill="1" applyAlignment="1">
      <alignment horizontal="center" vertical="top" wrapText="1"/>
    </xf>
    <xf numFmtId="170" fontId="10" fillId="2" borderId="0" xfId="3" applyNumberFormat="1" applyFont="1" applyFill="1" applyAlignment="1">
      <alignment horizontal="left" wrapText="1"/>
    </xf>
    <xf numFmtId="0" fontId="23" fillId="2" borderId="0" xfId="8" applyNumberFormat="1" applyFont="1" applyFill="1" applyAlignment="1">
      <alignment horizontal="center" vertical="center" wrapText="1"/>
    </xf>
    <xf numFmtId="175" fontId="29" fillId="0" borderId="0" xfId="2" applyNumberFormat="1" applyFont="1"/>
    <xf numFmtId="175" fontId="30" fillId="0" borderId="0" xfId="2" applyNumberFormat="1" applyFont="1"/>
    <xf numFmtId="175" fontId="31" fillId="0" borderId="0" xfId="4" applyNumberFormat="1" applyFont="1"/>
    <xf numFmtId="175" fontId="10" fillId="2" borderId="0" xfId="5" applyNumberFormat="1" applyFont="1" applyFill="1" applyAlignment="1">
      <alignment horizontal="right" vertical="center" wrapText="1"/>
    </xf>
    <xf numFmtId="175" fontId="11" fillId="2" borderId="0" xfId="5" applyNumberFormat="1" applyFont="1" applyFill="1" applyAlignment="1">
      <alignment horizontal="right" vertical="top" wrapText="1"/>
    </xf>
    <xf numFmtId="175" fontId="13" fillId="0" borderId="0" xfId="0" applyNumberFormat="1" applyFont="1" applyAlignment="1">
      <alignment horizontal="right" vertical="top" wrapText="1"/>
    </xf>
    <xf numFmtId="175" fontId="14" fillId="0" borderId="0" xfId="1" applyNumberFormat="1" applyFont="1" applyAlignment="1">
      <alignment horizontal="right" vertical="top" wrapText="1"/>
    </xf>
    <xf numFmtId="175" fontId="14" fillId="3" borderId="0" xfId="1" quotePrefix="1" applyNumberFormat="1" applyFont="1" applyFill="1" applyAlignment="1">
      <alignment horizontal="right" vertical="top" wrapText="1"/>
    </xf>
    <xf numFmtId="175" fontId="14" fillId="0" borderId="0" xfId="1" quotePrefix="1" applyNumberFormat="1" applyFont="1" applyFill="1" applyAlignment="1">
      <alignment horizontal="right" vertical="top" wrapText="1"/>
    </xf>
    <xf numFmtId="175" fontId="14" fillId="3" borderId="0" xfId="1" applyNumberFormat="1" applyFont="1" applyFill="1" applyAlignment="1">
      <alignment horizontal="right" vertical="top" wrapText="1"/>
    </xf>
    <xf numFmtId="175" fontId="5" fillId="0" borderId="0" xfId="1" applyNumberFormat="1" applyFont="1"/>
    <xf numFmtId="175" fontId="5" fillId="0" borderId="0" xfId="0" applyNumberFormat="1" applyFont="1"/>
    <xf numFmtId="175" fontId="14" fillId="0" borderId="0" xfId="1" quotePrefix="1" applyNumberFormat="1" applyFont="1" applyAlignment="1">
      <alignment horizontal="right" vertical="top" wrapText="1"/>
    </xf>
    <xf numFmtId="37" fontId="14" fillId="0" borderId="0" xfId="1" applyNumberFormat="1" applyFont="1" applyFill="1" applyBorder="1" applyAlignment="1">
      <alignment horizontal="right" vertical="top" wrapText="1"/>
    </xf>
    <xf numFmtId="167" fontId="2" fillId="0" borderId="0" xfId="1" applyNumberFormat="1" applyFont="1" applyFill="1" applyBorder="1" applyAlignment="1">
      <alignment horizontal="right" vertical="center" wrapText="1"/>
    </xf>
    <xf numFmtId="172" fontId="10" fillId="2" borderId="0" xfId="8" applyNumberFormat="1" applyFont="1" applyFill="1" applyAlignment="1">
      <alignment horizontal="right" vertical="top" wrapText="1"/>
    </xf>
    <xf numFmtId="167" fontId="21" fillId="4" borderId="0" xfId="8" applyNumberFormat="1" applyFont="1" applyFill="1" applyAlignment="1">
      <alignment horizontal="right" vertical="top" wrapText="1"/>
    </xf>
    <xf numFmtId="172" fontId="21" fillId="4" borderId="0" xfId="8" applyNumberFormat="1" applyFont="1" applyFill="1" applyBorder="1" applyAlignment="1">
      <alignment horizontal="right" vertical="top"/>
    </xf>
    <xf numFmtId="167" fontId="14" fillId="0" borderId="0" xfId="8" applyNumberFormat="1" applyFont="1" applyFill="1" applyAlignment="1">
      <alignment horizontal="right" vertical="top" wrapText="1"/>
    </xf>
    <xf numFmtId="167" fontId="13" fillId="0" borderId="0" xfId="8" applyNumberFormat="1" applyFont="1" applyFill="1" applyBorder="1" applyAlignment="1">
      <alignment horizontal="center"/>
    </xf>
    <xf numFmtId="168" fontId="14" fillId="0" borderId="0" xfId="8" applyNumberFormat="1" applyFont="1" applyFill="1" applyBorder="1" applyAlignment="1">
      <alignment horizontal="right" vertical="top"/>
    </xf>
    <xf numFmtId="167" fontId="14" fillId="0" borderId="0" xfId="8" applyNumberFormat="1" applyFont="1" applyFill="1" applyBorder="1" applyAlignment="1">
      <alignment horizontal="right" vertical="top"/>
    </xf>
    <xf numFmtId="167" fontId="8" fillId="0" borderId="0" xfId="8" applyNumberFormat="1" applyFont="1" applyFill="1" applyBorder="1" applyAlignment="1">
      <alignment horizontal="center"/>
    </xf>
    <xf numFmtId="168" fontId="13" fillId="0" borderId="0" xfId="8" applyNumberFormat="1" applyFont="1" applyFill="1" applyBorder="1" applyAlignment="1">
      <alignment horizontal="center"/>
    </xf>
    <xf numFmtId="168" fontId="14" fillId="0" borderId="0" xfId="8" applyNumberFormat="1" applyFont="1" applyFill="1" applyAlignment="1">
      <alignment horizontal="right" vertical="top" wrapText="1"/>
    </xf>
    <xf numFmtId="167" fontId="10" fillId="2" borderId="0" xfId="8" applyNumberFormat="1" applyFont="1" applyFill="1" applyAlignment="1">
      <alignment horizontal="right" vertical="top" wrapText="1"/>
    </xf>
    <xf numFmtId="167" fontId="19" fillId="0" borderId="0" xfId="8" quotePrefix="1" applyNumberFormat="1" applyFont="1" applyAlignment="1">
      <alignment horizontal="right" vertical="top" wrapText="1"/>
    </xf>
    <xf numFmtId="167" fontId="10" fillId="0" borderId="0" xfId="8" quotePrefix="1" applyNumberFormat="1" applyFont="1" applyAlignment="1">
      <alignment horizontal="right" vertical="top" wrapText="1"/>
    </xf>
    <xf numFmtId="167" fontId="21" fillId="4" borderId="0" xfId="8" applyNumberFormat="1" applyFont="1" applyFill="1" applyAlignment="1">
      <alignment vertical="top" wrapText="1"/>
    </xf>
    <xf numFmtId="168" fontId="21" fillId="4" borderId="0" xfId="8" applyNumberFormat="1" applyFont="1" applyFill="1" applyAlignment="1">
      <alignment vertical="top" wrapText="1"/>
    </xf>
    <xf numFmtId="167" fontId="14" fillId="0" borderId="0" xfId="8" applyNumberFormat="1" applyFont="1" applyFill="1" applyBorder="1" applyAlignment="1">
      <alignment vertical="top"/>
    </xf>
    <xf numFmtId="167" fontId="14" fillId="0" borderId="0" xfId="8" applyNumberFormat="1" applyFont="1" applyAlignment="1">
      <alignment horizontal="right" vertical="top" wrapText="1"/>
    </xf>
    <xf numFmtId="168" fontId="21" fillId="4" borderId="0" xfId="8" applyNumberFormat="1" applyFont="1" applyFill="1" applyBorder="1" applyAlignment="1">
      <alignment horizontal="right" vertical="top" wrapText="1"/>
    </xf>
    <xf numFmtId="172" fontId="14" fillId="0" borderId="0" xfId="8" applyNumberFormat="1" applyFont="1" applyFill="1" applyBorder="1" applyAlignment="1">
      <alignment horizontal="right" vertical="top" wrapText="1"/>
    </xf>
    <xf numFmtId="168" fontId="14" fillId="0" borderId="0" xfId="8" applyNumberFormat="1" applyFont="1" applyFill="1" applyBorder="1" applyAlignment="1">
      <alignment horizontal="right" vertical="top" wrapText="1"/>
    </xf>
    <xf numFmtId="167" fontId="21" fillId="4" borderId="0" xfId="8" applyNumberFormat="1" applyFont="1" applyFill="1" applyBorder="1" applyAlignment="1">
      <alignment horizontal="right" vertical="top" wrapText="1"/>
    </xf>
    <xf numFmtId="167" fontId="14" fillId="0" borderId="0" xfId="8" applyNumberFormat="1" applyFont="1" applyFill="1" applyBorder="1" applyAlignment="1">
      <alignment horizontal="right" vertical="top" wrapText="1"/>
    </xf>
    <xf numFmtId="172" fontId="14" fillId="0" borderId="0" xfId="8" applyNumberFormat="1" applyFont="1" applyFill="1" applyAlignment="1">
      <alignment horizontal="right" vertical="top" wrapText="1"/>
    </xf>
    <xf numFmtId="172" fontId="14" fillId="0" borderId="0" xfId="8" applyNumberFormat="1" applyFont="1" applyAlignment="1">
      <alignment horizontal="right" vertical="top" wrapText="1"/>
    </xf>
    <xf numFmtId="168" fontId="14" fillId="0" borderId="0" xfId="8" applyNumberFormat="1" applyFont="1" applyAlignment="1">
      <alignment horizontal="right" vertical="top" wrapText="1"/>
    </xf>
    <xf numFmtId="0" fontId="10" fillId="2" borderId="0" xfId="17" applyFont="1" applyFill="1" applyAlignment="1">
      <alignment horizontal="center" vertical="center"/>
    </xf>
    <xf numFmtId="0" fontId="11" fillId="2" borderId="0" xfId="17" applyFont="1" applyFill="1" applyAlignment="1">
      <alignment horizontal="center" vertical="center"/>
    </xf>
    <xf numFmtId="0" fontId="32" fillId="0" borderId="0" xfId="3" applyFont="1" applyAlignment="1">
      <alignment horizontal="left" vertical="top" wrapText="1"/>
    </xf>
    <xf numFmtId="184" fontId="5" fillId="0" borderId="0" xfId="8" applyNumberFormat="1" applyFont="1" applyAlignment="1">
      <alignment horizontal="left" vertical="top" wrapText="1"/>
    </xf>
    <xf numFmtId="49" fontId="21" fillId="4" borderId="0" xfId="3" applyNumberFormat="1" applyFont="1" applyFill="1" applyAlignment="1">
      <alignment vertical="top" wrapText="1"/>
    </xf>
    <xf numFmtId="49" fontId="17" fillId="4" borderId="0" xfId="3" applyNumberFormat="1" applyFont="1" applyFill="1" applyAlignment="1">
      <alignment vertical="top" wrapText="1"/>
    </xf>
    <xf numFmtId="49" fontId="17" fillId="0" borderId="0" xfId="3" applyNumberFormat="1" applyFont="1" applyFill="1" applyAlignment="1">
      <alignment vertical="top" wrapText="1"/>
    </xf>
    <xf numFmtId="49" fontId="24" fillId="4" borderId="0" xfId="3" applyNumberFormat="1" applyFont="1" applyFill="1" applyAlignment="1">
      <alignment vertical="top" wrapText="1"/>
    </xf>
    <xf numFmtId="0" fontId="5" fillId="0" borderId="0" xfId="3" applyFont="1" applyAlignment="1">
      <alignment horizontal="left" vertical="top" wrapText="1" indent="1"/>
    </xf>
    <xf numFmtId="0" fontId="16" fillId="0" borderId="0" xfId="0" applyFont="1" applyAlignment="1">
      <alignment horizontal="left" vertical="top" wrapText="1" indent="1"/>
    </xf>
    <xf numFmtId="0" fontId="5" fillId="0" borderId="0" xfId="0" applyFont="1" applyAlignment="1">
      <alignment horizontal="left" vertical="top" wrapText="1" indent="1"/>
    </xf>
    <xf numFmtId="0" fontId="16" fillId="0" borderId="0" xfId="3" applyFont="1" applyAlignment="1">
      <alignment horizontal="left" vertical="top" wrapText="1" indent="1"/>
    </xf>
    <xf numFmtId="49" fontId="14" fillId="0" borderId="0" xfId="3" applyNumberFormat="1" applyFont="1" applyFill="1" applyAlignment="1">
      <alignment horizontal="left" vertical="top" wrapText="1" indent="1"/>
    </xf>
    <xf numFmtId="0" fontId="5" fillId="0" borderId="0" xfId="0" applyFont="1" applyFill="1" applyAlignment="1">
      <alignment horizontal="left" vertical="top" wrapText="1" indent="1"/>
    </xf>
    <xf numFmtId="0" fontId="17" fillId="0" borderId="0" xfId="0" applyFont="1" applyFill="1" applyAlignment="1">
      <alignment horizontal="left" vertical="top" wrapText="1" indent="1"/>
    </xf>
    <xf numFmtId="166" fontId="5" fillId="0" borderId="0" xfId="27" applyNumberFormat="1" applyFont="1"/>
    <xf numFmtId="169" fontId="21" fillId="4" borderId="0" xfId="27" applyNumberFormat="1" applyFont="1" applyFill="1" applyAlignment="1">
      <alignment vertical="center"/>
    </xf>
    <xf numFmtId="171" fontId="21" fillId="4" borderId="0" xfId="27" applyNumberFormat="1" applyFont="1" applyFill="1" applyAlignment="1">
      <alignment vertical="center"/>
    </xf>
    <xf numFmtId="171" fontId="21" fillId="4" borderId="0" xfId="27" applyNumberFormat="1" applyFont="1" applyFill="1" applyAlignment="1">
      <alignment horizontal="right" vertical="center"/>
    </xf>
    <xf numFmtId="169" fontId="14" fillId="0" borderId="0" xfId="27" applyNumberFormat="1" applyFont="1"/>
    <xf numFmtId="171" fontId="14" fillId="0" borderId="0" xfId="27" applyNumberFormat="1" applyFont="1"/>
    <xf numFmtId="169" fontId="14" fillId="0" borderId="0" xfId="27" applyNumberFormat="1" applyFont="1" applyAlignment="1">
      <alignment vertical="top"/>
    </xf>
    <xf numFmtId="171" fontId="14" fillId="0" borderId="0" xfId="27" applyNumberFormat="1" applyFont="1" applyAlignment="1">
      <alignment vertical="top"/>
    </xf>
    <xf numFmtId="169" fontId="5" fillId="0" borderId="0" xfId="27" applyNumberFormat="1" applyFont="1" applyAlignment="1">
      <alignment vertical="top"/>
    </xf>
    <xf numFmtId="169" fontId="21" fillId="4" borderId="0" xfId="27" applyNumberFormat="1" applyFont="1" applyFill="1" applyAlignment="1">
      <alignment horizontal="right" vertical="center"/>
    </xf>
    <xf numFmtId="49" fontId="5" fillId="3" borderId="0" xfId="8" applyNumberFormat="1" applyFont="1" applyFill="1" applyAlignment="1">
      <alignment horizontal="left" vertical="top" wrapText="1"/>
    </xf>
    <xf numFmtId="49" fontId="5" fillId="0" borderId="0" xfId="8" applyNumberFormat="1" applyFont="1" applyFill="1" applyAlignment="1">
      <alignment horizontal="left" vertical="top" wrapText="1"/>
    </xf>
    <xf numFmtId="49" fontId="3" fillId="0" borderId="0" xfId="0" applyNumberFormat="1" applyFont="1" applyAlignment="1">
      <alignment horizontal="left" vertical="top"/>
    </xf>
    <xf numFmtId="49" fontId="26" fillId="0" borderId="0" xfId="0" applyNumberFormat="1" applyFont="1" applyBorder="1" applyAlignment="1">
      <alignment vertical="top"/>
    </xf>
    <xf numFmtId="49" fontId="6" fillId="0" borderId="0" xfId="0" applyNumberFormat="1" applyFont="1" applyAlignment="1">
      <alignment horizontal="left" vertical="top"/>
    </xf>
    <xf numFmtId="49" fontId="18" fillId="0" borderId="0" xfId="8" applyNumberFormat="1" applyFont="1" applyFill="1" applyAlignment="1">
      <alignment horizontal="left" vertical="top" wrapText="1"/>
    </xf>
    <xf numFmtId="49" fontId="18" fillId="2" borderId="0" xfId="8" applyNumberFormat="1" applyFont="1" applyFill="1" applyAlignment="1">
      <alignment horizontal="left" vertical="top" wrapText="1"/>
    </xf>
    <xf numFmtId="49" fontId="10" fillId="2" borderId="0" xfId="8" applyNumberFormat="1" applyFont="1" applyFill="1" applyAlignment="1">
      <alignment horizontal="left" wrapText="1"/>
    </xf>
    <xf numFmtId="49" fontId="11" fillId="2" borderId="0" xfId="8" applyNumberFormat="1" applyFont="1" applyFill="1" applyAlignment="1">
      <alignment horizontal="left" vertical="top" wrapText="1"/>
    </xf>
    <xf numFmtId="49" fontId="5" fillId="0" borderId="0" xfId="8" applyNumberFormat="1" applyFont="1" applyFill="1" applyBorder="1" applyAlignment="1">
      <alignment horizontal="left" vertical="top" wrapText="1"/>
    </xf>
    <xf numFmtId="49" fontId="10" fillId="2" borderId="0" xfId="10" applyNumberFormat="1" applyFont="1" applyFill="1" applyAlignment="1">
      <alignment horizontal="left" vertical="center" wrapText="1"/>
    </xf>
    <xf numFmtId="49" fontId="21" fillId="4" borderId="0" xfId="0" applyNumberFormat="1" applyFont="1" applyFill="1" applyAlignment="1">
      <alignment vertical="center"/>
    </xf>
    <xf numFmtId="49" fontId="10" fillId="0" borderId="0" xfId="10" applyNumberFormat="1" applyFont="1" applyFill="1" applyBorder="1" applyAlignment="1">
      <alignment vertical="center" wrapText="1"/>
    </xf>
    <xf numFmtId="49" fontId="10" fillId="0" borderId="0" xfId="10" applyNumberFormat="1" applyFont="1" applyFill="1" applyBorder="1" applyAlignment="1">
      <alignment horizontal="left" vertical="top" wrapText="1"/>
    </xf>
    <xf numFmtId="49" fontId="5" fillId="0" borderId="0" xfId="8" applyNumberFormat="1" applyFont="1" applyFill="1" applyAlignment="1">
      <alignment horizontal="left" vertical="top"/>
    </xf>
    <xf numFmtId="49" fontId="5" fillId="0" borderId="0" xfId="0" applyNumberFormat="1" applyFont="1" applyAlignment="1">
      <alignment horizontal="left" vertical="top" wrapText="1"/>
    </xf>
    <xf numFmtId="49" fontId="5" fillId="0" borderId="0" xfId="0" applyNumberFormat="1" applyFont="1" applyFill="1"/>
    <xf numFmtId="49" fontId="5" fillId="0" borderId="0" xfId="0" applyNumberFormat="1" applyFont="1"/>
    <xf numFmtId="0" fontId="21" fillId="4" borderId="0" xfId="0" applyFont="1" applyFill="1" applyAlignment="1">
      <alignment horizontal="left" vertical="top"/>
    </xf>
    <xf numFmtId="49" fontId="21" fillId="4" borderId="0" xfId="0" applyNumberFormat="1" applyFont="1" applyFill="1" applyAlignment="1">
      <alignment horizontal="left" vertical="top"/>
    </xf>
    <xf numFmtId="3" fontId="5" fillId="0" borderId="0" xfId="0" applyNumberFormat="1" applyFont="1" applyAlignment="1">
      <alignment horizontal="left"/>
    </xf>
    <xf numFmtId="3" fontId="10" fillId="2" borderId="0" xfId="0" applyNumberFormat="1" applyFont="1" applyFill="1" applyBorder="1" applyAlignment="1">
      <alignment horizontal="left" vertical="center" wrapText="1"/>
    </xf>
    <xf numFmtId="3" fontId="10" fillId="2" borderId="0" xfId="0" applyNumberFormat="1" applyFont="1" applyFill="1" applyAlignment="1">
      <alignment horizontal="left" vertical="top"/>
    </xf>
    <xf numFmtId="3" fontId="11" fillId="2" borderId="0" xfId="0" applyNumberFormat="1" applyFont="1" applyFill="1" applyAlignment="1">
      <alignment horizontal="left" vertical="top" wrapText="1"/>
    </xf>
    <xf numFmtId="167" fontId="14" fillId="5" borderId="0" xfId="8" applyNumberFormat="1" applyFont="1" applyFill="1" applyAlignment="1">
      <alignment horizontal="left" vertical="top" wrapText="1"/>
    </xf>
    <xf numFmtId="0" fontId="9" fillId="2" borderId="0" xfId="0" applyFont="1" applyFill="1" applyAlignment="1">
      <alignment vertical="center"/>
    </xf>
    <xf numFmtId="0" fontId="5" fillId="0" borderId="0" xfId="31" applyFont="1" applyFill="1" applyBorder="1"/>
    <xf numFmtId="0" fontId="16" fillId="0" borderId="0" xfId="0" applyFont="1" applyFill="1" applyBorder="1"/>
    <xf numFmtId="169" fontId="14" fillId="0" borderId="0" xfId="11" applyNumberFormat="1" applyFont="1" applyFill="1" applyBorder="1" applyAlignment="1">
      <alignment horizontal="left" vertical="center" wrapText="1"/>
    </xf>
    <xf numFmtId="0" fontId="16" fillId="0" borderId="0" xfId="3" applyFont="1" applyAlignment="1">
      <alignment horizontal="right" vertical="top"/>
    </xf>
    <xf numFmtId="0" fontId="10" fillId="2" borderId="0" xfId="2" applyFont="1" applyFill="1" applyAlignment="1">
      <alignment horizontal="center" vertical="center"/>
    </xf>
    <xf numFmtId="0" fontId="11" fillId="2" borderId="0" xfId="2" applyFont="1" applyFill="1" applyAlignment="1">
      <alignment horizontal="center" vertical="center"/>
    </xf>
    <xf numFmtId="0" fontId="38" fillId="2" borderId="0" xfId="17" applyFont="1" applyFill="1"/>
    <xf numFmtId="0" fontId="10" fillId="0" borderId="0" xfId="17" applyFont="1" applyAlignment="1">
      <alignment horizontal="center" vertical="center"/>
    </xf>
    <xf numFmtId="0" fontId="9" fillId="0" borderId="0" xfId="17" applyFont="1" applyAlignment="1">
      <alignment horizontal="center" vertical="center"/>
    </xf>
    <xf numFmtId="180" fontId="13" fillId="0" borderId="0" xfId="27" applyNumberFormat="1" applyFont="1" applyFill="1" applyBorder="1" applyAlignment="1">
      <alignment horizontal="right" vertical="top" wrapText="1"/>
    </xf>
    <xf numFmtId="180" fontId="13" fillId="0" borderId="0" xfId="27" applyNumberFormat="1" applyFont="1" applyAlignment="1">
      <alignment horizontal="right" vertical="top" wrapText="1"/>
    </xf>
    <xf numFmtId="180" fontId="14" fillId="0" borderId="0" xfId="27" applyNumberFormat="1" applyFont="1" applyFill="1" applyBorder="1" applyAlignment="1">
      <alignment horizontal="right" vertical="top" wrapText="1"/>
    </xf>
    <xf numFmtId="180" fontId="14" fillId="0" borderId="0" xfId="27" applyNumberFormat="1" applyFont="1" applyAlignment="1">
      <alignment horizontal="right" vertical="top" wrapText="1"/>
    </xf>
    <xf numFmtId="0" fontId="13" fillId="0" borderId="2" xfId="17" applyFont="1" applyBorder="1" applyAlignment="1">
      <alignment horizontal="center"/>
    </xf>
    <xf numFmtId="180" fontId="13" fillId="0" borderId="2" xfId="27" applyNumberFormat="1" applyFont="1" applyFill="1" applyBorder="1" applyAlignment="1">
      <alignment horizontal="right" vertical="top" wrapText="1"/>
    </xf>
    <xf numFmtId="180" fontId="13" fillId="0" borderId="2" xfId="27" applyNumberFormat="1" applyFont="1" applyBorder="1" applyAlignment="1">
      <alignment horizontal="right" vertical="top" wrapText="1"/>
    </xf>
    <xf numFmtId="0" fontId="13" fillId="3" borderId="0" xfId="17" applyFont="1" applyFill="1" applyBorder="1" applyAlignment="1">
      <alignment horizontal="center"/>
    </xf>
    <xf numFmtId="180" fontId="13" fillId="3" borderId="0" xfId="27" applyNumberFormat="1" applyFont="1" applyFill="1" applyBorder="1" applyAlignment="1">
      <alignment horizontal="right" vertical="top" wrapText="1"/>
    </xf>
    <xf numFmtId="180" fontId="13" fillId="0" borderId="0" xfId="27" applyNumberFormat="1" applyFont="1" applyBorder="1" applyAlignment="1">
      <alignment horizontal="right" vertical="top" wrapText="1"/>
    </xf>
    <xf numFmtId="180" fontId="14" fillId="0" borderId="0" xfId="27" applyNumberFormat="1" applyFont="1" applyBorder="1" applyAlignment="1">
      <alignment horizontal="right" vertical="top" wrapText="1"/>
    </xf>
    <xf numFmtId="0" fontId="13" fillId="3" borderId="0" xfId="17" applyFont="1" applyFill="1" applyAlignment="1">
      <alignment horizontal="center"/>
    </xf>
    <xf numFmtId="180" fontId="14" fillId="3" borderId="0" xfId="27" applyNumberFormat="1" applyFont="1" applyFill="1" applyBorder="1" applyAlignment="1">
      <alignment horizontal="right" vertical="top" wrapText="1"/>
    </xf>
    <xf numFmtId="167" fontId="19" fillId="0" borderId="0" xfId="1" quotePrefix="1" applyNumberFormat="1" applyFont="1" applyAlignment="1">
      <alignment horizontal="right" vertical="top" wrapText="1"/>
    </xf>
    <xf numFmtId="49" fontId="14" fillId="0" borderId="0" xfId="10" applyNumberFormat="1" applyFont="1" applyFill="1" applyBorder="1" applyAlignment="1">
      <alignment horizontal="left" vertical="center"/>
    </xf>
    <xf numFmtId="0" fontId="11" fillId="2" borderId="0" xfId="3" applyFont="1" applyFill="1" applyAlignment="1">
      <alignment horizontal="left" vertical="top" wrapText="1"/>
    </xf>
    <xf numFmtId="0" fontId="11" fillId="2" borderId="0" xfId="3" applyFont="1" applyFill="1" applyAlignment="1">
      <alignment horizontal="left" vertical="center" wrapText="1"/>
    </xf>
    <xf numFmtId="0" fontId="10" fillId="2" borderId="0" xfId="2" applyFont="1" applyFill="1" applyAlignment="1">
      <alignment horizontal="center"/>
    </xf>
    <xf numFmtId="0" fontId="11" fillId="2" borderId="0" xfId="2" applyFont="1" applyFill="1" applyAlignment="1">
      <alignment horizontal="center" vertical="top"/>
    </xf>
    <xf numFmtId="166" fontId="5" fillId="0" borderId="0" xfId="1" applyNumberFormat="1" applyFont="1" applyFill="1" applyAlignment="1">
      <alignment horizontal="right" vertical="center" wrapText="1"/>
    </xf>
    <xf numFmtId="169" fontId="17" fillId="0" borderId="0" xfId="11" applyNumberFormat="1" applyFont="1" applyFill="1" applyBorder="1" applyAlignment="1">
      <alignment horizontal="right" vertical="center" wrapText="1"/>
    </xf>
    <xf numFmtId="165" fontId="10" fillId="2" borderId="0" xfId="1" applyFont="1" applyFill="1" applyAlignment="1">
      <alignment horizontal="right" wrapText="1"/>
    </xf>
    <xf numFmtId="167" fontId="13" fillId="0" borderId="0" xfId="1" applyNumberFormat="1" applyFont="1" applyFill="1" applyAlignment="1">
      <alignment horizontal="right" vertical="top" wrapText="1"/>
    </xf>
    <xf numFmtId="0" fontId="8" fillId="7" borderId="0" xfId="14" applyFont="1" applyFill="1" applyAlignment="1">
      <alignment vertical="top" wrapText="1"/>
    </xf>
    <xf numFmtId="167" fontId="8" fillId="7" borderId="0" xfId="1" applyNumberFormat="1" applyFont="1" applyFill="1" applyAlignment="1">
      <alignment horizontal="right" vertical="top" wrapText="1"/>
    </xf>
    <xf numFmtId="172" fontId="8" fillId="7" borderId="0" xfId="1" applyNumberFormat="1" applyFont="1" applyFill="1" applyAlignment="1">
      <alignment horizontal="right" vertical="top" wrapText="1"/>
    </xf>
    <xf numFmtId="0" fontId="31" fillId="7" borderId="0" xfId="14" applyFont="1" applyFill="1" applyAlignment="1">
      <alignment horizontal="right" vertical="top" wrapText="1"/>
    </xf>
    <xf numFmtId="0" fontId="18" fillId="7" borderId="0" xfId="0" applyFont="1" applyFill="1"/>
    <xf numFmtId="3" fontId="10" fillId="2" borderId="0" xfId="8" applyNumberFormat="1" applyFont="1" applyFill="1" applyAlignment="1">
      <alignment vertical="center"/>
    </xf>
    <xf numFmtId="3" fontId="10" fillId="2" borderId="0" xfId="8" applyNumberFormat="1" applyFont="1" applyFill="1" applyAlignment="1">
      <alignment horizontal="left" vertical="center"/>
    </xf>
    <xf numFmtId="167" fontId="5" fillId="0" borderId="0" xfId="8" applyNumberFormat="1" applyFont="1" applyFill="1" applyAlignment="1">
      <alignment horizontal="right" vertical="top" wrapText="1"/>
    </xf>
    <xf numFmtId="167" fontId="5" fillId="3" borderId="0" xfId="8" applyNumberFormat="1" applyFont="1" applyFill="1" applyAlignment="1">
      <alignment horizontal="right" vertical="top" wrapText="1"/>
    </xf>
    <xf numFmtId="167" fontId="5" fillId="0" borderId="0" xfId="8" applyNumberFormat="1" applyFont="1" applyFill="1" applyAlignment="1">
      <alignment horizontal="right" vertical="top"/>
    </xf>
    <xf numFmtId="167" fontId="5" fillId="0" borderId="0" xfId="8" applyNumberFormat="1" applyFont="1" applyFill="1" applyBorder="1" applyAlignment="1">
      <alignment horizontal="right" vertical="top" wrapText="1"/>
    </xf>
    <xf numFmtId="167" fontId="18" fillId="3" borderId="0" xfId="8" applyNumberFormat="1" applyFont="1" applyFill="1" applyAlignment="1">
      <alignment horizontal="right" vertical="top" wrapText="1"/>
    </xf>
    <xf numFmtId="167" fontId="10" fillId="0" borderId="0" xfId="8" applyNumberFormat="1" applyFont="1" applyFill="1" applyAlignment="1">
      <alignment horizontal="right" vertical="top"/>
    </xf>
    <xf numFmtId="167" fontId="10" fillId="0" borderId="0" xfId="8" applyNumberFormat="1" applyFont="1" applyFill="1" applyBorder="1" applyAlignment="1">
      <alignment horizontal="right" vertical="top"/>
    </xf>
    <xf numFmtId="167" fontId="5" fillId="0" borderId="0" xfId="8" applyNumberFormat="1" applyFont="1" applyFill="1" applyBorder="1" applyAlignment="1">
      <alignment horizontal="right" vertical="top"/>
    </xf>
    <xf numFmtId="3" fontId="5" fillId="0" borderId="0" xfId="8" applyNumberFormat="1" applyFont="1"/>
    <xf numFmtId="3" fontId="5" fillId="0" borderId="0" xfId="8" applyNumberFormat="1" applyFont="1" applyAlignment="1">
      <alignment horizontal="left"/>
    </xf>
    <xf numFmtId="49" fontId="10" fillId="2" borderId="0" xfId="8" applyNumberFormat="1" applyFont="1" applyFill="1" applyBorder="1" applyAlignment="1">
      <alignment horizontal="center" vertical="center" wrapText="1"/>
    </xf>
    <xf numFmtId="3" fontId="26" fillId="0" borderId="0" xfId="8" applyNumberFormat="1" applyFont="1" applyBorder="1" applyAlignment="1">
      <alignment vertical="top"/>
    </xf>
    <xf numFmtId="3" fontId="10" fillId="2" borderId="0" xfId="8" applyNumberFormat="1" applyFont="1" applyFill="1" applyBorder="1" applyAlignment="1">
      <alignment horizontal="right" vertical="center" wrapText="1"/>
    </xf>
    <xf numFmtId="3" fontId="10" fillId="2" borderId="0" xfId="8" applyNumberFormat="1" applyFont="1" applyFill="1" applyAlignment="1">
      <alignment horizontal="right" vertical="center" wrapText="1"/>
    </xf>
    <xf numFmtId="3" fontId="22" fillId="0" borderId="0" xfId="8" applyNumberFormat="1" applyFont="1" applyAlignment="1">
      <alignment horizontal="right" vertical="top" wrapText="1"/>
    </xf>
    <xf numFmtId="3" fontId="21" fillId="4" borderId="0" xfId="8" applyNumberFormat="1" applyFont="1" applyFill="1" applyAlignment="1">
      <alignment vertical="top"/>
    </xf>
    <xf numFmtId="3" fontId="21" fillId="4" borderId="0" xfId="8" applyNumberFormat="1" applyFont="1" applyFill="1" applyBorder="1" applyAlignment="1">
      <alignment vertical="top"/>
    </xf>
    <xf numFmtId="3" fontId="5" fillId="0" borderId="0" xfId="8" applyNumberFormat="1" applyFont="1" applyFill="1" applyAlignment="1">
      <alignment horizontal="right" vertical="top" wrapText="1"/>
    </xf>
    <xf numFmtId="3" fontId="5" fillId="0" borderId="0" xfId="8" applyNumberFormat="1" applyFont="1" applyFill="1" applyAlignment="1">
      <alignment vertical="top" wrapText="1"/>
    </xf>
    <xf numFmtId="3" fontId="22" fillId="0" borderId="0" xfId="8" applyNumberFormat="1" applyFont="1" applyFill="1" applyBorder="1" applyAlignment="1">
      <alignment vertical="top" wrapText="1"/>
    </xf>
    <xf numFmtId="3" fontId="22" fillId="0" borderId="0" xfId="8" applyNumberFormat="1" applyFont="1" applyAlignment="1">
      <alignment vertical="top" wrapText="1"/>
    </xf>
    <xf numFmtId="3" fontId="9" fillId="0" borderId="0" xfId="8" applyNumberFormat="1" applyFont="1" applyFill="1" applyBorder="1" applyAlignment="1">
      <alignment vertical="top" wrapText="1"/>
    </xf>
    <xf numFmtId="0" fontId="0" fillId="0" borderId="0" xfId="0" applyAlignment="1">
      <alignment horizontal="left" vertical="top" wrapText="1"/>
    </xf>
    <xf numFmtId="0" fontId="0" fillId="0" borderId="0" xfId="0" applyAlignment="1">
      <alignment vertical="top" wrapText="1"/>
    </xf>
    <xf numFmtId="0" fontId="21" fillId="4" borderId="0" xfId="0" applyFont="1" applyFill="1" applyAlignment="1">
      <alignment vertical="top"/>
    </xf>
    <xf numFmtId="49" fontId="21" fillId="4" borderId="0" xfId="0" applyNumberFormat="1" applyFont="1" applyFill="1" applyAlignment="1">
      <alignment horizontal="left" vertical="top" wrapText="1"/>
    </xf>
    <xf numFmtId="0" fontId="5" fillId="0" borderId="0" xfId="0" applyFont="1" applyFill="1" applyAlignment="1">
      <alignment horizontal="left" vertical="center" wrapText="1"/>
    </xf>
    <xf numFmtId="0" fontId="16" fillId="0" borderId="0" xfId="0" applyFont="1" applyFill="1" applyAlignment="1">
      <alignment horizontal="right" vertical="center" wrapText="1"/>
    </xf>
    <xf numFmtId="170" fontId="11" fillId="2" borderId="0" xfId="3" applyNumberFormat="1" applyFont="1" applyFill="1" applyAlignment="1">
      <alignment horizontal="left" vertical="top" wrapText="1"/>
    </xf>
    <xf numFmtId="175" fontId="14" fillId="0" borderId="0" xfId="1" applyNumberFormat="1" applyFont="1" applyFill="1" applyAlignment="1">
      <alignment horizontal="right" vertical="top" wrapText="1"/>
    </xf>
    <xf numFmtId="170" fontId="11" fillId="2" borderId="0" xfId="3" applyNumberFormat="1" applyFont="1" applyFill="1" applyAlignment="1">
      <alignment horizontal="left" vertical="top" wrapText="1"/>
    </xf>
    <xf numFmtId="3" fontId="10" fillId="2" borderId="0" xfId="3" quotePrefix="1" applyNumberFormat="1" applyFont="1" applyFill="1" applyAlignment="1">
      <alignment horizontal="right" vertical="center" wrapText="1"/>
    </xf>
    <xf numFmtId="49" fontId="14" fillId="0" borderId="0" xfId="10" applyNumberFormat="1" applyFont="1" applyFill="1" applyBorder="1" applyAlignment="1">
      <alignment horizontal="left" vertical="top" wrapText="1"/>
    </xf>
    <xf numFmtId="166" fontId="14" fillId="0" borderId="0" xfId="27" applyNumberFormat="1" applyFont="1" applyFill="1" applyBorder="1" applyAlignment="1">
      <alignment horizontal="right" vertical="top" wrapText="1"/>
    </xf>
    <xf numFmtId="169" fontId="17" fillId="0" borderId="0" xfId="11" applyNumberFormat="1" applyFont="1" applyFill="1" applyBorder="1" applyAlignment="1">
      <alignment horizontal="right" vertical="top" wrapText="1"/>
    </xf>
    <xf numFmtId="0" fontId="0" fillId="0" borderId="0" xfId="0" applyAlignment="1">
      <alignment wrapText="1"/>
    </xf>
    <xf numFmtId="49" fontId="21" fillId="4" borderId="0" xfId="10" applyNumberFormat="1" applyFont="1" applyFill="1" applyBorder="1" applyAlignment="1">
      <alignment horizontal="left" vertical="top" wrapText="1"/>
    </xf>
    <xf numFmtId="166" fontId="21" fillId="4" borderId="0" xfId="27" applyNumberFormat="1" applyFont="1" applyFill="1" applyBorder="1" applyAlignment="1">
      <alignment horizontal="right" vertical="center" wrapText="1"/>
    </xf>
    <xf numFmtId="49" fontId="17" fillId="4" borderId="0" xfId="10" applyNumberFormat="1" applyFont="1" applyFill="1" applyBorder="1" applyAlignment="1">
      <alignment horizontal="right" vertical="top" wrapText="1"/>
    </xf>
    <xf numFmtId="0" fontId="41" fillId="0" borderId="0" xfId="0" applyFont="1" applyAlignment="1">
      <alignment wrapText="1"/>
    </xf>
    <xf numFmtId="49" fontId="10" fillId="0" borderId="0" xfId="10" applyNumberFormat="1" applyFont="1" applyFill="1" applyBorder="1" applyAlignment="1">
      <alignment horizontal="left" vertical="center"/>
    </xf>
    <xf numFmtId="167" fontId="10" fillId="0" borderId="0" xfId="1" applyNumberFormat="1" applyFont="1" applyFill="1" applyBorder="1" applyAlignment="1">
      <alignment horizontal="right" vertical="center" wrapText="1"/>
    </xf>
    <xf numFmtId="0" fontId="23" fillId="0" borderId="0" xfId="10" applyFont="1" applyFill="1" applyBorder="1" applyAlignment="1">
      <alignment horizontal="right" vertical="center" wrapText="1"/>
    </xf>
    <xf numFmtId="166" fontId="13" fillId="0" borderId="0" xfId="10" applyNumberFormat="1" applyFont="1" applyFill="1" applyBorder="1" applyAlignment="1"/>
    <xf numFmtId="166" fontId="14" fillId="0" borderId="0" xfId="1" applyNumberFormat="1" applyFont="1" applyAlignment="1">
      <alignment vertical="top"/>
    </xf>
    <xf numFmtId="171" fontId="5" fillId="0" borderId="0" xfId="0" applyNumberFormat="1" applyFont="1" applyFill="1" applyAlignment="1">
      <alignment vertical="top"/>
    </xf>
    <xf numFmtId="0" fontId="5" fillId="0" borderId="0" xfId="0" applyFont="1" applyFill="1" applyAlignment="1">
      <alignment horizontal="left" vertical="center" wrapText="1"/>
    </xf>
    <xf numFmtId="0" fontId="5" fillId="0" borderId="0" xfId="0" applyFont="1" applyAlignment="1">
      <alignment horizontal="left" vertical="top" wrapText="1" indent="2"/>
    </xf>
    <xf numFmtId="0" fontId="16" fillId="0" borderId="0" xfId="0" applyFont="1" applyAlignment="1">
      <alignment horizontal="right" vertical="top" wrapText="1" indent="2"/>
    </xf>
    <xf numFmtId="168" fontId="18" fillId="4" borderId="0" xfId="1" applyNumberFormat="1" applyFont="1" applyFill="1" applyAlignment="1">
      <alignment horizontal="right" vertical="top" wrapText="1"/>
    </xf>
    <xf numFmtId="182" fontId="18" fillId="4" borderId="0" xfId="1" applyNumberFormat="1" applyFont="1" applyFill="1" applyAlignment="1">
      <alignment horizontal="right" vertical="top" wrapText="1"/>
    </xf>
    <xf numFmtId="0" fontId="18" fillId="0" borderId="0" xfId="0" applyFont="1" applyFill="1" applyAlignment="1">
      <alignment horizontal="left" vertical="top" wrapText="1"/>
    </xf>
    <xf numFmtId="167" fontId="18" fillId="0" borderId="0" xfId="1" applyNumberFormat="1" applyFont="1" applyFill="1" applyAlignment="1">
      <alignment vertical="top" wrapText="1"/>
    </xf>
    <xf numFmtId="168" fontId="18" fillId="0" borderId="0" xfId="1" applyNumberFormat="1" applyFont="1" applyFill="1" applyAlignment="1">
      <alignment vertical="top" wrapText="1"/>
    </xf>
    <xf numFmtId="182" fontId="18" fillId="0" borderId="0" xfId="1" applyNumberFormat="1" applyFont="1" applyFill="1" applyAlignment="1">
      <alignment vertical="top" wrapText="1"/>
    </xf>
    <xf numFmtId="0" fontId="36" fillId="0" borderId="0" xfId="0" applyFont="1" applyFill="1" applyAlignment="1">
      <alignment horizontal="right" vertical="top" wrapText="1"/>
    </xf>
    <xf numFmtId="167" fontId="18" fillId="0" borderId="0" xfId="1" applyNumberFormat="1" applyFont="1" applyFill="1" applyAlignment="1">
      <alignment horizontal="right" vertical="top" wrapText="1"/>
    </xf>
    <xf numFmtId="167" fontId="18" fillId="8" borderId="0" xfId="1" applyNumberFormat="1" applyFont="1" applyFill="1" applyAlignment="1">
      <alignment vertical="top" wrapText="1"/>
    </xf>
    <xf numFmtId="0" fontId="18" fillId="8" borderId="0" xfId="0" applyFont="1" applyFill="1"/>
    <xf numFmtId="167" fontId="18" fillId="4" borderId="0" xfId="1" applyNumberFormat="1" applyFont="1" applyFill="1" applyAlignment="1">
      <alignment horizontal="right" vertical="top" wrapText="1"/>
    </xf>
    <xf numFmtId="167" fontId="36" fillId="4" borderId="0" xfId="1" applyNumberFormat="1" applyFont="1" applyFill="1" applyAlignment="1">
      <alignment horizontal="right" vertical="top" wrapText="1"/>
    </xf>
    <xf numFmtId="166" fontId="14" fillId="0" borderId="0" xfId="27" applyNumberFormat="1" applyFont="1"/>
    <xf numFmtId="0" fontId="10" fillId="2" borderId="0" xfId="4" applyFont="1" applyFill="1" applyAlignment="1">
      <alignment horizontal="center"/>
    </xf>
    <xf numFmtId="0" fontId="10" fillId="2" borderId="1" xfId="4" applyFont="1" applyFill="1" applyBorder="1" applyAlignment="1">
      <alignment horizontal="center" vertical="center"/>
    </xf>
    <xf numFmtId="0" fontId="11" fillId="2" borderId="1" xfId="4" applyFont="1" applyFill="1" applyBorder="1" applyAlignment="1">
      <alignment horizontal="center" vertical="center"/>
    </xf>
    <xf numFmtId="3" fontId="7" fillId="3" borderId="0" xfId="0" applyNumberFormat="1" applyFont="1" applyFill="1" applyAlignment="1">
      <alignment horizontal="left" vertical="top" wrapText="1"/>
    </xf>
    <xf numFmtId="3" fontId="7" fillId="0" borderId="0" xfId="0" applyNumberFormat="1" applyFont="1" applyAlignment="1">
      <alignment horizontal="left" vertical="top" wrapText="1"/>
    </xf>
    <xf numFmtId="0" fontId="11" fillId="2" borderId="0" xfId="3" applyFont="1" applyFill="1" applyAlignment="1">
      <alignment horizontal="left" vertical="center" wrapText="1"/>
    </xf>
    <xf numFmtId="0" fontId="10" fillId="2" borderId="0" xfId="2" applyFont="1" applyFill="1" applyAlignment="1">
      <alignment horizontal="center"/>
    </xf>
    <xf numFmtId="0" fontId="11" fillId="2" borderId="0" xfId="2" applyFont="1" applyFill="1" applyAlignment="1">
      <alignment horizontal="center" vertical="top"/>
    </xf>
    <xf numFmtId="0" fontId="11" fillId="2" borderId="0" xfId="3" applyFont="1" applyFill="1" applyAlignment="1">
      <alignment horizontal="left" vertical="top" wrapText="1"/>
    </xf>
    <xf numFmtId="0" fontId="10" fillId="2" borderId="0" xfId="2" applyFont="1" applyFill="1" applyAlignment="1">
      <alignment horizontal="center" vertical="center"/>
    </xf>
    <xf numFmtId="0" fontId="10" fillId="2" borderId="0" xfId="3" applyFont="1" applyFill="1" applyAlignment="1">
      <alignment horizontal="left" wrapText="1"/>
    </xf>
    <xf numFmtId="0" fontId="11" fillId="2" borderId="0" xfId="2" applyFont="1" applyFill="1" applyAlignment="1">
      <alignment horizontal="center" vertical="center"/>
    </xf>
    <xf numFmtId="0" fontId="10" fillId="2" borderId="0" xfId="2" applyFont="1" applyFill="1" applyBorder="1" applyAlignment="1">
      <alignment horizontal="center" vertical="center"/>
    </xf>
    <xf numFmtId="0" fontId="11" fillId="2" borderId="1" xfId="2" applyFont="1" applyFill="1" applyBorder="1" applyAlignment="1">
      <alignment horizontal="center" vertical="center"/>
    </xf>
    <xf numFmtId="169" fontId="10" fillId="2" borderId="0" xfId="0" applyNumberFormat="1" applyFont="1" applyFill="1" applyAlignment="1">
      <alignment horizontal="center" vertical="top"/>
    </xf>
    <xf numFmtId="169" fontId="11" fillId="2" borderId="1" xfId="0" applyNumberFormat="1" applyFont="1" applyFill="1" applyBorder="1" applyAlignment="1">
      <alignment horizontal="center" vertical="top"/>
    </xf>
    <xf numFmtId="0" fontId="10" fillId="2" borderId="1" xfId="3" applyFont="1" applyFill="1" applyBorder="1" applyAlignment="1">
      <alignment horizontal="center"/>
    </xf>
    <xf numFmtId="0" fontId="10" fillId="2" borderId="1" xfId="0" applyFont="1" applyFill="1" applyBorder="1" applyAlignment="1">
      <alignment horizontal="center"/>
    </xf>
    <xf numFmtId="0" fontId="5" fillId="0" borderId="0" xfId="0" applyFont="1" applyFill="1" applyAlignment="1">
      <alignment horizontal="left" vertical="center" wrapText="1"/>
    </xf>
    <xf numFmtId="0" fontId="16" fillId="0" borderId="0" xfId="0" applyFont="1" applyFill="1" applyAlignment="1">
      <alignment horizontal="right" vertical="center" wrapText="1"/>
    </xf>
    <xf numFmtId="0" fontId="18" fillId="0" borderId="0" xfId="0" applyFont="1" applyAlignment="1">
      <alignment horizontal="center" vertical="top"/>
    </xf>
    <xf numFmtId="0" fontId="10" fillId="2" borderId="1" xfId="0" applyFont="1" applyFill="1" applyBorder="1" applyAlignment="1">
      <alignment horizontal="center" vertical="center"/>
    </xf>
    <xf numFmtId="170" fontId="10" fillId="2" borderId="0" xfId="3" quotePrefix="1" applyNumberFormat="1" applyFont="1" applyFill="1" applyAlignment="1">
      <alignment horizontal="center" vertical="top" wrapText="1"/>
    </xf>
    <xf numFmtId="0" fontId="10" fillId="2" borderId="0" xfId="3" quotePrefix="1" applyFont="1" applyFill="1" applyAlignment="1">
      <alignment horizontal="center" vertical="top" wrapText="1"/>
    </xf>
    <xf numFmtId="170" fontId="10" fillId="2" borderId="0" xfId="3" quotePrefix="1" applyNumberFormat="1" applyFont="1" applyFill="1" applyAlignment="1">
      <alignment horizontal="center" wrapText="1"/>
    </xf>
    <xf numFmtId="0" fontId="11" fillId="2" borderId="0" xfId="3" quotePrefix="1" applyFont="1" applyFill="1" applyAlignment="1">
      <alignment horizontal="center" vertical="top" wrapText="1"/>
    </xf>
    <xf numFmtId="0" fontId="10" fillId="2" borderId="0" xfId="3" applyFont="1" applyFill="1" applyAlignment="1">
      <alignment horizontal="center"/>
    </xf>
    <xf numFmtId="0" fontId="11" fillId="2" borderId="1" xfId="3" applyFont="1" applyFill="1" applyBorder="1" applyAlignment="1">
      <alignment horizontal="center" vertical="top"/>
    </xf>
    <xf numFmtId="170" fontId="11" fillId="2" borderId="0" xfId="3" applyNumberFormat="1" applyFont="1" applyFill="1" applyAlignment="1">
      <alignment horizontal="left" vertical="center" wrapText="1"/>
    </xf>
    <xf numFmtId="166" fontId="10" fillId="2" borderId="0" xfId="1" applyNumberFormat="1" applyFont="1" applyFill="1" applyAlignment="1">
      <alignment horizontal="center" vertical="center"/>
    </xf>
    <xf numFmtId="170" fontId="10" fillId="2" borderId="0" xfId="3" applyNumberFormat="1" applyFont="1" applyFill="1" applyAlignment="1">
      <alignment horizontal="left" wrapText="1"/>
    </xf>
    <xf numFmtId="166" fontId="11" fillId="2" borderId="0" xfId="1" applyNumberFormat="1" applyFont="1" applyFill="1" applyAlignment="1">
      <alignment horizontal="center" vertical="center"/>
    </xf>
    <xf numFmtId="170" fontId="11" fillId="2" borderId="0" xfId="3" applyNumberFormat="1" applyFont="1" applyFill="1" applyAlignment="1">
      <alignment horizontal="left" vertical="top" wrapText="1"/>
    </xf>
    <xf numFmtId="0" fontId="11" fillId="2" borderId="0" xfId="15" applyFont="1" applyFill="1" applyAlignment="1">
      <alignment horizontal="left" vertical="center"/>
    </xf>
    <xf numFmtId="3" fontId="10" fillId="2" borderId="0" xfId="0" applyNumberFormat="1" applyFont="1" applyFill="1" applyAlignment="1">
      <alignment horizontal="left" vertical="center"/>
    </xf>
    <xf numFmtId="0" fontId="10" fillId="2" borderId="0" xfId="15" applyFont="1" applyFill="1" applyAlignment="1">
      <alignment horizontal="left" wrapText="1"/>
    </xf>
    <xf numFmtId="0" fontId="11" fillId="2" borderId="0" xfId="15" applyFont="1" applyFill="1" applyAlignment="1">
      <alignment horizontal="left" vertical="top" wrapText="1"/>
    </xf>
    <xf numFmtId="170" fontId="11" fillId="6" borderId="0" xfId="3" applyNumberFormat="1" applyFont="1" applyFill="1" applyAlignment="1">
      <alignment horizontal="center" vertical="top" wrapText="1"/>
    </xf>
    <xf numFmtId="170" fontId="11" fillId="2" borderId="0" xfId="3" applyNumberFormat="1" applyFont="1" applyFill="1" applyAlignment="1">
      <alignment horizontal="center" vertical="top" wrapText="1"/>
    </xf>
    <xf numFmtId="170" fontId="10" fillId="6" borderId="0" xfId="3" applyNumberFormat="1" applyFont="1" applyFill="1" applyAlignment="1">
      <alignment horizontal="center" vertical="top" wrapText="1"/>
    </xf>
    <xf numFmtId="170" fontId="10" fillId="6" borderId="0" xfId="3" applyNumberFormat="1" applyFont="1" applyFill="1" applyAlignment="1">
      <alignment horizontal="center" vertical="top"/>
    </xf>
    <xf numFmtId="170" fontId="11" fillId="6" borderId="0" xfId="3" applyNumberFormat="1" applyFont="1" applyFill="1" applyAlignment="1">
      <alignment horizontal="center" vertical="top"/>
    </xf>
    <xf numFmtId="170" fontId="10" fillId="2" borderId="0" xfId="3" applyNumberFormat="1" applyFont="1" applyFill="1" applyAlignment="1">
      <alignment horizontal="center" vertical="center"/>
    </xf>
    <xf numFmtId="3" fontId="10" fillId="2" borderId="0" xfId="3" quotePrefix="1" applyNumberFormat="1" applyFont="1" applyFill="1" applyAlignment="1">
      <alignment horizontal="right" vertical="center" wrapText="1"/>
    </xf>
    <xf numFmtId="170" fontId="10" fillId="2" borderId="0" xfId="3" applyNumberFormat="1" applyFont="1" applyFill="1" applyAlignment="1">
      <alignment horizontal="center" vertical="top" wrapText="1"/>
    </xf>
    <xf numFmtId="3" fontId="10" fillId="2" borderId="1" xfId="0" quotePrefix="1"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49" fontId="10" fillId="2" borderId="1" xfId="8" applyNumberFormat="1" applyFont="1" applyFill="1" applyBorder="1" applyAlignment="1">
      <alignment horizontal="center" vertical="center" wrapText="1"/>
    </xf>
    <xf numFmtId="0" fontId="23" fillId="2" borderId="0" xfId="8" applyNumberFormat="1" applyFont="1" applyFill="1" applyAlignment="1">
      <alignment horizontal="left" vertical="center" wrapText="1"/>
    </xf>
    <xf numFmtId="0" fontId="13" fillId="3" borderId="2" xfId="17" applyFont="1" applyFill="1" applyBorder="1" applyAlignment="1">
      <alignment horizontal="center" vertical="center"/>
    </xf>
    <xf numFmtId="0" fontId="13" fillId="3" borderId="0" xfId="17" applyFont="1" applyFill="1" applyBorder="1" applyAlignment="1">
      <alignment horizontal="center" vertical="center"/>
    </xf>
    <xf numFmtId="0" fontId="13" fillId="3" borderId="0" xfId="17" applyFont="1" applyFill="1" applyAlignment="1">
      <alignment horizontal="center" vertical="center"/>
    </xf>
    <xf numFmtId="0" fontId="3" fillId="0" borderId="0" xfId="17" applyFont="1" applyAlignment="1">
      <alignment horizontal="center" vertical="top"/>
    </xf>
    <xf numFmtId="0" fontId="6" fillId="0" borderId="0" xfId="17" applyFont="1" applyAlignment="1">
      <alignment horizontal="center" vertical="top"/>
    </xf>
    <xf numFmtId="0" fontId="10" fillId="2" borderId="0" xfId="17" applyFont="1" applyFill="1" applyAlignment="1">
      <alignment horizontal="center" vertical="center"/>
    </xf>
    <xf numFmtId="0" fontId="11" fillId="2" borderId="0" xfId="17" applyFont="1" applyFill="1" applyAlignment="1">
      <alignment horizontal="center" vertical="center"/>
    </xf>
  </cellXfs>
  <cellStyles count="33">
    <cellStyle name="Comma" xfId="1" builtinId="3"/>
    <cellStyle name="Comma [0] 2 4" xfId="28"/>
    <cellStyle name="Comma 10 2 10 2 2" xfId="7"/>
    <cellStyle name="Comma 10 4" xfId="8"/>
    <cellStyle name="Comma 12" xfId="29"/>
    <cellStyle name="Comma 2" xfId="19"/>
    <cellStyle name="Comma 2 12" xfId="13"/>
    <cellStyle name="Comma 2 2 2 10 2 2" xfId="6"/>
    <cellStyle name="Comma 2 2 2 11 3 2" xfId="16"/>
    <cellStyle name="Comma 3" xfId="27"/>
    <cellStyle name="Comma 3 4 10 2" xfId="11"/>
    <cellStyle name="Comma 4 3" xfId="18"/>
    <cellStyle name="Normal" xfId="0" builtinId="0"/>
    <cellStyle name="Normal 11" xfId="3"/>
    <cellStyle name="Normal 11 2 2 10 2 2" xfId="14"/>
    <cellStyle name="Normal 11 2 2 2 2" xfId="17"/>
    <cellStyle name="Normal 11 2 2 2 2 6" xfId="30"/>
    <cellStyle name="Normal 11 4 2" xfId="31"/>
    <cellStyle name="Normal 2" xfId="5"/>
    <cellStyle name="Normal 3" xfId="32"/>
    <cellStyle name="Normal 3 2" xfId="9"/>
    <cellStyle name="Normal 4 2 2 10" xfId="4"/>
    <cellStyle name="Normal 4 2_PENERBITAN JUN 2012 (2)_JADUAL BEC 15 17 MAC 2013 (2)" xfId="15"/>
    <cellStyle name="Normal 5 2 10 2" xfId="10"/>
    <cellStyle name="Normal 5 2 11 2" xfId="2"/>
    <cellStyle name="Normal 5 2 11 4" xfId="12"/>
    <cellStyle name="Normal_INPUT JAD 17(a) CRUDE PET" xfId="20"/>
    <cellStyle name="Normal_INPUT JAD 17(B) PALM OIL" xfId="21"/>
    <cellStyle name="Normal_INPUT JAD 17(C) LNG" xfId="22"/>
    <cellStyle name="Normal_INPUT JAD 17(D) FERTILIZER" xfId="23"/>
    <cellStyle name="Normal_INPUT JAD 17(I) PALM BASED OLEO" xfId="24"/>
    <cellStyle name="Normal_INPUT JAD 17(J) PLYWOOD" xfId="25"/>
    <cellStyle name="Normal_Sheet5" xfId="26"/>
  </cellStyles>
  <dxfs count="0"/>
  <tableStyles count="0" defaultTableStyle="TableStyleMedium2" defaultPivotStyle="PivotStyleLight16"/>
  <colors>
    <mruColors>
      <color rgb="FFFF99CC"/>
      <color rgb="FFFEDAEA"/>
      <color rgb="FFFFCCFF"/>
      <color rgb="FFFDD7E8"/>
      <color rgb="FFFFCCCC"/>
      <color rgb="FF990033"/>
      <color rgb="FF660033"/>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638093</xdr:colOff>
      <xdr:row>44</xdr:row>
      <xdr:rowOff>55080</xdr:rowOff>
    </xdr:from>
    <xdr:to>
      <xdr:col>12</xdr:col>
      <xdr:colOff>149999</xdr:colOff>
      <xdr:row>45</xdr:row>
      <xdr:rowOff>173355</xdr:rowOff>
    </xdr:to>
    <xdr:sp macro="" textlink="">
      <xdr:nvSpPr>
        <xdr:cNvPr id="2" name="Text Box 3">
          <a:extLst>
            <a:ext uri="{FF2B5EF4-FFF2-40B4-BE49-F238E27FC236}">
              <a16:creationId xmlns:a16="http://schemas.microsoft.com/office/drawing/2014/main" xmlns="" id="{194FC232-A703-4111-9E12-9C7B586B60A1}"/>
            </a:ext>
          </a:extLst>
        </xdr:cNvPr>
        <xdr:cNvSpPr txBox="1">
          <a:spLocks noChangeArrowheads="1"/>
        </xdr:cNvSpPr>
      </xdr:nvSpPr>
      <xdr:spPr bwMode="auto">
        <a:xfrm>
          <a:off x="10925093" y="7436955"/>
          <a:ext cx="531081" cy="3087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Sumber :</a:t>
          </a:r>
          <a:endParaRPr lang="en-US" sz="800" b="0" i="0" strike="noStrike">
            <a:solidFill>
              <a:srgbClr val="000000"/>
            </a:solidFill>
            <a:latin typeface="Arial"/>
            <a:cs typeface="Arial"/>
          </a:endParaRPr>
        </a:p>
        <a:p>
          <a:pPr algn="l" rtl="0">
            <a:defRPr sz="1000"/>
          </a:pPr>
          <a:r>
            <a:rPr lang="en-US" sz="800" b="0" i="1" strike="noStrike">
              <a:solidFill>
                <a:srgbClr val="000000"/>
              </a:solidFill>
              <a:latin typeface="Arial"/>
              <a:cs typeface="Arial"/>
            </a:rPr>
            <a:t>Source :</a:t>
          </a:r>
        </a:p>
      </xdr:txBody>
    </xdr:sp>
    <xdr:clientData/>
  </xdr:twoCellAnchor>
  <xdr:twoCellAnchor>
    <xdr:from>
      <xdr:col>12</xdr:col>
      <xdr:colOff>68495</xdr:colOff>
      <xdr:row>44</xdr:row>
      <xdr:rowOff>51100</xdr:rowOff>
    </xdr:from>
    <xdr:to>
      <xdr:col>12</xdr:col>
      <xdr:colOff>887729</xdr:colOff>
      <xdr:row>46</xdr:row>
      <xdr:rowOff>26669</xdr:rowOff>
    </xdr:to>
    <xdr:sp macro="" textlink="">
      <xdr:nvSpPr>
        <xdr:cNvPr id="3" name="Text Box 4">
          <a:extLst>
            <a:ext uri="{FF2B5EF4-FFF2-40B4-BE49-F238E27FC236}">
              <a16:creationId xmlns:a16="http://schemas.microsoft.com/office/drawing/2014/main" xmlns="" id="{06F1DA30-E33C-40BF-ADC4-7E167F7F1B84}"/>
            </a:ext>
          </a:extLst>
        </xdr:cNvPr>
        <xdr:cNvSpPr txBox="1">
          <a:spLocks noChangeArrowheads="1"/>
        </xdr:cNvSpPr>
      </xdr:nvSpPr>
      <xdr:spPr bwMode="auto">
        <a:xfrm>
          <a:off x="11374670" y="7432975"/>
          <a:ext cx="819234" cy="356569"/>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Bank Negara Malaysia</a:t>
          </a:r>
        </a:p>
      </xdr:txBody>
    </xdr:sp>
    <xdr:clientData/>
  </xdr:twoCellAnchor>
  <xdr:twoCellAnchor>
    <xdr:from>
      <xdr:col>6</xdr:col>
      <xdr:colOff>791736</xdr:colOff>
      <xdr:row>44</xdr:row>
      <xdr:rowOff>58392</xdr:rowOff>
    </xdr:from>
    <xdr:to>
      <xdr:col>11</xdr:col>
      <xdr:colOff>437903</xdr:colOff>
      <xdr:row>46</xdr:row>
      <xdr:rowOff>187932</xdr:rowOff>
    </xdr:to>
    <xdr:sp macro="" textlink="">
      <xdr:nvSpPr>
        <xdr:cNvPr id="4" name="Text Box 6">
          <a:extLst>
            <a:ext uri="{FF2B5EF4-FFF2-40B4-BE49-F238E27FC236}">
              <a16:creationId xmlns:a16="http://schemas.microsoft.com/office/drawing/2014/main" xmlns="" id="{0CCA3F44-DF01-4289-B805-30C491AEFD6E}"/>
            </a:ext>
          </a:extLst>
        </xdr:cNvPr>
        <xdr:cNvSpPr txBox="1">
          <a:spLocks noChangeArrowheads="1"/>
        </xdr:cNvSpPr>
      </xdr:nvSpPr>
      <xdr:spPr bwMode="auto">
        <a:xfrm>
          <a:off x="6906786" y="7440267"/>
          <a:ext cx="3818117" cy="51054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n-US" sz="800" b="1" i="0" strike="noStrike">
              <a:solidFill>
                <a:srgbClr val="000000"/>
              </a:solidFill>
              <a:latin typeface="Arial"/>
              <a:cs typeface="Arial"/>
            </a:rPr>
            <a:t>Semua kadar pertukaran kecuali Rupee  India adalah kadar purata belian dan jualan antara bank pada masa tengah hari. </a:t>
          </a:r>
          <a:endParaRPr lang="en-US" sz="800" b="0" i="0" strike="noStrike">
            <a:solidFill>
              <a:srgbClr val="000000"/>
            </a:solidFill>
            <a:latin typeface="Arial"/>
            <a:cs typeface="Arial"/>
          </a:endParaRPr>
        </a:p>
        <a:p>
          <a:pPr algn="just" rtl="0">
            <a:defRPr sz="1000"/>
          </a:pPr>
          <a:r>
            <a:rPr lang="en-US" sz="800" b="0" i="1" strike="noStrike">
              <a:solidFill>
                <a:srgbClr val="000000"/>
              </a:solidFill>
              <a:latin typeface="Arial"/>
              <a:cs typeface="Arial"/>
            </a:rPr>
            <a:t>All exchange rates except the Indian Rupee are the average of buying and selling interbank rates at noon. </a:t>
          </a:r>
        </a:p>
      </xdr:txBody>
    </xdr:sp>
    <xdr:clientData/>
  </xdr:twoCellAnchor>
  <xdr:twoCellAnchor>
    <xdr:from>
      <xdr:col>6</xdr:col>
      <xdr:colOff>806396</xdr:colOff>
      <xdr:row>46</xdr:row>
      <xdr:rowOff>179071</xdr:rowOff>
    </xdr:from>
    <xdr:to>
      <xdr:col>11</xdr:col>
      <xdr:colOff>430283</xdr:colOff>
      <xdr:row>48</xdr:row>
      <xdr:rowOff>68497</xdr:rowOff>
    </xdr:to>
    <xdr:sp macro="" textlink="">
      <xdr:nvSpPr>
        <xdr:cNvPr id="5" name="Text Box 7">
          <a:extLst>
            <a:ext uri="{FF2B5EF4-FFF2-40B4-BE49-F238E27FC236}">
              <a16:creationId xmlns:a16="http://schemas.microsoft.com/office/drawing/2014/main" xmlns="" id="{3A2D5BA5-B832-4CCE-90E5-410C7EDB919E}"/>
            </a:ext>
          </a:extLst>
        </xdr:cNvPr>
        <xdr:cNvSpPr txBox="1">
          <a:spLocks noChangeArrowheads="1"/>
        </xdr:cNvSpPr>
      </xdr:nvSpPr>
      <xdr:spPr bwMode="auto">
        <a:xfrm>
          <a:off x="6921446" y="7941946"/>
          <a:ext cx="3795837" cy="27042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Angka kadar pertukaran adalah " Purata bagi Tempoh".</a:t>
          </a:r>
          <a:endParaRPr lang="en-US" sz="800" b="0" i="0" strike="noStrike">
            <a:solidFill>
              <a:srgbClr val="000000"/>
            </a:solidFill>
            <a:latin typeface="Arial"/>
            <a:cs typeface="Arial"/>
          </a:endParaRPr>
        </a:p>
        <a:p>
          <a:pPr algn="l" rtl="0">
            <a:defRPr sz="1000"/>
          </a:pPr>
          <a:r>
            <a:rPr lang="en-US" sz="800" b="0" i="1" strike="noStrike">
              <a:solidFill>
                <a:srgbClr val="000000"/>
              </a:solidFill>
              <a:latin typeface="Arial"/>
              <a:cs typeface="Arial"/>
            </a:rPr>
            <a:t>Figures for the exchange rates are for "Average for Period".</a:t>
          </a:r>
        </a:p>
      </xdr:txBody>
    </xdr:sp>
    <xdr:clientData/>
  </xdr:twoCellAnchor>
  <xdr:twoCellAnchor>
    <xdr:from>
      <xdr:col>6</xdr:col>
      <xdr:colOff>495540</xdr:colOff>
      <xdr:row>44</xdr:row>
      <xdr:rowOff>60297</xdr:rowOff>
    </xdr:from>
    <xdr:to>
      <xdr:col>6</xdr:col>
      <xdr:colOff>825077</xdr:colOff>
      <xdr:row>46</xdr:row>
      <xdr:rowOff>148590</xdr:rowOff>
    </xdr:to>
    <xdr:sp macro="" textlink="">
      <xdr:nvSpPr>
        <xdr:cNvPr id="6" name="Text Box 5">
          <a:extLst>
            <a:ext uri="{FF2B5EF4-FFF2-40B4-BE49-F238E27FC236}">
              <a16:creationId xmlns:a16="http://schemas.microsoft.com/office/drawing/2014/main" xmlns="" id="{E626DF37-BB75-4A30-BC2A-F355BF13A3B4}"/>
            </a:ext>
          </a:extLst>
        </xdr:cNvPr>
        <xdr:cNvSpPr txBox="1">
          <a:spLocks noChangeArrowheads="1"/>
        </xdr:cNvSpPr>
      </xdr:nvSpPr>
      <xdr:spPr bwMode="auto">
        <a:xfrm>
          <a:off x="6610590" y="7442172"/>
          <a:ext cx="329537" cy="469293"/>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Nota :</a:t>
          </a:r>
        </a:p>
        <a:p>
          <a:pPr algn="l" rtl="0">
            <a:defRPr sz="1000"/>
          </a:pPr>
          <a:endParaRPr lang="en-US" sz="800" b="0" i="0" strike="noStrike">
            <a:solidFill>
              <a:srgbClr val="000000"/>
            </a:solidFill>
            <a:latin typeface="Arial"/>
            <a:cs typeface="Arial"/>
          </a:endParaRPr>
        </a:p>
        <a:p>
          <a:pPr algn="l" rtl="0">
            <a:defRPr sz="1000"/>
          </a:pPr>
          <a:r>
            <a:rPr lang="en-US" sz="800" b="0" i="1" strike="noStrike">
              <a:solidFill>
                <a:srgbClr val="000000"/>
              </a:solidFill>
              <a:latin typeface="Arial"/>
              <a:cs typeface="Arial"/>
            </a:rPr>
            <a:t>Note :</a:t>
          </a:r>
        </a:p>
      </xdr:txBody>
    </xdr:sp>
    <xdr:clientData/>
  </xdr:twoCellAnchor>
  <xdr:twoCellAnchor>
    <xdr:from>
      <xdr:col>6</xdr:col>
      <xdr:colOff>587979</xdr:colOff>
      <xdr:row>46</xdr:row>
      <xdr:rowOff>168438</xdr:rowOff>
    </xdr:from>
    <xdr:to>
      <xdr:col>6</xdr:col>
      <xdr:colOff>729615</xdr:colOff>
      <xdr:row>47</xdr:row>
      <xdr:rowOff>168438</xdr:rowOff>
    </xdr:to>
    <xdr:sp macro="" textlink="">
      <xdr:nvSpPr>
        <xdr:cNvPr id="7" name="Text Box 8">
          <a:extLst>
            <a:ext uri="{FF2B5EF4-FFF2-40B4-BE49-F238E27FC236}">
              <a16:creationId xmlns:a16="http://schemas.microsoft.com/office/drawing/2014/main" xmlns="" id="{FB2ECF2B-D345-4B62-B9A8-4936148D4DEC}"/>
            </a:ext>
          </a:extLst>
        </xdr:cNvPr>
        <xdr:cNvSpPr txBox="1">
          <a:spLocks noChangeArrowheads="1"/>
        </xdr:cNvSpPr>
      </xdr:nvSpPr>
      <xdr:spPr bwMode="auto">
        <a:xfrm>
          <a:off x="6703029" y="7931313"/>
          <a:ext cx="141636" cy="1905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1</a:t>
          </a:r>
        </a:p>
      </xdr:txBody>
    </xdr:sp>
    <xdr:clientData/>
  </xdr:twoCellAnchor>
  <xdr:twoCellAnchor>
    <xdr:from>
      <xdr:col>6</xdr:col>
      <xdr:colOff>603220</xdr:colOff>
      <xdr:row>48</xdr:row>
      <xdr:rowOff>36413</xdr:rowOff>
    </xdr:from>
    <xdr:to>
      <xdr:col>6</xdr:col>
      <xdr:colOff>751810</xdr:colOff>
      <xdr:row>49</xdr:row>
      <xdr:rowOff>21753</xdr:rowOff>
    </xdr:to>
    <xdr:sp macro="" textlink="">
      <xdr:nvSpPr>
        <xdr:cNvPr id="8" name="Text Box 9">
          <a:extLst>
            <a:ext uri="{FF2B5EF4-FFF2-40B4-BE49-F238E27FC236}">
              <a16:creationId xmlns:a16="http://schemas.microsoft.com/office/drawing/2014/main" xmlns="" id="{850B3704-1B4A-4966-B4D6-5A1E2EA37B06}"/>
            </a:ext>
          </a:extLst>
        </xdr:cNvPr>
        <xdr:cNvSpPr txBox="1">
          <a:spLocks noChangeArrowheads="1"/>
        </xdr:cNvSpPr>
      </xdr:nvSpPr>
      <xdr:spPr bwMode="auto">
        <a:xfrm>
          <a:off x="6718270" y="8180288"/>
          <a:ext cx="148590" cy="17584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2</a:t>
          </a:r>
        </a:p>
      </xdr:txBody>
    </xdr:sp>
    <xdr:clientData/>
  </xdr:twoCellAnchor>
  <xdr:twoCellAnchor>
    <xdr:from>
      <xdr:col>6</xdr:col>
      <xdr:colOff>791735</xdr:colOff>
      <xdr:row>48</xdr:row>
      <xdr:rowOff>44972</xdr:rowOff>
    </xdr:from>
    <xdr:to>
      <xdr:col>12</xdr:col>
      <xdr:colOff>344805</xdr:colOff>
      <xdr:row>50</xdr:row>
      <xdr:rowOff>7619</xdr:rowOff>
    </xdr:to>
    <xdr:sp macro="" textlink="">
      <xdr:nvSpPr>
        <xdr:cNvPr id="9" name="Text Box 2">
          <a:extLst>
            <a:ext uri="{FF2B5EF4-FFF2-40B4-BE49-F238E27FC236}">
              <a16:creationId xmlns:a16="http://schemas.microsoft.com/office/drawing/2014/main" xmlns="" id="{57FB758B-B87A-4065-B749-61C036BEB4AC}"/>
            </a:ext>
          </a:extLst>
        </xdr:cNvPr>
        <xdr:cNvSpPr txBox="1">
          <a:spLocks noChangeArrowheads="1"/>
        </xdr:cNvSpPr>
      </xdr:nvSpPr>
      <xdr:spPr bwMode="auto">
        <a:xfrm>
          <a:off x="6906785" y="8188847"/>
          <a:ext cx="4744195" cy="305547"/>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Kadar bagi Rupee India adalah kadar pelanggan BNM (Pembelian OD).</a:t>
          </a:r>
          <a:endParaRPr lang="en-US" sz="800" b="0" i="0" strike="noStrike">
            <a:solidFill>
              <a:srgbClr val="000000"/>
            </a:solidFill>
            <a:latin typeface="Arial"/>
            <a:cs typeface="Arial"/>
          </a:endParaRPr>
        </a:p>
        <a:p>
          <a:pPr algn="l" rtl="0">
            <a:defRPr sz="1000"/>
          </a:pPr>
          <a:r>
            <a:rPr lang="en-US" sz="800" b="0" i="1" strike="noStrike">
              <a:solidFill>
                <a:srgbClr val="000000"/>
              </a:solidFill>
              <a:latin typeface="Arial"/>
              <a:cs typeface="Arial"/>
            </a:rPr>
            <a:t>Rates for Indian Rupee are the BNM customers' rates (Buying OD).</a:t>
          </a:r>
        </a:p>
        <a:p>
          <a:pPr algn="l" rtl="0">
            <a:defRPr sz="1000"/>
          </a:pPr>
          <a:endParaRPr lang="en-US" sz="800" b="0" i="1"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57"/>
  <sheetViews>
    <sheetView view="pageBreakPreview" topLeftCell="A31" zoomScale="118" zoomScaleNormal="100" zoomScaleSheetLayoutView="118" workbookViewId="0">
      <selection activeCell="C7" sqref="C7"/>
    </sheetView>
  </sheetViews>
  <sheetFormatPr defaultColWidth="2.42578125" defaultRowHeight="12" x14ac:dyDescent="0.2"/>
  <cols>
    <col min="1" max="1" width="8.28515625" style="3" customWidth="1"/>
    <col min="2" max="6" width="11.28515625" style="3" customWidth="1"/>
    <col min="7" max="7" width="0.5703125" style="3" customWidth="1"/>
    <col min="8" max="8" width="11.28515625" style="750" customWidth="1"/>
    <col min="9" max="9" width="11.28515625" style="3" customWidth="1"/>
    <col min="10" max="10" width="11.85546875" style="3" customWidth="1"/>
    <col min="11" max="11" width="11" style="3" customWidth="1"/>
    <col min="12" max="12" width="13.140625" style="3" customWidth="1"/>
    <col min="13" max="13" width="11.28515625" style="119" customWidth="1"/>
    <col min="14" max="43" width="13.28515625" style="3" customWidth="1"/>
    <col min="44" max="16384" width="2.42578125" style="3"/>
  </cols>
  <sheetData>
    <row r="1" spans="1:13" ht="15" customHeight="1" x14ac:dyDescent="0.2">
      <c r="A1" s="1" t="s">
        <v>1407</v>
      </c>
      <c r="B1" s="434"/>
      <c r="C1" s="434"/>
      <c r="D1" s="434"/>
      <c r="E1" s="434"/>
      <c r="F1" s="434"/>
      <c r="G1" s="434"/>
      <c r="H1" s="739"/>
      <c r="I1" s="434"/>
      <c r="J1" s="2"/>
      <c r="K1" s="2"/>
      <c r="L1" s="2"/>
      <c r="M1" s="435"/>
    </row>
    <row r="2" spans="1:13" ht="15" customHeight="1" x14ac:dyDescent="0.2">
      <c r="A2" s="4" t="s">
        <v>755</v>
      </c>
      <c r="B2" s="436"/>
      <c r="C2" s="436"/>
      <c r="D2" s="436"/>
      <c r="E2" s="436"/>
      <c r="F2" s="436"/>
      <c r="G2" s="436"/>
      <c r="H2" s="740"/>
      <c r="I2" s="436"/>
      <c r="J2" s="2"/>
      <c r="K2" s="2"/>
      <c r="L2" s="2"/>
      <c r="M2" s="435"/>
    </row>
    <row r="3" spans="1:13" x14ac:dyDescent="0.2">
      <c r="A3" s="437"/>
      <c r="B3" s="438"/>
      <c r="C3" s="438"/>
      <c r="D3" s="438"/>
      <c r="E3" s="438"/>
      <c r="F3" s="439"/>
      <c r="G3" s="439"/>
      <c r="H3" s="741"/>
      <c r="I3" s="438"/>
      <c r="J3" s="438"/>
      <c r="K3" s="438"/>
      <c r="L3" s="439"/>
      <c r="M3" s="440"/>
    </row>
    <row r="4" spans="1:13" x14ac:dyDescent="0.2">
      <c r="A4" s="441"/>
      <c r="B4" s="931" t="s">
        <v>756</v>
      </c>
      <c r="C4" s="931"/>
      <c r="D4" s="931"/>
      <c r="E4" s="931"/>
      <c r="F4" s="931"/>
      <c r="G4" s="442"/>
      <c r="H4" s="931" t="s">
        <v>757</v>
      </c>
      <c r="I4" s="931"/>
      <c r="J4" s="931"/>
      <c r="K4" s="931"/>
      <c r="L4" s="931"/>
      <c r="M4" s="443"/>
    </row>
    <row r="5" spans="1:13" ht="12.75" thickBot="1" x14ac:dyDescent="0.25">
      <c r="A5" s="441"/>
      <c r="B5" s="932" t="s">
        <v>2060</v>
      </c>
      <c r="C5" s="932"/>
      <c r="D5" s="932"/>
      <c r="E5" s="932"/>
      <c r="F5" s="932"/>
      <c r="G5" s="444"/>
      <c r="H5" s="933" t="s">
        <v>758</v>
      </c>
      <c r="I5" s="933"/>
      <c r="J5" s="933"/>
      <c r="K5" s="933"/>
      <c r="L5" s="933"/>
      <c r="M5" s="445"/>
    </row>
    <row r="6" spans="1:13" ht="33.75" customHeight="1" x14ac:dyDescent="0.2">
      <c r="A6" s="446" t="s">
        <v>759</v>
      </c>
      <c r="B6" s="447" t="s">
        <v>0</v>
      </c>
      <c r="C6" s="447" t="s">
        <v>1</v>
      </c>
      <c r="D6" s="447" t="s">
        <v>2</v>
      </c>
      <c r="E6" s="447" t="s">
        <v>760</v>
      </c>
      <c r="F6" s="447" t="s">
        <v>761</v>
      </c>
      <c r="G6" s="447"/>
      <c r="H6" s="742" t="s">
        <v>0</v>
      </c>
      <c r="I6" s="447" t="s">
        <v>1</v>
      </c>
      <c r="J6" s="447" t="s">
        <v>2</v>
      </c>
      <c r="K6" s="447" t="s">
        <v>760</v>
      </c>
      <c r="L6" s="447" t="s">
        <v>761</v>
      </c>
      <c r="M6" s="448"/>
    </row>
    <row r="7" spans="1:13" ht="33.75" customHeight="1" x14ac:dyDescent="0.2">
      <c r="A7" s="449" t="s">
        <v>762</v>
      </c>
      <c r="B7" s="449" t="s">
        <v>3</v>
      </c>
      <c r="C7" s="449" t="s">
        <v>763</v>
      </c>
      <c r="D7" s="449" t="s">
        <v>4</v>
      </c>
      <c r="E7" s="449" t="s">
        <v>764</v>
      </c>
      <c r="F7" s="449" t="s">
        <v>765</v>
      </c>
      <c r="G7" s="449"/>
      <c r="H7" s="743" t="s">
        <v>3</v>
      </c>
      <c r="I7" s="449" t="s">
        <v>763</v>
      </c>
      <c r="J7" s="449" t="s">
        <v>4</v>
      </c>
      <c r="K7" s="449" t="s">
        <v>766</v>
      </c>
      <c r="L7" s="449" t="s">
        <v>765</v>
      </c>
      <c r="M7" s="450"/>
    </row>
    <row r="8" spans="1:13" ht="20.25" customHeight="1" x14ac:dyDescent="0.2">
      <c r="A8" s="451"/>
      <c r="B8" s="5"/>
      <c r="C8" s="5"/>
      <c r="D8" s="5"/>
      <c r="E8" s="5"/>
      <c r="F8" s="5"/>
      <c r="G8" s="5"/>
      <c r="H8" s="744"/>
      <c r="I8" s="5"/>
      <c r="J8" s="5"/>
      <c r="K8" s="5"/>
      <c r="L8" s="5"/>
      <c r="M8" s="452"/>
    </row>
    <row r="9" spans="1:13" ht="20.25" customHeight="1" x14ac:dyDescent="0.2">
      <c r="A9" s="453" t="s">
        <v>767</v>
      </c>
      <c r="B9" s="454">
        <v>15440999.972999999</v>
      </c>
      <c r="C9" s="454">
        <v>13661396.585999999</v>
      </c>
      <c r="D9" s="454">
        <v>11869805.448000001</v>
      </c>
      <c r="E9" s="454">
        <v>27310805.421</v>
      </c>
      <c r="F9" s="454">
        <v>3571194.5249999985</v>
      </c>
      <c r="G9" s="454"/>
      <c r="H9" s="745">
        <v>22.855638795501797</v>
      </c>
      <c r="I9" s="745">
        <v>21.462034300542964</v>
      </c>
      <c r="J9" s="745">
        <v>3.8400913716799838</v>
      </c>
      <c r="K9" s="745">
        <v>13.798531332874983</v>
      </c>
      <c r="L9" s="745">
        <v>213.93479854156752</v>
      </c>
      <c r="M9" s="455"/>
    </row>
    <row r="10" spans="1:13" ht="20.25" customHeight="1" x14ac:dyDescent="0.2">
      <c r="A10" s="453"/>
      <c r="B10" s="454"/>
      <c r="C10" s="454"/>
      <c r="D10" s="454"/>
      <c r="E10" s="454"/>
      <c r="F10" s="454"/>
      <c r="G10" s="454"/>
      <c r="H10" s="745"/>
      <c r="I10" s="745"/>
      <c r="J10" s="745"/>
      <c r="K10" s="745"/>
      <c r="L10" s="745"/>
      <c r="M10" s="455"/>
    </row>
    <row r="11" spans="1:13" ht="20.25" customHeight="1" x14ac:dyDescent="0.2">
      <c r="A11" s="456" t="s">
        <v>768</v>
      </c>
      <c r="B11" s="457">
        <v>19048246.912</v>
      </c>
      <c r="C11" s="457">
        <v>16914423.534000002</v>
      </c>
      <c r="D11" s="457">
        <v>13679515.935000001</v>
      </c>
      <c r="E11" s="457">
        <v>32727762.847000003</v>
      </c>
      <c r="F11" s="457">
        <v>5368730.977</v>
      </c>
      <c r="G11" s="457"/>
      <c r="H11" s="746">
        <v>23.36148530087172</v>
      </c>
      <c r="I11" s="748">
        <v>23.811818414917092</v>
      </c>
      <c r="J11" s="746">
        <v>15.246336554782591</v>
      </c>
      <c r="K11" s="746">
        <v>19.834484346019181</v>
      </c>
      <c r="L11" s="748">
        <v>50.334319214941168</v>
      </c>
      <c r="M11" s="455"/>
    </row>
    <row r="12" spans="1:13" ht="20.25" customHeight="1" x14ac:dyDescent="0.2">
      <c r="A12" s="453"/>
      <c r="B12" s="454"/>
      <c r="C12" s="454"/>
      <c r="D12" s="454"/>
      <c r="E12" s="454"/>
      <c r="F12" s="454"/>
      <c r="G12" s="454"/>
      <c r="H12" s="745"/>
      <c r="I12" s="745"/>
      <c r="J12" s="745"/>
      <c r="K12" s="745"/>
      <c r="L12" s="745"/>
      <c r="M12" s="455"/>
    </row>
    <row r="13" spans="1:13" ht="20.25" customHeight="1" x14ac:dyDescent="0.2">
      <c r="A13" s="453" t="s">
        <v>769</v>
      </c>
      <c r="B13" s="454">
        <v>22644331.399999999</v>
      </c>
      <c r="C13" s="454">
        <v>20005818.664000001</v>
      </c>
      <c r="D13" s="454">
        <v>16246970.851</v>
      </c>
      <c r="E13" s="454">
        <v>38891302.251000002</v>
      </c>
      <c r="F13" s="454">
        <v>6397360.5489999987</v>
      </c>
      <c r="G13" s="454"/>
      <c r="H13" s="747">
        <v>18.878821261680198</v>
      </c>
      <c r="I13" s="747">
        <v>18.276680395201925</v>
      </c>
      <c r="J13" s="747">
        <v>18.768609417172328</v>
      </c>
      <c r="K13" s="747">
        <v>18.832755030687903</v>
      </c>
      <c r="L13" s="745">
        <v>19.159640823999492</v>
      </c>
      <c r="M13" s="455"/>
    </row>
    <row r="14" spans="1:13" ht="20.25" customHeight="1" x14ac:dyDescent="0.2">
      <c r="A14" s="453"/>
      <c r="B14" s="454"/>
      <c r="C14" s="454"/>
      <c r="D14" s="454"/>
      <c r="E14" s="454"/>
      <c r="F14" s="454"/>
      <c r="G14" s="454"/>
      <c r="H14" s="745"/>
      <c r="I14" s="745"/>
      <c r="J14" s="745"/>
      <c r="K14" s="745"/>
      <c r="L14" s="745"/>
      <c r="M14" s="455"/>
    </row>
    <row r="15" spans="1:13" ht="20.25" customHeight="1" x14ac:dyDescent="0.2">
      <c r="A15" s="456" t="s">
        <v>770</v>
      </c>
      <c r="B15" s="457">
        <v>23898986.094999999</v>
      </c>
      <c r="C15" s="457">
        <v>21465598.425000001</v>
      </c>
      <c r="D15" s="457">
        <v>18974610.166000001</v>
      </c>
      <c r="E15" s="457">
        <v>42873596.261</v>
      </c>
      <c r="F15" s="457">
        <v>4924375.9289999977</v>
      </c>
      <c r="G15" s="457"/>
      <c r="H15" s="748">
        <v>5.5407009941569765</v>
      </c>
      <c r="I15" s="748">
        <v>7.2967759306288187</v>
      </c>
      <c r="J15" s="748">
        <v>16.788602257091608</v>
      </c>
      <c r="K15" s="748">
        <v>10.239549152401041</v>
      </c>
      <c r="L15" s="748">
        <v>-23.024880475593175</v>
      </c>
      <c r="M15" s="455"/>
    </row>
    <row r="16" spans="1:13" ht="20.25" customHeight="1" x14ac:dyDescent="0.2">
      <c r="A16" s="453"/>
      <c r="B16" s="454"/>
      <c r="C16" s="454"/>
      <c r="D16" s="454"/>
      <c r="E16" s="454"/>
      <c r="F16" s="454"/>
      <c r="G16" s="454"/>
      <c r="H16" s="745"/>
      <c r="I16" s="745"/>
      <c r="J16" s="745"/>
      <c r="K16" s="745"/>
      <c r="L16" s="745"/>
      <c r="M16" s="455"/>
    </row>
    <row r="17" spans="1:13" ht="20.25" customHeight="1" x14ac:dyDescent="0.2">
      <c r="A17" s="453" t="s">
        <v>771</v>
      </c>
      <c r="B17" s="454">
        <v>27002478.381000001</v>
      </c>
      <c r="C17" s="454">
        <v>23990982.820999999</v>
      </c>
      <c r="D17" s="454">
        <v>22197569.901000001</v>
      </c>
      <c r="E17" s="454">
        <v>49200048.281999998</v>
      </c>
      <c r="F17" s="454">
        <v>4804908.4800000004</v>
      </c>
      <c r="G17" s="454"/>
      <c r="H17" s="747">
        <v>12.985874269575378</v>
      </c>
      <c r="I17" s="747">
        <v>11.764798474282451</v>
      </c>
      <c r="J17" s="747">
        <v>16.985644009567679</v>
      </c>
      <c r="K17" s="747">
        <v>14.756056344064749</v>
      </c>
      <c r="L17" s="745">
        <v>-2.4260424208567217</v>
      </c>
      <c r="M17" s="455"/>
    </row>
    <row r="18" spans="1:13" ht="20.25" customHeight="1" x14ac:dyDescent="0.2">
      <c r="A18" s="453"/>
      <c r="B18" s="454"/>
      <c r="C18" s="454"/>
      <c r="D18" s="454"/>
      <c r="E18" s="454"/>
      <c r="F18" s="454"/>
      <c r="G18" s="454"/>
      <c r="H18" s="745"/>
      <c r="I18" s="745"/>
      <c r="J18" s="745"/>
      <c r="K18" s="745"/>
      <c r="L18" s="745"/>
      <c r="M18" s="455"/>
    </row>
    <row r="19" spans="1:13" ht="20.25" customHeight="1" x14ac:dyDescent="0.2">
      <c r="A19" s="456" t="s">
        <v>772</v>
      </c>
      <c r="B19" s="457">
        <v>33603884.111000001</v>
      </c>
      <c r="C19" s="457">
        <v>30582170.98</v>
      </c>
      <c r="D19" s="457">
        <v>25810160.704</v>
      </c>
      <c r="E19" s="457">
        <v>59414044.814999998</v>
      </c>
      <c r="F19" s="457">
        <v>7793723.4070000015</v>
      </c>
      <c r="G19" s="457"/>
      <c r="H19" s="748">
        <v>23.927995204528546</v>
      </c>
      <c r="I19" s="748">
        <v>26.83819474351462</v>
      </c>
      <c r="J19" s="748">
        <v>18.424153916733481</v>
      </c>
      <c r="K19" s="748">
        <v>21.475457217871359</v>
      </c>
      <c r="L19" s="748">
        <v>46.471685535950762</v>
      </c>
      <c r="M19" s="455"/>
    </row>
    <row r="20" spans="1:13" ht="20.25" customHeight="1" x14ac:dyDescent="0.2">
      <c r="A20" s="453"/>
      <c r="B20" s="454"/>
      <c r="C20" s="454"/>
      <c r="D20" s="454"/>
      <c r="E20" s="454"/>
      <c r="F20" s="454"/>
      <c r="G20" s="454"/>
      <c r="H20" s="745"/>
      <c r="I20" s="745"/>
      <c r="J20" s="745"/>
      <c r="K20" s="745"/>
      <c r="L20" s="745"/>
      <c r="M20" s="455"/>
    </row>
    <row r="21" spans="1:13" ht="20.25" customHeight="1" x14ac:dyDescent="0.2">
      <c r="A21" s="453" t="s">
        <v>773</v>
      </c>
      <c r="B21" s="454">
        <v>48146184.333999999</v>
      </c>
      <c r="C21" s="454">
        <v>44602110.465000004</v>
      </c>
      <c r="D21" s="454">
        <v>29687470.901000001</v>
      </c>
      <c r="E21" s="454">
        <v>77833655.234999999</v>
      </c>
      <c r="F21" s="454">
        <v>18458713.432999998</v>
      </c>
      <c r="G21" s="454"/>
      <c r="H21" s="745">
        <v>43.275652823239191</v>
      </c>
      <c r="I21" s="751">
        <v>45.843506316699049</v>
      </c>
      <c r="J21" s="745">
        <v>15.022417882113784</v>
      </c>
      <c r="K21" s="745">
        <v>31.002114865860275</v>
      </c>
      <c r="L21" s="751">
        <v>136.84075593985207</v>
      </c>
      <c r="M21" s="458"/>
    </row>
    <row r="22" spans="1:13" ht="20.25" customHeight="1" x14ac:dyDescent="0.2">
      <c r="A22" s="453"/>
      <c r="B22" s="454"/>
      <c r="C22" s="454"/>
      <c r="D22" s="454"/>
      <c r="E22" s="454"/>
      <c r="F22" s="454"/>
      <c r="G22" s="454"/>
      <c r="H22" s="745"/>
      <c r="I22" s="745"/>
      <c r="J22" s="745"/>
      <c r="K22" s="745"/>
      <c r="L22" s="745"/>
      <c r="M22" s="455"/>
    </row>
    <row r="23" spans="1:13" ht="20.25" customHeight="1" x14ac:dyDescent="0.2">
      <c r="A23" s="456" t="s">
        <v>774</v>
      </c>
      <c r="B23" s="457">
        <v>37157940.772</v>
      </c>
      <c r="C23" s="457">
        <v>33749496.870999999</v>
      </c>
      <c r="D23" s="457">
        <v>25998789.442000002</v>
      </c>
      <c r="E23" s="457">
        <v>63156730.214000002</v>
      </c>
      <c r="F23" s="457">
        <v>11159151.329999998</v>
      </c>
      <c r="G23" s="457"/>
      <c r="H23" s="748">
        <v>-22.822667494836747</v>
      </c>
      <c r="I23" s="748">
        <v>-24.332062946923163</v>
      </c>
      <c r="J23" s="748">
        <v>-12.425044461688207</v>
      </c>
      <c r="K23" s="748">
        <v>-18.856784994468718</v>
      </c>
      <c r="L23" s="748">
        <v>-39.545346047520496</v>
      </c>
      <c r="M23" s="455"/>
    </row>
    <row r="24" spans="1:13" ht="20.25" customHeight="1" x14ac:dyDescent="0.2">
      <c r="A24" s="453"/>
      <c r="B24" s="454"/>
      <c r="C24" s="454"/>
      <c r="D24" s="454"/>
      <c r="E24" s="454"/>
      <c r="F24" s="454"/>
      <c r="G24" s="454"/>
      <c r="H24" s="745"/>
      <c r="I24" s="745"/>
      <c r="J24" s="745"/>
      <c r="K24" s="745"/>
      <c r="L24" s="745"/>
      <c r="M24" s="455"/>
    </row>
    <row r="25" spans="1:13" ht="20.25" customHeight="1" x14ac:dyDescent="0.2">
      <c r="A25" s="453" t="s">
        <v>775</v>
      </c>
      <c r="B25" s="454">
        <v>43613741.461999997</v>
      </c>
      <c r="C25" s="454">
        <v>39890380.101999998</v>
      </c>
      <c r="D25" s="454">
        <v>27913262.795000002</v>
      </c>
      <c r="E25" s="454">
        <v>71527004.256999999</v>
      </c>
      <c r="F25" s="454">
        <v>15700478.666999996</v>
      </c>
      <c r="G25" s="454"/>
      <c r="H25" s="745">
        <v>17.373946337910905</v>
      </c>
      <c r="I25" s="745">
        <v>18.195480822935433</v>
      </c>
      <c r="J25" s="745">
        <v>7.3637019033941833</v>
      </c>
      <c r="K25" s="745">
        <v>13.253178267206355</v>
      </c>
      <c r="L25" s="745">
        <v>40.695992040104343</v>
      </c>
      <c r="M25" s="455"/>
    </row>
    <row r="26" spans="1:13" ht="20.25" customHeight="1" x14ac:dyDescent="0.2">
      <c r="A26" s="453"/>
      <c r="B26" s="454"/>
      <c r="C26" s="454"/>
      <c r="D26" s="454"/>
      <c r="E26" s="454"/>
      <c r="F26" s="454"/>
      <c r="G26" s="454"/>
      <c r="H26" s="745"/>
      <c r="I26" s="745"/>
      <c r="J26" s="745"/>
      <c r="K26" s="745"/>
      <c r="L26" s="745"/>
      <c r="M26" s="455"/>
    </row>
    <row r="27" spans="1:13" ht="20.25" customHeight="1" x14ac:dyDescent="0.2">
      <c r="A27" s="456" t="s">
        <v>776</v>
      </c>
      <c r="B27" s="457">
        <v>49395180.329000004</v>
      </c>
      <c r="C27" s="457">
        <v>45580073.399999999</v>
      </c>
      <c r="D27" s="457">
        <v>32772123.971999999</v>
      </c>
      <c r="E27" s="457">
        <v>82167304.300999999</v>
      </c>
      <c r="F27" s="457">
        <v>16623056.357000005</v>
      </c>
      <c r="G27" s="457"/>
      <c r="H27" s="746">
        <v>13.256002977954292</v>
      </c>
      <c r="I27" s="748">
        <v>14.263321842136909</v>
      </c>
      <c r="J27" s="746">
        <v>17.406998288535252</v>
      </c>
      <c r="K27" s="746">
        <v>14.875920157048498</v>
      </c>
      <c r="L27" s="748">
        <v>5.876111866188678</v>
      </c>
      <c r="M27" s="455"/>
    </row>
    <row r="28" spans="1:13" ht="20.25" customHeight="1" x14ac:dyDescent="0.2">
      <c r="A28" s="453"/>
      <c r="B28" s="454"/>
      <c r="C28" s="454"/>
      <c r="D28" s="454"/>
      <c r="E28" s="454"/>
      <c r="F28" s="454"/>
      <c r="G28" s="454"/>
      <c r="H28" s="745"/>
      <c r="I28" s="745"/>
      <c r="J28" s="745"/>
      <c r="K28" s="745"/>
      <c r="L28" s="745"/>
      <c r="M28" s="455"/>
    </row>
    <row r="29" spans="1:13" ht="20.25" customHeight="1" x14ac:dyDescent="0.2">
      <c r="A29" s="453" t="s">
        <v>777</v>
      </c>
      <c r="B29" s="454">
        <v>47684774.390000001</v>
      </c>
      <c r="C29" s="454">
        <v>43622073.640000001</v>
      </c>
      <c r="D29" s="454">
        <v>37427113.631999999</v>
      </c>
      <c r="E29" s="454">
        <v>85111888.022</v>
      </c>
      <c r="F29" s="454">
        <v>10257660.758000001</v>
      </c>
      <c r="G29" s="454"/>
      <c r="H29" s="747">
        <v>-3.4626980357349164</v>
      </c>
      <c r="I29" s="747">
        <v>-4.2957363030485993</v>
      </c>
      <c r="J29" s="747">
        <v>14.204113422667239</v>
      </c>
      <c r="K29" s="747">
        <v>3.5836440614057783</v>
      </c>
      <c r="L29" s="745">
        <v>-38.292570645827844</v>
      </c>
      <c r="M29" s="455"/>
    </row>
    <row r="30" spans="1:13" ht="20.25" customHeight="1" x14ac:dyDescent="0.2">
      <c r="A30" s="453"/>
      <c r="B30" s="454"/>
      <c r="C30" s="454"/>
      <c r="D30" s="454"/>
      <c r="E30" s="454"/>
      <c r="F30" s="454"/>
      <c r="G30" s="454"/>
      <c r="H30" s="745"/>
      <c r="I30" s="745"/>
      <c r="J30" s="745"/>
      <c r="K30" s="745"/>
      <c r="L30" s="745"/>
      <c r="M30" s="455"/>
    </row>
    <row r="31" spans="1:13" ht="20.25" customHeight="1" x14ac:dyDescent="0.2">
      <c r="A31" s="456" t="s">
        <v>778</v>
      </c>
      <c r="B31" s="457">
        <v>45307772.732000001</v>
      </c>
      <c r="C31" s="457">
        <v>40678512.097000003</v>
      </c>
      <c r="D31" s="457">
        <v>36759408.098999999</v>
      </c>
      <c r="E31" s="457">
        <v>82067180.831</v>
      </c>
      <c r="F31" s="457">
        <v>8548364.6330000013</v>
      </c>
      <c r="G31" s="457"/>
      <c r="H31" s="748">
        <v>-4.9848231189251093</v>
      </c>
      <c r="I31" s="748">
        <v>-6.7478716561994183</v>
      </c>
      <c r="J31" s="748">
        <v>-1.7840155657344487</v>
      </c>
      <c r="K31" s="748">
        <v>-3.5772995544558874</v>
      </c>
      <c r="L31" s="748">
        <v>-16.663605526892781</v>
      </c>
      <c r="M31" s="455"/>
    </row>
    <row r="32" spans="1:13" ht="20.25" customHeight="1" x14ac:dyDescent="0.2">
      <c r="A32" s="453"/>
      <c r="B32" s="454"/>
      <c r="C32" s="454"/>
      <c r="D32" s="454"/>
      <c r="E32" s="454"/>
      <c r="F32" s="454"/>
      <c r="G32" s="454"/>
      <c r="H32" s="745"/>
      <c r="I32" s="745"/>
      <c r="J32" s="745"/>
      <c r="K32" s="745"/>
      <c r="L32" s="745"/>
      <c r="M32" s="455"/>
    </row>
    <row r="33" spans="1:13" ht="20.25" customHeight="1" x14ac:dyDescent="0.2">
      <c r="A33" s="453" t="s">
        <v>779</v>
      </c>
      <c r="B33" s="454">
        <v>47406466.821000002</v>
      </c>
      <c r="C33" s="454">
        <v>42583096.810000002</v>
      </c>
      <c r="D33" s="454">
        <v>35460532.380999997</v>
      </c>
      <c r="E33" s="454">
        <v>82866999.201999992</v>
      </c>
      <c r="F33" s="454">
        <v>11945934.440000005</v>
      </c>
      <c r="G33" s="454"/>
      <c r="H33" s="747">
        <v>4.6320839945366252</v>
      </c>
      <c r="I33" s="747">
        <v>4.6820412419668136</v>
      </c>
      <c r="J33" s="747">
        <v>-3.5334511222321252</v>
      </c>
      <c r="K33" s="747">
        <v>0.97458979692143766</v>
      </c>
      <c r="L33" s="745">
        <v>39.745260676926051</v>
      </c>
      <c r="M33" s="455"/>
    </row>
    <row r="34" spans="1:13" ht="20.25" customHeight="1" x14ac:dyDescent="0.2">
      <c r="A34" s="453"/>
      <c r="B34" s="454"/>
      <c r="C34" s="454"/>
      <c r="D34" s="454"/>
      <c r="E34" s="454"/>
      <c r="F34" s="454"/>
      <c r="G34" s="454"/>
      <c r="H34" s="745"/>
      <c r="I34" s="745"/>
      <c r="J34" s="745"/>
      <c r="K34" s="745"/>
      <c r="L34" s="745"/>
      <c r="M34" s="455"/>
    </row>
    <row r="35" spans="1:13" ht="20.25" customHeight="1" x14ac:dyDescent="0.2">
      <c r="A35" s="456" t="s">
        <v>780</v>
      </c>
      <c r="B35" s="457">
        <v>40837510.593000002</v>
      </c>
      <c r="C35" s="457">
        <v>37334912.465000004</v>
      </c>
      <c r="D35" s="457">
        <v>30242349.217</v>
      </c>
      <c r="E35" s="457">
        <v>71079859.810000002</v>
      </c>
      <c r="F35" s="457">
        <v>10595161.376000002</v>
      </c>
      <c r="G35" s="457"/>
      <c r="H35" s="748">
        <v>-13.856666966562672</v>
      </c>
      <c r="I35" s="748">
        <v>-12.32457180936531</v>
      </c>
      <c r="J35" s="748">
        <v>-14.715467630136134</v>
      </c>
      <c r="K35" s="748">
        <v>-14.224165838643652</v>
      </c>
      <c r="L35" s="748">
        <v>-11.307387218508815</v>
      </c>
      <c r="M35" s="455"/>
    </row>
    <row r="36" spans="1:13" ht="20.25" customHeight="1" x14ac:dyDescent="0.2">
      <c r="A36" s="453"/>
      <c r="B36" s="454"/>
      <c r="C36" s="454"/>
      <c r="D36" s="454"/>
      <c r="E36" s="454"/>
      <c r="F36" s="454"/>
      <c r="G36" s="454"/>
      <c r="H36" s="745"/>
      <c r="I36" s="745"/>
      <c r="J36" s="745"/>
      <c r="K36" s="745"/>
      <c r="L36" s="745"/>
      <c r="M36" s="455"/>
    </row>
    <row r="37" spans="1:13" ht="20.25" customHeight="1" x14ac:dyDescent="0.2">
      <c r="A37" s="453" t="s">
        <v>781</v>
      </c>
      <c r="B37" s="454">
        <v>41379381.908</v>
      </c>
      <c r="C37" s="454">
        <v>38590934.903999999</v>
      </c>
      <c r="D37" s="454">
        <v>28942690.489</v>
      </c>
      <c r="E37" s="454">
        <v>70322072.397</v>
      </c>
      <c r="F37" s="454">
        <v>12436691.419</v>
      </c>
      <c r="G37" s="454"/>
      <c r="H37" s="745">
        <v>1.3268960500566858</v>
      </c>
      <c r="I37" s="751">
        <v>3.3642035190988242</v>
      </c>
      <c r="J37" s="745">
        <v>-4.2974794010692419</v>
      </c>
      <c r="K37" s="745">
        <v>-1.0661070731225497</v>
      </c>
      <c r="L37" s="751">
        <v>17.380858843466072</v>
      </c>
      <c r="M37" s="458"/>
    </row>
    <row r="38" spans="1:13" ht="20.25" customHeight="1" x14ac:dyDescent="0.2">
      <c r="A38" s="453"/>
      <c r="B38" s="454"/>
      <c r="C38" s="454"/>
      <c r="D38" s="454"/>
      <c r="E38" s="454"/>
      <c r="F38" s="454"/>
      <c r="G38" s="454"/>
      <c r="H38" s="745"/>
      <c r="I38" s="745"/>
      <c r="J38" s="745"/>
      <c r="K38" s="745"/>
      <c r="L38" s="745"/>
      <c r="M38" s="455"/>
    </row>
    <row r="39" spans="1:13" ht="20.25" customHeight="1" x14ac:dyDescent="0.2">
      <c r="A39" s="456">
        <v>2017</v>
      </c>
      <c r="B39" s="457">
        <v>51707414.114</v>
      </c>
      <c r="C39" s="457">
        <v>48430149.089000002</v>
      </c>
      <c r="D39" s="457">
        <v>28714724.151000001</v>
      </c>
      <c r="E39" s="457">
        <v>80422138.265000001</v>
      </c>
      <c r="F39" s="457">
        <v>22992689.963</v>
      </c>
      <c r="G39" s="457"/>
      <c r="H39" s="748">
        <v>24.959367998687412</v>
      </c>
      <c r="I39" s="748">
        <v>25.496179891667136</v>
      </c>
      <c r="J39" s="748">
        <v>-0.78764736155624759</v>
      </c>
      <c r="K39" s="748">
        <v>14.36258279047942</v>
      </c>
      <c r="L39" s="748">
        <v>84.87786814323627</v>
      </c>
      <c r="M39" s="455"/>
    </row>
    <row r="40" spans="1:13" ht="20.25" customHeight="1" x14ac:dyDescent="0.2">
      <c r="A40" s="453"/>
      <c r="B40" s="454"/>
      <c r="C40" s="454"/>
      <c r="D40" s="454"/>
      <c r="E40" s="454"/>
      <c r="F40" s="454"/>
      <c r="G40" s="454"/>
      <c r="H40" s="745"/>
      <c r="I40" s="745"/>
      <c r="J40" s="745"/>
      <c r="K40" s="745"/>
      <c r="L40" s="745"/>
      <c r="M40" s="455"/>
    </row>
    <row r="41" spans="1:13" ht="20.25" customHeight="1" x14ac:dyDescent="0.2">
      <c r="A41" s="453">
        <v>2018</v>
      </c>
      <c r="B41" s="454">
        <v>56466139.659999996</v>
      </c>
      <c r="C41" s="454">
        <v>53474214.480999999</v>
      </c>
      <c r="D41" s="454">
        <v>30658564.804000001</v>
      </c>
      <c r="E41" s="454">
        <v>87124704.464000002</v>
      </c>
      <c r="F41" s="454">
        <v>25807574.855999995</v>
      </c>
      <c r="G41" s="454"/>
      <c r="H41" s="745">
        <v>9.2031783595063814</v>
      </c>
      <c r="I41" s="745">
        <v>10.415134966300696</v>
      </c>
      <c r="J41" s="745">
        <v>6.7694909509771692</v>
      </c>
      <c r="K41" s="745">
        <v>8.3342302798693204</v>
      </c>
      <c r="L41" s="745">
        <v>12.242520981797817</v>
      </c>
      <c r="M41" s="455"/>
    </row>
    <row r="42" spans="1:13" ht="20.25" customHeight="1" x14ac:dyDescent="0.2">
      <c r="A42" s="453"/>
      <c r="B42" s="454"/>
      <c r="C42" s="454"/>
      <c r="D42" s="454"/>
      <c r="E42" s="454"/>
      <c r="F42" s="454"/>
      <c r="G42" s="454"/>
      <c r="H42" s="745"/>
      <c r="I42" s="745"/>
      <c r="J42" s="745"/>
      <c r="K42" s="745"/>
      <c r="L42" s="745"/>
      <c r="M42" s="455"/>
    </row>
    <row r="43" spans="1:13" ht="20.25" customHeight="1" x14ac:dyDescent="0.2">
      <c r="A43" s="456">
        <v>2019</v>
      </c>
      <c r="B43" s="457">
        <v>49192093.802000001</v>
      </c>
      <c r="C43" s="457">
        <v>46045566.998999998</v>
      </c>
      <c r="D43" s="457">
        <v>35342494.386</v>
      </c>
      <c r="E43" s="457">
        <v>84534588.187999994</v>
      </c>
      <c r="F43" s="457">
        <v>13849599.416000001</v>
      </c>
      <c r="G43" s="457"/>
      <c r="H43" s="746">
        <v>-12.882137687823647</v>
      </c>
      <c r="I43" s="748">
        <v>-13.892017964358288</v>
      </c>
      <c r="J43" s="746">
        <v>15.277719658256443</v>
      </c>
      <c r="K43" s="746">
        <v>-2.9728838587570143</v>
      </c>
      <c r="L43" s="748">
        <v>-46.335138062071287</v>
      </c>
      <c r="M43" s="455"/>
    </row>
    <row r="44" spans="1:13" ht="20.25" customHeight="1" x14ac:dyDescent="0.2">
      <c r="A44" s="453"/>
      <c r="B44" s="454"/>
      <c r="C44" s="454"/>
      <c r="D44" s="454"/>
      <c r="E44" s="454"/>
      <c r="F44" s="454"/>
      <c r="G44" s="454"/>
      <c r="H44" s="745"/>
      <c r="I44" s="745"/>
      <c r="J44" s="745"/>
      <c r="K44" s="745"/>
      <c r="L44" s="745"/>
      <c r="M44" s="455"/>
    </row>
    <row r="45" spans="1:13" ht="20.25" customHeight="1" x14ac:dyDescent="0.2">
      <c r="A45" s="453">
        <v>2020</v>
      </c>
      <c r="B45" s="454">
        <v>41336571.137999997</v>
      </c>
      <c r="C45" s="454">
        <v>38900971.472999997</v>
      </c>
      <c r="D45" s="454">
        <v>38090125.607000001</v>
      </c>
      <c r="E45" s="454">
        <v>79426696.745000005</v>
      </c>
      <c r="F45" s="454">
        <v>3246445.5309999958</v>
      </c>
      <c r="G45" s="454"/>
      <c r="H45" s="747">
        <v>-15.969075631581722</v>
      </c>
      <c r="I45" s="747">
        <v>-15.516359101746243</v>
      </c>
      <c r="J45" s="747">
        <v>7.7742990944306491</v>
      </c>
      <c r="K45" s="747">
        <v>-6.0423686357119717</v>
      </c>
      <c r="L45" s="745">
        <v>-76.559282088336218</v>
      </c>
      <c r="M45" s="455"/>
    </row>
    <row r="46" spans="1:13" ht="20.25" customHeight="1" x14ac:dyDescent="0.2">
      <c r="A46" s="453"/>
      <c r="B46" s="454"/>
      <c r="C46" s="454"/>
      <c r="D46" s="454"/>
      <c r="E46" s="454"/>
      <c r="F46" s="454"/>
      <c r="G46" s="454"/>
      <c r="H46" s="745"/>
      <c r="I46" s="745"/>
      <c r="J46" s="745"/>
      <c r="K46" s="745"/>
      <c r="L46" s="745"/>
      <c r="M46" s="455"/>
    </row>
    <row r="47" spans="1:13" ht="20.25" customHeight="1" x14ac:dyDescent="0.2">
      <c r="A47" s="456">
        <v>2021</v>
      </c>
      <c r="B47" s="457">
        <v>55664567.527999997</v>
      </c>
      <c r="C47" s="457">
        <v>53379424.835000001</v>
      </c>
      <c r="D47" s="457">
        <v>31570249.967999998</v>
      </c>
      <c r="E47" s="457">
        <v>87234817.495999992</v>
      </c>
      <c r="F47" s="457">
        <v>24094317.559999999</v>
      </c>
      <c r="G47" s="457"/>
      <c r="H47" s="748">
        <v>34.661792198890247</v>
      </c>
      <c r="I47" s="748">
        <v>37.218744966431153</v>
      </c>
      <c r="J47" s="748">
        <v>-17.116970698048352</v>
      </c>
      <c r="K47" s="748">
        <v>9.8305998750873602</v>
      </c>
      <c r="L47" s="748">
        <v>642.17532159174334</v>
      </c>
      <c r="M47" s="455"/>
    </row>
    <row r="48" spans="1:13" ht="20.25" customHeight="1" x14ac:dyDescent="0.2">
      <c r="A48" s="453"/>
      <c r="B48" s="454"/>
      <c r="C48" s="454"/>
      <c r="D48" s="454"/>
      <c r="E48" s="454"/>
      <c r="F48" s="454"/>
      <c r="G48" s="454"/>
      <c r="H48" s="745"/>
      <c r="I48" s="745"/>
      <c r="J48" s="745"/>
      <c r="K48" s="745"/>
      <c r="L48" s="745"/>
      <c r="M48" s="455"/>
    </row>
    <row r="49" spans="1:13" ht="20.25" customHeight="1" x14ac:dyDescent="0.2">
      <c r="A49" s="453" t="s">
        <v>5</v>
      </c>
      <c r="B49" s="454">
        <v>77170734.393000007</v>
      </c>
      <c r="C49" s="454">
        <v>74468937.946999997</v>
      </c>
      <c r="D49" s="454">
        <v>40925043.851999998</v>
      </c>
      <c r="E49" s="454">
        <v>118095778.245</v>
      </c>
      <c r="F49" s="454">
        <v>36245690.541000009</v>
      </c>
      <c r="G49" s="454"/>
      <c r="H49" s="747">
        <v>38.635289592759577</v>
      </c>
      <c r="I49" s="747">
        <v>39.508693053904828</v>
      </c>
      <c r="J49" s="747">
        <v>29.631675053197664</v>
      </c>
      <c r="K49" s="747">
        <v>35.376884637163471</v>
      </c>
      <c r="L49" s="745">
        <v>50.432526054080981</v>
      </c>
      <c r="M49" s="455"/>
    </row>
    <row r="51" spans="1:13" x14ac:dyDescent="0.2">
      <c r="B51" s="6"/>
      <c r="C51" s="6"/>
      <c r="D51" s="6"/>
      <c r="E51" s="6"/>
      <c r="H51" s="749"/>
      <c r="I51" s="6"/>
      <c r="J51" s="6"/>
      <c r="K51" s="6"/>
    </row>
    <row r="52" spans="1:13" x14ac:dyDescent="0.2">
      <c r="B52" s="6"/>
      <c r="C52" s="6"/>
      <c r="D52" s="6"/>
      <c r="E52" s="6"/>
      <c r="H52" s="749"/>
      <c r="I52" s="6"/>
      <c r="J52" s="6"/>
      <c r="K52" s="6"/>
    </row>
    <row r="57" spans="1:13" x14ac:dyDescent="0.2">
      <c r="B57" s="459"/>
      <c r="C57" s="459"/>
      <c r="D57" s="459"/>
      <c r="E57" s="459"/>
      <c r="H57" s="749"/>
      <c r="I57" s="459"/>
      <c r="J57" s="459"/>
      <c r="K57" s="459"/>
    </row>
  </sheetData>
  <mergeCells count="4">
    <mergeCell ref="B4:F4"/>
    <mergeCell ref="H4:L4"/>
    <mergeCell ref="B5:F5"/>
    <mergeCell ref="H5:L5"/>
  </mergeCells>
  <pageMargins left="0.70866141732283505" right="0.70866141732283505" top="0.75" bottom="0.75" header="0.31496062992126" footer="0.31496062992126"/>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78"/>
  <sheetViews>
    <sheetView view="pageBreakPreview" topLeftCell="A71" zoomScaleNormal="100" zoomScaleSheetLayoutView="100" workbookViewId="0">
      <selection activeCell="A53" sqref="A53"/>
    </sheetView>
  </sheetViews>
  <sheetFormatPr defaultColWidth="9.140625" defaultRowHeight="12" x14ac:dyDescent="0.2"/>
  <cols>
    <col min="1" max="1" width="54.7109375" style="97" customWidth="1"/>
    <col min="2" max="6" width="6.7109375" style="97" customWidth="1"/>
    <col min="7" max="7" width="0.5703125" style="97" customWidth="1"/>
    <col min="8" max="12" width="6.7109375" style="97" customWidth="1"/>
    <col min="13" max="16384" width="9.140625" style="97"/>
  </cols>
  <sheetData>
    <row r="1" spans="1:12" ht="12" customHeight="1" x14ac:dyDescent="0.2">
      <c r="A1" s="96" t="s">
        <v>1737</v>
      </c>
    </row>
    <row r="2" spans="1:12" ht="12" customHeight="1" x14ac:dyDescent="0.2">
      <c r="A2" s="98" t="s">
        <v>549</v>
      </c>
    </row>
    <row r="3" spans="1:12" s="100" customFormat="1" ht="12" customHeight="1" x14ac:dyDescent="0.2">
      <c r="A3" s="99" t="s">
        <v>1738</v>
      </c>
    </row>
    <row r="4" spans="1:12" s="100" customFormat="1" ht="12" customHeight="1" x14ac:dyDescent="0.2">
      <c r="A4" s="101" t="s">
        <v>550</v>
      </c>
    </row>
    <row r="5" spans="1:12" ht="8.25" customHeight="1" x14ac:dyDescent="0.2">
      <c r="C5" s="794"/>
    </row>
    <row r="6" spans="1:12" ht="12.75" customHeight="1" x14ac:dyDescent="0.2">
      <c r="A6" s="737"/>
      <c r="B6" s="955" t="s">
        <v>1739</v>
      </c>
      <c r="C6" s="955"/>
      <c r="D6" s="955"/>
      <c r="E6" s="955"/>
      <c r="F6" s="955"/>
      <c r="G6" s="955"/>
      <c r="H6" s="955"/>
      <c r="I6" s="955"/>
      <c r="J6" s="955"/>
      <c r="K6" s="955"/>
      <c r="L6" s="955"/>
    </row>
    <row r="7" spans="1:12" ht="12.75" customHeight="1" x14ac:dyDescent="0.2">
      <c r="A7" s="737"/>
      <c r="B7" s="956" t="s">
        <v>1740</v>
      </c>
      <c r="C7" s="956"/>
      <c r="D7" s="956"/>
      <c r="E7" s="956"/>
      <c r="F7" s="956"/>
      <c r="G7" s="956"/>
      <c r="H7" s="956"/>
      <c r="I7" s="956"/>
      <c r="J7" s="956"/>
      <c r="K7" s="956"/>
      <c r="L7" s="956"/>
    </row>
    <row r="8" spans="1:12" ht="14.25" customHeight="1" thickBot="1" x14ac:dyDescent="0.25">
      <c r="A8" s="12" t="s">
        <v>6</v>
      </c>
      <c r="B8" s="953" t="s">
        <v>222</v>
      </c>
      <c r="C8" s="953"/>
      <c r="D8" s="953"/>
      <c r="E8" s="953"/>
      <c r="F8" s="953"/>
      <c r="G8" s="736"/>
      <c r="H8" s="954" t="s">
        <v>217</v>
      </c>
      <c r="I8" s="954"/>
      <c r="J8" s="954"/>
      <c r="K8" s="954"/>
      <c r="L8" s="954"/>
    </row>
    <row r="9" spans="1:12" ht="14.25" customHeight="1" x14ac:dyDescent="0.2">
      <c r="A9" s="15" t="s">
        <v>8</v>
      </c>
      <c r="B9" s="102" t="s">
        <v>28</v>
      </c>
      <c r="C9" s="102" t="s">
        <v>29</v>
      </c>
      <c r="D9" s="102" t="s">
        <v>9</v>
      </c>
      <c r="E9" s="102" t="s">
        <v>10</v>
      </c>
      <c r="F9" s="102" t="s">
        <v>5</v>
      </c>
      <c r="G9" s="103"/>
      <c r="H9" s="102" t="s">
        <v>28</v>
      </c>
      <c r="I9" s="102" t="s">
        <v>29</v>
      </c>
      <c r="J9" s="102" t="s">
        <v>9</v>
      </c>
      <c r="K9" s="102" t="s">
        <v>10</v>
      </c>
      <c r="L9" s="102" t="s">
        <v>5</v>
      </c>
    </row>
    <row r="10" spans="1:12" ht="7.9" customHeight="1" x14ac:dyDescent="0.2"/>
    <row r="11" spans="1:12" s="170" customFormat="1" ht="15" customHeight="1" x14ac:dyDescent="0.25">
      <c r="A11" s="104" t="s">
        <v>218</v>
      </c>
      <c r="B11" s="795">
        <v>18979409.998</v>
      </c>
      <c r="C11" s="795">
        <v>20239162.942000002</v>
      </c>
      <c r="D11" s="795">
        <v>17765130.447000001</v>
      </c>
      <c r="E11" s="795">
        <v>20689690.381999999</v>
      </c>
      <c r="F11" s="795">
        <v>27143053.976</v>
      </c>
      <c r="G11" s="796"/>
      <c r="H11" s="797">
        <v>22204880808</v>
      </c>
      <c r="I11" s="797">
        <v>22700509308</v>
      </c>
      <c r="J11" s="797">
        <v>20474501586</v>
      </c>
      <c r="K11" s="797">
        <v>24314061557</v>
      </c>
      <c r="L11" s="797">
        <v>28523486279</v>
      </c>
    </row>
    <row r="12" spans="1:12" ht="6" customHeight="1" x14ac:dyDescent="0.2">
      <c r="B12" s="798"/>
      <c r="C12" s="798"/>
      <c r="D12" s="798"/>
      <c r="E12" s="798"/>
      <c r="F12" s="798"/>
      <c r="G12" s="232"/>
      <c r="H12" s="799"/>
      <c r="I12" s="799"/>
      <c r="J12" s="799"/>
      <c r="K12" s="799"/>
      <c r="L12" s="799"/>
    </row>
    <row r="13" spans="1:12" ht="15" customHeight="1" x14ac:dyDescent="0.2">
      <c r="A13" s="233" t="s">
        <v>585</v>
      </c>
      <c r="B13" s="800">
        <v>2718328.8820000002</v>
      </c>
      <c r="C13" s="800">
        <v>2778017.415</v>
      </c>
      <c r="D13" s="800">
        <v>2851676.648</v>
      </c>
      <c r="E13" s="800">
        <v>3032358.76</v>
      </c>
      <c r="F13" s="800">
        <v>3618176.0929999999</v>
      </c>
      <c r="G13" s="801"/>
      <c r="H13" s="801">
        <v>2583607457</v>
      </c>
      <c r="I13" s="801">
        <v>2601354732</v>
      </c>
      <c r="J13" s="801">
        <v>2690165277</v>
      </c>
      <c r="K13" s="801">
        <v>2919778577</v>
      </c>
      <c r="L13" s="801">
        <v>3361101084</v>
      </c>
    </row>
    <row r="14" spans="1:12" ht="15" customHeight="1" x14ac:dyDescent="0.2">
      <c r="A14" s="235" t="s">
        <v>586</v>
      </c>
      <c r="B14" s="800"/>
      <c r="C14" s="800"/>
      <c r="D14" s="800"/>
      <c r="E14" s="800"/>
      <c r="F14" s="800"/>
      <c r="G14" s="801"/>
      <c r="H14" s="801"/>
      <c r="I14" s="801"/>
      <c r="J14" s="801"/>
      <c r="K14" s="801"/>
      <c r="L14" s="801"/>
    </row>
    <row r="15" spans="1:12" ht="6" customHeight="1" x14ac:dyDescent="0.2">
      <c r="A15" s="107"/>
      <c r="B15" s="800"/>
      <c r="C15" s="800"/>
      <c r="D15" s="800"/>
      <c r="E15" s="800"/>
      <c r="F15" s="800"/>
      <c r="G15" s="801"/>
      <c r="H15" s="801"/>
      <c r="I15" s="801"/>
      <c r="J15" s="801"/>
      <c r="K15" s="801"/>
      <c r="L15" s="801"/>
    </row>
    <row r="16" spans="1:12" ht="15" customHeight="1" x14ac:dyDescent="0.2">
      <c r="A16" s="233" t="s">
        <v>587</v>
      </c>
      <c r="B16" s="800">
        <v>740499.06200000003</v>
      </c>
      <c r="C16" s="800">
        <v>851757.14599999995</v>
      </c>
      <c r="D16" s="800">
        <v>766304.09400000004</v>
      </c>
      <c r="E16" s="800">
        <v>774578.96</v>
      </c>
      <c r="F16" s="800">
        <v>1099610.7239999999</v>
      </c>
      <c r="G16" s="801"/>
      <c r="H16" s="801">
        <v>671461088</v>
      </c>
      <c r="I16" s="801">
        <v>758017904</v>
      </c>
      <c r="J16" s="801">
        <v>678252355</v>
      </c>
      <c r="K16" s="801">
        <v>707074680</v>
      </c>
      <c r="L16" s="801">
        <v>983612214</v>
      </c>
    </row>
    <row r="17" spans="1:12" ht="15" customHeight="1" x14ac:dyDescent="0.2">
      <c r="A17" s="235" t="s">
        <v>219</v>
      </c>
      <c r="B17" s="800"/>
      <c r="C17" s="800"/>
      <c r="D17" s="800"/>
      <c r="E17" s="800"/>
      <c r="F17" s="800"/>
      <c r="G17" s="801"/>
      <c r="H17" s="801"/>
      <c r="I17" s="801"/>
      <c r="J17" s="801"/>
      <c r="K17" s="801"/>
      <c r="L17" s="801"/>
    </row>
    <row r="18" spans="1:12" ht="6" customHeight="1" x14ac:dyDescent="0.2">
      <c r="A18" s="233"/>
      <c r="B18" s="800"/>
      <c r="C18" s="800"/>
      <c r="D18" s="800"/>
      <c r="E18" s="800"/>
      <c r="F18" s="800"/>
      <c r="G18" s="801"/>
      <c r="H18" s="801"/>
      <c r="I18" s="801"/>
      <c r="J18" s="801"/>
      <c r="K18" s="801"/>
      <c r="L18" s="801"/>
    </row>
    <row r="19" spans="1:12" ht="15" customHeight="1" x14ac:dyDescent="0.2">
      <c r="A19" s="107" t="s">
        <v>588</v>
      </c>
      <c r="B19" s="800">
        <v>81279.415999999997</v>
      </c>
      <c r="C19" s="800">
        <v>92928.197</v>
      </c>
      <c r="D19" s="800">
        <v>78432.88</v>
      </c>
      <c r="E19" s="800">
        <v>97187.17</v>
      </c>
      <c r="F19" s="800">
        <v>114432.49</v>
      </c>
      <c r="G19" s="801"/>
      <c r="H19" s="801">
        <v>111397545</v>
      </c>
      <c r="I19" s="801">
        <v>160389058</v>
      </c>
      <c r="J19" s="801">
        <v>146998433</v>
      </c>
      <c r="K19" s="801">
        <v>147516504</v>
      </c>
      <c r="L19" s="801">
        <v>190964276</v>
      </c>
    </row>
    <row r="20" spans="1:12" ht="15" customHeight="1" x14ac:dyDescent="0.2">
      <c r="A20" s="108" t="s">
        <v>589</v>
      </c>
      <c r="B20" s="800"/>
      <c r="C20" s="800"/>
      <c r="D20" s="800"/>
      <c r="E20" s="800"/>
      <c r="F20" s="800"/>
      <c r="G20" s="801"/>
      <c r="H20" s="801"/>
      <c r="I20" s="801"/>
      <c r="J20" s="801"/>
      <c r="K20" s="801"/>
      <c r="L20" s="801"/>
    </row>
    <row r="21" spans="1:12" ht="6" customHeight="1" x14ac:dyDescent="0.2">
      <c r="A21" s="107"/>
      <c r="B21" s="800"/>
      <c r="C21" s="800"/>
      <c r="D21" s="800"/>
      <c r="E21" s="800"/>
      <c r="F21" s="800"/>
      <c r="G21" s="801"/>
      <c r="H21" s="801"/>
      <c r="I21" s="801"/>
      <c r="J21" s="801"/>
      <c r="K21" s="801"/>
      <c r="L21" s="801"/>
    </row>
    <row r="22" spans="1:12" ht="15" customHeight="1" x14ac:dyDescent="0.2">
      <c r="A22" s="107" t="s">
        <v>1741</v>
      </c>
      <c r="B22" s="800">
        <v>2299153.9279999998</v>
      </c>
      <c r="C22" s="800">
        <v>3272079.9210000001</v>
      </c>
      <c r="D22" s="800">
        <v>2369735.1129999999</v>
      </c>
      <c r="E22" s="800">
        <v>2395196.1340000001</v>
      </c>
      <c r="F22" s="800">
        <v>4721685.3909999998</v>
      </c>
      <c r="G22" s="801"/>
      <c r="H22" s="801">
        <v>2310746152</v>
      </c>
      <c r="I22" s="801">
        <v>1599961006</v>
      </c>
      <c r="J22" s="801">
        <v>1184208905</v>
      </c>
      <c r="K22" s="801">
        <v>1694039408</v>
      </c>
      <c r="L22" s="801">
        <v>2854986921</v>
      </c>
    </row>
    <row r="23" spans="1:12" ht="15" customHeight="1" x14ac:dyDescent="0.2">
      <c r="A23" s="108" t="s">
        <v>591</v>
      </c>
      <c r="B23" s="800"/>
      <c r="C23" s="800"/>
      <c r="D23" s="800"/>
      <c r="E23" s="800"/>
      <c r="F23" s="800"/>
      <c r="G23" s="801"/>
      <c r="H23" s="801"/>
      <c r="I23" s="801"/>
      <c r="J23" s="801"/>
      <c r="K23" s="801"/>
      <c r="L23" s="801"/>
    </row>
    <row r="24" spans="1:12" ht="6" customHeight="1" x14ac:dyDescent="0.2">
      <c r="A24" s="107"/>
      <c r="B24" s="800"/>
      <c r="C24" s="800"/>
      <c r="D24" s="800"/>
      <c r="E24" s="800"/>
      <c r="F24" s="800"/>
      <c r="G24" s="801"/>
      <c r="H24" s="801"/>
      <c r="I24" s="801"/>
      <c r="J24" s="801"/>
      <c r="K24" s="801"/>
      <c r="L24" s="801"/>
    </row>
    <row r="25" spans="1:12" ht="15" customHeight="1" x14ac:dyDescent="0.2">
      <c r="A25" s="107" t="s">
        <v>592</v>
      </c>
      <c r="B25" s="800">
        <v>63061.91</v>
      </c>
      <c r="C25" s="800">
        <v>60673.766000000003</v>
      </c>
      <c r="D25" s="800">
        <v>59588.006000000001</v>
      </c>
      <c r="E25" s="800">
        <v>148071.527</v>
      </c>
      <c r="F25" s="800">
        <v>119914.942</v>
      </c>
      <c r="G25" s="801"/>
      <c r="H25" s="801">
        <v>53284140</v>
      </c>
      <c r="I25" s="801">
        <v>53444367</v>
      </c>
      <c r="J25" s="801">
        <v>56244598</v>
      </c>
      <c r="K25" s="801">
        <v>69402663</v>
      </c>
      <c r="L25" s="801">
        <v>78642175</v>
      </c>
    </row>
    <row r="26" spans="1:12" ht="15" customHeight="1" x14ac:dyDescent="0.2">
      <c r="A26" s="108" t="s">
        <v>593</v>
      </c>
      <c r="B26" s="800"/>
      <c r="C26" s="800"/>
      <c r="D26" s="800"/>
      <c r="E26" s="800"/>
      <c r="F26" s="800"/>
      <c r="G26" s="801"/>
      <c r="H26" s="801"/>
      <c r="I26" s="801"/>
      <c r="J26" s="801"/>
      <c r="K26" s="801"/>
      <c r="L26" s="801"/>
    </row>
    <row r="27" spans="1:12" ht="6" customHeight="1" x14ac:dyDescent="0.2">
      <c r="A27" s="233"/>
      <c r="B27" s="800"/>
      <c r="C27" s="800"/>
      <c r="D27" s="800"/>
      <c r="E27" s="800"/>
      <c r="F27" s="800"/>
      <c r="G27" s="801"/>
      <c r="H27" s="801"/>
      <c r="I27" s="801"/>
      <c r="J27" s="801"/>
      <c r="K27" s="801"/>
      <c r="L27" s="801"/>
    </row>
    <row r="28" spans="1:12" ht="15" customHeight="1" x14ac:dyDescent="0.2">
      <c r="A28" s="107" t="s">
        <v>1742</v>
      </c>
      <c r="B28" s="800">
        <v>1808865.341</v>
      </c>
      <c r="C28" s="800">
        <v>1963149.5560000001</v>
      </c>
      <c r="D28" s="800">
        <v>1894285.9539999999</v>
      </c>
      <c r="E28" s="800">
        <v>2619016.35</v>
      </c>
      <c r="F28" s="800">
        <v>2695815.2779999999</v>
      </c>
      <c r="G28" s="801"/>
      <c r="H28" s="801">
        <v>2251658718</v>
      </c>
      <c r="I28" s="801">
        <v>2363763122</v>
      </c>
      <c r="J28" s="801">
        <v>2323773895</v>
      </c>
      <c r="K28" s="801">
        <v>3328736718</v>
      </c>
      <c r="L28" s="801">
        <v>3430379845</v>
      </c>
    </row>
    <row r="29" spans="1:12" ht="15" customHeight="1" x14ac:dyDescent="0.2">
      <c r="A29" s="108" t="s">
        <v>595</v>
      </c>
      <c r="B29" s="800"/>
      <c r="C29" s="800"/>
      <c r="D29" s="800"/>
      <c r="E29" s="800"/>
      <c r="F29" s="800"/>
      <c r="G29" s="801"/>
      <c r="H29" s="801"/>
      <c r="I29" s="801"/>
      <c r="J29" s="801"/>
      <c r="K29" s="801"/>
      <c r="L29" s="801"/>
    </row>
    <row r="30" spans="1:12" ht="6" customHeight="1" x14ac:dyDescent="0.2">
      <c r="A30" s="107"/>
      <c r="B30" s="800"/>
      <c r="C30" s="800"/>
      <c r="D30" s="800"/>
      <c r="E30" s="800"/>
      <c r="F30" s="800"/>
      <c r="G30" s="801"/>
      <c r="H30" s="801"/>
      <c r="I30" s="801"/>
      <c r="J30" s="801"/>
      <c r="K30" s="801"/>
      <c r="L30" s="801"/>
    </row>
    <row r="31" spans="1:12" ht="15" customHeight="1" x14ac:dyDescent="0.2">
      <c r="A31" s="107" t="s">
        <v>596</v>
      </c>
      <c r="B31" s="800">
        <v>2186840.395</v>
      </c>
      <c r="C31" s="800">
        <v>2212654.1359999999</v>
      </c>
      <c r="D31" s="800">
        <v>1740517.666</v>
      </c>
      <c r="E31" s="800">
        <v>2188659.023</v>
      </c>
      <c r="F31" s="800">
        <v>2855921.7310000001</v>
      </c>
      <c r="G31" s="801"/>
      <c r="H31" s="801">
        <v>3454949335</v>
      </c>
      <c r="I31" s="801">
        <v>3669122487</v>
      </c>
      <c r="J31" s="801">
        <v>3361604927</v>
      </c>
      <c r="K31" s="801">
        <v>4248276831</v>
      </c>
      <c r="L31" s="801">
        <v>4596011645</v>
      </c>
    </row>
    <row r="32" spans="1:12" ht="15" customHeight="1" x14ac:dyDescent="0.2">
      <c r="A32" s="108" t="s">
        <v>597</v>
      </c>
      <c r="B32" s="800"/>
      <c r="C32" s="800"/>
      <c r="D32" s="800"/>
      <c r="E32" s="800"/>
      <c r="F32" s="800"/>
      <c r="G32" s="801"/>
      <c r="H32" s="801"/>
      <c r="I32" s="801"/>
      <c r="J32" s="801"/>
      <c r="K32" s="801"/>
      <c r="L32" s="801"/>
    </row>
    <row r="33" spans="1:12" ht="6" customHeight="1" x14ac:dyDescent="0.2">
      <c r="A33" s="107"/>
      <c r="B33" s="800"/>
      <c r="C33" s="800"/>
      <c r="D33" s="800"/>
      <c r="E33" s="800"/>
      <c r="F33" s="800"/>
      <c r="G33" s="801"/>
      <c r="H33" s="801"/>
      <c r="I33" s="801"/>
      <c r="J33" s="801"/>
      <c r="K33" s="801"/>
      <c r="L33" s="801"/>
    </row>
    <row r="34" spans="1:12" ht="15" customHeight="1" x14ac:dyDescent="0.2">
      <c r="A34" s="107" t="s">
        <v>598</v>
      </c>
      <c r="B34" s="800">
        <v>7092679.2549999999</v>
      </c>
      <c r="C34" s="800">
        <v>6983347.7640000004</v>
      </c>
      <c r="D34" s="800">
        <v>6187339.7029999997</v>
      </c>
      <c r="E34" s="800">
        <v>7287707.9989999998</v>
      </c>
      <c r="F34" s="800">
        <v>9224304.5020000003</v>
      </c>
      <c r="G34" s="801"/>
      <c r="H34" s="801">
        <v>8074054872</v>
      </c>
      <c r="I34" s="801">
        <v>8234973287</v>
      </c>
      <c r="J34" s="801">
        <v>7585390117</v>
      </c>
      <c r="K34" s="801">
        <v>8799608492</v>
      </c>
      <c r="L34" s="801">
        <v>10162625887</v>
      </c>
    </row>
    <row r="35" spans="1:12" ht="15" customHeight="1" x14ac:dyDescent="0.2">
      <c r="A35" s="108" t="s">
        <v>599</v>
      </c>
      <c r="B35" s="800"/>
      <c r="C35" s="800"/>
      <c r="D35" s="800"/>
      <c r="E35" s="800"/>
      <c r="F35" s="800"/>
      <c r="G35" s="801"/>
      <c r="H35" s="801"/>
      <c r="I35" s="801"/>
      <c r="J35" s="801"/>
      <c r="K35" s="801"/>
      <c r="L35" s="801"/>
    </row>
    <row r="36" spans="1:12" ht="6" customHeight="1" x14ac:dyDescent="0.2">
      <c r="A36" s="107"/>
      <c r="B36" s="800"/>
      <c r="C36" s="800"/>
      <c r="D36" s="800"/>
      <c r="E36" s="800"/>
      <c r="F36" s="800"/>
      <c r="G36" s="801"/>
      <c r="H36" s="801"/>
      <c r="I36" s="801"/>
      <c r="J36" s="801"/>
      <c r="K36" s="801"/>
      <c r="L36" s="801"/>
    </row>
    <row r="37" spans="1:12" ht="15" customHeight="1" x14ac:dyDescent="0.2">
      <c r="A37" s="107" t="s">
        <v>600</v>
      </c>
      <c r="B37" s="800">
        <v>1932488.7549999999</v>
      </c>
      <c r="C37" s="800">
        <v>1974931.35</v>
      </c>
      <c r="D37" s="800">
        <v>1767015.091</v>
      </c>
      <c r="E37" s="800">
        <v>2079272.9</v>
      </c>
      <c r="F37" s="800">
        <v>2635298.423</v>
      </c>
      <c r="G37" s="801"/>
      <c r="H37" s="801">
        <v>2610184511</v>
      </c>
      <c r="I37" s="801">
        <v>3172851060</v>
      </c>
      <c r="J37" s="801">
        <v>2370462723</v>
      </c>
      <c r="K37" s="801">
        <v>2295792219</v>
      </c>
      <c r="L37" s="801">
        <v>2712815141</v>
      </c>
    </row>
    <row r="38" spans="1:12" ht="15" customHeight="1" x14ac:dyDescent="0.2">
      <c r="A38" s="108" t="s">
        <v>24</v>
      </c>
      <c r="B38" s="800"/>
      <c r="C38" s="800"/>
      <c r="D38" s="800"/>
      <c r="E38" s="800"/>
      <c r="F38" s="800"/>
      <c r="G38" s="801"/>
      <c r="H38" s="801"/>
      <c r="I38" s="801"/>
      <c r="J38" s="801"/>
      <c r="K38" s="801"/>
      <c r="L38" s="801"/>
    </row>
    <row r="39" spans="1:12" ht="6" customHeight="1" x14ac:dyDescent="0.2">
      <c r="A39" s="107"/>
      <c r="B39" s="800"/>
      <c r="C39" s="800"/>
      <c r="D39" s="800"/>
      <c r="E39" s="800"/>
      <c r="F39" s="800"/>
      <c r="G39" s="801"/>
      <c r="H39" s="801"/>
      <c r="I39" s="801"/>
      <c r="J39" s="801"/>
      <c r="K39" s="801"/>
      <c r="L39" s="801"/>
    </row>
    <row r="40" spans="1:12" ht="27.95" customHeight="1" x14ac:dyDescent="0.2">
      <c r="A40" s="107" t="s">
        <v>1743</v>
      </c>
      <c r="B40" s="802">
        <v>56213.053999999996</v>
      </c>
      <c r="C40" s="802">
        <v>49623.690999999999</v>
      </c>
      <c r="D40" s="802">
        <v>50235.292000000001</v>
      </c>
      <c r="E40" s="802">
        <v>67641.558999999994</v>
      </c>
      <c r="F40" s="802">
        <v>57894.402000000002</v>
      </c>
      <c r="G40" s="237"/>
      <c r="H40" s="801">
        <v>83536990</v>
      </c>
      <c r="I40" s="801">
        <v>86632285</v>
      </c>
      <c r="J40" s="801">
        <v>77400356</v>
      </c>
      <c r="K40" s="801">
        <v>103835465</v>
      </c>
      <c r="L40" s="801">
        <v>152347091</v>
      </c>
    </row>
    <row r="41" spans="1:12" ht="27.95" customHeight="1" x14ac:dyDescent="0.2">
      <c r="A41" s="108" t="s">
        <v>1744</v>
      </c>
    </row>
    <row r="42" spans="1:12" x14ac:dyDescent="0.2">
      <c r="A42" s="108"/>
    </row>
    <row r="43" spans="1:12" ht="12.75" customHeight="1" x14ac:dyDescent="0.2">
      <c r="A43" s="737"/>
      <c r="B43" s="955" t="s">
        <v>1745</v>
      </c>
      <c r="C43" s="955"/>
      <c r="D43" s="955"/>
      <c r="E43" s="955"/>
      <c r="F43" s="955"/>
      <c r="G43" s="955"/>
      <c r="H43" s="955"/>
      <c r="I43" s="955"/>
      <c r="J43" s="955"/>
      <c r="K43" s="955"/>
      <c r="L43" s="955"/>
    </row>
    <row r="44" spans="1:12" ht="12.75" customHeight="1" x14ac:dyDescent="0.2">
      <c r="A44" s="737"/>
      <c r="B44" s="956" t="s">
        <v>1746</v>
      </c>
      <c r="C44" s="956"/>
      <c r="D44" s="956"/>
      <c r="E44" s="956"/>
      <c r="F44" s="956"/>
      <c r="G44" s="956"/>
      <c r="H44" s="956"/>
      <c r="I44" s="956"/>
      <c r="J44" s="956"/>
      <c r="K44" s="956"/>
      <c r="L44" s="956"/>
    </row>
    <row r="45" spans="1:12" ht="14.25" customHeight="1" thickBot="1" x14ac:dyDescent="0.25">
      <c r="A45" s="12" t="s">
        <v>6</v>
      </c>
      <c r="B45" s="953" t="s">
        <v>222</v>
      </c>
      <c r="C45" s="953"/>
      <c r="D45" s="953"/>
      <c r="E45" s="953"/>
      <c r="F45" s="953"/>
      <c r="G45" s="109"/>
      <c r="H45" s="954" t="s">
        <v>217</v>
      </c>
      <c r="I45" s="954"/>
      <c r="J45" s="954"/>
      <c r="K45" s="954"/>
      <c r="L45" s="954"/>
    </row>
    <row r="46" spans="1:12" ht="14.25" customHeight="1" x14ac:dyDescent="0.2">
      <c r="A46" s="15" t="s">
        <v>8</v>
      </c>
      <c r="B46" s="102" t="s">
        <v>28</v>
      </c>
      <c r="C46" s="102" t="s">
        <v>29</v>
      </c>
      <c r="D46" s="102" t="s">
        <v>9</v>
      </c>
      <c r="E46" s="102" t="s">
        <v>10</v>
      </c>
      <c r="F46" s="102" t="s">
        <v>5</v>
      </c>
      <c r="G46" s="110"/>
      <c r="H46" s="102" t="s">
        <v>28</v>
      </c>
      <c r="I46" s="102" t="s">
        <v>29</v>
      </c>
      <c r="J46" s="102" t="s">
        <v>9</v>
      </c>
      <c r="K46" s="102" t="s">
        <v>10</v>
      </c>
      <c r="L46" s="102" t="s">
        <v>5</v>
      </c>
    </row>
    <row r="47" spans="1:12" ht="7.9" customHeight="1" x14ac:dyDescent="0.2"/>
    <row r="48" spans="1:12" ht="15" customHeight="1" x14ac:dyDescent="0.2">
      <c r="A48" s="104" t="s">
        <v>218</v>
      </c>
      <c r="B48" s="803">
        <v>12857762.050000001</v>
      </c>
      <c r="C48" s="803">
        <v>12013914.264</v>
      </c>
      <c r="D48" s="803">
        <v>10744666.732000003</v>
      </c>
      <c r="E48" s="803">
        <v>16378358.106999999</v>
      </c>
      <c r="F48" s="803">
        <v>25101561.319000002</v>
      </c>
      <c r="G48" s="797"/>
      <c r="H48" s="796">
        <v>15151070767</v>
      </c>
      <c r="I48" s="796">
        <v>15301064654</v>
      </c>
      <c r="J48" s="796">
        <v>9645311146</v>
      </c>
      <c r="K48" s="796">
        <v>14960014142</v>
      </c>
      <c r="L48" s="796">
        <v>20626119547</v>
      </c>
    </row>
    <row r="49" spans="1:12" ht="7.9" customHeight="1" x14ac:dyDescent="0.2">
      <c r="B49" s="798"/>
      <c r="C49" s="798"/>
      <c r="D49" s="798"/>
      <c r="E49" s="798"/>
      <c r="F49" s="798"/>
      <c r="G49" s="799"/>
      <c r="H49" s="232"/>
      <c r="I49" s="232"/>
      <c r="J49" s="232"/>
      <c r="K49" s="232"/>
      <c r="L49" s="232"/>
    </row>
    <row r="50" spans="1:12" ht="15" customHeight="1" x14ac:dyDescent="0.2">
      <c r="A50" s="233" t="s">
        <v>585</v>
      </c>
      <c r="B50" s="800">
        <v>319058.22600000002</v>
      </c>
      <c r="C50" s="800">
        <v>413799.19799999997</v>
      </c>
      <c r="D50" s="800">
        <v>435221.06</v>
      </c>
      <c r="E50" s="800">
        <v>372217.42800000001</v>
      </c>
      <c r="F50" s="800">
        <v>265619.66700000002</v>
      </c>
      <c r="G50" s="801"/>
      <c r="H50" s="801">
        <v>165956028</v>
      </c>
      <c r="I50" s="801">
        <v>162259811</v>
      </c>
      <c r="J50" s="801">
        <v>143970645</v>
      </c>
      <c r="K50" s="801">
        <v>134264929</v>
      </c>
      <c r="L50" s="801">
        <v>131542264</v>
      </c>
    </row>
    <row r="51" spans="1:12" ht="15" customHeight="1" x14ac:dyDescent="0.2">
      <c r="A51" s="235" t="s">
        <v>586</v>
      </c>
      <c r="B51" s="800"/>
      <c r="C51" s="800"/>
      <c r="D51" s="800"/>
      <c r="E51" s="800"/>
      <c r="F51" s="800"/>
      <c r="G51" s="801"/>
      <c r="H51" s="801"/>
      <c r="I51" s="801"/>
      <c r="J51" s="801"/>
      <c r="K51" s="801"/>
      <c r="L51" s="801"/>
    </row>
    <row r="52" spans="1:12" ht="6" customHeight="1" x14ac:dyDescent="0.2">
      <c r="A52" s="107"/>
      <c r="B52" s="800"/>
      <c r="C52" s="800"/>
      <c r="D52" s="800"/>
      <c r="E52" s="800"/>
      <c r="F52" s="800"/>
      <c r="G52" s="801"/>
      <c r="H52" s="801"/>
      <c r="I52" s="801"/>
      <c r="J52" s="801"/>
      <c r="K52" s="801"/>
      <c r="L52" s="801"/>
    </row>
    <row r="53" spans="1:12" ht="15" customHeight="1" x14ac:dyDescent="0.2">
      <c r="A53" s="233" t="s">
        <v>587</v>
      </c>
      <c r="B53" s="800">
        <v>1293.2529999999999</v>
      </c>
      <c r="C53" s="800">
        <v>432.19799999999998</v>
      </c>
      <c r="D53" s="800">
        <v>691.27499999999998</v>
      </c>
      <c r="E53" s="800">
        <v>768.94399999999996</v>
      </c>
      <c r="F53" s="800">
        <v>368.928</v>
      </c>
      <c r="G53" s="801"/>
      <c r="H53" s="801">
        <v>8287328</v>
      </c>
      <c r="I53" s="801">
        <v>16594249</v>
      </c>
      <c r="J53" s="801">
        <v>11349567</v>
      </c>
      <c r="K53" s="801">
        <v>9937424</v>
      </c>
      <c r="L53" s="801">
        <v>13749806</v>
      </c>
    </row>
    <row r="54" spans="1:12" ht="15" customHeight="1" x14ac:dyDescent="0.2">
      <c r="A54" s="235" t="s">
        <v>219</v>
      </c>
      <c r="B54" s="800"/>
      <c r="C54" s="800"/>
      <c r="D54" s="800"/>
      <c r="E54" s="800"/>
      <c r="F54" s="800"/>
      <c r="G54" s="801"/>
      <c r="H54" s="801"/>
      <c r="I54" s="801"/>
      <c r="J54" s="801"/>
      <c r="K54" s="801"/>
      <c r="L54" s="801"/>
    </row>
    <row r="55" spans="1:12" ht="6" customHeight="1" x14ac:dyDescent="0.2">
      <c r="A55" s="233"/>
      <c r="B55" s="800"/>
      <c r="C55" s="800"/>
      <c r="D55" s="800"/>
      <c r="E55" s="800"/>
      <c r="F55" s="800"/>
      <c r="G55" s="801"/>
      <c r="H55" s="801"/>
      <c r="I55" s="801"/>
      <c r="J55" s="801"/>
      <c r="K55" s="801"/>
      <c r="L55" s="801"/>
    </row>
    <row r="56" spans="1:12" ht="15" customHeight="1" x14ac:dyDescent="0.2">
      <c r="A56" s="107" t="s">
        <v>588</v>
      </c>
      <c r="B56" s="800">
        <v>259666.25</v>
      </c>
      <c r="C56" s="800">
        <v>228566.70800000001</v>
      </c>
      <c r="D56" s="800">
        <v>147275.4</v>
      </c>
      <c r="E56" s="800">
        <v>190641.93299999999</v>
      </c>
      <c r="F56" s="800">
        <v>362382.94099999999</v>
      </c>
      <c r="G56" s="801"/>
      <c r="H56" s="801">
        <v>348212325</v>
      </c>
      <c r="I56" s="801">
        <v>369884460</v>
      </c>
      <c r="J56" s="801">
        <v>276953502</v>
      </c>
      <c r="K56" s="801">
        <v>426160938</v>
      </c>
      <c r="L56" s="801">
        <v>461187875</v>
      </c>
    </row>
    <row r="57" spans="1:12" ht="15" customHeight="1" x14ac:dyDescent="0.2">
      <c r="A57" s="108" t="s">
        <v>589</v>
      </c>
      <c r="B57" s="800"/>
      <c r="C57" s="800"/>
      <c r="D57" s="800"/>
      <c r="E57" s="800"/>
      <c r="F57" s="800"/>
      <c r="G57" s="801"/>
      <c r="H57" s="801"/>
      <c r="I57" s="801"/>
      <c r="J57" s="801"/>
      <c r="K57" s="801"/>
      <c r="L57" s="801"/>
    </row>
    <row r="58" spans="1:12" ht="6" customHeight="1" x14ac:dyDescent="0.2">
      <c r="A58" s="107"/>
      <c r="B58" s="800"/>
      <c r="C58" s="800"/>
      <c r="D58" s="800"/>
      <c r="E58" s="800"/>
      <c r="F58" s="800"/>
      <c r="G58" s="801"/>
      <c r="H58" s="801"/>
      <c r="I58" s="801"/>
      <c r="J58" s="801"/>
      <c r="K58" s="801"/>
      <c r="L58" s="801"/>
    </row>
    <row r="59" spans="1:12" ht="15" customHeight="1" x14ac:dyDescent="0.2">
      <c r="A59" s="107" t="s">
        <v>1741</v>
      </c>
      <c r="B59" s="800">
        <v>9972261.2369999997</v>
      </c>
      <c r="C59" s="800">
        <v>9523975.977</v>
      </c>
      <c r="D59" s="800">
        <v>8301000.3509999998</v>
      </c>
      <c r="E59" s="800">
        <v>13135098.76</v>
      </c>
      <c r="F59" s="800">
        <v>21599803.690000001</v>
      </c>
      <c r="G59" s="801"/>
      <c r="H59" s="801">
        <v>11185462235</v>
      </c>
      <c r="I59" s="801">
        <v>11839061126</v>
      </c>
      <c r="J59" s="801">
        <v>6064412410</v>
      </c>
      <c r="K59" s="801">
        <v>11040217565</v>
      </c>
      <c r="L59" s="801">
        <v>14169031415</v>
      </c>
    </row>
    <row r="60" spans="1:12" ht="15" customHeight="1" x14ac:dyDescent="0.2">
      <c r="A60" s="108" t="s">
        <v>591</v>
      </c>
      <c r="B60" s="800"/>
      <c r="C60" s="800"/>
      <c r="D60" s="800"/>
      <c r="E60" s="800"/>
      <c r="F60" s="800"/>
      <c r="G60" s="801"/>
      <c r="H60" s="801"/>
      <c r="I60" s="801"/>
      <c r="J60" s="801"/>
      <c r="K60" s="801"/>
      <c r="L60" s="801"/>
    </row>
    <row r="61" spans="1:12" ht="6" customHeight="1" x14ac:dyDescent="0.2">
      <c r="A61" s="107"/>
      <c r="B61" s="800"/>
      <c r="C61" s="800"/>
      <c r="D61" s="800"/>
      <c r="E61" s="800"/>
      <c r="F61" s="800"/>
      <c r="G61" s="801"/>
      <c r="H61" s="801"/>
      <c r="I61" s="801"/>
      <c r="J61" s="801"/>
      <c r="K61" s="801"/>
      <c r="L61" s="801"/>
    </row>
    <row r="62" spans="1:12" ht="15" customHeight="1" x14ac:dyDescent="0.2">
      <c r="A62" s="107" t="s">
        <v>592</v>
      </c>
      <c r="B62" s="800">
        <v>1117057.5549999999</v>
      </c>
      <c r="C62" s="800">
        <v>792441.30099999998</v>
      </c>
      <c r="D62" s="800">
        <v>886933.10699999996</v>
      </c>
      <c r="E62" s="800">
        <v>1360485.5530000001</v>
      </c>
      <c r="F62" s="800">
        <v>1516447.4750000001</v>
      </c>
      <c r="G62" s="801"/>
      <c r="H62" s="801">
        <v>1233914359</v>
      </c>
      <c r="I62" s="801">
        <v>825805124</v>
      </c>
      <c r="J62" s="801">
        <v>1020786196</v>
      </c>
      <c r="K62" s="801">
        <v>1162851798</v>
      </c>
      <c r="L62" s="801">
        <v>1774462810</v>
      </c>
    </row>
    <row r="63" spans="1:12" ht="15" customHeight="1" x14ac:dyDescent="0.2">
      <c r="A63" s="108" t="s">
        <v>593</v>
      </c>
      <c r="B63" s="800"/>
      <c r="C63" s="800"/>
      <c r="D63" s="800"/>
      <c r="E63" s="800"/>
      <c r="F63" s="800"/>
      <c r="G63" s="801"/>
      <c r="H63" s="801"/>
      <c r="I63" s="801"/>
      <c r="J63" s="801"/>
      <c r="K63" s="801"/>
      <c r="L63" s="801"/>
    </row>
    <row r="64" spans="1:12" ht="6" customHeight="1" x14ac:dyDescent="0.2">
      <c r="A64" s="233"/>
      <c r="B64" s="800"/>
      <c r="C64" s="800"/>
      <c r="D64" s="800"/>
      <c r="E64" s="800"/>
      <c r="F64" s="800"/>
      <c r="G64" s="801"/>
      <c r="H64" s="801"/>
      <c r="I64" s="801"/>
      <c r="J64" s="801"/>
      <c r="K64" s="801"/>
      <c r="L64" s="801"/>
    </row>
    <row r="65" spans="1:12" ht="15" customHeight="1" x14ac:dyDescent="0.2">
      <c r="A65" s="107" t="s">
        <v>1742</v>
      </c>
      <c r="B65" s="800">
        <v>324037.924</v>
      </c>
      <c r="C65" s="800">
        <v>198099.94399999999</v>
      </c>
      <c r="D65" s="800">
        <v>281724.31</v>
      </c>
      <c r="E65" s="800">
        <v>521066.20199999999</v>
      </c>
      <c r="F65" s="800">
        <v>389492.13199999998</v>
      </c>
      <c r="G65" s="801"/>
      <c r="H65" s="801">
        <v>209586911</v>
      </c>
      <c r="I65" s="801">
        <v>220350534</v>
      </c>
      <c r="J65" s="801">
        <v>241336476</v>
      </c>
      <c r="K65" s="801">
        <v>312153384</v>
      </c>
      <c r="L65" s="801">
        <v>515476093</v>
      </c>
    </row>
    <row r="66" spans="1:12" ht="15" customHeight="1" x14ac:dyDescent="0.2">
      <c r="A66" s="108" t="s">
        <v>595</v>
      </c>
      <c r="B66" s="800"/>
      <c r="C66" s="800"/>
      <c r="D66" s="800"/>
      <c r="E66" s="800"/>
      <c r="F66" s="800"/>
      <c r="G66" s="801"/>
      <c r="H66" s="801"/>
      <c r="I66" s="801"/>
      <c r="J66" s="801"/>
      <c r="K66" s="801"/>
      <c r="L66" s="801"/>
    </row>
    <row r="67" spans="1:12" ht="6" customHeight="1" x14ac:dyDescent="0.2">
      <c r="A67" s="107"/>
      <c r="B67" s="800"/>
      <c r="C67" s="800"/>
      <c r="D67" s="800"/>
      <c r="E67" s="800"/>
      <c r="F67" s="800"/>
      <c r="G67" s="801"/>
      <c r="H67" s="801"/>
      <c r="I67" s="801"/>
      <c r="J67" s="801"/>
      <c r="K67" s="801"/>
      <c r="L67" s="801"/>
    </row>
    <row r="68" spans="1:12" ht="15" customHeight="1" x14ac:dyDescent="0.2">
      <c r="A68" s="107" t="s">
        <v>596</v>
      </c>
      <c r="B68" s="800">
        <v>207710.46599999999</v>
      </c>
      <c r="C68" s="800">
        <v>236154.82800000001</v>
      </c>
      <c r="D68" s="800">
        <v>165653.06200000001</v>
      </c>
      <c r="E68" s="800">
        <v>154880.74</v>
      </c>
      <c r="F68" s="800">
        <v>200597.731</v>
      </c>
      <c r="G68" s="801"/>
      <c r="H68" s="801">
        <v>1278981405</v>
      </c>
      <c r="I68" s="801">
        <v>1083081397</v>
      </c>
      <c r="J68" s="801">
        <v>1329351884</v>
      </c>
      <c r="K68" s="801">
        <v>1264202385</v>
      </c>
      <c r="L68" s="801">
        <v>2848738120</v>
      </c>
    </row>
    <row r="69" spans="1:12" ht="15" customHeight="1" x14ac:dyDescent="0.2">
      <c r="A69" s="108" t="s">
        <v>597</v>
      </c>
      <c r="B69" s="800"/>
      <c r="C69" s="800"/>
      <c r="D69" s="800"/>
      <c r="E69" s="800"/>
      <c r="F69" s="800"/>
      <c r="G69" s="801"/>
      <c r="H69" s="801"/>
      <c r="I69" s="801"/>
      <c r="J69" s="801"/>
      <c r="K69" s="801"/>
      <c r="L69" s="801"/>
    </row>
    <row r="70" spans="1:12" ht="6" customHeight="1" x14ac:dyDescent="0.2">
      <c r="A70" s="107"/>
      <c r="B70" s="800"/>
      <c r="C70" s="800"/>
      <c r="D70" s="800"/>
      <c r="E70" s="800"/>
      <c r="F70" s="800"/>
      <c r="G70" s="801"/>
      <c r="H70" s="801"/>
      <c r="I70" s="801"/>
      <c r="J70" s="801"/>
      <c r="K70" s="801"/>
      <c r="L70" s="801"/>
    </row>
    <row r="71" spans="1:12" ht="15" customHeight="1" x14ac:dyDescent="0.2">
      <c r="A71" s="107" t="s">
        <v>598</v>
      </c>
      <c r="B71" s="800">
        <v>548310.55900000001</v>
      </c>
      <c r="C71" s="800">
        <v>521589.96</v>
      </c>
      <c r="D71" s="800">
        <v>438889.80499999999</v>
      </c>
      <c r="E71" s="800">
        <v>531259.70400000003</v>
      </c>
      <c r="F71" s="800">
        <v>674735.93799999997</v>
      </c>
      <c r="G71" s="801"/>
      <c r="H71" s="801">
        <v>623651975</v>
      </c>
      <c r="I71" s="801">
        <v>669366841</v>
      </c>
      <c r="J71" s="801">
        <v>482657794</v>
      </c>
      <c r="K71" s="801">
        <v>514520734</v>
      </c>
      <c r="L71" s="801">
        <v>627296362</v>
      </c>
    </row>
    <row r="72" spans="1:12" ht="15" customHeight="1" x14ac:dyDescent="0.2">
      <c r="A72" s="108" t="s">
        <v>599</v>
      </c>
      <c r="B72" s="800"/>
      <c r="C72" s="800"/>
      <c r="D72" s="800"/>
      <c r="E72" s="800"/>
      <c r="F72" s="800"/>
      <c r="G72" s="801"/>
      <c r="H72" s="801"/>
      <c r="I72" s="801"/>
      <c r="J72" s="801"/>
      <c r="K72" s="801"/>
      <c r="L72" s="801"/>
    </row>
    <row r="73" spans="1:12" ht="6" customHeight="1" x14ac:dyDescent="0.2">
      <c r="A73" s="107"/>
      <c r="B73" s="800"/>
      <c r="C73" s="800"/>
      <c r="D73" s="800"/>
      <c r="E73" s="800"/>
      <c r="F73" s="800"/>
      <c r="G73" s="801"/>
      <c r="H73" s="801"/>
      <c r="I73" s="801"/>
      <c r="J73" s="801"/>
      <c r="K73" s="801"/>
      <c r="L73" s="801"/>
    </row>
    <row r="74" spans="1:12" ht="15" customHeight="1" x14ac:dyDescent="0.2">
      <c r="A74" s="107" t="s">
        <v>600</v>
      </c>
      <c r="B74" s="800">
        <v>101160.492</v>
      </c>
      <c r="C74" s="800">
        <v>92721.618000000002</v>
      </c>
      <c r="D74" s="800">
        <v>81741.925000000003</v>
      </c>
      <c r="E74" s="800">
        <v>105264.527</v>
      </c>
      <c r="F74" s="800">
        <v>85961.448999999993</v>
      </c>
      <c r="G74" s="801"/>
      <c r="H74" s="801">
        <v>80721563</v>
      </c>
      <c r="I74" s="801">
        <v>87467574</v>
      </c>
      <c r="J74" s="801">
        <v>60881051</v>
      </c>
      <c r="K74" s="801">
        <v>78502826</v>
      </c>
      <c r="L74" s="801">
        <v>54166797</v>
      </c>
    </row>
    <row r="75" spans="1:12" ht="15" customHeight="1" x14ac:dyDescent="0.2">
      <c r="A75" s="108" t="s">
        <v>24</v>
      </c>
      <c r="B75" s="800"/>
      <c r="C75" s="800"/>
      <c r="D75" s="800"/>
      <c r="E75" s="800"/>
      <c r="F75" s="800"/>
      <c r="G75" s="801"/>
      <c r="H75" s="801"/>
      <c r="I75" s="801"/>
      <c r="J75" s="801"/>
      <c r="K75" s="801"/>
      <c r="L75" s="801"/>
    </row>
    <row r="76" spans="1:12" ht="6" customHeight="1" x14ac:dyDescent="0.2">
      <c r="A76" s="107"/>
      <c r="B76" s="800"/>
      <c r="C76" s="800"/>
      <c r="D76" s="800"/>
      <c r="E76" s="800"/>
      <c r="F76" s="800"/>
      <c r="G76" s="801"/>
      <c r="H76" s="801"/>
      <c r="I76" s="801"/>
      <c r="J76" s="801"/>
      <c r="K76" s="801"/>
      <c r="L76" s="801"/>
    </row>
    <row r="77" spans="1:12" ht="27.95" customHeight="1" x14ac:dyDescent="0.2">
      <c r="A77" s="107" t="s">
        <v>1743</v>
      </c>
      <c r="B77" s="800">
        <v>7206.0879999999997</v>
      </c>
      <c r="C77" s="800">
        <v>6132.5320000000002</v>
      </c>
      <c r="D77" s="800">
        <v>5536.4369999999999</v>
      </c>
      <c r="E77" s="800">
        <v>6674.3159999999998</v>
      </c>
      <c r="F77" s="800">
        <v>6151.3680000000004</v>
      </c>
      <c r="G77" s="801"/>
      <c r="H77" s="237">
        <v>16296638</v>
      </c>
      <c r="I77" s="237">
        <v>27193538</v>
      </c>
      <c r="J77" s="237">
        <v>13611621</v>
      </c>
      <c r="K77" s="237">
        <v>17202159</v>
      </c>
      <c r="L77" s="237">
        <v>30468005</v>
      </c>
    </row>
    <row r="78" spans="1:12" ht="27.95" customHeight="1" x14ac:dyDescent="0.2">
      <c r="A78" s="108" t="s">
        <v>1744</v>
      </c>
      <c r="B78" s="240"/>
      <c r="C78" s="240"/>
      <c r="D78" s="240"/>
      <c r="E78" s="240"/>
      <c r="F78" s="240"/>
      <c r="G78" s="240"/>
      <c r="H78" s="240"/>
      <c r="I78" s="240"/>
      <c r="J78" s="240"/>
      <c r="K78" s="240"/>
      <c r="L78" s="240"/>
    </row>
  </sheetData>
  <mergeCells count="8">
    <mergeCell ref="B45:F45"/>
    <mergeCell ref="H45:L45"/>
    <mergeCell ref="B6:L6"/>
    <mergeCell ref="B7:L7"/>
    <mergeCell ref="B8:F8"/>
    <mergeCell ref="H8:L8"/>
    <mergeCell ref="B43:L43"/>
    <mergeCell ref="B44:L44"/>
  </mergeCells>
  <printOptions horizontalCentered="1"/>
  <pageMargins left="0.51181102362204722" right="0.51181102362204722" top="0.74803149606299213" bottom="0.74803149606299213" header="0.31496062992125984" footer="0.31496062992125984"/>
  <pageSetup paperSize="9" scale="75" firstPageNumber="83" orientation="portrait"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78"/>
  <sheetViews>
    <sheetView view="pageBreakPreview" topLeftCell="B21" zoomScaleNormal="100" zoomScaleSheetLayoutView="100" workbookViewId="0">
      <selection activeCell="D17" sqref="D17"/>
    </sheetView>
  </sheetViews>
  <sheetFormatPr defaultColWidth="15.7109375" defaultRowHeight="12" x14ac:dyDescent="0.2"/>
  <cols>
    <col min="1" max="1" width="36.140625" style="97" customWidth="1"/>
    <col min="2" max="6" width="12.7109375" style="97" customWidth="1"/>
    <col min="7" max="7" width="0.85546875" style="97" customWidth="1"/>
    <col min="8" max="12" width="12.7109375" style="97" customWidth="1"/>
    <col min="13" max="16384" width="15.7109375" style="3"/>
  </cols>
  <sheetData>
    <row r="1" spans="1:13" x14ac:dyDescent="0.2">
      <c r="A1" s="96" t="s">
        <v>212</v>
      </c>
    </row>
    <row r="2" spans="1:13" x14ac:dyDescent="0.2">
      <c r="A2" s="98" t="s">
        <v>223</v>
      </c>
    </row>
    <row r="3" spans="1:13" x14ac:dyDescent="0.2">
      <c r="A3" s="99" t="s">
        <v>213</v>
      </c>
      <c r="B3" s="100"/>
      <c r="C3" s="100"/>
      <c r="D3" s="100"/>
      <c r="E3" s="100"/>
      <c r="F3" s="100"/>
      <c r="G3" s="100"/>
      <c r="H3" s="100"/>
      <c r="I3" s="100"/>
      <c r="J3" s="100"/>
      <c r="K3" s="100"/>
      <c r="L3" s="100"/>
    </row>
    <row r="4" spans="1:13" x14ac:dyDescent="0.2">
      <c r="A4" s="101" t="s">
        <v>224</v>
      </c>
      <c r="B4" s="100"/>
      <c r="C4" s="100"/>
      <c r="D4" s="100"/>
      <c r="E4" s="100"/>
      <c r="F4" s="100"/>
      <c r="G4" s="100"/>
      <c r="H4" s="100"/>
      <c r="I4" s="100"/>
      <c r="J4" s="100"/>
      <c r="K4" s="100"/>
      <c r="L4" s="100"/>
    </row>
    <row r="5" spans="1:13" x14ac:dyDescent="0.2">
      <c r="C5" s="6"/>
    </row>
    <row r="6" spans="1:13" ht="12" customHeight="1" x14ac:dyDescent="0.2">
      <c r="A6" s="697"/>
      <c r="B6" s="955" t="s">
        <v>214</v>
      </c>
      <c r="C6" s="955"/>
      <c r="D6" s="955"/>
      <c r="E6" s="955"/>
      <c r="F6" s="955"/>
      <c r="G6" s="955"/>
      <c r="H6" s="955"/>
      <c r="I6" s="955"/>
      <c r="J6" s="955"/>
      <c r="K6" s="955"/>
      <c r="L6" s="955"/>
    </row>
    <row r="7" spans="1:13" ht="12" customHeight="1" x14ac:dyDescent="0.2">
      <c r="A7" s="697"/>
      <c r="B7" s="956" t="s">
        <v>215</v>
      </c>
      <c r="C7" s="956"/>
      <c r="D7" s="956"/>
      <c r="E7" s="956"/>
      <c r="F7" s="956"/>
      <c r="G7" s="956"/>
      <c r="H7" s="956"/>
      <c r="I7" s="956"/>
      <c r="J7" s="956"/>
      <c r="K7" s="956"/>
      <c r="L7" s="956"/>
    </row>
    <row r="8" spans="1:13" ht="14.25" customHeight="1" thickBot="1" x14ac:dyDescent="0.25">
      <c r="A8" s="12" t="s">
        <v>6</v>
      </c>
      <c r="B8" s="953" t="s">
        <v>216</v>
      </c>
      <c r="C8" s="953"/>
      <c r="D8" s="953"/>
      <c r="E8" s="953"/>
      <c r="F8" s="953"/>
      <c r="G8" s="696"/>
      <c r="H8" s="954" t="s">
        <v>217</v>
      </c>
      <c r="I8" s="954"/>
      <c r="J8" s="954"/>
      <c r="K8" s="954"/>
      <c r="L8" s="954"/>
    </row>
    <row r="9" spans="1:13" x14ac:dyDescent="0.2">
      <c r="A9" s="15" t="s">
        <v>8</v>
      </c>
      <c r="B9" s="102" t="s">
        <v>28</v>
      </c>
      <c r="C9" s="102" t="s">
        <v>29</v>
      </c>
      <c r="D9" s="102" t="s">
        <v>9</v>
      </c>
      <c r="E9" s="102" t="s">
        <v>10</v>
      </c>
      <c r="F9" s="102" t="s">
        <v>5</v>
      </c>
      <c r="G9" s="103"/>
      <c r="H9" s="102" t="s">
        <v>28</v>
      </c>
      <c r="I9" s="102" t="s">
        <v>29</v>
      </c>
      <c r="J9" s="102" t="s">
        <v>9</v>
      </c>
      <c r="K9" s="102" t="s">
        <v>10</v>
      </c>
      <c r="L9" s="102" t="s">
        <v>5</v>
      </c>
    </row>
    <row r="11" spans="1:13" x14ac:dyDescent="0.2">
      <c r="A11" s="104" t="s">
        <v>218</v>
      </c>
      <c r="B11" s="105">
        <v>12857762.050000001</v>
      </c>
      <c r="C11" s="105">
        <v>12013914.264</v>
      </c>
      <c r="D11" s="105">
        <v>10744666.732000003</v>
      </c>
      <c r="E11" s="105">
        <v>16378358.106999999</v>
      </c>
      <c r="F11" s="105">
        <v>25101561.319000002</v>
      </c>
      <c r="G11" s="105"/>
      <c r="H11" s="105">
        <v>1212118.5919999999</v>
      </c>
      <c r="I11" s="105">
        <v>1620038.615</v>
      </c>
      <c r="J11" s="105">
        <v>1298582.9350000003</v>
      </c>
      <c r="K11" s="105">
        <v>1123411.7150000003</v>
      </c>
      <c r="L11" s="105">
        <v>1603463.628</v>
      </c>
    </row>
    <row r="12" spans="1:13" x14ac:dyDescent="0.2">
      <c r="B12" s="106"/>
      <c r="C12" s="106"/>
      <c r="D12" s="106"/>
      <c r="E12" s="106"/>
      <c r="F12" s="106"/>
      <c r="G12" s="106"/>
      <c r="H12" s="106"/>
      <c r="I12" s="106"/>
      <c r="J12" s="106"/>
      <c r="K12" s="106"/>
      <c r="L12" s="106"/>
    </row>
    <row r="13" spans="1:13" x14ac:dyDescent="0.2">
      <c r="A13" s="107" t="s">
        <v>585</v>
      </c>
      <c r="B13" s="90">
        <v>319058.22600000002</v>
      </c>
      <c r="C13" s="90">
        <v>413799.19799999997</v>
      </c>
      <c r="D13" s="90">
        <v>435221.06</v>
      </c>
      <c r="E13" s="90">
        <v>372217.42800000001</v>
      </c>
      <c r="F13" s="90">
        <v>265619.66700000002</v>
      </c>
      <c r="G13" s="90"/>
      <c r="H13" s="90">
        <v>27858.143</v>
      </c>
      <c r="I13" s="90">
        <v>26881.595000000001</v>
      </c>
      <c r="J13" s="90">
        <v>32780.012999999999</v>
      </c>
      <c r="K13" s="90">
        <v>19859.829000000002</v>
      </c>
      <c r="L13" s="90">
        <v>14164.75</v>
      </c>
      <c r="M13" s="120"/>
    </row>
    <row r="14" spans="1:13" x14ac:dyDescent="0.2">
      <c r="A14" s="108" t="s">
        <v>586</v>
      </c>
      <c r="B14" s="90"/>
      <c r="C14" s="90"/>
      <c r="D14" s="90"/>
      <c r="E14" s="90"/>
      <c r="F14" s="90"/>
      <c r="G14" s="90"/>
      <c r="H14" s="90"/>
      <c r="I14" s="90"/>
      <c r="J14" s="90"/>
      <c r="K14" s="90"/>
      <c r="L14" s="90"/>
      <c r="M14" s="120"/>
    </row>
    <row r="15" spans="1:13" x14ac:dyDescent="0.2">
      <c r="A15" s="107"/>
      <c r="B15" s="90"/>
      <c r="C15" s="90"/>
      <c r="D15" s="90"/>
      <c r="E15" s="90"/>
      <c r="F15" s="90"/>
      <c r="G15" s="90"/>
      <c r="H15" s="90"/>
      <c r="I15" s="90"/>
      <c r="J15" s="90"/>
      <c r="K15" s="90"/>
      <c r="L15" s="90"/>
      <c r="M15" s="120"/>
    </row>
    <row r="16" spans="1:13" x14ac:dyDescent="0.2">
      <c r="A16" s="107" t="s">
        <v>587</v>
      </c>
      <c r="B16" s="90">
        <v>1293.2529999999999</v>
      </c>
      <c r="C16" s="90">
        <v>432.19799999999998</v>
      </c>
      <c r="D16" s="90">
        <v>691.27499999999998</v>
      </c>
      <c r="E16" s="90">
        <v>768.94399999999996</v>
      </c>
      <c r="F16" s="90">
        <v>368.928</v>
      </c>
      <c r="G16" s="90"/>
      <c r="H16" s="90">
        <v>3423.364</v>
      </c>
      <c r="I16" s="90">
        <v>4381.643</v>
      </c>
      <c r="J16" s="90">
        <v>5144.62</v>
      </c>
      <c r="K16" s="90">
        <v>4422.8779999999997</v>
      </c>
      <c r="L16" s="90">
        <v>4961.7160000000003</v>
      </c>
      <c r="M16" s="120"/>
    </row>
    <row r="17" spans="1:13" x14ac:dyDescent="0.2">
      <c r="A17" s="108" t="s">
        <v>219</v>
      </c>
      <c r="B17" s="90"/>
      <c r="C17" s="90"/>
      <c r="D17" s="90"/>
      <c r="E17" s="90"/>
      <c r="F17" s="90"/>
      <c r="G17" s="90"/>
      <c r="H17" s="90"/>
      <c r="I17" s="90"/>
      <c r="J17" s="90"/>
      <c r="K17" s="90"/>
      <c r="L17" s="90"/>
      <c r="M17" s="120"/>
    </row>
    <row r="18" spans="1:13" x14ac:dyDescent="0.2">
      <c r="A18" s="233"/>
      <c r="B18" s="90"/>
      <c r="C18" s="90"/>
      <c r="D18" s="90"/>
      <c r="E18" s="90"/>
      <c r="F18" s="90"/>
      <c r="G18" s="90"/>
      <c r="H18" s="90"/>
      <c r="I18" s="90"/>
      <c r="J18" s="90"/>
      <c r="K18" s="90"/>
      <c r="L18" s="90"/>
      <c r="M18" s="120"/>
    </row>
    <row r="19" spans="1:13" ht="36" x14ac:dyDescent="0.2">
      <c r="A19" s="107" t="s">
        <v>2041</v>
      </c>
      <c r="B19" s="90">
        <v>259666.25</v>
      </c>
      <c r="C19" s="90">
        <v>228566.70800000001</v>
      </c>
      <c r="D19" s="90">
        <v>147275.4</v>
      </c>
      <c r="E19" s="90">
        <v>190641.93299999999</v>
      </c>
      <c r="F19" s="90">
        <v>362382.94099999999</v>
      </c>
      <c r="G19" s="90"/>
      <c r="H19" s="90">
        <v>49723.11</v>
      </c>
      <c r="I19" s="90">
        <v>164869.71799999999</v>
      </c>
      <c r="J19" s="90">
        <v>69212.959000000003</v>
      </c>
      <c r="K19" s="90">
        <v>74888.096999999994</v>
      </c>
      <c r="L19" s="90">
        <v>200183.508</v>
      </c>
      <c r="M19" s="120"/>
    </row>
    <row r="20" spans="1:13" ht="24" x14ac:dyDescent="0.2">
      <c r="A20" s="108" t="s">
        <v>2042</v>
      </c>
      <c r="B20" s="90"/>
      <c r="C20" s="90"/>
      <c r="D20" s="90"/>
      <c r="E20" s="90"/>
      <c r="F20" s="90"/>
      <c r="G20" s="90"/>
      <c r="H20" s="90"/>
      <c r="I20" s="90"/>
      <c r="J20" s="90"/>
      <c r="K20" s="90"/>
      <c r="L20" s="90"/>
      <c r="M20" s="120"/>
    </row>
    <row r="21" spans="1:13" x14ac:dyDescent="0.2">
      <c r="A21" s="107"/>
      <c r="B21" s="90"/>
      <c r="C21" s="90"/>
      <c r="D21" s="90"/>
      <c r="E21" s="90"/>
      <c r="F21" s="90"/>
      <c r="G21" s="90"/>
      <c r="H21" s="90"/>
      <c r="I21" s="90"/>
      <c r="J21" s="90"/>
      <c r="K21" s="90"/>
      <c r="L21" s="90"/>
      <c r="M21" s="120"/>
    </row>
    <row r="22" spans="1:13" ht="36" x14ac:dyDescent="0.2">
      <c r="A22" s="107" t="s">
        <v>2043</v>
      </c>
      <c r="B22" s="90">
        <v>9972261.2369999997</v>
      </c>
      <c r="C22" s="90">
        <v>9523975.977</v>
      </c>
      <c r="D22" s="90">
        <v>8301000.3509999998</v>
      </c>
      <c r="E22" s="90">
        <v>13135098.76</v>
      </c>
      <c r="F22" s="90">
        <v>21599803.690000001</v>
      </c>
      <c r="G22" s="90"/>
      <c r="H22" s="90">
        <v>57641.353000000003</v>
      </c>
      <c r="I22" s="90">
        <v>102986.477</v>
      </c>
      <c r="J22" s="90">
        <v>41734.258000000002</v>
      </c>
      <c r="K22" s="90">
        <v>27710.412</v>
      </c>
      <c r="L22" s="90">
        <v>35513.739000000001</v>
      </c>
      <c r="M22" s="120"/>
    </row>
    <row r="23" spans="1:13" ht="36" x14ac:dyDescent="0.2">
      <c r="A23" s="108" t="s">
        <v>2044</v>
      </c>
      <c r="B23" s="90"/>
      <c r="C23" s="90"/>
      <c r="D23" s="90"/>
      <c r="E23" s="90"/>
      <c r="F23" s="90"/>
      <c r="G23" s="90"/>
      <c r="H23" s="90"/>
      <c r="I23" s="90"/>
      <c r="J23" s="90"/>
      <c r="K23" s="90"/>
      <c r="L23" s="90"/>
    </row>
    <row r="24" spans="1:13" x14ac:dyDescent="0.2">
      <c r="A24" s="107"/>
      <c r="B24" s="90"/>
      <c r="C24" s="90"/>
      <c r="D24" s="90"/>
      <c r="E24" s="90"/>
      <c r="F24" s="90"/>
      <c r="G24" s="90"/>
      <c r="H24" s="90"/>
      <c r="I24" s="90"/>
      <c r="J24" s="90"/>
      <c r="K24" s="90"/>
      <c r="L24" s="90"/>
    </row>
    <row r="25" spans="1:13" ht="36" x14ac:dyDescent="0.2">
      <c r="A25" s="107" t="s">
        <v>2045</v>
      </c>
      <c r="B25" s="90">
        <v>1117057.5549999999</v>
      </c>
      <c r="C25" s="90">
        <v>792441.30099999998</v>
      </c>
      <c r="D25" s="90">
        <v>886933.10699999996</v>
      </c>
      <c r="E25" s="90">
        <v>1360485.5530000001</v>
      </c>
      <c r="F25" s="90">
        <v>1516447.4750000001</v>
      </c>
      <c r="G25" s="90"/>
      <c r="H25" s="90">
        <v>601.399</v>
      </c>
      <c r="I25" s="90">
        <v>26.609000000000002</v>
      </c>
      <c r="J25" s="90">
        <v>16943.725999999999</v>
      </c>
      <c r="K25" s="90">
        <v>33665.457999999999</v>
      </c>
      <c r="L25" s="90">
        <v>142650.31899999999</v>
      </c>
    </row>
    <row r="26" spans="1:13" ht="36" x14ac:dyDescent="0.2">
      <c r="A26" s="108" t="s">
        <v>2046</v>
      </c>
      <c r="B26" s="90"/>
      <c r="C26" s="90"/>
      <c r="D26" s="90"/>
      <c r="E26" s="90"/>
      <c r="F26" s="90"/>
      <c r="G26" s="90"/>
      <c r="H26" s="90"/>
      <c r="I26" s="90"/>
      <c r="J26" s="90"/>
      <c r="K26" s="90"/>
      <c r="L26" s="90"/>
    </row>
    <row r="27" spans="1:13" x14ac:dyDescent="0.2">
      <c r="A27" s="233"/>
      <c r="B27" s="90"/>
      <c r="C27" s="90"/>
      <c r="D27" s="90"/>
      <c r="E27" s="90"/>
      <c r="F27" s="90"/>
      <c r="G27" s="90"/>
      <c r="H27" s="90"/>
      <c r="I27" s="90"/>
      <c r="J27" s="90"/>
      <c r="K27" s="90"/>
      <c r="L27" s="90"/>
    </row>
    <row r="28" spans="1:13" ht="36" x14ac:dyDescent="0.2">
      <c r="A28" s="107" t="s">
        <v>2047</v>
      </c>
      <c r="B28" s="90">
        <v>324037.924</v>
      </c>
      <c r="C28" s="90">
        <v>198099.94399999999</v>
      </c>
      <c r="D28" s="90">
        <v>281724.31</v>
      </c>
      <c r="E28" s="90">
        <v>521066.20199999999</v>
      </c>
      <c r="F28" s="90">
        <v>389492.13199999998</v>
      </c>
      <c r="G28" s="90"/>
      <c r="H28" s="90">
        <v>334395.22899999999</v>
      </c>
      <c r="I28" s="90">
        <v>343861.41800000001</v>
      </c>
      <c r="J28" s="90">
        <v>265599.33199999999</v>
      </c>
      <c r="K28" s="90">
        <v>270414.37800000003</v>
      </c>
      <c r="L28" s="90">
        <v>367601.06300000002</v>
      </c>
    </row>
    <row r="29" spans="1:13" ht="24" x14ac:dyDescent="0.2">
      <c r="A29" s="108" t="s">
        <v>595</v>
      </c>
      <c r="B29" s="90"/>
      <c r="C29" s="90"/>
      <c r="D29" s="90"/>
      <c r="E29" s="90"/>
      <c r="F29" s="90"/>
      <c r="G29" s="90"/>
      <c r="H29" s="90"/>
      <c r="I29" s="90"/>
      <c r="J29" s="90"/>
      <c r="K29" s="90"/>
      <c r="L29" s="90"/>
    </row>
    <row r="30" spans="1:13" x14ac:dyDescent="0.2">
      <c r="A30" s="107"/>
      <c r="B30" s="90"/>
      <c r="C30" s="90"/>
      <c r="D30" s="90"/>
      <c r="E30" s="90"/>
      <c r="F30" s="90"/>
      <c r="G30" s="90"/>
      <c r="H30" s="90"/>
      <c r="I30" s="90"/>
      <c r="J30" s="90"/>
      <c r="K30" s="90"/>
      <c r="L30" s="90"/>
    </row>
    <row r="31" spans="1:13" ht="36" x14ac:dyDescent="0.2">
      <c r="A31" s="107" t="s">
        <v>2048</v>
      </c>
      <c r="B31" s="90">
        <v>207710.46599999999</v>
      </c>
      <c r="C31" s="90">
        <v>236154.82800000001</v>
      </c>
      <c r="D31" s="90">
        <v>165653.06200000001</v>
      </c>
      <c r="E31" s="90">
        <v>154880.74</v>
      </c>
      <c r="F31" s="90">
        <v>200597.731</v>
      </c>
      <c r="G31" s="90"/>
      <c r="H31" s="90">
        <v>305600.87199999997</v>
      </c>
      <c r="I31" s="90">
        <v>385073.21399999998</v>
      </c>
      <c r="J31" s="90">
        <v>379930.28700000001</v>
      </c>
      <c r="K31" s="90">
        <v>294687.51199999999</v>
      </c>
      <c r="L31" s="90">
        <v>319256.51699999999</v>
      </c>
    </row>
    <row r="32" spans="1:13" ht="36" x14ac:dyDescent="0.2">
      <c r="A32" s="108" t="s">
        <v>2049</v>
      </c>
      <c r="B32" s="90"/>
      <c r="C32" s="90"/>
      <c r="D32" s="90"/>
      <c r="E32" s="90"/>
      <c r="F32" s="90"/>
      <c r="G32" s="90"/>
      <c r="H32" s="90"/>
      <c r="I32" s="90"/>
      <c r="J32" s="90"/>
      <c r="K32" s="90"/>
      <c r="L32" s="90"/>
    </row>
    <row r="33" spans="1:12" x14ac:dyDescent="0.2">
      <c r="A33" s="107"/>
      <c r="B33" s="90"/>
      <c r="C33" s="90"/>
      <c r="D33" s="90"/>
      <c r="E33" s="90"/>
      <c r="F33" s="90"/>
      <c r="G33" s="90"/>
      <c r="H33" s="90"/>
      <c r="I33" s="90"/>
      <c r="J33" s="90"/>
      <c r="K33" s="90"/>
      <c r="L33" s="90"/>
    </row>
    <row r="34" spans="1:12" ht="36" x14ac:dyDescent="0.2">
      <c r="A34" s="107" t="s">
        <v>2050</v>
      </c>
      <c r="B34" s="90">
        <v>548310.55900000001</v>
      </c>
      <c r="C34" s="90">
        <v>521589.96</v>
      </c>
      <c r="D34" s="90">
        <v>438889.80499999999</v>
      </c>
      <c r="E34" s="90">
        <v>531259.70400000003</v>
      </c>
      <c r="F34" s="90">
        <v>674735.93799999997</v>
      </c>
      <c r="G34" s="90"/>
      <c r="H34" s="90">
        <v>367504.51799999998</v>
      </c>
      <c r="I34" s="90">
        <v>494115.34399999998</v>
      </c>
      <c r="J34" s="90">
        <v>418133.50199999998</v>
      </c>
      <c r="K34" s="90">
        <v>348334.63</v>
      </c>
      <c r="L34" s="90">
        <v>469678.21</v>
      </c>
    </row>
    <row r="35" spans="1:12" ht="24" x14ac:dyDescent="0.2">
      <c r="A35" s="108" t="s">
        <v>2051</v>
      </c>
      <c r="B35" s="90"/>
      <c r="C35" s="90"/>
      <c r="D35" s="90"/>
      <c r="E35" s="90"/>
      <c r="F35" s="90"/>
      <c r="G35" s="90"/>
      <c r="H35" s="90"/>
      <c r="I35" s="90"/>
      <c r="J35" s="90"/>
      <c r="K35" s="90"/>
      <c r="L35" s="90"/>
    </row>
    <row r="36" spans="1:12" x14ac:dyDescent="0.2">
      <c r="A36" s="107"/>
      <c r="B36" s="90"/>
      <c r="C36" s="90"/>
      <c r="D36" s="90"/>
      <c r="E36" s="90"/>
      <c r="F36" s="90"/>
      <c r="G36" s="90"/>
      <c r="H36" s="90"/>
      <c r="I36" s="90"/>
      <c r="J36" s="90"/>
      <c r="K36" s="90"/>
      <c r="L36" s="90"/>
    </row>
    <row r="37" spans="1:12" x14ac:dyDescent="0.2">
      <c r="A37" s="107" t="s">
        <v>600</v>
      </c>
      <c r="B37" s="90">
        <v>101160.492</v>
      </c>
      <c r="C37" s="90">
        <v>92721.618000000002</v>
      </c>
      <c r="D37" s="90">
        <v>81741.925000000003</v>
      </c>
      <c r="E37" s="90">
        <v>105264.527</v>
      </c>
      <c r="F37" s="90">
        <v>85961.448999999993</v>
      </c>
      <c r="G37" s="90"/>
      <c r="H37" s="90">
        <v>58241.658000000003</v>
      </c>
      <c r="I37" s="90">
        <v>90188.972999999998</v>
      </c>
      <c r="J37" s="90">
        <v>62949.377999999997</v>
      </c>
      <c r="K37" s="90">
        <v>43975.190999999999</v>
      </c>
      <c r="L37" s="90">
        <v>43932.877</v>
      </c>
    </row>
    <row r="38" spans="1:12" ht="24" x14ac:dyDescent="0.2">
      <c r="A38" s="108" t="s">
        <v>24</v>
      </c>
      <c r="B38" s="90"/>
      <c r="C38" s="90"/>
      <c r="D38" s="90"/>
      <c r="E38" s="90"/>
      <c r="F38" s="90"/>
      <c r="G38" s="90"/>
      <c r="H38" s="90"/>
      <c r="I38" s="90"/>
      <c r="J38" s="90"/>
      <c r="K38" s="90"/>
      <c r="L38" s="90"/>
    </row>
    <row r="39" spans="1:12" x14ac:dyDescent="0.2">
      <c r="A39" s="107"/>
      <c r="B39" s="90"/>
      <c r="C39" s="90"/>
      <c r="D39" s="90"/>
      <c r="E39" s="90"/>
      <c r="F39" s="90"/>
      <c r="G39" s="90"/>
      <c r="H39" s="90"/>
      <c r="I39" s="90"/>
      <c r="J39" s="90"/>
      <c r="K39" s="90"/>
      <c r="L39" s="90"/>
    </row>
    <row r="40" spans="1:12" ht="48" x14ac:dyDescent="0.2">
      <c r="A40" s="107" t="s">
        <v>2052</v>
      </c>
      <c r="B40" s="90">
        <v>7206.0879999999997</v>
      </c>
      <c r="C40" s="90">
        <v>6132.5320000000002</v>
      </c>
      <c r="D40" s="90">
        <v>5536.4369999999999</v>
      </c>
      <c r="E40" s="90">
        <v>6674.3159999999998</v>
      </c>
      <c r="F40" s="90">
        <v>6151.3680000000004</v>
      </c>
      <c r="G40" s="90"/>
      <c r="H40" s="90">
        <v>7128.9459999999999</v>
      </c>
      <c r="I40" s="90">
        <v>7653.6239999999998</v>
      </c>
      <c r="J40" s="90">
        <v>6154.86</v>
      </c>
      <c r="K40" s="90">
        <v>5453.33</v>
      </c>
      <c r="L40" s="90">
        <v>5520.9290000000001</v>
      </c>
    </row>
    <row r="41" spans="1:12" ht="36" x14ac:dyDescent="0.2">
      <c r="A41" s="108" t="s">
        <v>2053</v>
      </c>
    </row>
    <row r="42" spans="1:12" x14ac:dyDescent="0.2">
      <c r="A42" s="108"/>
    </row>
    <row r="43" spans="1:12" ht="12" customHeight="1" x14ac:dyDescent="0.2">
      <c r="A43" s="697"/>
      <c r="B43" s="955" t="s">
        <v>220</v>
      </c>
      <c r="C43" s="955"/>
      <c r="D43" s="955"/>
      <c r="E43" s="955"/>
      <c r="F43" s="955"/>
      <c r="G43" s="955"/>
      <c r="H43" s="955"/>
      <c r="I43" s="955"/>
      <c r="J43" s="955"/>
      <c r="K43" s="955"/>
      <c r="L43" s="955"/>
    </row>
    <row r="44" spans="1:12" ht="12" customHeight="1" x14ac:dyDescent="0.2">
      <c r="A44" s="697"/>
      <c r="B44" s="956" t="s">
        <v>221</v>
      </c>
      <c r="C44" s="956"/>
      <c r="D44" s="956"/>
      <c r="E44" s="956"/>
      <c r="F44" s="956"/>
      <c r="G44" s="956"/>
      <c r="H44" s="956"/>
      <c r="I44" s="956"/>
      <c r="J44" s="956"/>
      <c r="K44" s="956"/>
      <c r="L44" s="956"/>
    </row>
    <row r="45" spans="1:12" ht="12.75" customHeight="1" thickBot="1" x14ac:dyDescent="0.25">
      <c r="A45" s="12" t="s">
        <v>6</v>
      </c>
      <c r="B45" s="953" t="s">
        <v>216</v>
      </c>
      <c r="C45" s="953"/>
      <c r="D45" s="953"/>
      <c r="E45" s="953"/>
      <c r="F45" s="953"/>
      <c r="G45" s="109"/>
      <c r="H45" s="954" t="s">
        <v>217</v>
      </c>
      <c r="I45" s="954"/>
      <c r="J45" s="954"/>
      <c r="K45" s="954"/>
      <c r="L45" s="954"/>
    </row>
    <row r="46" spans="1:12" x14ac:dyDescent="0.2">
      <c r="A46" s="15" t="s">
        <v>8</v>
      </c>
      <c r="B46" s="102" t="s">
        <v>28</v>
      </c>
      <c r="C46" s="102" t="s">
        <v>29</v>
      </c>
      <c r="D46" s="102" t="s">
        <v>9</v>
      </c>
      <c r="E46" s="102" t="s">
        <v>10</v>
      </c>
      <c r="F46" s="102" t="s">
        <v>5</v>
      </c>
      <c r="G46" s="110"/>
      <c r="H46" s="102" t="s">
        <v>28</v>
      </c>
      <c r="I46" s="102" t="s">
        <v>29</v>
      </c>
      <c r="J46" s="102" t="s">
        <v>9</v>
      </c>
      <c r="K46" s="102" t="s">
        <v>10</v>
      </c>
      <c r="L46" s="102" t="s">
        <v>5</v>
      </c>
    </row>
    <row r="48" spans="1:12" x14ac:dyDescent="0.2">
      <c r="A48" s="104" t="s">
        <v>218</v>
      </c>
      <c r="B48" s="111">
        <v>18979409.998</v>
      </c>
      <c r="C48" s="111">
        <v>20239162.942000002</v>
      </c>
      <c r="D48" s="111">
        <v>17765130.447000001</v>
      </c>
      <c r="E48" s="111">
        <v>20689690.381999999</v>
      </c>
      <c r="F48" s="111">
        <v>27143053.976</v>
      </c>
      <c r="G48" s="111"/>
      <c r="H48" s="111">
        <v>428518.73400000005</v>
      </c>
      <c r="I48" s="111">
        <v>3624131.0870000003</v>
      </c>
      <c r="J48" s="111">
        <v>440835.56799999997</v>
      </c>
      <c r="K48" s="111">
        <v>695874.56000000017</v>
      </c>
      <c r="L48" s="111">
        <v>328047.74099999998</v>
      </c>
    </row>
    <row r="49" spans="1:12" x14ac:dyDescent="0.2">
      <c r="B49" s="90"/>
      <c r="C49" s="90"/>
      <c r="D49" s="90"/>
      <c r="E49" s="90"/>
      <c r="F49" s="90"/>
      <c r="G49" s="90"/>
      <c r="H49" s="90"/>
      <c r="I49" s="90"/>
      <c r="J49" s="90"/>
      <c r="K49" s="90"/>
      <c r="L49" s="90"/>
    </row>
    <row r="50" spans="1:12" ht="24" x14ac:dyDescent="0.2">
      <c r="A50" s="107" t="s">
        <v>2037</v>
      </c>
      <c r="B50" s="913">
        <v>2718328.8820000002</v>
      </c>
      <c r="C50" s="913">
        <v>2778017.415</v>
      </c>
      <c r="D50" s="913">
        <v>2851676.648</v>
      </c>
      <c r="E50" s="913">
        <v>3032358.76</v>
      </c>
      <c r="F50" s="913">
        <v>3618176.0929999999</v>
      </c>
      <c r="G50" s="913"/>
      <c r="H50" s="913">
        <v>15280.605</v>
      </c>
      <c r="I50" s="913">
        <v>16943.615000000002</v>
      </c>
      <c r="J50" s="913">
        <v>20218.771000000001</v>
      </c>
      <c r="K50" s="913">
        <v>39144.478999999999</v>
      </c>
      <c r="L50" s="913">
        <v>23644.641</v>
      </c>
    </row>
    <row r="51" spans="1:12" ht="24" x14ac:dyDescent="0.2">
      <c r="A51" s="108" t="s">
        <v>2038</v>
      </c>
      <c r="B51" s="913"/>
      <c r="C51" s="913"/>
      <c r="D51" s="913"/>
      <c r="E51" s="913"/>
      <c r="F51" s="913"/>
      <c r="G51" s="913"/>
      <c r="H51" s="913"/>
      <c r="I51" s="913"/>
      <c r="J51" s="913"/>
      <c r="K51" s="913"/>
      <c r="L51" s="913"/>
    </row>
    <row r="52" spans="1:12" x14ac:dyDescent="0.2">
      <c r="A52" s="107"/>
      <c r="B52" s="913"/>
      <c r="C52" s="913"/>
      <c r="D52" s="913"/>
      <c r="E52" s="913"/>
      <c r="F52" s="913"/>
      <c r="G52" s="913"/>
      <c r="H52" s="913"/>
      <c r="I52" s="913"/>
      <c r="J52" s="913"/>
      <c r="K52" s="913"/>
      <c r="L52" s="913"/>
    </row>
    <row r="53" spans="1:12" ht="24" x14ac:dyDescent="0.2">
      <c r="A53" s="107" t="s">
        <v>2039</v>
      </c>
      <c r="B53" s="913">
        <v>740499.06200000003</v>
      </c>
      <c r="C53" s="913">
        <v>851757.14599999995</v>
      </c>
      <c r="D53" s="913">
        <v>766304.09400000004</v>
      </c>
      <c r="E53" s="913">
        <v>774578.96</v>
      </c>
      <c r="F53" s="913">
        <v>1099610.7239999999</v>
      </c>
      <c r="G53" s="913"/>
      <c r="H53" s="913">
        <v>16306.078</v>
      </c>
      <c r="I53" s="913">
        <v>12084.018</v>
      </c>
      <c r="J53" s="913">
        <v>9120.2430000000004</v>
      </c>
      <c r="K53" s="913">
        <v>10282.986000000001</v>
      </c>
      <c r="L53" s="913">
        <v>11945.749</v>
      </c>
    </row>
    <row r="54" spans="1:12" ht="24" x14ac:dyDescent="0.2">
      <c r="A54" s="108" t="s">
        <v>2040</v>
      </c>
      <c r="B54" s="913"/>
      <c r="C54" s="913"/>
      <c r="D54" s="913"/>
      <c r="E54" s="913"/>
      <c r="F54" s="913"/>
      <c r="G54" s="913"/>
      <c r="H54" s="913"/>
      <c r="I54" s="913"/>
      <c r="J54" s="913"/>
      <c r="K54" s="913"/>
      <c r="L54" s="913"/>
    </row>
    <row r="55" spans="1:12" x14ac:dyDescent="0.2">
      <c r="A55" s="233"/>
      <c r="B55" s="913"/>
      <c r="C55" s="913"/>
      <c r="D55" s="913"/>
      <c r="E55" s="913"/>
      <c r="F55" s="913"/>
      <c r="G55" s="913"/>
      <c r="H55" s="913"/>
      <c r="I55" s="913"/>
      <c r="J55" s="913"/>
      <c r="K55" s="913"/>
      <c r="L55" s="913"/>
    </row>
    <row r="56" spans="1:12" ht="36" x14ac:dyDescent="0.2">
      <c r="A56" s="107" t="s">
        <v>2041</v>
      </c>
      <c r="B56" s="913">
        <v>81279.415999999997</v>
      </c>
      <c r="C56" s="913">
        <v>92928.197</v>
      </c>
      <c r="D56" s="913">
        <v>78432.88</v>
      </c>
      <c r="E56" s="913">
        <v>97187.17</v>
      </c>
      <c r="F56" s="913">
        <v>114432.49</v>
      </c>
      <c r="G56" s="913"/>
      <c r="H56" s="913">
        <v>31833.916000000001</v>
      </c>
      <c r="I56" s="913">
        <v>27079.652999999998</v>
      </c>
      <c r="J56" s="913">
        <v>16756.05</v>
      </c>
      <c r="K56" s="913">
        <v>44844.353000000003</v>
      </c>
      <c r="L56" s="913">
        <v>11017.394</v>
      </c>
    </row>
    <row r="57" spans="1:12" ht="24" x14ac:dyDescent="0.2">
      <c r="A57" s="108" t="s">
        <v>2042</v>
      </c>
      <c r="B57" s="913"/>
      <c r="C57" s="913"/>
      <c r="D57" s="913"/>
      <c r="E57" s="913"/>
      <c r="F57" s="913"/>
      <c r="G57" s="913"/>
      <c r="H57" s="913"/>
      <c r="I57" s="913"/>
      <c r="J57" s="913"/>
      <c r="K57" s="913"/>
      <c r="L57" s="913"/>
    </row>
    <row r="58" spans="1:12" x14ac:dyDescent="0.2">
      <c r="A58" s="107"/>
      <c r="B58" s="913"/>
      <c r="C58" s="913"/>
      <c r="D58" s="913"/>
      <c r="E58" s="913"/>
      <c r="F58" s="913"/>
      <c r="G58" s="913"/>
      <c r="H58" s="913"/>
      <c r="I58" s="913"/>
      <c r="J58" s="913"/>
      <c r="K58" s="913"/>
      <c r="L58" s="913"/>
    </row>
    <row r="59" spans="1:12" ht="36" x14ac:dyDescent="0.2">
      <c r="A59" s="107" t="s">
        <v>2043</v>
      </c>
      <c r="B59" s="913">
        <v>2299153.9279999998</v>
      </c>
      <c r="C59" s="913">
        <v>3272079.9210000001</v>
      </c>
      <c r="D59" s="913">
        <v>2369735.1129999999</v>
      </c>
      <c r="E59" s="913">
        <v>2395196.1340000001</v>
      </c>
      <c r="F59" s="913">
        <v>4721685.3909999998</v>
      </c>
      <c r="G59" s="913"/>
      <c r="H59" s="913">
        <v>13193.401</v>
      </c>
      <c r="I59" s="913">
        <v>29979.437000000002</v>
      </c>
      <c r="J59" s="913">
        <v>35338.788999999997</v>
      </c>
      <c r="K59" s="913">
        <v>258259.3</v>
      </c>
      <c r="L59" s="913">
        <v>64897.205999999998</v>
      </c>
    </row>
    <row r="60" spans="1:12" ht="36" x14ac:dyDescent="0.2">
      <c r="A60" s="108" t="s">
        <v>2044</v>
      </c>
      <c r="B60" s="913"/>
      <c r="C60" s="913"/>
      <c r="D60" s="913"/>
      <c r="E60" s="913"/>
      <c r="F60" s="913"/>
      <c r="G60" s="913"/>
      <c r="H60" s="913"/>
      <c r="I60" s="913"/>
      <c r="J60" s="913"/>
      <c r="K60" s="913"/>
      <c r="L60" s="913"/>
    </row>
    <row r="61" spans="1:12" x14ac:dyDescent="0.2">
      <c r="A61" s="107"/>
      <c r="B61" s="913"/>
      <c r="C61" s="913"/>
      <c r="D61" s="913"/>
      <c r="E61" s="913"/>
      <c r="F61" s="913"/>
      <c r="G61" s="913"/>
      <c r="H61" s="913"/>
      <c r="I61" s="913"/>
      <c r="J61" s="913"/>
      <c r="K61" s="913"/>
      <c r="L61" s="913"/>
    </row>
    <row r="62" spans="1:12" ht="36" x14ac:dyDescent="0.2">
      <c r="A62" s="107" t="s">
        <v>2045</v>
      </c>
      <c r="B62" s="913">
        <v>63061.91</v>
      </c>
      <c r="C62" s="913">
        <v>60673.766000000003</v>
      </c>
      <c r="D62" s="913">
        <v>59588.006000000001</v>
      </c>
      <c r="E62" s="913">
        <v>148071.527</v>
      </c>
      <c r="F62" s="913">
        <v>119914.942</v>
      </c>
      <c r="G62" s="913"/>
      <c r="H62" s="913">
        <v>8420.4339999999993</v>
      </c>
      <c r="I62" s="913">
        <v>22396.337</v>
      </c>
      <c r="J62" s="913">
        <v>32959.677000000003</v>
      </c>
      <c r="K62" s="913">
        <v>13233.727000000001</v>
      </c>
      <c r="L62" s="112" t="s">
        <v>211</v>
      </c>
    </row>
    <row r="63" spans="1:12" ht="36" x14ac:dyDescent="0.2">
      <c r="A63" s="108" t="s">
        <v>2046</v>
      </c>
      <c r="B63" s="913"/>
      <c r="C63" s="913"/>
      <c r="D63" s="913"/>
      <c r="E63" s="913"/>
      <c r="F63" s="913"/>
      <c r="G63" s="913"/>
      <c r="H63" s="913"/>
      <c r="I63" s="913"/>
      <c r="J63" s="913"/>
      <c r="K63" s="913"/>
      <c r="L63" s="913"/>
    </row>
    <row r="64" spans="1:12" x14ac:dyDescent="0.2">
      <c r="A64" s="233"/>
      <c r="B64" s="913"/>
      <c r="C64" s="913"/>
      <c r="D64" s="913"/>
      <c r="E64" s="913"/>
      <c r="F64" s="913"/>
      <c r="G64" s="913"/>
      <c r="H64" s="913"/>
      <c r="I64" s="913"/>
      <c r="J64" s="913"/>
      <c r="K64" s="913"/>
      <c r="L64" s="913"/>
    </row>
    <row r="65" spans="1:12" ht="36" x14ac:dyDescent="0.2">
      <c r="A65" s="107" t="s">
        <v>2047</v>
      </c>
      <c r="B65" s="913">
        <v>1808865.341</v>
      </c>
      <c r="C65" s="913">
        <v>1963149.5560000001</v>
      </c>
      <c r="D65" s="913">
        <v>1894285.9539999999</v>
      </c>
      <c r="E65" s="913">
        <v>2619016.35</v>
      </c>
      <c r="F65" s="913">
        <v>2695815.2779999999</v>
      </c>
      <c r="G65" s="913"/>
      <c r="H65" s="913">
        <v>31601.745999999999</v>
      </c>
      <c r="I65" s="913">
        <v>18238.601999999999</v>
      </c>
      <c r="J65" s="913">
        <v>30857.316999999999</v>
      </c>
      <c r="K65" s="913">
        <v>25328.010999999999</v>
      </c>
      <c r="L65" s="913">
        <v>19119.988000000001</v>
      </c>
    </row>
    <row r="66" spans="1:12" ht="24" x14ac:dyDescent="0.2">
      <c r="A66" s="108" t="s">
        <v>595</v>
      </c>
      <c r="B66" s="913"/>
      <c r="C66" s="913"/>
      <c r="D66" s="913"/>
      <c r="E66" s="913"/>
      <c r="F66" s="913"/>
      <c r="G66" s="913"/>
      <c r="H66" s="913"/>
      <c r="I66" s="913"/>
      <c r="J66" s="913"/>
      <c r="K66" s="913"/>
      <c r="L66" s="913"/>
    </row>
    <row r="67" spans="1:12" x14ac:dyDescent="0.2">
      <c r="A67" s="107"/>
      <c r="B67" s="913"/>
      <c r="C67" s="913"/>
      <c r="D67" s="913"/>
      <c r="E67" s="913"/>
      <c r="F67" s="913"/>
      <c r="G67" s="913"/>
      <c r="H67" s="913"/>
      <c r="I67" s="913"/>
      <c r="J67" s="913"/>
      <c r="K67" s="913"/>
      <c r="L67" s="913"/>
    </row>
    <row r="68" spans="1:12" ht="36" x14ac:dyDescent="0.2">
      <c r="A68" s="107" t="s">
        <v>2048</v>
      </c>
      <c r="B68" s="913">
        <v>2186840.395</v>
      </c>
      <c r="C68" s="913">
        <v>2212654.1359999999</v>
      </c>
      <c r="D68" s="913">
        <v>1740517.666</v>
      </c>
      <c r="E68" s="913">
        <v>2188659.023</v>
      </c>
      <c r="F68" s="913">
        <v>2855921.7310000001</v>
      </c>
      <c r="G68" s="913"/>
      <c r="H68" s="913">
        <v>192849.34</v>
      </c>
      <c r="I68" s="913">
        <v>167939.231</v>
      </c>
      <c r="J68" s="913">
        <v>137427.20199999999</v>
      </c>
      <c r="K68" s="913">
        <v>130982.655</v>
      </c>
      <c r="L68" s="913">
        <v>84836.146999999997</v>
      </c>
    </row>
    <row r="69" spans="1:12" ht="36" x14ac:dyDescent="0.2">
      <c r="A69" s="108" t="s">
        <v>2049</v>
      </c>
      <c r="B69" s="913"/>
      <c r="C69" s="913"/>
      <c r="D69" s="913"/>
      <c r="E69" s="913"/>
      <c r="F69" s="913"/>
      <c r="G69" s="913"/>
      <c r="H69" s="913"/>
      <c r="I69" s="913"/>
      <c r="J69" s="913"/>
      <c r="K69" s="913"/>
      <c r="L69" s="913"/>
    </row>
    <row r="70" spans="1:12" x14ac:dyDescent="0.2">
      <c r="A70" s="107"/>
      <c r="B70" s="913"/>
      <c r="C70" s="913"/>
      <c r="D70" s="913"/>
      <c r="E70" s="913"/>
      <c r="F70" s="913"/>
      <c r="G70" s="913"/>
      <c r="H70" s="913"/>
      <c r="I70" s="913"/>
      <c r="J70" s="913"/>
      <c r="K70" s="913"/>
      <c r="L70" s="913"/>
    </row>
    <row r="71" spans="1:12" ht="24" x14ac:dyDescent="0.2">
      <c r="A71" s="107" t="s">
        <v>598</v>
      </c>
      <c r="B71" s="913">
        <v>7092679.2549999999</v>
      </c>
      <c r="C71" s="913">
        <v>6983347.7640000004</v>
      </c>
      <c r="D71" s="913">
        <v>6187339.7029999997</v>
      </c>
      <c r="E71" s="913">
        <v>7287707.9989999998</v>
      </c>
      <c r="F71" s="913">
        <v>9224304.5020000003</v>
      </c>
      <c r="G71" s="913"/>
      <c r="H71" s="913">
        <v>106955.68700000001</v>
      </c>
      <c r="I71" s="913">
        <v>3310577.6260000002</v>
      </c>
      <c r="J71" s="913">
        <v>138367.25700000001</v>
      </c>
      <c r="K71" s="913">
        <v>155703.76300000001</v>
      </c>
      <c r="L71" s="913">
        <v>98267.436000000002</v>
      </c>
    </row>
    <row r="72" spans="1:12" x14ac:dyDescent="0.2">
      <c r="A72" s="108" t="s">
        <v>599</v>
      </c>
      <c r="B72" s="913"/>
      <c r="C72" s="913"/>
      <c r="D72" s="913"/>
      <c r="E72" s="913"/>
      <c r="F72" s="913"/>
      <c r="G72" s="913"/>
      <c r="H72" s="913"/>
      <c r="I72" s="913"/>
      <c r="J72" s="913"/>
      <c r="K72" s="913"/>
      <c r="L72" s="913"/>
    </row>
    <row r="73" spans="1:12" x14ac:dyDescent="0.2">
      <c r="A73" s="107"/>
      <c r="B73" s="913"/>
      <c r="C73" s="913"/>
      <c r="D73" s="913"/>
      <c r="E73" s="913"/>
      <c r="F73" s="913"/>
      <c r="G73" s="913"/>
      <c r="H73" s="913"/>
      <c r="I73" s="913"/>
      <c r="J73" s="913"/>
      <c r="K73" s="913"/>
      <c r="L73" s="913"/>
    </row>
    <row r="74" spans="1:12" x14ac:dyDescent="0.2">
      <c r="A74" s="107" t="s">
        <v>600</v>
      </c>
      <c r="B74" s="913">
        <v>1932488.7549999999</v>
      </c>
      <c r="C74" s="913">
        <v>1974931.35</v>
      </c>
      <c r="D74" s="913">
        <v>1767015.091</v>
      </c>
      <c r="E74" s="913">
        <v>2079272.9</v>
      </c>
      <c r="F74" s="913">
        <v>2635298.423</v>
      </c>
      <c r="G74" s="913"/>
      <c r="H74" s="913">
        <v>9404.8979999999992</v>
      </c>
      <c r="I74" s="913">
        <v>15643.037</v>
      </c>
      <c r="J74" s="913">
        <v>16490.418000000001</v>
      </c>
      <c r="K74" s="913">
        <v>14873.464</v>
      </c>
      <c r="L74" s="913">
        <v>11512.993</v>
      </c>
    </row>
    <row r="75" spans="1:12" ht="24" x14ac:dyDescent="0.2">
      <c r="A75" s="108" t="s">
        <v>24</v>
      </c>
      <c r="B75" s="913"/>
      <c r="C75" s="913"/>
      <c r="D75" s="913"/>
      <c r="E75" s="913"/>
      <c r="F75" s="913"/>
      <c r="G75" s="913"/>
      <c r="H75" s="913"/>
      <c r="I75" s="913"/>
      <c r="J75" s="913"/>
      <c r="K75" s="913"/>
      <c r="L75" s="913"/>
    </row>
    <row r="76" spans="1:12" x14ac:dyDescent="0.2">
      <c r="A76" s="107"/>
      <c r="B76" s="913"/>
      <c r="C76" s="913"/>
      <c r="D76" s="913"/>
      <c r="E76" s="913"/>
      <c r="F76" s="913"/>
      <c r="G76" s="913"/>
      <c r="H76" s="913"/>
      <c r="I76" s="913"/>
      <c r="J76" s="913"/>
      <c r="K76" s="913"/>
      <c r="L76" s="913"/>
    </row>
    <row r="77" spans="1:12" ht="48" x14ac:dyDescent="0.2">
      <c r="A77" s="107" t="s">
        <v>2052</v>
      </c>
      <c r="B77" s="913">
        <v>56213.053999999996</v>
      </c>
      <c r="C77" s="913">
        <v>49623.690999999999</v>
      </c>
      <c r="D77" s="913">
        <v>50235.292000000001</v>
      </c>
      <c r="E77" s="913">
        <v>67641.558999999994</v>
      </c>
      <c r="F77" s="913">
        <v>57894.402000000002</v>
      </c>
      <c r="G77" s="913"/>
      <c r="H77" s="913">
        <v>2672.6289999999999</v>
      </c>
      <c r="I77" s="913">
        <v>3249.5309999999999</v>
      </c>
      <c r="J77" s="913">
        <v>3299.8440000000001</v>
      </c>
      <c r="K77" s="913">
        <v>3221.8220000000001</v>
      </c>
      <c r="L77" s="913">
        <v>2806.1869999999999</v>
      </c>
    </row>
    <row r="78" spans="1:12" ht="36" x14ac:dyDescent="0.2">
      <c r="A78" s="108" t="s">
        <v>2053</v>
      </c>
      <c r="B78" s="240"/>
      <c r="C78" s="240"/>
      <c r="D78" s="240"/>
      <c r="E78" s="240"/>
      <c r="F78" s="240"/>
      <c r="G78" s="240"/>
      <c r="H78" s="240"/>
      <c r="I78" s="240"/>
      <c r="J78" s="240"/>
      <c r="K78" s="240"/>
      <c r="L78" s="240"/>
    </row>
  </sheetData>
  <mergeCells count="8">
    <mergeCell ref="B45:F45"/>
    <mergeCell ref="H45:L45"/>
    <mergeCell ref="B6:L6"/>
    <mergeCell ref="B7:L7"/>
    <mergeCell ref="B8:F8"/>
    <mergeCell ref="H8:L8"/>
    <mergeCell ref="B43:L43"/>
    <mergeCell ref="B44:L44"/>
  </mergeCells>
  <printOptions horizontalCentered="1"/>
  <pageMargins left="0.70866141732283505" right="0.70866141732283505" top="0.74803149606299202" bottom="0.74803149606299202" header="0.31496062992126" footer="0.31496062992126"/>
  <pageSetup paperSize="9" scale="4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L78"/>
  <sheetViews>
    <sheetView view="pageBreakPreview" topLeftCell="A7" zoomScaleNormal="100" zoomScaleSheetLayoutView="100" workbookViewId="0">
      <selection activeCell="D40" sqref="D40"/>
    </sheetView>
  </sheetViews>
  <sheetFormatPr defaultColWidth="9.140625" defaultRowHeight="12" x14ac:dyDescent="0.2"/>
  <cols>
    <col min="1" max="1" width="41.42578125" style="97" customWidth="1"/>
    <col min="2" max="6" width="7.5703125" style="97" customWidth="1"/>
    <col min="7" max="7" width="0.5703125" style="97" customWidth="1"/>
    <col min="8" max="11" width="7.5703125" style="97" customWidth="1"/>
    <col min="12" max="12" width="8.85546875" style="97" customWidth="1"/>
    <col min="13" max="16384" width="9.140625" style="97"/>
  </cols>
  <sheetData>
    <row r="1" spans="1:12" ht="12" customHeight="1" x14ac:dyDescent="0.2">
      <c r="A1" s="96" t="s">
        <v>551</v>
      </c>
    </row>
    <row r="2" spans="1:12" ht="12" customHeight="1" x14ac:dyDescent="0.2">
      <c r="A2" s="98" t="s">
        <v>549</v>
      </c>
    </row>
    <row r="3" spans="1:12" s="100" customFormat="1" ht="12" customHeight="1" x14ac:dyDescent="0.2">
      <c r="A3" s="99" t="s">
        <v>552</v>
      </c>
    </row>
    <row r="4" spans="1:12" s="100" customFormat="1" ht="12" customHeight="1" x14ac:dyDescent="0.2">
      <c r="A4" s="101" t="s">
        <v>550</v>
      </c>
    </row>
    <row r="5" spans="1:12" ht="15" customHeight="1" x14ac:dyDescent="0.2">
      <c r="C5" s="6"/>
    </row>
    <row r="6" spans="1:12" ht="15" customHeight="1" x14ac:dyDescent="0.2">
      <c r="A6" s="185"/>
      <c r="B6" s="955" t="s">
        <v>553</v>
      </c>
      <c r="C6" s="955"/>
      <c r="D6" s="955"/>
      <c r="E6" s="955"/>
      <c r="F6" s="955"/>
      <c r="G6" s="955"/>
      <c r="H6" s="955"/>
      <c r="I6" s="955"/>
      <c r="J6" s="955"/>
      <c r="K6" s="955"/>
      <c r="L6" s="955"/>
    </row>
    <row r="7" spans="1:12" ht="15" customHeight="1" x14ac:dyDescent="0.2">
      <c r="A7" s="185"/>
      <c r="B7" s="956" t="s">
        <v>554</v>
      </c>
      <c r="C7" s="956"/>
      <c r="D7" s="956"/>
      <c r="E7" s="956"/>
      <c r="F7" s="956"/>
      <c r="G7" s="956"/>
      <c r="H7" s="956"/>
      <c r="I7" s="956"/>
      <c r="J7" s="956"/>
      <c r="K7" s="956"/>
      <c r="L7" s="956"/>
    </row>
    <row r="8" spans="1:12" ht="15" customHeight="1" thickBot="1" x14ac:dyDescent="0.25">
      <c r="A8" s="12" t="s">
        <v>6</v>
      </c>
      <c r="B8" s="953" t="s">
        <v>216</v>
      </c>
      <c r="C8" s="953"/>
      <c r="D8" s="953"/>
      <c r="E8" s="953"/>
      <c r="F8" s="953"/>
      <c r="G8" s="184" t="s">
        <v>211</v>
      </c>
      <c r="H8" s="954" t="s">
        <v>222</v>
      </c>
      <c r="I8" s="954"/>
      <c r="J8" s="954"/>
      <c r="K8" s="954"/>
      <c r="L8" s="954"/>
    </row>
    <row r="9" spans="1:12" ht="15" customHeight="1" x14ac:dyDescent="0.2">
      <c r="A9" s="15" t="s">
        <v>8</v>
      </c>
      <c r="B9" s="102" t="s">
        <v>28</v>
      </c>
      <c r="C9" s="102" t="s">
        <v>29</v>
      </c>
      <c r="D9" s="102" t="s">
        <v>9</v>
      </c>
      <c r="E9" s="102" t="s">
        <v>10</v>
      </c>
      <c r="F9" s="102" t="s">
        <v>5</v>
      </c>
      <c r="G9" s="103"/>
      <c r="H9" s="102" t="s">
        <v>28</v>
      </c>
      <c r="I9" s="102" t="s">
        <v>29</v>
      </c>
      <c r="J9" s="102" t="s">
        <v>9</v>
      </c>
      <c r="K9" s="102" t="s">
        <v>10</v>
      </c>
      <c r="L9" s="102" t="s">
        <v>5</v>
      </c>
    </row>
    <row r="10" spans="1:12" ht="7.9" customHeight="1" x14ac:dyDescent="0.2"/>
    <row r="11" spans="1:12" s="170" customFormat="1" ht="15" customHeight="1" x14ac:dyDescent="0.25">
      <c r="A11" s="104" t="s">
        <v>218</v>
      </c>
      <c r="B11" s="231">
        <v>15151070767</v>
      </c>
      <c r="C11" s="231">
        <v>15301064654</v>
      </c>
      <c r="D11" s="231">
        <v>9645311146</v>
      </c>
      <c r="E11" s="231">
        <v>14960014142</v>
      </c>
      <c r="F11" s="231">
        <v>20626119547</v>
      </c>
      <c r="G11" s="231"/>
      <c r="H11" s="231">
        <v>351506836</v>
      </c>
      <c r="I11" s="231">
        <v>3570567189</v>
      </c>
      <c r="J11" s="231">
        <v>291636173</v>
      </c>
      <c r="K11" s="231">
        <v>507442348</v>
      </c>
      <c r="L11" s="231">
        <v>256565940</v>
      </c>
    </row>
    <row r="12" spans="1:12" ht="6" customHeight="1" x14ac:dyDescent="0.2">
      <c r="B12" s="232"/>
      <c r="C12" s="232"/>
      <c r="D12" s="232"/>
      <c r="E12" s="232"/>
      <c r="F12" s="232"/>
      <c r="G12" s="232"/>
      <c r="H12" s="232"/>
      <c r="I12" s="232"/>
      <c r="J12" s="232"/>
      <c r="K12" s="232"/>
      <c r="L12" s="232"/>
    </row>
    <row r="13" spans="1:12" ht="15" customHeight="1" x14ac:dyDescent="0.2">
      <c r="A13" s="233" t="s">
        <v>585</v>
      </c>
      <c r="B13" s="234">
        <v>165956028</v>
      </c>
      <c r="C13" s="234">
        <v>162259811</v>
      </c>
      <c r="D13" s="234">
        <v>143970645</v>
      </c>
      <c r="E13" s="234">
        <v>134264929</v>
      </c>
      <c r="F13" s="234">
        <v>131542264</v>
      </c>
      <c r="G13" s="234"/>
      <c r="H13" s="234">
        <v>14495038</v>
      </c>
      <c r="I13" s="234">
        <v>16042395</v>
      </c>
      <c r="J13" s="234">
        <v>20595530</v>
      </c>
      <c r="K13" s="234">
        <v>37058800</v>
      </c>
      <c r="L13" s="234">
        <v>22429456</v>
      </c>
    </row>
    <row r="14" spans="1:12" ht="15" customHeight="1" x14ac:dyDescent="0.2">
      <c r="A14" s="235" t="s">
        <v>586</v>
      </c>
      <c r="B14" s="234"/>
      <c r="C14" s="234"/>
      <c r="D14" s="234"/>
      <c r="E14" s="234"/>
      <c r="F14" s="234"/>
      <c r="G14" s="234"/>
      <c r="H14" s="234"/>
      <c r="I14" s="234"/>
      <c r="J14" s="234"/>
      <c r="K14" s="234"/>
      <c r="L14" s="234"/>
    </row>
    <row r="15" spans="1:12" ht="6" customHeight="1" x14ac:dyDescent="0.2">
      <c r="A15" s="107"/>
      <c r="B15" s="234"/>
      <c r="C15" s="234"/>
      <c r="D15" s="234"/>
      <c r="E15" s="234"/>
      <c r="F15" s="234"/>
      <c r="G15" s="234"/>
      <c r="H15" s="234"/>
      <c r="I15" s="234"/>
      <c r="J15" s="234"/>
      <c r="K15" s="234"/>
      <c r="L15" s="234"/>
    </row>
    <row r="16" spans="1:12" ht="15" customHeight="1" x14ac:dyDescent="0.2">
      <c r="A16" s="233" t="s">
        <v>587</v>
      </c>
      <c r="B16" s="234">
        <v>8287328</v>
      </c>
      <c r="C16" s="234">
        <v>16594249</v>
      </c>
      <c r="D16" s="234">
        <v>11349567</v>
      </c>
      <c r="E16" s="234">
        <v>9937424</v>
      </c>
      <c r="F16" s="234">
        <v>13749806</v>
      </c>
      <c r="G16" s="234"/>
      <c r="H16" s="234">
        <v>14862900</v>
      </c>
      <c r="I16" s="234">
        <v>11457087</v>
      </c>
      <c r="J16" s="234">
        <v>7860290</v>
      </c>
      <c r="K16" s="234">
        <v>9767490</v>
      </c>
      <c r="L16" s="234">
        <v>11523769</v>
      </c>
    </row>
    <row r="17" spans="1:12" ht="15" customHeight="1" x14ac:dyDescent="0.2">
      <c r="A17" s="235" t="s">
        <v>219</v>
      </c>
      <c r="B17" s="234"/>
      <c r="C17" s="234"/>
      <c r="D17" s="234"/>
      <c r="E17" s="234"/>
      <c r="F17" s="234"/>
      <c r="G17" s="234"/>
      <c r="H17" s="234"/>
      <c r="I17" s="234"/>
      <c r="J17" s="234"/>
      <c r="K17" s="234"/>
      <c r="L17" s="234"/>
    </row>
    <row r="18" spans="1:12" ht="6" customHeight="1" x14ac:dyDescent="0.2">
      <c r="A18" s="233"/>
      <c r="B18" s="234"/>
      <c r="C18" s="234"/>
      <c r="D18" s="234"/>
      <c r="E18" s="234"/>
      <c r="F18" s="234"/>
      <c r="G18" s="234"/>
      <c r="H18" s="234"/>
      <c r="I18" s="234"/>
      <c r="J18" s="234"/>
      <c r="K18" s="234"/>
      <c r="L18" s="234"/>
    </row>
    <row r="19" spans="1:12" ht="15" customHeight="1" x14ac:dyDescent="0.2">
      <c r="A19" s="107" t="s">
        <v>588</v>
      </c>
      <c r="B19" s="234">
        <v>348212325</v>
      </c>
      <c r="C19" s="234">
        <v>369884460</v>
      </c>
      <c r="D19" s="234">
        <v>276953502</v>
      </c>
      <c r="E19" s="234">
        <v>426160938</v>
      </c>
      <c r="F19" s="234">
        <v>461187875</v>
      </c>
      <c r="G19" s="234"/>
      <c r="H19" s="234">
        <v>30490505</v>
      </c>
      <c r="I19" s="234">
        <v>24324835</v>
      </c>
      <c r="J19" s="234">
        <v>15425184</v>
      </c>
      <c r="K19" s="234">
        <v>8616474</v>
      </c>
      <c r="L19" s="234">
        <v>11018660</v>
      </c>
    </row>
    <row r="20" spans="1:12" ht="15" customHeight="1" x14ac:dyDescent="0.2">
      <c r="A20" s="108" t="s">
        <v>589</v>
      </c>
      <c r="B20" s="234"/>
      <c r="C20" s="234"/>
      <c r="D20" s="234"/>
      <c r="E20" s="234"/>
      <c r="F20" s="234"/>
      <c r="G20" s="234"/>
      <c r="H20" s="234"/>
      <c r="I20" s="234"/>
      <c r="J20" s="234"/>
      <c r="K20" s="234"/>
      <c r="L20" s="234"/>
    </row>
    <row r="21" spans="1:12" ht="6" customHeight="1" x14ac:dyDescent="0.2">
      <c r="A21" s="107"/>
      <c r="B21" s="234"/>
      <c r="C21" s="234"/>
      <c r="D21" s="234"/>
      <c r="E21" s="234"/>
      <c r="F21" s="234"/>
      <c r="G21" s="234"/>
      <c r="H21" s="234"/>
      <c r="I21" s="234"/>
      <c r="J21" s="234"/>
      <c r="K21" s="234"/>
      <c r="L21" s="234"/>
    </row>
    <row r="22" spans="1:12" ht="15" customHeight="1" x14ac:dyDescent="0.2">
      <c r="A22" s="107" t="s">
        <v>590</v>
      </c>
      <c r="B22" s="234">
        <v>11185462235</v>
      </c>
      <c r="C22" s="234">
        <v>11839061126</v>
      </c>
      <c r="D22" s="234">
        <v>6064412410</v>
      </c>
      <c r="E22" s="234">
        <v>11040217565</v>
      </c>
      <c r="F22" s="234">
        <v>14169031415</v>
      </c>
      <c r="G22" s="234"/>
      <c r="H22" s="234">
        <v>13418603</v>
      </c>
      <c r="I22" s="234">
        <v>32501583</v>
      </c>
      <c r="J22" s="234">
        <v>34516372</v>
      </c>
      <c r="K22" s="234">
        <v>190683669</v>
      </c>
      <c r="L22" s="234">
        <v>53825324</v>
      </c>
    </row>
    <row r="23" spans="1:12" ht="15" customHeight="1" x14ac:dyDescent="0.2">
      <c r="A23" s="108" t="s">
        <v>591</v>
      </c>
      <c r="B23" s="234"/>
      <c r="C23" s="234"/>
      <c r="D23" s="234"/>
      <c r="E23" s="234"/>
      <c r="F23" s="234"/>
      <c r="G23" s="234"/>
      <c r="H23" s="234"/>
      <c r="I23" s="234"/>
      <c r="J23" s="234"/>
      <c r="K23" s="234"/>
      <c r="L23" s="234"/>
    </row>
    <row r="24" spans="1:12" ht="6" customHeight="1" x14ac:dyDescent="0.2">
      <c r="A24" s="107"/>
      <c r="B24" s="234"/>
      <c r="C24" s="234"/>
      <c r="D24" s="234"/>
      <c r="E24" s="234"/>
      <c r="F24" s="234"/>
      <c r="G24" s="234"/>
      <c r="H24" s="234"/>
      <c r="I24" s="234"/>
      <c r="J24" s="234"/>
      <c r="K24" s="234"/>
      <c r="L24" s="234"/>
    </row>
    <row r="25" spans="1:12" ht="15" customHeight="1" x14ac:dyDescent="0.2">
      <c r="A25" s="107" t="s">
        <v>592</v>
      </c>
      <c r="B25" s="234">
        <v>1233914359</v>
      </c>
      <c r="C25" s="234">
        <v>825805124</v>
      </c>
      <c r="D25" s="234">
        <v>1020786196</v>
      </c>
      <c r="E25" s="234">
        <v>1162851798</v>
      </c>
      <c r="F25" s="234">
        <v>1774462810</v>
      </c>
      <c r="G25" s="234"/>
      <c r="H25" s="234">
        <v>8427039</v>
      </c>
      <c r="I25" s="234">
        <v>22410096</v>
      </c>
      <c r="J25" s="234">
        <v>32937282</v>
      </c>
      <c r="K25" s="234">
        <v>13178300</v>
      </c>
      <c r="L25" s="236" t="s">
        <v>211</v>
      </c>
    </row>
    <row r="26" spans="1:12" ht="15" customHeight="1" x14ac:dyDescent="0.2">
      <c r="A26" s="108" t="s">
        <v>593</v>
      </c>
      <c r="B26" s="234"/>
      <c r="C26" s="234"/>
      <c r="D26" s="234"/>
      <c r="E26" s="234"/>
      <c r="F26" s="234"/>
      <c r="G26" s="234"/>
      <c r="H26" s="234"/>
      <c r="I26" s="234"/>
      <c r="J26" s="234"/>
      <c r="K26" s="234"/>
      <c r="L26" s="234"/>
    </row>
    <row r="27" spans="1:12" ht="6" customHeight="1" x14ac:dyDescent="0.2">
      <c r="A27" s="233"/>
      <c r="B27" s="234"/>
      <c r="C27" s="234"/>
      <c r="D27" s="234"/>
      <c r="E27" s="234"/>
      <c r="F27" s="234"/>
      <c r="G27" s="234"/>
      <c r="H27" s="234"/>
      <c r="I27" s="234"/>
      <c r="J27" s="234"/>
      <c r="K27" s="234"/>
      <c r="L27" s="234"/>
    </row>
    <row r="28" spans="1:12" ht="15" customHeight="1" x14ac:dyDescent="0.2">
      <c r="A28" s="107" t="s">
        <v>594</v>
      </c>
      <c r="B28" s="234">
        <v>209586911</v>
      </c>
      <c r="C28" s="234">
        <v>220350534</v>
      </c>
      <c r="D28" s="234">
        <v>241336476</v>
      </c>
      <c r="E28" s="234">
        <v>312153384</v>
      </c>
      <c r="F28" s="234">
        <v>515476093</v>
      </c>
      <c r="G28" s="234"/>
      <c r="H28" s="234">
        <v>26674917</v>
      </c>
      <c r="I28" s="234">
        <v>11736092</v>
      </c>
      <c r="J28" s="234">
        <v>12296103</v>
      </c>
      <c r="K28" s="234">
        <v>14027315</v>
      </c>
      <c r="L28" s="234">
        <v>10000480</v>
      </c>
    </row>
    <row r="29" spans="1:12" ht="15" customHeight="1" x14ac:dyDescent="0.2">
      <c r="A29" s="108" t="s">
        <v>595</v>
      </c>
      <c r="B29" s="234"/>
      <c r="C29" s="234"/>
      <c r="D29" s="234"/>
      <c r="E29" s="234"/>
      <c r="F29" s="234"/>
      <c r="G29" s="234"/>
      <c r="H29" s="234"/>
      <c r="I29" s="234"/>
      <c r="J29" s="234"/>
      <c r="K29" s="234"/>
      <c r="L29" s="234"/>
    </row>
    <row r="30" spans="1:12" ht="6" customHeight="1" x14ac:dyDescent="0.2">
      <c r="A30" s="107"/>
      <c r="B30" s="234"/>
      <c r="C30" s="234"/>
      <c r="D30" s="234"/>
      <c r="E30" s="234"/>
      <c r="F30" s="234"/>
      <c r="G30" s="234"/>
      <c r="H30" s="234"/>
      <c r="I30" s="234"/>
      <c r="J30" s="234"/>
      <c r="K30" s="234"/>
      <c r="L30" s="234"/>
    </row>
    <row r="31" spans="1:12" ht="15" customHeight="1" x14ac:dyDescent="0.2">
      <c r="A31" s="107" t="s">
        <v>596</v>
      </c>
      <c r="B31" s="234">
        <v>1278981405</v>
      </c>
      <c r="C31" s="234">
        <v>1083081397</v>
      </c>
      <c r="D31" s="234">
        <v>1329351884</v>
      </c>
      <c r="E31" s="234">
        <v>1264202385</v>
      </c>
      <c r="F31" s="234">
        <v>2848738120</v>
      </c>
      <c r="G31" s="234"/>
      <c r="H31" s="234">
        <v>165523653</v>
      </c>
      <c r="I31" s="234">
        <v>152617849</v>
      </c>
      <c r="J31" s="234">
        <v>92219419</v>
      </c>
      <c r="K31" s="234">
        <v>139594503</v>
      </c>
      <c r="L31" s="234">
        <v>64230341</v>
      </c>
    </row>
    <row r="32" spans="1:12" ht="15" customHeight="1" x14ac:dyDescent="0.2">
      <c r="A32" s="108" t="s">
        <v>597</v>
      </c>
      <c r="B32" s="234"/>
      <c r="C32" s="234"/>
      <c r="D32" s="234"/>
      <c r="E32" s="234"/>
      <c r="F32" s="234"/>
      <c r="G32" s="234"/>
      <c r="H32" s="234"/>
      <c r="I32" s="234"/>
      <c r="J32" s="234"/>
      <c r="K32" s="234"/>
      <c r="L32" s="234"/>
    </row>
    <row r="33" spans="1:12" ht="6" customHeight="1" x14ac:dyDescent="0.2">
      <c r="A33" s="107"/>
      <c r="B33" s="234"/>
      <c r="C33" s="234"/>
      <c r="D33" s="234"/>
      <c r="E33" s="234"/>
      <c r="F33" s="234"/>
      <c r="G33" s="234"/>
      <c r="H33" s="234"/>
      <c r="I33" s="234"/>
      <c r="J33" s="234"/>
      <c r="K33" s="234"/>
      <c r="L33" s="234"/>
    </row>
    <row r="34" spans="1:12" ht="15" customHeight="1" x14ac:dyDescent="0.2">
      <c r="A34" s="107" t="s">
        <v>598</v>
      </c>
      <c r="B34" s="234">
        <v>623651975</v>
      </c>
      <c r="C34" s="234">
        <v>669366841</v>
      </c>
      <c r="D34" s="234">
        <v>482657794</v>
      </c>
      <c r="E34" s="234">
        <v>514520734</v>
      </c>
      <c r="F34" s="234">
        <v>627296362</v>
      </c>
      <c r="G34" s="234"/>
      <c r="H34" s="234">
        <v>65779139</v>
      </c>
      <c r="I34" s="234">
        <v>3285862831</v>
      </c>
      <c r="J34" s="234">
        <v>68179740</v>
      </c>
      <c r="K34" s="234">
        <v>80997050</v>
      </c>
      <c r="L34" s="234">
        <v>64814696</v>
      </c>
    </row>
    <row r="35" spans="1:12" ht="15" customHeight="1" x14ac:dyDescent="0.2">
      <c r="A35" s="108" t="s">
        <v>599</v>
      </c>
      <c r="B35" s="234"/>
      <c r="C35" s="234"/>
      <c r="D35" s="234"/>
      <c r="E35" s="234"/>
      <c r="F35" s="234"/>
      <c r="G35" s="234"/>
      <c r="H35" s="234"/>
      <c r="I35" s="234"/>
      <c r="J35" s="234"/>
      <c r="K35" s="234"/>
      <c r="L35" s="234"/>
    </row>
    <row r="36" spans="1:12" ht="6" customHeight="1" x14ac:dyDescent="0.2">
      <c r="A36" s="107"/>
      <c r="B36" s="234"/>
      <c r="C36" s="234"/>
      <c r="D36" s="234"/>
      <c r="E36" s="234"/>
      <c r="F36" s="234"/>
      <c r="G36" s="234"/>
      <c r="H36" s="234"/>
      <c r="I36" s="234"/>
      <c r="J36" s="234"/>
      <c r="K36" s="234"/>
      <c r="L36" s="234"/>
    </row>
    <row r="37" spans="1:12" ht="15" customHeight="1" x14ac:dyDescent="0.2">
      <c r="A37" s="107" t="s">
        <v>600</v>
      </c>
      <c r="B37" s="234">
        <v>80721563</v>
      </c>
      <c r="C37" s="234">
        <v>87467574</v>
      </c>
      <c r="D37" s="234">
        <v>60881051</v>
      </c>
      <c r="E37" s="234">
        <v>78502826</v>
      </c>
      <c r="F37" s="234">
        <v>54166797</v>
      </c>
      <c r="G37" s="234"/>
      <c r="H37" s="234">
        <v>9505674</v>
      </c>
      <c r="I37" s="234">
        <v>11305722</v>
      </c>
      <c r="J37" s="234">
        <v>5721390</v>
      </c>
      <c r="K37" s="234">
        <v>8950832</v>
      </c>
      <c r="L37" s="234">
        <v>5856072</v>
      </c>
    </row>
    <row r="38" spans="1:12" ht="15" customHeight="1" x14ac:dyDescent="0.2">
      <c r="A38" s="108" t="s">
        <v>24</v>
      </c>
      <c r="B38" s="234"/>
      <c r="C38" s="234"/>
      <c r="D38" s="234"/>
      <c r="E38" s="234"/>
      <c r="F38" s="234"/>
      <c r="G38" s="234"/>
      <c r="H38" s="234"/>
      <c r="I38" s="234"/>
      <c r="J38" s="234"/>
      <c r="K38" s="234"/>
      <c r="L38" s="234"/>
    </row>
    <row r="39" spans="1:12" ht="6" customHeight="1" x14ac:dyDescent="0.2">
      <c r="A39" s="107"/>
      <c r="B39" s="234"/>
      <c r="C39" s="234"/>
      <c r="D39" s="234"/>
      <c r="E39" s="234"/>
      <c r="F39" s="234"/>
      <c r="G39" s="234"/>
      <c r="H39" s="234"/>
      <c r="I39" s="234"/>
      <c r="J39" s="234"/>
      <c r="K39" s="234"/>
      <c r="L39" s="234"/>
    </row>
    <row r="40" spans="1:12" ht="15" customHeight="1" x14ac:dyDescent="0.2">
      <c r="A40" s="107" t="s">
        <v>601</v>
      </c>
      <c r="B40" s="237">
        <v>16296638</v>
      </c>
      <c r="C40" s="237">
        <v>27193538</v>
      </c>
      <c r="D40" s="914">
        <v>13611621</v>
      </c>
      <c r="E40" s="237">
        <v>17202159</v>
      </c>
      <c r="F40" s="237">
        <v>30468005</v>
      </c>
      <c r="G40" s="237"/>
      <c r="H40" s="237">
        <v>2329368</v>
      </c>
      <c r="I40" s="237">
        <v>2308699</v>
      </c>
      <c r="J40" s="237">
        <v>1884863</v>
      </c>
      <c r="K40" s="237">
        <v>4567915</v>
      </c>
      <c r="L40" s="237">
        <v>12867142</v>
      </c>
    </row>
    <row r="41" spans="1:12" ht="15" customHeight="1" x14ac:dyDescent="0.2">
      <c r="A41" s="108" t="s">
        <v>602</v>
      </c>
    </row>
    <row r="42" spans="1:12" ht="6" customHeight="1" x14ac:dyDescent="0.2">
      <c r="A42" s="108"/>
    </row>
    <row r="43" spans="1:12" ht="15" customHeight="1" x14ac:dyDescent="0.2">
      <c r="A43" s="185"/>
      <c r="B43" s="955" t="s">
        <v>555</v>
      </c>
      <c r="C43" s="955"/>
      <c r="D43" s="955"/>
      <c r="E43" s="955"/>
      <c r="F43" s="955"/>
      <c r="G43" s="955"/>
      <c r="H43" s="955"/>
      <c r="I43" s="955"/>
      <c r="J43" s="955"/>
      <c r="K43" s="955"/>
      <c r="L43" s="955"/>
    </row>
    <row r="44" spans="1:12" ht="15" customHeight="1" x14ac:dyDescent="0.2">
      <c r="A44" s="185"/>
      <c r="B44" s="956" t="s">
        <v>556</v>
      </c>
      <c r="C44" s="956"/>
      <c r="D44" s="956"/>
      <c r="E44" s="956"/>
      <c r="F44" s="956"/>
      <c r="G44" s="956"/>
      <c r="H44" s="956"/>
      <c r="I44" s="956"/>
      <c r="J44" s="956"/>
      <c r="K44" s="956"/>
      <c r="L44" s="956"/>
    </row>
    <row r="45" spans="1:12" ht="15" customHeight="1" thickBot="1" x14ac:dyDescent="0.25">
      <c r="A45" s="12" t="s">
        <v>6</v>
      </c>
      <c r="B45" s="953" t="s">
        <v>216</v>
      </c>
      <c r="C45" s="953"/>
      <c r="D45" s="953"/>
      <c r="E45" s="953"/>
      <c r="F45" s="953"/>
      <c r="G45" s="109" t="s">
        <v>211</v>
      </c>
      <c r="H45" s="954" t="s">
        <v>222</v>
      </c>
      <c r="I45" s="954"/>
      <c r="J45" s="954"/>
      <c r="K45" s="954"/>
      <c r="L45" s="954"/>
    </row>
    <row r="46" spans="1:12" ht="15" customHeight="1" x14ac:dyDescent="0.2">
      <c r="A46" s="15" t="s">
        <v>8</v>
      </c>
      <c r="B46" s="102" t="s">
        <v>28</v>
      </c>
      <c r="C46" s="102" t="s">
        <v>29</v>
      </c>
      <c r="D46" s="102" t="s">
        <v>9</v>
      </c>
      <c r="E46" s="102" t="s">
        <v>10</v>
      </c>
      <c r="F46" s="102" t="s">
        <v>5</v>
      </c>
      <c r="G46" s="110"/>
      <c r="H46" s="102" t="s">
        <v>28</v>
      </c>
      <c r="I46" s="102" t="s">
        <v>29</v>
      </c>
      <c r="J46" s="102" t="s">
        <v>9</v>
      </c>
      <c r="K46" s="102" t="s">
        <v>10</v>
      </c>
      <c r="L46" s="102" t="s">
        <v>5</v>
      </c>
    </row>
    <row r="47" spans="1:12" ht="7.9" customHeight="1" x14ac:dyDescent="0.2"/>
    <row r="48" spans="1:12" ht="15" customHeight="1" x14ac:dyDescent="0.2">
      <c r="A48" s="104" t="s">
        <v>218</v>
      </c>
      <c r="B48" s="238">
        <v>22204880808</v>
      </c>
      <c r="C48" s="238">
        <v>22700509308</v>
      </c>
      <c r="D48" s="238">
        <v>20474501586</v>
      </c>
      <c r="E48" s="238">
        <v>24314061557</v>
      </c>
      <c r="F48" s="238">
        <v>28523486279</v>
      </c>
      <c r="G48" s="238"/>
      <c r="H48" s="238">
        <v>1368600711</v>
      </c>
      <c r="I48" s="238">
        <v>1722779483</v>
      </c>
      <c r="J48" s="238">
        <v>1417143817</v>
      </c>
      <c r="K48" s="238">
        <v>1203758032</v>
      </c>
      <c r="L48" s="238">
        <v>1685082677</v>
      </c>
    </row>
    <row r="49" spans="1:12" ht="7.9" customHeight="1" x14ac:dyDescent="0.2">
      <c r="B49" s="239"/>
      <c r="C49" s="239"/>
      <c r="D49" s="239"/>
      <c r="E49" s="239"/>
      <c r="F49" s="239"/>
      <c r="G49" s="239"/>
      <c r="H49" s="239"/>
      <c r="I49" s="239"/>
      <c r="J49" s="239"/>
      <c r="K49" s="239"/>
      <c r="L49" s="239"/>
    </row>
    <row r="50" spans="1:12" ht="15" customHeight="1" x14ac:dyDescent="0.2">
      <c r="A50" s="233" t="s">
        <v>585</v>
      </c>
      <c r="B50" s="234">
        <v>2583607457</v>
      </c>
      <c r="C50" s="234">
        <v>2601354732</v>
      </c>
      <c r="D50" s="234">
        <v>2690165277</v>
      </c>
      <c r="E50" s="234">
        <v>2919778577</v>
      </c>
      <c r="F50" s="234">
        <v>3361101084</v>
      </c>
      <c r="G50" s="234"/>
      <c r="H50" s="234">
        <v>34142228</v>
      </c>
      <c r="I50" s="234">
        <v>31806638</v>
      </c>
      <c r="J50" s="234">
        <v>35956534</v>
      </c>
      <c r="K50" s="234">
        <v>20014243</v>
      </c>
      <c r="L50" s="234">
        <v>12870596</v>
      </c>
    </row>
    <row r="51" spans="1:12" ht="15" customHeight="1" x14ac:dyDescent="0.2">
      <c r="A51" s="235" t="s">
        <v>586</v>
      </c>
      <c r="B51" s="234"/>
      <c r="C51" s="234"/>
      <c r="D51" s="234"/>
      <c r="E51" s="234"/>
      <c r="F51" s="234"/>
      <c r="G51" s="234"/>
      <c r="H51" s="234"/>
      <c r="I51" s="234"/>
      <c r="J51" s="234"/>
      <c r="K51" s="234"/>
      <c r="L51" s="234"/>
    </row>
    <row r="52" spans="1:12" ht="6" customHeight="1" x14ac:dyDescent="0.2">
      <c r="A52" s="107"/>
      <c r="B52" s="234"/>
      <c r="C52" s="234"/>
      <c r="D52" s="234"/>
      <c r="E52" s="234"/>
      <c r="F52" s="234"/>
      <c r="G52" s="234"/>
      <c r="H52" s="234"/>
      <c r="I52" s="234"/>
      <c r="J52" s="234"/>
      <c r="K52" s="234"/>
      <c r="L52" s="234"/>
    </row>
    <row r="53" spans="1:12" ht="15" customHeight="1" x14ac:dyDescent="0.2">
      <c r="A53" s="233" t="s">
        <v>587</v>
      </c>
      <c r="B53" s="234">
        <v>671461088</v>
      </c>
      <c r="C53" s="234">
        <v>758017904</v>
      </c>
      <c r="D53" s="234">
        <v>678252355</v>
      </c>
      <c r="E53" s="234">
        <v>707074680</v>
      </c>
      <c r="F53" s="234">
        <v>983612214</v>
      </c>
      <c r="G53" s="234"/>
      <c r="H53" s="234">
        <v>4233769</v>
      </c>
      <c r="I53" s="234">
        <v>6241989</v>
      </c>
      <c r="J53" s="234">
        <v>5452288</v>
      </c>
      <c r="K53" s="234">
        <v>4614933</v>
      </c>
      <c r="L53" s="234">
        <v>6079581</v>
      </c>
    </row>
    <row r="54" spans="1:12" ht="15" customHeight="1" x14ac:dyDescent="0.2">
      <c r="A54" s="235" t="s">
        <v>219</v>
      </c>
      <c r="B54" s="234"/>
      <c r="C54" s="234"/>
      <c r="D54" s="234"/>
      <c r="E54" s="234"/>
      <c r="F54" s="234"/>
      <c r="G54" s="234"/>
      <c r="H54" s="234"/>
      <c r="I54" s="234"/>
      <c r="J54" s="234"/>
      <c r="K54" s="234"/>
      <c r="L54" s="234"/>
    </row>
    <row r="55" spans="1:12" ht="6" customHeight="1" x14ac:dyDescent="0.2">
      <c r="A55" s="233"/>
      <c r="B55" s="234"/>
      <c r="C55" s="234"/>
      <c r="D55" s="234"/>
      <c r="E55" s="234"/>
      <c r="F55" s="234"/>
      <c r="G55" s="234"/>
      <c r="H55" s="234"/>
      <c r="I55" s="234"/>
      <c r="J55" s="234"/>
      <c r="K55" s="234"/>
      <c r="L55" s="234"/>
    </row>
    <row r="56" spans="1:12" ht="15" customHeight="1" x14ac:dyDescent="0.2">
      <c r="A56" s="107" t="s">
        <v>588</v>
      </c>
      <c r="B56" s="234">
        <v>111397545</v>
      </c>
      <c r="C56" s="234">
        <v>160389058</v>
      </c>
      <c r="D56" s="234">
        <v>146998433</v>
      </c>
      <c r="E56" s="234">
        <v>147516504</v>
      </c>
      <c r="F56" s="234">
        <v>190964276</v>
      </c>
      <c r="G56" s="234"/>
      <c r="H56" s="234">
        <v>48853186</v>
      </c>
      <c r="I56" s="234">
        <v>158662595</v>
      </c>
      <c r="J56" s="234">
        <v>93567140</v>
      </c>
      <c r="K56" s="234">
        <v>70123295</v>
      </c>
      <c r="L56" s="234">
        <v>150399337</v>
      </c>
    </row>
    <row r="57" spans="1:12" ht="15" customHeight="1" x14ac:dyDescent="0.2">
      <c r="A57" s="108" t="s">
        <v>589</v>
      </c>
      <c r="B57" s="234"/>
      <c r="C57" s="234"/>
      <c r="D57" s="234"/>
      <c r="E57" s="234"/>
      <c r="F57" s="234"/>
      <c r="G57" s="234"/>
      <c r="H57" s="234"/>
      <c r="I57" s="234"/>
      <c r="J57" s="234"/>
      <c r="K57" s="234"/>
      <c r="L57" s="234"/>
    </row>
    <row r="58" spans="1:12" ht="6" customHeight="1" x14ac:dyDescent="0.2">
      <c r="A58" s="107"/>
      <c r="B58" s="234"/>
      <c r="C58" s="234"/>
      <c r="D58" s="234"/>
      <c r="E58" s="234"/>
      <c r="F58" s="234"/>
      <c r="G58" s="234"/>
      <c r="H58" s="234"/>
      <c r="I58" s="234"/>
      <c r="J58" s="234"/>
      <c r="K58" s="234"/>
      <c r="L58" s="234"/>
    </row>
    <row r="59" spans="1:12" ht="15" customHeight="1" x14ac:dyDescent="0.2">
      <c r="A59" s="107" t="s">
        <v>590</v>
      </c>
      <c r="B59" s="234">
        <v>2310746152</v>
      </c>
      <c r="C59" s="234">
        <v>1599961006</v>
      </c>
      <c r="D59" s="234">
        <v>1184208905</v>
      </c>
      <c r="E59" s="234">
        <v>1694039408</v>
      </c>
      <c r="F59" s="234">
        <v>2854986921</v>
      </c>
      <c r="G59" s="234"/>
      <c r="H59" s="234">
        <v>41843546</v>
      </c>
      <c r="I59" s="234">
        <v>105160956</v>
      </c>
      <c r="J59" s="234">
        <v>63454413</v>
      </c>
      <c r="K59" s="234">
        <v>43449521</v>
      </c>
      <c r="L59" s="234">
        <v>111296788</v>
      </c>
    </row>
    <row r="60" spans="1:12" ht="15" customHeight="1" x14ac:dyDescent="0.2">
      <c r="A60" s="108" t="s">
        <v>591</v>
      </c>
      <c r="B60" s="234"/>
      <c r="C60" s="234"/>
      <c r="D60" s="234"/>
      <c r="E60" s="234"/>
      <c r="F60" s="234"/>
      <c r="G60" s="234"/>
      <c r="H60" s="234"/>
      <c r="I60" s="234"/>
      <c r="J60" s="234"/>
      <c r="K60" s="234"/>
      <c r="L60" s="234"/>
    </row>
    <row r="61" spans="1:12" ht="6" customHeight="1" x14ac:dyDescent="0.2">
      <c r="A61" s="107"/>
      <c r="B61" s="234"/>
      <c r="C61" s="234"/>
      <c r="D61" s="234"/>
      <c r="E61" s="234"/>
      <c r="F61" s="234"/>
      <c r="G61" s="234"/>
      <c r="H61" s="234"/>
      <c r="I61" s="234"/>
      <c r="J61" s="234"/>
      <c r="K61" s="234"/>
      <c r="L61" s="234"/>
    </row>
    <row r="62" spans="1:12" ht="15" customHeight="1" x14ac:dyDescent="0.2">
      <c r="A62" s="107" t="s">
        <v>592</v>
      </c>
      <c r="B62" s="234">
        <v>53284140</v>
      </c>
      <c r="C62" s="234">
        <v>53444367</v>
      </c>
      <c r="D62" s="234">
        <v>56244598</v>
      </c>
      <c r="E62" s="234">
        <v>69402663</v>
      </c>
      <c r="F62" s="234">
        <v>78642175</v>
      </c>
      <c r="G62" s="234"/>
      <c r="H62" s="234">
        <v>598702</v>
      </c>
      <c r="I62" s="236" t="s">
        <v>603</v>
      </c>
      <c r="J62" s="234">
        <v>16943726</v>
      </c>
      <c r="K62" s="234">
        <v>34019660</v>
      </c>
      <c r="L62" s="234">
        <v>142649524</v>
      </c>
    </row>
    <row r="63" spans="1:12" ht="15" customHeight="1" x14ac:dyDescent="0.2">
      <c r="A63" s="108" t="s">
        <v>593</v>
      </c>
      <c r="B63" s="234"/>
      <c r="C63" s="234"/>
      <c r="D63" s="234"/>
      <c r="E63" s="234"/>
      <c r="F63" s="234"/>
      <c r="G63" s="234"/>
      <c r="H63" s="234"/>
      <c r="I63" s="234"/>
      <c r="J63" s="234"/>
      <c r="K63" s="234"/>
      <c r="L63" s="234"/>
    </row>
    <row r="64" spans="1:12" ht="6" customHeight="1" x14ac:dyDescent="0.2">
      <c r="A64" s="233"/>
      <c r="B64" s="234"/>
      <c r="C64" s="234"/>
      <c r="D64" s="234"/>
      <c r="E64" s="234"/>
      <c r="F64" s="234"/>
      <c r="G64" s="234"/>
      <c r="H64" s="234"/>
      <c r="I64" s="234"/>
      <c r="J64" s="234"/>
      <c r="K64" s="234"/>
      <c r="L64" s="234"/>
    </row>
    <row r="65" spans="1:12" ht="15" customHeight="1" x14ac:dyDescent="0.2">
      <c r="A65" s="107" t="s">
        <v>594</v>
      </c>
      <c r="B65" s="234">
        <v>2251658718</v>
      </c>
      <c r="C65" s="234">
        <v>2363763122</v>
      </c>
      <c r="D65" s="234">
        <v>2323773895</v>
      </c>
      <c r="E65" s="234">
        <v>3328736718</v>
      </c>
      <c r="F65" s="234">
        <v>3430379845</v>
      </c>
      <c r="G65" s="234"/>
      <c r="H65" s="234">
        <v>334351467</v>
      </c>
      <c r="I65" s="234">
        <v>345441041</v>
      </c>
      <c r="J65" s="234">
        <v>250342739</v>
      </c>
      <c r="K65" s="234">
        <v>276950551</v>
      </c>
      <c r="L65" s="234">
        <v>364516381</v>
      </c>
    </row>
    <row r="66" spans="1:12" ht="15" customHeight="1" x14ac:dyDescent="0.2">
      <c r="A66" s="108" t="s">
        <v>595</v>
      </c>
      <c r="B66" s="234"/>
      <c r="C66" s="234"/>
      <c r="D66" s="234"/>
      <c r="E66" s="234"/>
      <c r="F66" s="234"/>
      <c r="G66" s="234"/>
      <c r="H66" s="234"/>
      <c r="I66" s="234"/>
      <c r="J66" s="234"/>
      <c r="K66" s="234"/>
      <c r="L66" s="234"/>
    </row>
    <row r="67" spans="1:12" ht="6" customHeight="1" x14ac:dyDescent="0.2">
      <c r="A67" s="107"/>
      <c r="B67" s="234"/>
      <c r="C67" s="234"/>
      <c r="D67" s="234"/>
      <c r="E67" s="234"/>
      <c r="F67" s="234"/>
      <c r="G67" s="234"/>
      <c r="H67" s="234"/>
      <c r="I67" s="234"/>
      <c r="J67" s="234"/>
      <c r="K67" s="234"/>
      <c r="L67" s="234"/>
    </row>
    <row r="68" spans="1:12" ht="15" customHeight="1" x14ac:dyDescent="0.2">
      <c r="A68" s="107" t="s">
        <v>596</v>
      </c>
      <c r="B68" s="234">
        <v>3454949335</v>
      </c>
      <c r="C68" s="234">
        <v>3669122487</v>
      </c>
      <c r="D68" s="234">
        <v>3361604927</v>
      </c>
      <c r="E68" s="234">
        <v>4248276831</v>
      </c>
      <c r="F68" s="234">
        <v>4596011645</v>
      </c>
      <c r="G68" s="234"/>
      <c r="H68" s="234">
        <v>295865610</v>
      </c>
      <c r="I68" s="234">
        <v>343827352</v>
      </c>
      <c r="J68" s="234">
        <v>366997539</v>
      </c>
      <c r="K68" s="234">
        <v>295233510</v>
      </c>
      <c r="L68" s="234">
        <v>322738353</v>
      </c>
    </row>
    <row r="69" spans="1:12" ht="15" customHeight="1" x14ac:dyDescent="0.2">
      <c r="A69" s="108" t="s">
        <v>597</v>
      </c>
      <c r="B69" s="234"/>
      <c r="C69" s="234"/>
      <c r="D69" s="234"/>
      <c r="E69" s="234"/>
      <c r="F69" s="234"/>
      <c r="G69" s="234"/>
      <c r="H69" s="234"/>
      <c r="I69" s="234"/>
      <c r="J69" s="234"/>
      <c r="K69" s="234"/>
      <c r="L69" s="234"/>
    </row>
    <row r="70" spans="1:12" ht="6" customHeight="1" x14ac:dyDescent="0.2">
      <c r="A70" s="107"/>
      <c r="B70" s="234"/>
      <c r="C70" s="234"/>
      <c r="D70" s="234"/>
      <c r="E70" s="234"/>
      <c r="F70" s="234"/>
      <c r="G70" s="234"/>
      <c r="H70" s="234"/>
      <c r="I70" s="234"/>
      <c r="J70" s="234"/>
      <c r="K70" s="234"/>
      <c r="L70" s="234"/>
    </row>
    <row r="71" spans="1:12" ht="15" customHeight="1" x14ac:dyDescent="0.2">
      <c r="A71" s="107" t="s">
        <v>598</v>
      </c>
      <c r="B71" s="234">
        <v>8074054872</v>
      </c>
      <c r="C71" s="234">
        <v>8234973287</v>
      </c>
      <c r="D71" s="234">
        <v>7585390117</v>
      </c>
      <c r="E71" s="234">
        <v>8799608492</v>
      </c>
      <c r="F71" s="234">
        <v>10162625887</v>
      </c>
      <c r="G71" s="234"/>
      <c r="H71" s="234">
        <v>529351047</v>
      </c>
      <c r="I71" s="234">
        <v>623954336</v>
      </c>
      <c r="J71" s="234">
        <v>508438644</v>
      </c>
      <c r="K71" s="234">
        <v>395718862</v>
      </c>
      <c r="L71" s="234">
        <v>493056309</v>
      </c>
    </row>
    <row r="72" spans="1:12" ht="15" customHeight="1" x14ac:dyDescent="0.2">
      <c r="A72" s="108" t="s">
        <v>599</v>
      </c>
      <c r="B72" s="234"/>
      <c r="C72" s="234"/>
      <c r="D72" s="234"/>
      <c r="E72" s="234"/>
      <c r="F72" s="234"/>
      <c r="G72" s="234"/>
      <c r="H72" s="234"/>
      <c r="I72" s="234"/>
      <c r="J72" s="234"/>
      <c r="K72" s="234"/>
      <c r="L72" s="234"/>
    </row>
    <row r="73" spans="1:12" ht="6" customHeight="1" x14ac:dyDescent="0.2">
      <c r="A73" s="107"/>
      <c r="B73" s="234"/>
      <c r="C73" s="234"/>
      <c r="D73" s="234"/>
      <c r="E73" s="234"/>
      <c r="F73" s="234"/>
      <c r="G73" s="234"/>
      <c r="H73" s="234"/>
      <c r="I73" s="234"/>
      <c r="J73" s="234"/>
      <c r="K73" s="234"/>
      <c r="L73" s="234"/>
    </row>
    <row r="74" spans="1:12" ht="15" customHeight="1" x14ac:dyDescent="0.2">
      <c r="A74" s="107" t="s">
        <v>600</v>
      </c>
      <c r="B74" s="234">
        <v>2610184511</v>
      </c>
      <c r="C74" s="234">
        <v>3172851060</v>
      </c>
      <c r="D74" s="234">
        <v>2370462723</v>
      </c>
      <c r="E74" s="234">
        <v>2295792219</v>
      </c>
      <c r="F74" s="234">
        <v>2712815141</v>
      </c>
      <c r="G74" s="234"/>
      <c r="H74" s="234">
        <v>70549374</v>
      </c>
      <c r="I74" s="234">
        <v>97558677</v>
      </c>
      <c r="J74" s="234">
        <v>69107163</v>
      </c>
      <c r="K74" s="234">
        <v>53640781</v>
      </c>
      <c r="L74" s="234">
        <v>66646606</v>
      </c>
    </row>
    <row r="75" spans="1:12" ht="15" customHeight="1" x14ac:dyDescent="0.2">
      <c r="A75" s="108" t="s">
        <v>24</v>
      </c>
      <c r="B75" s="234"/>
      <c r="C75" s="234"/>
      <c r="D75" s="234"/>
      <c r="E75" s="234"/>
      <c r="F75" s="234"/>
      <c r="G75" s="234"/>
      <c r="H75" s="234"/>
      <c r="I75" s="234"/>
      <c r="J75" s="234"/>
      <c r="K75" s="234"/>
      <c r="L75" s="234"/>
    </row>
    <row r="76" spans="1:12" ht="6" customHeight="1" x14ac:dyDescent="0.2">
      <c r="A76" s="107"/>
      <c r="B76" s="234"/>
      <c r="C76" s="234"/>
      <c r="D76" s="234"/>
      <c r="E76" s="234"/>
      <c r="F76" s="234"/>
      <c r="G76" s="234"/>
      <c r="H76" s="234"/>
      <c r="I76" s="234"/>
      <c r="J76" s="234"/>
      <c r="K76" s="234"/>
      <c r="L76" s="234"/>
    </row>
    <row r="77" spans="1:12" ht="15" customHeight="1" x14ac:dyDescent="0.2">
      <c r="A77" s="107" t="s">
        <v>601</v>
      </c>
      <c r="B77" s="234">
        <v>83536990</v>
      </c>
      <c r="C77" s="234">
        <v>86632285</v>
      </c>
      <c r="D77" s="234">
        <v>77400356</v>
      </c>
      <c r="E77" s="234">
        <v>103835465</v>
      </c>
      <c r="F77" s="234">
        <v>152347091</v>
      </c>
      <c r="G77" s="234"/>
      <c r="H77" s="234">
        <v>8811782</v>
      </c>
      <c r="I77" s="234">
        <v>10073640</v>
      </c>
      <c r="J77" s="234">
        <v>6883631</v>
      </c>
      <c r="K77" s="234">
        <v>9992676</v>
      </c>
      <c r="L77" s="234">
        <v>14829202</v>
      </c>
    </row>
    <row r="78" spans="1:12" ht="15" customHeight="1" x14ac:dyDescent="0.2">
      <c r="A78" s="108" t="s">
        <v>602</v>
      </c>
      <c r="B78" s="240"/>
      <c r="C78" s="240"/>
      <c r="D78" s="240"/>
      <c r="E78" s="240"/>
      <c r="F78" s="240"/>
      <c r="G78" s="240"/>
      <c r="H78" s="240"/>
      <c r="I78" s="240"/>
      <c r="J78" s="240"/>
      <c r="K78" s="240"/>
      <c r="L78" s="240"/>
    </row>
  </sheetData>
  <mergeCells count="8">
    <mergeCell ref="B45:F45"/>
    <mergeCell ref="H45:L45"/>
    <mergeCell ref="B6:L6"/>
    <mergeCell ref="B7:L7"/>
    <mergeCell ref="B8:F8"/>
    <mergeCell ref="H8:L8"/>
    <mergeCell ref="B43:L43"/>
    <mergeCell ref="B44:L44"/>
  </mergeCells>
  <pageMargins left="0.70866141732283472" right="0.66" top="0.74803149606299213" bottom="0.74803149606299213" header="0.31496062992125984" footer="0.31496062992125984"/>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60"/>
  <sheetViews>
    <sheetView view="pageBreakPreview" topLeftCell="A10" zoomScale="93" zoomScaleNormal="100" zoomScaleSheetLayoutView="93" workbookViewId="0">
      <selection activeCell="A18" sqref="A18"/>
    </sheetView>
  </sheetViews>
  <sheetFormatPr defaultRowHeight="12" x14ac:dyDescent="0.2"/>
  <cols>
    <col min="1" max="1" width="25.28515625" style="3" customWidth="1"/>
    <col min="2" max="11" width="12.7109375" style="3" customWidth="1"/>
    <col min="12" max="16384" width="9.140625" style="3"/>
  </cols>
  <sheetData>
    <row r="1" spans="1:11" ht="16.5" customHeight="1" x14ac:dyDescent="0.2">
      <c r="A1" s="301" t="s">
        <v>677</v>
      </c>
      <c r="B1" s="301"/>
      <c r="C1" s="301"/>
      <c r="D1" s="301"/>
      <c r="E1" s="301"/>
      <c r="F1" s="301"/>
      <c r="G1" s="301"/>
      <c r="H1" s="301"/>
      <c r="I1" s="301"/>
    </row>
    <row r="2" spans="1:11" ht="19.5" customHeight="1" x14ac:dyDescent="0.2">
      <c r="A2" s="302" t="s">
        <v>678</v>
      </c>
      <c r="B2" s="302"/>
      <c r="C2" s="302"/>
      <c r="D2" s="302"/>
      <c r="E2" s="302"/>
      <c r="F2" s="302"/>
      <c r="G2" s="302"/>
      <c r="H2" s="302"/>
      <c r="I2" s="302"/>
    </row>
    <row r="3" spans="1:11" x14ac:dyDescent="0.2">
      <c r="A3" s="9"/>
      <c r="B3" s="9"/>
      <c r="C3" s="9"/>
      <c r="D3" s="9"/>
      <c r="E3" s="9"/>
      <c r="F3" s="9"/>
      <c r="G3" s="9"/>
      <c r="H3" s="9"/>
      <c r="I3" s="9"/>
    </row>
    <row r="4" spans="1:11" ht="20.100000000000001" customHeight="1" x14ac:dyDescent="0.2">
      <c r="A4" s="303" t="s">
        <v>679</v>
      </c>
      <c r="B4" s="957" t="s">
        <v>0</v>
      </c>
      <c r="C4" s="957"/>
      <c r="D4" s="957"/>
      <c r="E4" s="957"/>
      <c r="F4" s="957"/>
      <c r="G4" s="957" t="s">
        <v>2</v>
      </c>
      <c r="H4" s="957"/>
      <c r="I4" s="957"/>
      <c r="J4" s="957"/>
      <c r="K4" s="957"/>
    </row>
    <row r="5" spans="1:11" ht="20.100000000000001" customHeight="1" thickBot="1" x14ac:dyDescent="0.25">
      <c r="A5" s="15" t="s">
        <v>680</v>
      </c>
      <c r="B5" s="958" t="s">
        <v>3</v>
      </c>
      <c r="C5" s="958"/>
      <c r="D5" s="958"/>
      <c r="E5" s="958"/>
      <c r="F5" s="958"/>
      <c r="G5" s="958" t="s">
        <v>4</v>
      </c>
      <c r="H5" s="958"/>
      <c r="I5" s="958"/>
      <c r="J5" s="958"/>
      <c r="K5" s="958"/>
    </row>
    <row r="6" spans="1:11" ht="20.100000000000001" customHeight="1" x14ac:dyDescent="0.2">
      <c r="A6" s="303"/>
      <c r="B6" s="304">
        <v>2018</v>
      </c>
      <c r="C6" s="304">
        <v>2019</v>
      </c>
      <c r="D6" s="304">
        <v>2020</v>
      </c>
      <c r="E6" s="304">
        <v>2021</v>
      </c>
      <c r="F6" s="305">
        <v>2022</v>
      </c>
      <c r="G6" s="305">
        <v>2018</v>
      </c>
      <c r="H6" s="305">
        <v>2019</v>
      </c>
      <c r="I6" s="305">
        <v>2020</v>
      </c>
      <c r="J6" s="83">
        <v>2021</v>
      </c>
      <c r="K6" s="305">
        <v>2022</v>
      </c>
    </row>
    <row r="7" spans="1:11" x14ac:dyDescent="0.2">
      <c r="A7" s="306"/>
      <c r="F7" s="81"/>
      <c r="G7" s="307"/>
      <c r="H7" s="307"/>
      <c r="I7" s="307"/>
      <c r="J7" s="307"/>
      <c r="K7" s="307"/>
    </row>
    <row r="8" spans="1:11" ht="20.100000000000001" customHeight="1" x14ac:dyDescent="0.2">
      <c r="A8" s="308" t="s">
        <v>681</v>
      </c>
      <c r="B8" s="309">
        <v>56466139.660000019</v>
      </c>
      <c r="C8" s="309">
        <v>49192093.802000001</v>
      </c>
      <c r="D8" s="309">
        <v>41336571.138000004</v>
      </c>
      <c r="E8" s="309">
        <v>55664567.528000005</v>
      </c>
      <c r="F8" s="309">
        <v>77170734.393000007</v>
      </c>
      <c r="G8" s="309">
        <v>30658564.804000001</v>
      </c>
      <c r="H8" s="309">
        <v>35342494.386</v>
      </c>
      <c r="I8" s="309">
        <v>38090125.606999993</v>
      </c>
      <c r="J8" s="309">
        <v>31570249.968000002</v>
      </c>
      <c r="K8" s="309">
        <v>40925043.851999998</v>
      </c>
    </row>
    <row r="9" spans="1:11" x14ac:dyDescent="0.2">
      <c r="A9" s="306"/>
      <c r="B9" s="310"/>
      <c r="C9" s="310"/>
      <c r="D9" s="310"/>
      <c r="E9" s="310"/>
      <c r="F9" s="310"/>
      <c r="G9" s="310"/>
      <c r="H9" s="310"/>
      <c r="I9" s="310"/>
      <c r="J9" s="310"/>
      <c r="K9" s="310"/>
    </row>
    <row r="10" spans="1:11" ht="20.100000000000001" customHeight="1" x14ac:dyDescent="0.2">
      <c r="A10" s="311" t="s">
        <v>1405</v>
      </c>
      <c r="B10" s="312">
        <v>55610659.654000014</v>
      </c>
      <c r="C10" s="312">
        <v>48311867.539999999</v>
      </c>
      <c r="D10" s="312">
        <v>40641080.578000002</v>
      </c>
      <c r="E10" s="312">
        <v>54929401.895000003</v>
      </c>
      <c r="F10" s="312">
        <v>76509331.584999993</v>
      </c>
      <c r="G10" s="312">
        <v>28289167.310000002</v>
      </c>
      <c r="H10" s="312">
        <v>32698336.644000001</v>
      </c>
      <c r="I10" s="312">
        <v>35699004.959999993</v>
      </c>
      <c r="J10" s="312">
        <v>28425128.393000003</v>
      </c>
      <c r="K10" s="312">
        <v>37718399.942000002</v>
      </c>
    </row>
    <row r="11" spans="1:11" x14ac:dyDescent="0.2">
      <c r="A11" s="313"/>
      <c r="B11" s="112"/>
      <c r="C11" s="112"/>
      <c r="D11" s="112"/>
      <c r="E11" s="112"/>
      <c r="F11" s="112"/>
      <c r="G11" s="112"/>
      <c r="H11" s="112"/>
      <c r="I11" s="112"/>
      <c r="J11" s="112"/>
      <c r="K11" s="112"/>
    </row>
    <row r="12" spans="1:11" ht="19.5" customHeight="1" x14ac:dyDescent="0.2">
      <c r="A12" s="314" t="s">
        <v>682</v>
      </c>
      <c r="B12" s="315">
        <v>11246825.59</v>
      </c>
      <c r="C12" s="316">
        <v>9906195.6760000009</v>
      </c>
      <c r="D12" s="316">
        <v>6999594.6449999996</v>
      </c>
      <c r="E12" s="316">
        <v>7610746.1869999999</v>
      </c>
      <c r="F12" s="316">
        <v>10930927.391000001</v>
      </c>
      <c r="G12" s="316">
        <v>3281316.8289999999</v>
      </c>
      <c r="H12" s="316">
        <v>3828945.4840000002</v>
      </c>
      <c r="I12" s="316">
        <v>13961350.159</v>
      </c>
      <c r="J12" s="316">
        <v>2548691.7000000002</v>
      </c>
      <c r="K12" s="316">
        <v>4468296.977</v>
      </c>
    </row>
    <row r="13" spans="1:11" ht="3" customHeight="1" x14ac:dyDescent="0.2">
      <c r="A13" s="314"/>
      <c r="B13" s="315"/>
      <c r="C13" s="316"/>
      <c r="D13" s="316"/>
      <c r="E13" s="316"/>
      <c r="F13" s="316"/>
      <c r="G13" s="316"/>
      <c r="H13" s="316"/>
      <c r="I13" s="316"/>
      <c r="J13" s="316"/>
      <c r="K13" s="316"/>
    </row>
    <row r="14" spans="1:11" ht="20.100000000000001" customHeight="1" x14ac:dyDescent="0.2">
      <c r="A14" s="314" t="s">
        <v>683</v>
      </c>
      <c r="B14" s="315">
        <v>898408.4</v>
      </c>
      <c r="C14" s="316">
        <v>1349890.7930000001</v>
      </c>
      <c r="D14" s="316">
        <v>1035869.169</v>
      </c>
      <c r="E14" s="316">
        <v>745382.03099999996</v>
      </c>
      <c r="F14" s="316">
        <v>1003404.048</v>
      </c>
      <c r="G14" s="316">
        <v>164287.166</v>
      </c>
      <c r="H14" s="316">
        <v>335827.19799999997</v>
      </c>
      <c r="I14" s="316">
        <v>260997.76199999999</v>
      </c>
      <c r="J14" s="316">
        <v>220505.859</v>
      </c>
      <c r="K14" s="316">
        <v>522784.8</v>
      </c>
    </row>
    <row r="15" spans="1:11" ht="3" customHeight="1" x14ac:dyDescent="0.2">
      <c r="A15" s="314"/>
      <c r="B15" s="315"/>
      <c r="C15" s="316"/>
      <c r="D15" s="316"/>
      <c r="E15" s="316"/>
      <c r="F15" s="316"/>
      <c r="G15" s="316"/>
      <c r="H15" s="316"/>
      <c r="I15" s="316"/>
      <c r="J15" s="316"/>
      <c r="K15" s="316"/>
    </row>
    <row r="16" spans="1:11" ht="19.5" customHeight="1" x14ac:dyDescent="0.2">
      <c r="A16" s="314" t="s">
        <v>684</v>
      </c>
      <c r="B16" s="315">
        <v>25613578.872000001</v>
      </c>
      <c r="C16" s="316">
        <v>20001501.877999999</v>
      </c>
      <c r="D16" s="316">
        <v>14029237.168</v>
      </c>
      <c r="E16" s="316">
        <v>20777463.138</v>
      </c>
      <c r="F16" s="316">
        <v>32809957.791000001</v>
      </c>
      <c r="G16" s="316">
        <v>13949527.155999999</v>
      </c>
      <c r="H16" s="316">
        <v>14400162.030999999</v>
      </c>
      <c r="I16" s="316">
        <v>12133778.67</v>
      </c>
      <c r="J16" s="316">
        <v>14343015.276000001</v>
      </c>
      <c r="K16" s="316">
        <v>22067437.324000001</v>
      </c>
    </row>
    <row r="17" spans="1:11" ht="3" customHeight="1" x14ac:dyDescent="0.2">
      <c r="A17" s="314"/>
      <c r="B17" s="315"/>
      <c r="C17" s="316"/>
      <c r="D17" s="316"/>
      <c r="E17" s="316"/>
      <c r="F17" s="316"/>
      <c r="G17" s="316"/>
      <c r="H17" s="316"/>
      <c r="I17" s="316"/>
      <c r="J17" s="316"/>
      <c r="K17" s="316"/>
    </row>
    <row r="18" spans="1:11" ht="20.100000000000001" customHeight="1" x14ac:dyDescent="0.2">
      <c r="A18" s="314" t="s">
        <v>685</v>
      </c>
      <c r="B18" s="315">
        <v>397752.33799999999</v>
      </c>
      <c r="C18" s="316">
        <v>411813.39199999999</v>
      </c>
      <c r="D18" s="316">
        <v>350854.24800000002</v>
      </c>
      <c r="E18" s="316">
        <v>526128.91299999994</v>
      </c>
      <c r="F18" s="316">
        <v>326662.033</v>
      </c>
      <c r="G18" s="316">
        <v>3868294.6209999998</v>
      </c>
      <c r="H18" s="316">
        <v>6890740.7300000004</v>
      </c>
      <c r="I18" s="316">
        <v>3035913.0580000002</v>
      </c>
      <c r="J18" s="316">
        <v>4192986.7140000002</v>
      </c>
      <c r="K18" s="316">
        <v>1589653.38</v>
      </c>
    </row>
    <row r="19" spans="1:11" ht="3" customHeight="1" x14ac:dyDescent="0.2">
      <c r="A19" s="314"/>
      <c r="B19" s="315"/>
      <c r="C19" s="316"/>
      <c r="D19" s="316"/>
      <c r="E19" s="316"/>
      <c r="F19" s="316"/>
      <c r="G19" s="316"/>
      <c r="H19" s="316"/>
      <c r="I19" s="316"/>
      <c r="J19" s="316"/>
      <c r="K19" s="316"/>
    </row>
    <row r="20" spans="1:11" ht="20.100000000000001" customHeight="1" x14ac:dyDescent="0.2">
      <c r="A20" s="314" t="s">
        <v>686</v>
      </c>
      <c r="B20" s="315">
        <v>1381228.1229999999</v>
      </c>
      <c r="C20" s="316">
        <v>1198572.3759999999</v>
      </c>
      <c r="D20" s="316">
        <v>998971.18200000003</v>
      </c>
      <c r="E20" s="316">
        <v>1329874.206</v>
      </c>
      <c r="F20" s="316">
        <v>1533356.327</v>
      </c>
      <c r="G20" s="316">
        <v>3317143.0780000002</v>
      </c>
      <c r="H20" s="316">
        <v>3509159.1549999998</v>
      </c>
      <c r="I20" s="316">
        <v>3053431.0580000002</v>
      </c>
      <c r="J20" s="316">
        <v>3571458.7319999998</v>
      </c>
      <c r="K20" s="316">
        <v>4834778.807</v>
      </c>
    </row>
    <row r="21" spans="1:11" ht="3" customHeight="1" x14ac:dyDescent="0.2">
      <c r="A21" s="314"/>
      <c r="B21" s="315"/>
      <c r="C21" s="316"/>
      <c r="D21" s="316"/>
      <c r="E21" s="316"/>
      <c r="F21" s="316"/>
      <c r="G21" s="316"/>
      <c r="H21" s="316"/>
      <c r="I21" s="316"/>
      <c r="J21" s="316"/>
      <c r="K21" s="316"/>
    </row>
    <row r="22" spans="1:11" ht="20.100000000000001" customHeight="1" x14ac:dyDescent="0.2">
      <c r="A22" s="314" t="s">
        <v>687</v>
      </c>
      <c r="B22" s="315">
        <v>5974614.2939999998</v>
      </c>
      <c r="C22" s="316">
        <v>5680541.1809999999</v>
      </c>
      <c r="D22" s="316">
        <v>6442314.8499999996</v>
      </c>
      <c r="E22" s="316">
        <v>9126873.8900000006</v>
      </c>
      <c r="F22" s="316">
        <v>10158869.369999999</v>
      </c>
      <c r="G22" s="316">
        <v>2479183.372</v>
      </c>
      <c r="H22" s="316">
        <v>2285231.9870000002</v>
      </c>
      <c r="I22" s="316">
        <v>2192148.9249999998</v>
      </c>
      <c r="J22" s="316">
        <v>2269722.7149999999</v>
      </c>
      <c r="K22" s="316">
        <v>2621648.9730000002</v>
      </c>
    </row>
    <row r="23" spans="1:11" ht="3" customHeight="1" x14ac:dyDescent="0.2">
      <c r="A23" s="314"/>
      <c r="B23" s="315"/>
      <c r="C23" s="316"/>
      <c r="D23" s="316"/>
      <c r="E23" s="316"/>
      <c r="F23" s="316"/>
      <c r="G23" s="316"/>
      <c r="H23" s="316"/>
      <c r="I23" s="316"/>
      <c r="J23" s="316"/>
      <c r="K23" s="316"/>
    </row>
    <row r="24" spans="1:11" ht="20.100000000000001" customHeight="1" x14ac:dyDescent="0.2">
      <c r="A24" s="314" t="s">
        <v>688</v>
      </c>
      <c r="B24" s="315">
        <v>8809974.4389999993</v>
      </c>
      <c r="C24" s="316">
        <v>8477856.9949999992</v>
      </c>
      <c r="D24" s="316">
        <v>9567412.7569999993</v>
      </c>
      <c r="E24" s="316">
        <v>12693995.362</v>
      </c>
      <c r="F24" s="316">
        <v>16201403.066</v>
      </c>
      <c r="G24" s="316">
        <v>1228763.763</v>
      </c>
      <c r="H24" s="316">
        <v>1443492.5319999999</v>
      </c>
      <c r="I24" s="316">
        <v>1058474.456</v>
      </c>
      <c r="J24" s="316">
        <v>1277465.165</v>
      </c>
      <c r="K24" s="316">
        <v>1608244.953</v>
      </c>
    </row>
    <row r="25" spans="1:11" ht="4.5" customHeight="1" x14ac:dyDescent="0.2">
      <c r="A25" s="314"/>
      <c r="B25" s="315"/>
      <c r="C25" s="316"/>
      <c r="D25" s="316"/>
      <c r="E25" s="316"/>
      <c r="F25" s="316"/>
      <c r="G25" s="316"/>
      <c r="H25" s="316"/>
      <c r="I25" s="316"/>
      <c r="J25" s="316"/>
      <c r="K25" s="316"/>
    </row>
    <row r="26" spans="1:11" ht="20.100000000000001" customHeight="1" x14ac:dyDescent="0.2">
      <c r="A26" s="317" t="s">
        <v>689</v>
      </c>
      <c r="B26" s="315">
        <v>22341.839</v>
      </c>
      <c r="C26" s="316">
        <v>18127.357</v>
      </c>
      <c r="D26" s="316">
        <v>9948.3340000000007</v>
      </c>
      <c r="E26" s="316">
        <v>9210.9599999999991</v>
      </c>
      <c r="F26" s="316">
        <v>91070.8</v>
      </c>
      <c r="G26" s="316">
        <v>541.27700000000004</v>
      </c>
      <c r="H26" s="316">
        <v>1265.5139999999999</v>
      </c>
      <c r="I26" s="316">
        <v>2457.402</v>
      </c>
      <c r="J26" s="316">
        <v>1225.807</v>
      </c>
      <c r="K26" s="316" t="s">
        <v>211</v>
      </c>
    </row>
    <row r="27" spans="1:11" ht="3" customHeight="1" x14ac:dyDescent="0.2">
      <c r="A27" s="317"/>
      <c r="B27" s="315"/>
      <c r="C27" s="316"/>
      <c r="D27" s="316"/>
      <c r="E27" s="316"/>
      <c r="F27" s="316"/>
      <c r="G27" s="316"/>
      <c r="H27" s="316"/>
      <c r="I27" s="316"/>
      <c r="J27" s="316"/>
      <c r="K27" s="316"/>
    </row>
    <row r="28" spans="1:11" ht="20.100000000000001" customHeight="1" x14ac:dyDescent="0.2">
      <c r="A28" s="317" t="s">
        <v>690</v>
      </c>
      <c r="B28" s="315">
        <v>1257445.0589999999</v>
      </c>
      <c r="C28" s="316">
        <v>1266830.709</v>
      </c>
      <c r="D28" s="316">
        <v>1206034.3419999999</v>
      </c>
      <c r="E28" s="316">
        <v>2108528.5159999998</v>
      </c>
      <c r="F28" s="316">
        <v>3452989.7050000001</v>
      </c>
      <c r="G28" s="316">
        <v>110.048</v>
      </c>
      <c r="H28" s="316">
        <v>3512.0129999999999</v>
      </c>
      <c r="I28" s="316">
        <v>451.5</v>
      </c>
      <c r="J28" s="316" t="s">
        <v>211</v>
      </c>
      <c r="K28" s="316">
        <v>5195.4620000000004</v>
      </c>
    </row>
    <row r="29" spans="1:11" ht="3" customHeight="1" x14ac:dyDescent="0.2">
      <c r="A29" s="317"/>
      <c r="B29" s="315"/>
      <c r="C29" s="316"/>
      <c r="D29" s="316"/>
      <c r="E29" s="316"/>
      <c r="F29" s="316"/>
      <c r="G29" s="316"/>
      <c r="H29" s="316"/>
      <c r="I29" s="316"/>
      <c r="J29" s="316"/>
      <c r="K29" s="316"/>
    </row>
    <row r="30" spans="1:11" ht="20.100000000000001" customHeight="1" x14ac:dyDescent="0.2">
      <c r="A30" s="314" t="s">
        <v>691</v>
      </c>
      <c r="B30" s="315" t="s">
        <v>211</v>
      </c>
      <c r="C30" s="316">
        <v>3.9830000000000001</v>
      </c>
      <c r="D30" s="316" t="s">
        <v>211</v>
      </c>
      <c r="E30" s="316" t="s">
        <v>211</v>
      </c>
      <c r="F30" s="316" t="s">
        <v>211</v>
      </c>
      <c r="G30" s="316" t="s">
        <v>211</v>
      </c>
      <c r="H30" s="316" t="s">
        <v>211</v>
      </c>
      <c r="I30" s="316" t="s">
        <v>211</v>
      </c>
      <c r="J30" s="316" t="s">
        <v>211</v>
      </c>
      <c r="K30" s="316" t="s">
        <v>211</v>
      </c>
    </row>
    <row r="31" spans="1:11" ht="3" customHeight="1" x14ac:dyDescent="0.2">
      <c r="A31" s="314"/>
      <c r="B31" s="315"/>
      <c r="C31" s="316"/>
      <c r="D31" s="316"/>
      <c r="E31" s="316"/>
      <c r="F31" s="316"/>
      <c r="G31" s="316"/>
      <c r="H31" s="316"/>
      <c r="I31" s="316"/>
      <c r="J31" s="316"/>
      <c r="K31" s="316"/>
    </row>
    <row r="32" spans="1:11" ht="20.100000000000001" customHeight="1" x14ac:dyDescent="0.2">
      <c r="A32" s="314" t="s">
        <v>692</v>
      </c>
      <c r="B32" s="315">
        <v>7795</v>
      </c>
      <c r="C32" s="316" t="s">
        <v>211</v>
      </c>
      <c r="D32" s="316" t="s">
        <v>211</v>
      </c>
      <c r="E32" s="316">
        <v>0.95299999999999996</v>
      </c>
      <c r="F32" s="316">
        <v>28.053999999999998</v>
      </c>
      <c r="G32" s="316" t="s">
        <v>211</v>
      </c>
      <c r="H32" s="316" t="s">
        <v>211</v>
      </c>
      <c r="I32" s="316">
        <v>1.97</v>
      </c>
      <c r="J32" s="316">
        <v>56.424999999999997</v>
      </c>
      <c r="K32" s="316">
        <v>359.26600000000002</v>
      </c>
    </row>
    <row r="33" spans="1:11" ht="3" customHeight="1" x14ac:dyDescent="0.2">
      <c r="A33" s="314"/>
      <c r="B33" s="315"/>
      <c r="C33" s="316"/>
      <c r="D33" s="316"/>
      <c r="E33" s="316"/>
      <c r="F33" s="316"/>
      <c r="G33" s="316"/>
      <c r="H33" s="316"/>
      <c r="I33" s="316"/>
      <c r="J33" s="316"/>
      <c r="K33" s="316"/>
    </row>
    <row r="34" spans="1:11" ht="30" customHeight="1" x14ac:dyDescent="0.2">
      <c r="A34" s="317" t="s">
        <v>2027</v>
      </c>
      <c r="B34" s="315">
        <v>695.7</v>
      </c>
      <c r="C34" s="316">
        <v>533.20000000000005</v>
      </c>
      <c r="D34" s="316">
        <v>843.88300000000004</v>
      </c>
      <c r="E34" s="316">
        <v>1197.739</v>
      </c>
      <c r="F34" s="316">
        <v>663</v>
      </c>
      <c r="G34" s="316" t="s">
        <v>211</v>
      </c>
      <c r="H34" s="316" t="s">
        <v>211</v>
      </c>
      <c r="I34" s="316" t="s">
        <v>211</v>
      </c>
      <c r="J34" s="316" t="s">
        <v>211</v>
      </c>
      <c r="K34" s="316" t="s">
        <v>211</v>
      </c>
    </row>
    <row r="35" spans="1:11" ht="20.100000000000001" customHeight="1" x14ac:dyDescent="0.2">
      <c r="A35" s="318"/>
      <c r="B35" s="315"/>
      <c r="C35" s="316"/>
      <c r="D35" s="316"/>
      <c r="E35" s="316"/>
      <c r="F35" s="316"/>
      <c r="G35" s="316"/>
      <c r="H35" s="316"/>
      <c r="I35" s="316"/>
      <c r="J35" s="316"/>
      <c r="K35" s="316"/>
    </row>
    <row r="36" spans="1:11" x14ac:dyDescent="0.2">
      <c r="A36" s="314"/>
      <c r="B36" s="315"/>
      <c r="C36" s="316"/>
      <c r="D36" s="316"/>
      <c r="E36" s="316"/>
      <c r="F36" s="316"/>
      <c r="G36" s="316"/>
      <c r="H36" s="316"/>
      <c r="I36" s="316"/>
      <c r="J36" s="316"/>
      <c r="K36" s="316"/>
    </row>
    <row r="37" spans="1:11" ht="20.100000000000001" customHeight="1" x14ac:dyDescent="0.2">
      <c r="A37" s="311" t="s">
        <v>1404</v>
      </c>
      <c r="B37" s="319">
        <v>802836.95299999998</v>
      </c>
      <c r="C37" s="320">
        <v>792272.83199999994</v>
      </c>
      <c r="D37" s="320">
        <v>639624.14500000002</v>
      </c>
      <c r="E37" s="320">
        <v>684352.98699999996</v>
      </c>
      <c r="F37" s="320">
        <v>599978.28300000005</v>
      </c>
      <c r="G37" s="320">
        <v>2358783.7239999999</v>
      </c>
      <c r="H37" s="320">
        <v>2641415.7010000004</v>
      </c>
      <c r="I37" s="320">
        <v>2390518.0490000001</v>
      </c>
      <c r="J37" s="320">
        <v>3145121.5749999997</v>
      </c>
      <c r="K37" s="320">
        <v>3206589.6579999998</v>
      </c>
    </row>
    <row r="38" spans="1:11" s="119" customFormat="1" x14ac:dyDescent="0.2">
      <c r="A38" s="321"/>
      <c r="B38" s="315"/>
      <c r="C38" s="316"/>
      <c r="D38" s="316"/>
      <c r="E38" s="316"/>
      <c r="F38" s="316"/>
      <c r="G38" s="316"/>
      <c r="H38" s="316"/>
      <c r="I38" s="316"/>
      <c r="J38" s="316"/>
      <c r="K38" s="316"/>
    </row>
    <row r="39" spans="1:11" ht="20.100000000000001" customHeight="1" x14ac:dyDescent="0.2">
      <c r="A39" s="314" t="s">
        <v>682</v>
      </c>
      <c r="B39" s="315">
        <v>244789.82399999999</v>
      </c>
      <c r="C39" s="316">
        <v>219190.83900000001</v>
      </c>
      <c r="D39" s="316">
        <v>177598.13</v>
      </c>
      <c r="E39" s="316">
        <v>206793.58</v>
      </c>
      <c r="F39" s="316">
        <v>221437.946</v>
      </c>
      <c r="G39" s="316">
        <v>876220.45799999998</v>
      </c>
      <c r="H39" s="316">
        <v>1057073.26</v>
      </c>
      <c r="I39" s="316">
        <v>902098.01500000001</v>
      </c>
      <c r="J39" s="316">
        <v>791743.97699999996</v>
      </c>
      <c r="K39" s="316">
        <v>919957.84100000001</v>
      </c>
    </row>
    <row r="40" spans="1:11" ht="3" customHeight="1" x14ac:dyDescent="0.2">
      <c r="A40" s="314"/>
      <c r="B40" s="315"/>
      <c r="C40" s="316"/>
      <c r="D40" s="316"/>
      <c r="E40" s="316"/>
      <c r="F40" s="316"/>
      <c r="G40" s="316"/>
      <c r="H40" s="316"/>
      <c r="I40" s="316"/>
      <c r="J40" s="316"/>
      <c r="K40" s="316"/>
    </row>
    <row r="41" spans="1:11" ht="20.100000000000001" customHeight="1" x14ac:dyDescent="0.2">
      <c r="A41" s="314" t="s">
        <v>686</v>
      </c>
      <c r="B41" s="315">
        <v>84923.801999999996</v>
      </c>
      <c r="C41" s="316">
        <v>87933.758000000002</v>
      </c>
      <c r="D41" s="316">
        <v>58356.567999999999</v>
      </c>
      <c r="E41" s="316">
        <v>83680.216</v>
      </c>
      <c r="F41" s="316">
        <v>63460.061999999998</v>
      </c>
      <c r="G41" s="316">
        <v>75809.691999999995</v>
      </c>
      <c r="H41" s="316">
        <v>78550.562999999995</v>
      </c>
      <c r="I41" s="316">
        <v>55699.741999999998</v>
      </c>
      <c r="J41" s="316">
        <v>99532.209000000003</v>
      </c>
      <c r="K41" s="316">
        <v>142266.386</v>
      </c>
    </row>
    <row r="42" spans="1:11" ht="3" customHeight="1" x14ac:dyDescent="0.2">
      <c r="A42" s="314"/>
      <c r="B42" s="315"/>
      <c r="C42" s="316"/>
      <c r="D42" s="316"/>
      <c r="E42" s="316"/>
      <c r="F42" s="316"/>
      <c r="G42" s="316"/>
      <c r="H42" s="316"/>
      <c r="I42" s="316"/>
      <c r="J42" s="316"/>
      <c r="K42" s="316"/>
    </row>
    <row r="43" spans="1:11" ht="20.100000000000001" customHeight="1" x14ac:dyDescent="0.2">
      <c r="A43" s="314" t="s">
        <v>687</v>
      </c>
      <c r="B43" s="315">
        <v>44262.527000000002</v>
      </c>
      <c r="C43" s="316">
        <v>56910.091</v>
      </c>
      <c r="D43" s="316">
        <v>28870.901000000002</v>
      </c>
      <c r="E43" s="316">
        <v>21170.698</v>
      </c>
      <c r="F43" s="316">
        <v>26670.437999999998</v>
      </c>
      <c r="G43" s="316">
        <v>73635.637000000002</v>
      </c>
      <c r="H43" s="316">
        <v>75639.184999999998</v>
      </c>
      <c r="I43" s="316">
        <v>39624.097999999998</v>
      </c>
      <c r="J43" s="316">
        <v>25956.440999999999</v>
      </c>
      <c r="K43" s="316">
        <v>72566.642000000007</v>
      </c>
    </row>
    <row r="44" spans="1:11" ht="2.25" customHeight="1" x14ac:dyDescent="0.2">
      <c r="A44" s="314"/>
      <c r="B44" s="315"/>
      <c r="C44" s="316"/>
      <c r="D44" s="316"/>
      <c r="E44" s="316"/>
      <c r="F44" s="316"/>
      <c r="G44" s="316"/>
      <c r="H44" s="316"/>
      <c r="I44" s="316"/>
      <c r="J44" s="316"/>
      <c r="K44" s="316"/>
    </row>
    <row r="45" spans="1:11" ht="20.100000000000001" customHeight="1" x14ac:dyDescent="0.2">
      <c r="A45" s="317" t="s">
        <v>688</v>
      </c>
      <c r="B45" s="315" t="s">
        <v>211</v>
      </c>
      <c r="C45" s="316" t="s">
        <v>211</v>
      </c>
      <c r="D45" s="316" t="s">
        <v>211</v>
      </c>
      <c r="E45" s="316" t="s">
        <v>211</v>
      </c>
      <c r="F45" s="316" t="s">
        <v>211</v>
      </c>
      <c r="G45" s="316">
        <v>3387.9769999999999</v>
      </c>
      <c r="H45" s="316">
        <v>1760.454</v>
      </c>
      <c r="I45" s="316">
        <v>1119.8489999999999</v>
      </c>
      <c r="J45" s="316" t="s">
        <v>211</v>
      </c>
      <c r="K45" s="316" t="s">
        <v>211</v>
      </c>
    </row>
    <row r="46" spans="1:11" ht="3" customHeight="1" x14ac:dyDescent="0.2">
      <c r="A46" s="317"/>
      <c r="B46" s="315"/>
      <c r="C46" s="316"/>
      <c r="D46" s="316"/>
      <c r="E46" s="316"/>
      <c r="F46" s="316"/>
      <c r="G46" s="316"/>
      <c r="H46" s="316"/>
      <c r="I46" s="316"/>
      <c r="J46" s="316"/>
      <c r="K46" s="316"/>
    </row>
    <row r="47" spans="1:11" ht="20.100000000000001" customHeight="1" x14ac:dyDescent="0.2">
      <c r="A47" s="317" t="s">
        <v>685</v>
      </c>
      <c r="B47" s="315">
        <v>428860.8</v>
      </c>
      <c r="C47" s="316">
        <v>428238.14399999997</v>
      </c>
      <c r="D47" s="316">
        <v>374798.54599999997</v>
      </c>
      <c r="E47" s="316">
        <v>372708.49300000002</v>
      </c>
      <c r="F47" s="316">
        <v>288409.837</v>
      </c>
      <c r="G47" s="316">
        <v>1329729.96</v>
      </c>
      <c r="H47" s="316">
        <v>1428392.2390000001</v>
      </c>
      <c r="I47" s="316">
        <v>1391976.345</v>
      </c>
      <c r="J47" s="316">
        <v>2227888.9479999999</v>
      </c>
      <c r="K47" s="316">
        <v>2071798.7890000001</v>
      </c>
    </row>
    <row r="48" spans="1:11" x14ac:dyDescent="0.2">
      <c r="A48" s="313"/>
      <c r="B48" s="315"/>
      <c r="C48" s="316"/>
      <c r="D48" s="316"/>
      <c r="E48" s="316"/>
      <c r="F48" s="316"/>
      <c r="G48" s="316"/>
      <c r="H48" s="316"/>
      <c r="I48" s="316"/>
      <c r="J48" s="316"/>
      <c r="K48" s="316"/>
    </row>
    <row r="49" spans="1:11" ht="20.100000000000001" customHeight="1" x14ac:dyDescent="0.2">
      <c r="A49" s="311" t="s">
        <v>1406</v>
      </c>
      <c r="B49" s="319">
        <v>52643.053</v>
      </c>
      <c r="C49" s="320">
        <v>87953.43</v>
      </c>
      <c r="D49" s="320">
        <v>55866.415000000001</v>
      </c>
      <c r="E49" s="320">
        <v>50812.646000000001</v>
      </c>
      <c r="F49" s="320">
        <v>61424.525000000001</v>
      </c>
      <c r="G49" s="320">
        <v>10613.77</v>
      </c>
      <c r="H49" s="320">
        <v>2742.0410000000002</v>
      </c>
      <c r="I49" s="320">
        <v>602.59799999999996</v>
      </c>
      <c r="J49" s="320">
        <v>0</v>
      </c>
      <c r="K49" s="320">
        <v>54.252000000000002</v>
      </c>
    </row>
    <row r="50" spans="1:11" s="119" customFormat="1" x14ac:dyDescent="0.2">
      <c r="A50" s="321"/>
      <c r="B50" s="315"/>
      <c r="C50" s="316"/>
      <c r="D50" s="316"/>
      <c r="E50" s="316"/>
      <c r="F50" s="316"/>
      <c r="G50" s="316"/>
      <c r="H50" s="316"/>
      <c r="I50" s="316"/>
      <c r="J50" s="316"/>
      <c r="K50" s="316"/>
    </row>
    <row r="51" spans="1:11" ht="30.75" customHeight="1" x14ac:dyDescent="0.2">
      <c r="A51" s="317" t="s">
        <v>2028</v>
      </c>
      <c r="B51" s="315">
        <v>52643.053</v>
      </c>
      <c r="C51" s="316">
        <v>87953.43</v>
      </c>
      <c r="D51" s="316">
        <v>55866.415000000001</v>
      </c>
      <c r="E51" s="316">
        <v>50812.646000000001</v>
      </c>
      <c r="F51" s="316">
        <v>61424.525000000001</v>
      </c>
      <c r="G51" s="316">
        <v>10613.77</v>
      </c>
      <c r="H51" s="316">
        <v>2742.0410000000002</v>
      </c>
      <c r="I51" s="316">
        <v>602.59799999999996</v>
      </c>
      <c r="J51" s="316" t="s">
        <v>211</v>
      </c>
      <c r="K51" s="316">
        <v>54.252000000000002</v>
      </c>
    </row>
    <row r="52" spans="1:11" ht="19.5" customHeight="1" x14ac:dyDescent="0.2">
      <c r="A52" s="313"/>
      <c r="B52" s="315"/>
      <c r="C52" s="316"/>
      <c r="D52" s="316"/>
      <c r="E52" s="316"/>
      <c r="F52" s="316"/>
      <c r="G52" s="316"/>
      <c r="H52" s="316"/>
      <c r="I52" s="316"/>
      <c r="J52" s="316"/>
      <c r="K52" s="316"/>
    </row>
    <row r="53" spans="1:11" x14ac:dyDescent="0.2">
      <c r="A53" s="314"/>
      <c r="B53" s="315"/>
      <c r="C53" s="315"/>
      <c r="D53" s="315"/>
      <c r="E53" s="315"/>
      <c r="F53" s="315"/>
      <c r="G53" s="315"/>
      <c r="H53" s="315"/>
      <c r="I53" s="315"/>
      <c r="J53" s="315"/>
      <c r="K53" s="315"/>
    </row>
    <row r="54" spans="1:11" x14ac:dyDescent="0.2">
      <c r="A54" s="314"/>
      <c r="B54" s="315"/>
      <c r="C54" s="315"/>
      <c r="D54" s="315"/>
      <c r="E54" s="315"/>
      <c r="F54" s="315"/>
      <c r="G54" s="315"/>
      <c r="H54" s="315"/>
      <c r="I54" s="315"/>
      <c r="J54" s="315"/>
      <c r="K54" s="315"/>
    </row>
    <row r="55" spans="1:11" x14ac:dyDescent="0.2">
      <c r="A55" s="313"/>
      <c r="B55" s="315"/>
      <c r="C55" s="315"/>
      <c r="D55" s="315"/>
      <c r="E55" s="315"/>
      <c r="F55" s="315"/>
      <c r="G55" s="315"/>
      <c r="H55" s="315"/>
      <c r="I55" s="315"/>
      <c r="J55" s="315"/>
      <c r="K55" s="315"/>
    </row>
    <row r="56" spans="1:11" x14ac:dyDescent="0.2">
      <c r="B56" s="322"/>
      <c r="C56" s="322"/>
      <c r="D56" s="322"/>
      <c r="E56" s="323"/>
      <c r="F56" s="323"/>
      <c r="G56" s="323"/>
      <c r="I56" s="323"/>
      <c r="J56" s="323"/>
    </row>
    <row r="57" spans="1:11" ht="14.25" x14ac:dyDescent="0.2">
      <c r="A57" s="324"/>
      <c r="B57" s="325"/>
      <c r="C57" s="325"/>
      <c r="D57" s="325"/>
    </row>
    <row r="58" spans="1:11" x14ac:dyDescent="0.2">
      <c r="A58" s="326"/>
      <c r="B58" s="38"/>
      <c r="C58" s="38"/>
      <c r="D58" s="38"/>
      <c r="E58" s="38"/>
      <c r="F58" s="38"/>
      <c r="G58" s="38"/>
      <c r="H58" s="38"/>
      <c r="I58" s="38"/>
    </row>
    <row r="59" spans="1:11" x14ac:dyDescent="0.2">
      <c r="E59" s="322"/>
      <c r="F59" s="322"/>
      <c r="G59" s="322"/>
      <c r="H59" s="322"/>
      <c r="I59" s="322"/>
    </row>
    <row r="60" spans="1:11" x14ac:dyDescent="0.2">
      <c r="E60" s="325"/>
      <c r="F60" s="325"/>
      <c r="G60" s="325"/>
      <c r="H60" s="325"/>
      <c r="I60" s="325"/>
    </row>
  </sheetData>
  <mergeCells count="4">
    <mergeCell ref="B4:F4"/>
    <mergeCell ref="G4:K4"/>
    <mergeCell ref="B5:F5"/>
    <mergeCell ref="G5:K5"/>
  </mergeCells>
  <pageMargins left="0.70866141732283472" right="0.65" top="0.74803149606299213" bottom="0.74803149606299213" header="0.31496062992125984" footer="0.31496062992125984"/>
  <pageSetup paperSize="9" scale="5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4"/>
  <sheetViews>
    <sheetView view="pageBreakPreview" zoomScale="87" zoomScaleNormal="100" zoomScaleSheetLayoutView="87" workbookViewId="0">
      <pane xSplit="2" ySplit="10" topLeftCell="C11" activePane="bottomRight" state="frozen"/>
      <selection activeCell="G39" sqref="G39"/>
      <selection pane="topRight" activeCell="G39" sqref="G39"/>
      <selection pane="bottomLeft" activeCell="G39" sqref="G39"/>
      <selection pane="bottomRight" activeCell="C14" sqref="C14"/>
    </sheetView>
  </sheetViews>
  <sheetFormatPr defaultRowHeight="12" x14ac:dyDescent="0.2"/>
  <cols>
    <col min="1" max="1" width="2.28515625" style="351" customWidth="1"/>
    <col min="2" max="2" width="30.7109375" style="351" customWidth="1"/>
    <col min="3" max="3" width="13.42578125" style="352" bestFit="1" customWidth="1"/>
    <col min="4" max="4" width="13.42578125" style="353" bestFit="1" customWidth="1"/>
    <col min="5" max="5" width="13" style="353" bestFit="1" customWidth="1"/>
    <col min="6" max="6" width="13.7109375" style="353" bestFit="1" customWidth="1"/>
    <col min="7" max="7" width="13.42578125" style="352" bestFit="1" customWidth="1"/>
    <col min="8" max="9" width="13.7109375" style="352" bestFit="1" customWidth="1"/>
    <col min="10" max="10" width="13.42578125" style="352" bestFit="1" customWidth="1"/>
    <col min="11" max="11" width="13.42578125" style="353" bestFit="1" customWidth="1"/>
    <col min="12" max="12" width="13.7109375" style="352" bestFit="1" customWidth="1"/>
    <col min="13" max="16384" width="9.140625" style="3"/>
  </cols>
  <sheetData>
    <row r="1" spans="1:12" ht="15" customHeight="1" x14ac:dyDescent="0.2">
      <c r="A1" s="96" t="s">
        <v>693</v>
      </c>
      <c r="B1" s="96"/>
      <c r="C1" s="327"/>
      <c r="D1" s="327"/>
      <c r="E1" s="327"/>
      <c r="F1" s="327"/>
      <c r="G1" s="327"/>
      <c r="H1" s="328"/>
      <c r="I1" s="328"/>
      <c r="J1" s="328"/>
      <c r="K1" s="328"/>
      <c r="L1" s="328"/>
    </row>
    <row r="2" spans="1:12" ht="16.5" customHeight="1" x14ac:dyDescent="0.2">
      <c r="A2" s="99" t="s">
        <v>694</v>
      </c>
      <c r="B2" s="99"/>
      <c r="C2" s="329"/>
      <c r="D2" s="329"/>
      <c r="E2" s="329"/>
      <c r="F2" s="329"/>
      <c r="G2" s="329"/>
      <c r="H2" s="328"/>
      <c r="I2" s="328"/>
      <c r="J2" s="328"/>
      <c r="K2" s="328"/>
      <c r="L2" s="328"/>
    </row>
    <row r="3" spans="1:12" x14ac:dyDescent="0.2">
      <c r="A3" s="113"/>
      <c r="B3" s="113"/>
      <c r="C3" s="330"/>
      <c r="D3" s="330"/>
      <c r="E3" s="330"/>
      <c r="F3" s="330"/>
      <c r="G3" s="330"/>
      <c r="H3" s="330"/>
      <c r="I3" s="330"/>
      <c r="J3" s="330"/>
      <c r="K3" s="330"/>
      <c r="L3" s="330"/>
    </row>
    <row r="4" spans="1:12" ht="20.100000000000001" customHeight="1" x14ac:dyDescent="0.2">
      <c r="A4" s="331"/>
      <c r="B4" s="331"/>
      <c r="C4" s="960" t="s">
        <v>0</v>
      </c>
      <c r="D4" s="960"/>
      <c r="E4" s="960"/>
      <c r="F4" s="960"/>
      <c r="G4" s="960"/>
      <c r="H4" s="960" t="s">
        <v>2</v>
      </c>
      <c r="I4" s="960"/>
      <c r="J4" s="960"/>
      <c r="K4" s="960"/>
      <c r="L4" s="960"/>
    </row>
    <row r="5" spans="1:12" ht="20.100000000000001" customHeight="1" thickBot="1" x14ac:dyDescent="0.25">
      <c r="A5" s="961"/>
      <c r="B5" s="961"/>
      <c r="C5" s="962" t="s">
        <v>3</v>
      </c>
      <c r="D5" s="962"/>
      <c r="E5" s="962"/>
      <c r="F5" s="962"/>
      <c r="G5" s="962"/>
      <c r="H5" s="962" t="s">
        <v>4</v>
      </c>
      <c r="I5" s="962"/>
      <c r="J5" s="962"/>
      <c r="K5" s="962"/>
      <c r="L5" s="962"/>
    </row>
    <row r="6" spans="1:12" ht="20.100000000000001" customHeight="1" x14ac:dyDescent="0.2">
      <c r="A6" s="963" t="s">
        <v>695</v>
      </c>
      <c r="B6" s="963"/>
      <c r="C6" s="332" t="s">
        <v>28</v>
      </c>
      <c r="D6" s="332" t="s">
        <v>29</v>
      </c>
      <c r="E6" s="332" t="s">
        <v>9</v>
      </c>
      <c r="F6" s="332" t="s">
        <v>10</v>
      </c>
      <c r="G6" s="332" t="s">
        <v>5</v>
      </c>
      <c r="H6" s="332" t="s">
        <v>28</v>
      </c>
      <c r="I6" s="332" t="s">
        <v>29</v>
      </c>
      <c r="J6" s="332" t="s">
        <v>9</v>
      </c>
      <c r="K6" s="332" t="s">
        <v>10</v>
      </c>
      <c r="L6" s="332" t="s">
        <v>5</v>
      </c>
    </row>
    <row r="7" spans="1:12" x14ac:dyDescent="0.2">
      <c r="A7" s="114" t="s">
        <v>211</v>
      </c>
      <c r="B7" s="114" t="s">
        <v>211</v>
      </c>
      <c r="C7" s="333" t="s">
        <v>211</v>
      </c>
      <c r="D7" s="333" t="s">
        <v>211</v>
      </c>
      <c r="E7" s="333" t="s">
        <v>211</v>
      </c>
      <c r="F7" s="333" t="s">
        <v>211</v>
      </c>
      <c r="G7" s="333" t="s">
        <v>211</v>
      </c>
      <c r="H7" s="333" t="s">
        <v>211</v>
      </c>
      <c r="I7" s="333" t="s">
        <v>211</v>
      </c>
      <c r="J7" s="333" t="s">
        <v>211</v>
      </c>
      <c r="K7" s="333" t="s">
        <v>211</v>
      </c>
      <c r="L7" s="333" t="s">
        <v>211</v>
      </c>
    </row>
    <row r="8" spans="1:12" ht="20.100000000000001" customHeight="1" x14ac:dyDescent="0.2">
      <c r="A8" s="959" t="s">
        <v>11</v>
      </c>
      <c r="B8" s="959"/>
      <c r="C8" s="334">
        <v>56466139.659999989</v>
      </c>
      <c r="D8" s="334">
        <v>49192093.802000001</v>
      </c>
      <c r="E8" s="334">
        <v>41336571.137999997</v>
      </c>
      <c r="F8" s="334">
        <v>55664567.528000005</v>
      </c>
      <c r="G8" s="334">
        <v>77170734.393000007</v>
      </c>
      <c r="H8" s="334">
        <v>30658564.803999998</v>
      </c>
      <c r="I8" s="334">
        <v>35342494.386</v>
      </c>
      <c r="J8" s="334">
        <v>38090125.607000001</v>
      </c>
      <c r="K8" s="334">
        <v>31570249.967999998</v>
      </c>
      <c r="L8" s="334">
        <v>40925043.851999998</v>
      </c>
    </row>
    <row r="9" spans="1:12" x14ac:dyDescent="0.2">
      <c r="A9" s="335"/>
      <c r="B9" s="335"/>
      <c r="C9" s="336"/>
      <c r="D9" s="337"/>
      <c r="E9" s="338"/>
      <c r="F9" s="338"/>
      <c r="G9" s="336"/>
      <c r="H9" s="336"/>
      <c r="I9" s="336"/>
      <c r="J9" s="339"/>
      <c r="K9" s="338"/>
      <c r="L9" s="336"/>
    </row>
    <row r="10" spans="1:12" ht="20.100000000000001" customHeight="1" x14ac:dyDescent="0.2">
      <c r="A10" s="340" t="s">
        <v>222</v>
      </c>
      <c r="B10" s="341"/>
      <c r="C10" s="342"/>
      <c r="D10" s="342"/>
      <c r="E10" s="342"/>
      <c r="F10" s="343"/>
      <c r="G10" s="343"/>
      <c r="H10" s="342"/>
      <c r="I10" s="342"/>
      <c r="J10" s="342"/>
      <c r="K10" s="343"/>
      <c r="L10" s="343"/>
    </row>
    <row r="11" spans="1:12" ht="30" customHeight="1" x14ac:dyDescent="0.2">
      <c r="A11" s="344"/>
      <c r="B11" s="345"/>
      <c r="C11" s="346"/>
      <c r="D11" s="346"/>
      <c r="E11" s="346"/>
      <c r="F11" s="347"/>
      <c r="G11" s="347"/>
      <c r="H11" s="346"/>
      <c r="I11" s="346"/>
      <c r="J11" s="346"/>
      <c r="K11" s="347"/>
      <c r="L11" s="347"/>
    </row>
    <row r="12" spans="1:12" ht="30" customHeight="1" x14ac:dyDescent="0.2">
      <c r="A12" s="348"/>
      <c r="B12" s="349" t="s">
        <v>696</v>
      </c>
      <c r="C12" s="278">
        <v>25613578.872000001</v>
      </c>
      <c r="D12" s="278">
        <v>20001501.877999999</v>
      </c>
      <c r="E12" s="278">
        <v>14029237.168</v>
      </c>
      <c r="F12" s="115">
        <v>20777463.138</v>
      </c>
      <c r="G12" s="115">
        <v>32809957.791000001</v>
      </c>
      <c r="H12" s="278">
        <v>13949527.155999999</v>
      </c>
      <c r="I12" s="278">
        <v>14400162.030999999</v>
      </c>
      <c r="J12" s="278">
        <v>12133778.67</v>
      </c>
      <c r="K12" s="115">
        <v>14343015.276000001</v>
      </c>
      <c r="L12" s="115">
        <v>22067437.324000001</v>
      </c>
    </row>
    <row r="13" spans="1:12" ht="30" customHeight="1" x14ac:dyDescent="0.2">
      <c r="A13" s="348"/>
      <c r="B13" s="349"/>
      <c r="C13" s="278"/>
      <c r="D13" s="278"/>
      <c r="E13" s="278"/>
      <c r="F13" s="115"/>
      <c r="G13" s="115"/>
      <c r="H13" s="278"/>
      <c r="I13" s="278"/>
      <c r="J13" s="278"/>
      <c r="K13" s="115"/>
      <c r="L13" s="115"/>
    </row>
    <row r="14" spans="1:12" ht="30" customHeight="1" x14ac:dyDescent="0.2">
      <c r="A14" s="350"/>
      <c r="B14" s="349" t="s">
        <v>682</v>
      </c>
      <c r="C14" s="278">
        <v>11491615.414000001</v>
      </c>
      <c r="D14" s="278">
        <v>10125386.515000001</v>
      </c>
      <c r="E14" s="278">
        <v>7177192.7750000004</v>
      </c>
      <c r="F14" s="115">
        <v>7817539.767</v>
      </c>
      <c r="G14" s="115">
        <v>11152365.336999999</v>
      </c>
      <c r="H14" s="278">
        <v>4157537.287</v>
      </c>
      <c r="I14" s="278">
        <v>4886018.7439999999</v>
      </c>
      <c r="J14" s="278">
        <v>14863448.174000001</v>
      </c>
      <c r="K14" s="115">
        <v>3340435.6770000001</v>
      </c>
      <c r="L14" s="115">
        <v>5388254.818</v>
      </c>
    </row>
    <row r="15" spans="1:12" ht="30" customHeight="1" x14ac:dyDescent="0.2">
      <c r="A15" s="350"/>
      <c r="B15" s="349"/>
      <c r="C15" s="278"/>
      <c r="D15" s="278"/>
      <c r="E15" s="278"/>
      <c r="F15" s="115"/>
      <c r="G15" s="115"/>
      <c r="H15" s="278"/>
      <c r="I15" s="278"/>
      <c r="J15" s="278"/>
      <c r="K15" s="115"/>
      <c r="L15" s="115"/>
    </row>
    <row r="16" spans="1:12" ht="30" customHeight="1" x14ac:dyDescent="0.2">
      <c r="A16" s="350"/>
      <c r="B16" s="349" t="s">
        <v>688</v>
      </c>
      <c r="C16" s="278">
        <v>8809974.4389999993</v>
      </c>
      <c r="D16" s="278">
        <v>8477856.9949999992</v>
      </c>
      <c r="E16" s="278">
        <v>9567412.7569999993</v>
      </c>
      <c r="F16" s="115">
        <v>12693995.362</v>
      </c>
      <c r="G16" s="115">
        <v>16201403.066</v>
      </c>
      <c r="H16" s="278">
        <v>1232151.74</v>
      </c>
      <c r="I16" s="278">
        <v>1445252.986</v>
      </c>
      <c r="J16" s="278">
        <v>1059594.3049999999</v>
      </c>
      <c r="K16" s="115">
        <v>1277465.165</v>
      </c>
      <c r="L16" s="115">
        <v>1608244.953</v>
      </c>
    </row>
    <row r="17" spans="1:12" ht="30" customHeight="1" x14ac:dyDescent="0.2">
      <c r="A17" s="350"/>
      <c r="B17" s="349"/>
      <c r="C17" s="278"/>
      <c r="D17" s="278"/>
      <c r="E17" s="278"/>
      <c r="F17" s="115"/>
      <c r="G17" s="115"/>
      <c r="H17" s="278"/>
      <c r="I17" s="278"/>
      <c r="J17" s="278"/>
      <c r="K17" s="115"/>
      <c r="L17" s="115"/>
    </row>
    <row r="18" spans="1:12" ht="30" customHeight="1" x14ac:dyDescent="0.2">
      <c r="A18" s="350"/>
      <c r="B18" s="349" t="s">
        <v>687</v>
      </c>
      <c r="C18" s="278">
        <v>6018876.8210000005</v>
      </c>
      <c r="D18" s="278">
        <v>5737451.2719999999</v>
      </c>
      <c r="E18" s="278">
        <v>6471185.7510000002</v>
      </c>
      <c r="F18" s="115">
        <v>9148044.5879999995</v>
      </c>
      <c r="G18" s="115">
        <v>10185539.808</v>
      </c>
      <c r="H18" s="278">
        <v>2552819.0090000001</v>
      </c>
      <c r="I18" s="278">
        <v>2360871.1719999998</v>
      </c>
      <c r="J18" s="278">
        <v>2231773.023</v>
      </c>
      <c r="K18" s="115">
        <v>2295679.156</v>
      </c>
      <c r="L18" s="115">
        <v>2694215.6150000002</v>
      </c>
    </row>
    <row r="19" spans="1:12" ht="30" customHeight="1" x14ac:dyDescent="0.2">
      <c r="A19" s="350"/>
      <c r="B19" s="349"/>
      <c r="C19" s="278"/>
      <c r="D19" s="278"/>
      <c r="E19" s="278"/>
      <c r="F19" s="115"/>
      <c r="G19" s="115"/>
      <c r="H19" s="278"/>
      <c r="I19" s="278"/>
      <c r="J19" s="278"/>
      <c r="K19" s="115"/>
      <c r="L19" s="115"/>
    </row>
    <row r="20" spans="1:12" ht="30" customHeight="1" x14ac:dyDescent="0.2">
      <c r="A20" s="350"/>
      <c r="B20" s="349" t="s">
        <v>686</v>
      </c>
      <c r="C20" s="278">
        <v>1466151.925</v>
      </c>
      <c r="D20" s="278">
        <v>1286506.1340000001</v>
      </c>
      <c r="E20" s="278">
        <v>1057327.75</v>
      </c>
      <c r="F20" s="115">
        <v>1413554.422</v>
      </c>
      <c r="G20" s="115">
        <v>1596816.389</v>
      </c>
      <c r="H20" s="278">
        <v>3392952.77</v>
      </c>
      <c r="I20" s="278">
        <v>3587709.7179999999</v>
      </c>
      <c r="J20" s="278">
        <v>3109130.8</v>
      </c>
      <c r="K20" s="115">
        <v>3670990.9410000001</v>
      </c>
      <c r="L20" s="115">
        <v>4977045.193</v>
      </c>
    </row>
    <row r="21" spans="1:12" ht="30" customHeight="1" x14ac:dyDescent="0.2">
      <c r="A21" s="350"/>
      <c r="B21" s="349"/>
      <c r="C21" s="278"/>
      <c r="D21" s="278"/>
      <c r="E21" s="278"/>
      <c r="F21" s="115"/>
      <c r="G21" s="115"/>
      <c r="H21" s="278"/>
      <c r="I21" s="278"/>
      <c r="J21" s="278"/>
      <c r="K21" s="115"/>
      <c r="L21" s="115"/>
    </row>
    <row r="22" spans="1:12" ht="30" customHeight="1" x14ac:dyDescent="0.2">
      <c r="A22" s="350"/>
      <c r="B22" s="349" t="s">
        <v>685</v>
      </c>
      <c r="C22" s="278">
        <v>826613.13800000004</v>
      </c>
      <c r="D22" s="278">
        <v>840051.53599999996</v>
      </c>
      <c r="E22" s="278">
        <v>725652.79399999999</v>
      </c>
      <c r="F22" s="115">
        <v>898837.40599999996</v>
      </c>
      <c r="G22" s="115">
        <v>615071.87</v>
      </c>
      <c r="H22" s="278">
        <v>5198024.5810000002</v>
      </c>
      <c r="I22" s="278">
        <v>8319132.9689999996</v>
      </c>
      <c r="J22" s="278">
        <v>4427889.4029999999</v>
      </c>
      <c r="K22" s="115">
        <v>6420875.6619999995</v>
      </c>
      <c r="L22" s="115">
        <v>3661452.1690000002</v>
      </c>
    </row>
    <row r="23" spans="1:12" ht="30" customHeight="1" x14ac:dyDescent="0.2">
      <c r="A23" s="350"/>
      <c r="B23" s="349"/>
      <c r="C23" s="278"/>
      <c r="D23" s="278"/>
      <c r="E23" s="278"/>
      <c r="F23" s="115"/>
      <c r="G23" s="115"/>
      <c r="H23" s="278"/>
      <c r="I23" s="278"/>
      <c r="J23" s="278"/>
      <c r="K23" s="115"/>
      <c r="L23" s="115"/>
    </row>
    <row r="24" spans="1:12" ht="30" customHeight="1" x14ac:dyDescent="0.2">
      <c r="A24" s="350"/>
      <c r="B24" s="350" t="s">
        <v>172</v>
      </c>
      <c r="C24" s="278">
        <v>2239329.051</v>
      </c>
      <c r="D24" s="278">
        <v>2723339.4720000001</v>
      </c>
      <c r="E24" s="278">
        <v>2308562.1430000002</v>
      </c>
      <c r="F24" s="115">
        <v>2915132.8450000002</v>
      </c>
      <c r="G24" s="115">
        <v>4609580.1320000002</v>
      </c>
      <c r="H24" s="278">
        <v>175552.261</v>
      </c>
      <c r="I24" s="278">
        <v>343346.766</v>
      </c>
      <c r="J24" s="278">
        <v>264511.23200000002</v>
      </c>
      <c r="K24" s="115">
        <v>221788.09099999999</v>
      </c>
      <c r="L24" s="115">
        <v>528393.78</v>
      </c>
    </row>
  </sheetData>
  <mergeCells count="7">
    <mergeCell ref="A8:B8"/>
    <mergeCell ref="C4:G4"/>
    <mergeCell ref="H4:L4"/>
    <mergeCell ref="A5:B5"/>
    <mergeCell ref="C5:G5"/>
    <mergeCell ref="H5:L5"/>
    <mergeCell ref="A6:B6"/>
  </mergeCells>
  <pageMargins left="0.70866141732283472" right="0.70866141732283472" top="0.74803149606299213" bottom="0.74803149606299213" header="0.31496062992125984" footer="0.31496062992125984"/>
  <pageSetup scale="5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52"/>
  <sheetViews>
    <sheetView view="pageBreakPreview" zoomScale="91" zoomScaleNormal="100" zoomScaleSheetLayoutView="91" workbookViewId="0">
      <selection activeCell="A20" sqref="A20"/>
    </sheetView>
  </sheetViews>
  <sheetFormatPr defaultRowHeight="12" x14ac:dyDescent="0.2"/>
  <cols>
    <col min="1" max="1" width="8.28515625" style="9" customWidth="1"/>
    <col min="2" max="2" width="3.5703125" style="9" customWidth="1"/>
    <col min="3" max="3" width="19" style="9" customWidth="1"/>
    <col min="4" max="4" width="16.140625" style="9" customWidth="1"/>
    <col min="5" max="5" width="15" style="358" customWidth="1"/>
    <col min="6" max="8" width="15" style="359" customWidth="1"/>
    <col min="9" max="9" width="15" style="358" customWidth="1"/>
    <col min="10" max="16384" width="9.140625" style="3"/>
  </cols>
  <sheetData>
    <row r="1" spans="1:10" x14ac:dyDescent="0.2">
      <c r="A1" s="354" t="s">
        <v>697</v>
      </c>
      <c r="B1" s="354"/>
      <c r="C1" s="355"/>
      <c r="D1" s="2"/>
      <c r="E1" s="356"/>
      <c r="F1" s="356"/>
      <c r="G1" s="356"/>
      <c r="H1" s="356"/>
      <c r="I1" s="356"/>
    </row>
    <row r="2" spans="1:10" x14ac:dyDescent="0.2">
      <c r="A2" s="357" t="s">
        <v>698</v>
      </c>
      <c r="B2" s="357"/>
      <c r="C2" s="357"/>
    </row>
    <row r="3" spans="1:10" x14ac:dyDescent="0.2">
      <c r="A3" s="360" t="s">
        <v>699</v>
      </c>
      <c r="B3" s="360"/>
      <c r="C3" s="360"/>
      <c r="D3" s="2"/>
      <c r="E3" s="361"/>
      <c r="F3" s="361"/>
      <c r="G3" s="361"/>
      <c r="H3" s="361"/>
      <c r="I3" s="361"/>
    </row>
    <row r="4" spans="1:10" x14ac:dyDescent="0.2">
      <c r="A4" s="362" t="s">
        <v>700</v>
      </c>
      <c r="B4" s="362"/>
      <c r="C4" s="362"/>
      <c r="D4" s="2"/>
      <c r="E4" s="361"/>
      <c r="F4" s="361"/>
      <c r="G4" s="361"/>
      <c r="H4" s="361"/>
      <c r="I4" s="361"/>
    </row>
    <row r="5" spans="1:10" ht="12.75" customHeight="1" x14ac:dyDescent="0.2">
      <c r="A5" s="363"/>
      <c r="B5" s="363"/>
      <c r="C5" s="363"/>
      <c r="D5" s="363"/>
      <c r="E5" s="364"/>
      <c r="F5" s="364"/>
      <c r="G5" s="364"/>
      <c r="H5" s="364"/>
      <c r="I5" s="364"/>
    </row>
    <row r="6" spans="1:10" ht="20.100000000000001" customHeight="1" x14ac:dyDescent="0.2">
      <c r="A6" s="365"/>
      <c r="B6" s="365"/>
      <c r="C6" s="365"/>
      <c r="D6" s="366"/>
      <c r="E6" s="367" t="s">
        <v>28</v>
      </c>
      <c r="F6" s="367" t="s">
        <v>29</v>
      </c>
      <c r="G6" s="367" t="s">
        <v>9</v>
      </c>
      <c r="H6" s="367" t="s">
        <v>10</v>
      </c>
      <c r="I6" s="367" t="s">
        <v>5</v>
      </c>
    </row>
    <row r="7" spans="1:10" x14ac:dyDescent="0.2">
      <c r="A7" s="18"/>
      <c r="B7" s="18"/>
      <c r="C7" s="18"/>
      <c r="D7" s="18"/>
      <c r="E7" s="368"/>
      <c r="F7" s="368"/>
      <c r="G7" s="368"/>
      <c r="H7" s="368"/>
      <c r="I7" s="368"/>
    </row>
    <row r="8" spans="1:10" ht="20.100000000000001" customHeight="1" x14ac:dyDescent="0.2">
      <c r="A8" s="369" t="s">
        <v>1416</v>
      </c>
      <c r="B8" s="369"/>
      <c r="C8" s="369"/>
      <c r="D8" s="369"/>
      <c r="E8" s="370">
        <v>56466140</v>
      </c>
      <c r="F8" s="370">
        <v>49192094</v>
      </c>
      <c r="G8" s="370">
        <v>41336571</v>
      </c>
      <c r="H8" s="370">
        <v>55664568</v>
      </c>
      <c r="I8" s="370">
        <v>77170734</v>
      </c>
    </row>
    <row r="9" spans="1:10" x14ac:dyDescent="0.2">
      <c r="A9" s="371"/>
      <c r="B9" s="371"/>
      <c r="C9" s="371"/>
      <c r="D9" s="371"/>
      <c r="E9" s="372"/>
      <c r="F9" s="372"/>
      <c r="G9" s="372"/>
      <c r="H9" s="372"/>
      <c r="I9" s="372"/>
    </row>
    <row r="10" spans="1:10" x14ac:dyDescent="0.2">
      <c r="A10" s="373" t="s">
        <v>701</v>
      </c>
      <c r="B10" s="373"/>
      <c r="C10" s="373"/>
      <c r="D10" s="373"/>
      <c r="E10" s="374">
        <v>51864605</v>
      </c>
      <c r="F10" s="375">
        <v>43755366</v>
      </c>
      <c r="G10" s="376">
        <v>39766151</v>
      </c>
      <c r="H10" s="376">
        <v>54283265</v>
      </c>
      <c r="I10" s="377">
        <v>75493853</v>
      </c>
      <c r="J10" s="378"/>
    </row>
    <row r="11" spans="1:10" x14ac:dyDescent="0.2">
      <c r="A11" s="313" t="s">
        <v>702</v>
      </c>
      <c r="B11" s="313"/>
      <c r="C11" s="313"/>
      <c r="D11" s="313"/>
      <c r="E11" s="374"/>
      <c r="F11" s="375"/>
      <c r="G11" s="376"/>
      <c r="H11" s="376"/>
      <c r="I11" s="377"/>
      <c r="J11" s="378"/>
    </row>
    <row r="12" spans="1:10" x14ac:dyDescent="0.2">
      <c r="A12" s="37"/>
      <c r="B12" s="37"/>
      <c r="C12" s="37"/>
      <c r="D12" s="37"/>
      <c r="E12" s="374"/>
      <c r="F12" s="375"/>
      <c r="G12" s="376"/>
      <c r="H12" s="376"/>
      <c r="I12" s="377"/>
      <c r="J12" s="378"/>
    </row>
    <row r="13" spans="1:10" x14ac:dyDescent="0.2">
      <c r="A13" s="306" t="s">
        <v>703</v>
      </c>
      <c r="B13" s="306"/>
      <c r="C13" s="306"/>
      <c r="D13" s="306"/>
      <c r="E13" s="374">
        <v>4601535</v>
      </c>
      <c r="F13" s="375">
        <v>5436728</v>
      </c>
      <c r="G13" s="375">
        <v>1570420</v>
      </c>
      <c r="H13" s="376">
        <v>1381303</v>
      </c>
      <c r="I13" s="374">
        <v>1676881</v>
      </c>
      <c r="J13" s="378"/>
    </row>
    <row r="14" spans="1:10" x14ac:dyDescent="0.2">
      <c r="A14" s="313" t="s">
        <v>83</v>
      </c>
      <c r="B14" s="313"/>
      <c r="C14" s="313"/>
      <c r="D14" s="313"/>
      <c r="E14" s="368"/>
      <c r="F14" s="368"/>
      <c r="G14" s="368"/>
      <c r="H14" s="368"/>
      <c r="I14" s="368"/>
    </row>
    <row r="15" spans="1:10" x14ac:dyDescent="0.2">
      <c r="A15" s="313"/>
      <c r="B15" s="313"/>
      <c r="C15" s="313"/>
      <c r="D15" s="313"/>
      <c r="E15" s="368"/>
      <c r="F15" s="368"/>
      <c r="G15" s="368"/>
      <c r="H15" s="368"/>
      <c r="I15" s="368"/>
    </row>
    <row r="16" spans="1:10" ht="20.100000000000001" customHeight="1" x14ac:dyDescent="0.2">
      <c r="A16" s="379" t="s">
        <v>1417</v>
      </c>
      <c r="B16" s="379"/>
      <c r="C16" s="379"/>
      <c r="D16" s="379"/>
      <c r="E16" s="370">
        <v>30658565</v>
      </c>
      <c r="F16" s="370">
        <v>35342494</v>
      </c>
      <c r="G16" s="370">
        <v>38090125</v>
      </c>
      <c r="H16" s="370">
        <v>31570250</v>
      </c>
      <c r="I16" s="370">
        <v>40925044</v>
      </c>
    </row>
    <row r="17" spans="1:9" x14ac:dyDescent="0.2">
      <c r="A17" s="371"/>
      <c r="B17" s="371"/>
      <c r="C17" s="371"/>
      <c r="D17" s="371"/>
      <c r="E17" s="380"/>
      <c r="F17" s="380"/>
      <c r="G17" s="380"/>
      <c r="H17" s="380"/>
      <c r="I17" s="380"/>
    </row>
    <row r="18" spans="1:9" x14ac:dyDescent="0.2">
      <c r="A18" s="373" t="s">
        <v>701</v>
      </c>
      <c r="B18" s="373"/>
      <c r="C18" s="373"/>
      <c r="D18" s="373"/>
      <c r="E18" s="372">
        <v>27370325</v>
      </c>
      <c r="F18" s="372">
        <v>31841139</v>
      </c>
      <c r="G18" s="372">
        <v>35770255</v>
      </c>
      <c r="H18" s="372">
        <v>29827618</v>
      </c>
      <c r="I18" s="372">
        <v>39446732</v>
      </c>
    </row>
    <row r="19" spans="1:9" x14ac:dyDescent="0.2">
      <c r="A19" s="313" t="s">
        <v>704</v>
      </c>
      <c r="B19" s="313"/>
      <c r="C19" s="313"/>
      <c r="D19" s="313"/>
      <c r="E19" s="372"/>
      <c r="F19" s="372"/>
      <c r="G19" s="372"/>
      <c r="H19" s="372"/>
      <c r="I19" s="372"/>
    </row>
    <row r="20" spans="1:9" x14ac:dyDescent="0.2">
      <c r="A20" s="313"/>
      <c r="B20" s="313"/>
      <c r="C20" s="313"/>
      <c r="D20" s="313"/>
      <c r="E20" s="372"/>
      <c r="F20" s="372"/>
      <c r="G20" s="372"/>
      <c r="H20" s="372"/>
      <c r="I20" s="372"/>
    </row>
    <row r="21" spans="1:9" x14ac:dyDescent="0.2">
      <c r="A21" s="306" t="s">
        <v>703</v>
      </c>
      <c r="B21" s="306"/>
      <c r="C21" s="306"/>
      <c r="D21" s="306"/>
      <c r="E21" s="372">
        <v>3288240</v>
      </c>
      <c r="F21" s="372">
        <v>3501355</v>
      </c>
      <c r="G21" s="372">
        <v>2319870</v>
      </c>
      <c r="H21" s="372">
        <v>1742632</v>
      </c>
      <c r="I21" s="372">
        <v>1478312</v>
      </c>
    </row>
    <row r="22" spans="1:9" x14ac:dyDescent="0.2">
      <c r="A22" s="313" t="s">
        <v>83</v>
      </c>
      <c r="B22" s="313"/>
      <c r="C22" s="313"/>
      <c r="D22" s="313"/>
      <c r="E22" s="368"/>
      <c r="F22" s="368"/>
      <c r="G22" s="368"/>
      <c r="H22" s="368"/>
      <c r="I22" s="368"/>
    </row>
    <row r="23" spans="1:9" x14ac:dyDescent="0.2">
      <c r="A23" s="313"/>
      <c r="B23" s="313"/>
      <c r="C23" s="313"/>
      <c r="D23" s="313"/>
      <c r="E23" s="368"/>
      <c r="F23" s="368"/>
      <c r="G23" s="368"/>
      <c r="H23" s="368"/>
      <c r="I23" s="368"/>
    </row>
    <row r="24" spans="1:9" ht="20.100000000000001" customHeight="1" x14ac:dyDescent="0.2">
      <c r="A24" s="381" t="s">
        <v>705</v>
      </c>
      <c r="B24" s="381"/>
      <c r="C24" s="381"/>
      <c r="D24" s="382"/>
      <c r="E24" s="370">
        <v>25807575</v>
      </c>
      <c r="F24" s="370">
        <v>13849599</v>
      </c>
      <c r="G24" s="370">
        <v>3246446</v>
      </c>
      <c r="H24" s="370">
        <v>24094318</v>
      </c>
      <c r="I24" s="370">
        <v>25807575</v>
      </c>
    </row>
    <row r="25" spans="1:9" ht="20.100000000000001" customHeight="1" x14ac:dyDescent="0.2">
      <c r="A25" s="383" t="s">
        <v>706</v>
      </c>
      <c r="B25" s="383"/>
      <c r="C25" s="383"/>
      <c r="D25" s="382"/>
      <c r="E25" s="384"/>
      <c r="F25" s="384"/>
      <c r="G25" s="384"/>
      <c r="H25" s="384"/>
      <c r="I25" s="384"/>
    </row>
    <row r="26" spans="1:9" x14ac:dyDescent="0.2">
      <c r="A26" s="371"/>
      <c r="B26" s="371"/>
      <c r="C26" s="371"/>
      <c r="D26" s="371"/>
      <c r="E26" s="372"/>
      <c r="F26" s="372"/>
      <c r="G26" s="372"/>
      <c r="H26" s="372"/>
      <c r="I26" s="372"/>
    </row>
    <row r="27" spans="1:9" x14ac:dyDescent="0.2">
      <c r="A27" s="373" t="s">
        <v>701</v>
      </c>
      <c r="B27" s="373"/>
      <c r="C27" s="373"/>
      <c r="D27" s="373"/>
      <c r="E27" s="372">
        <v>24494280</v>
      </c>
      <c r="F27" s="372">
        <v>11914227</v>
      </c>
      <c r="G27" s="372">
        <v>3995896</v>
      </c>
      <c r="H27" s="372">
        <v>24455647</v>
      </c>
      <c r="I27" s="372">
        <v>24494280</v>
      </c>
    </row>
    <row r="28" spans="1:9" x14ac:dyDescent="0.2">
      <c r="A28" s="313" t="s">
        <v>707</v>
      </c>
      <c r="B28" s="313"/>
      <c r="C28" s="313"/>
      <c r="D28" s="313"/>
      <c r="E28" s="372"/>
      <c r="F28" s="372"/>
      <c r="G28" s="372"/>
      <c r="H28" s="372"/>
      <c r="I28" s="372"/>
    </row>
    <row r="29" spans="1:9" x14ac:dyDescent="0.2">
      <c r="A29" s="313"/>
      <c r="B29" s="313"/>
      <c r="C29" s="313"/>
      <c r="D29" s="313"/>
      <c r="E29" s="372"/>
      <c r="F29" s="372"/>
      <c r="G29" s="372"/>
      <c r="H29" s="372"/>
      <c r="I29" s="372"/>
    </row>
    <row r="30" spans="1:9" x14ac:dyDescent="0.2">
      <c r="A30" s="306" t="s">
        <v>703</v>
      </c>
      <c r="B30" s="306"/>
      <c r="C30" s="306"/>
      <c r="D30" s="306"/>
      <c r="E30" s="372">
        <v>1313295</v>
      </c>
      <c r="F30" s="372">
        <v>1935372</v>
      </c>
      <c r="G30" s="752">
        <v>-749450</v>
      </c>
      <c r="H30" s="752">
        <v>-361329</v>
      </c>
      <c r="I30" s="752">
        <v>1313295</v>
      </c>
    </row>
    <row r="31" spans="1:9" x14ac:dyDescent="0.2">
      <c r="A31" s="313" t="s">
        <v>83</v>
      </c>
      <c r="B31" s="313"/>
      <c r="C31" s="313"/>
      <c r="D31" s="313"/>
      <c r="E31" s="368"/>
      <c r="F31" s="368"/>
      <c r="G31" s="368"/>
      <c r="H31" s="368"/>
      <c r="I31" s="368"/>
    </row>
    <row r="32" spans="1:9" x14ac:dyDescent="0.2">
      <c r="A32" s="313"/>
      <c r="B32" s="313"/>
      <c r="C32" s="313"/>
      <c r="D32" s="313"/>
      <c r="E32" s="368"/>
      <c r="F32" s="368"/>
      <c r="G32" s="368"/>
      <c r="H32" s="368"/>
      <c r="I32" s="368"/>
    </row>
    <row r="33" spans="1:10" x14ac:dyDescent="0.2">
      <c r="A33" s="313"/>
      <c r="B33" s="313"/>
      <c r="C33" s="313"/>
      <c r="D33" s="313"/>
      <c r="E33" s="368"/>
      <c r="F33" s="368"/>
      <c r="G33" s="368"/>
      <c r="H33" s="368"/>
      <c r="I33" s="368"/>
    </row>
    <row r="34" spans="1:10" x14ac:dyDescent="0.2">
      <c r="A34" s="313"/>
      <c r="B34" s="313"/>
      <c r="C34" s="313"/>
      <c r="D34" s="313"/>
      <c r="E34" s="368"/>
      <c r="F34" s="368"/>
      <c r="G34" s="368"/>
      <c r="H34" s="368"/>
      <c r="I34" s="368"/>
    </row>
    <row r="35" spans="1:10" x14ac:dyDescent="0.2">
      <c r="A35" s="80" t="s">
        <v>708</v>
      </c>
      <c r="B35" s="80" t="s">
        <v>1867</v>
      </c>
      <c r="C35" s="80" t="s">
        <v>1868</v>
      </c>
      <c r="D35" s="82"/>
      <c r="E35" s="82"/>
      <c r="F35" s="82"/>
      <c r="G35" s="82"/>
      <c r="H35" s="82"/>
      <c r="J35" s="9"/>
    </row>
    <row r="36" spans="1:10" x14ac:dyDescent="0.2">
      <c r="A36" s="80"/>
      <c r="B36" s="80"/>
      <c r="C36" s="306" t="s">
        <v>2012</v>
      </c>
      <c r="D36" s="386"/>
      <c r="E36" s="386"/>
      <c r="F36" s="386"/>
      <c r="G36" s="386"/>
      <c r="H36" s="386"/>
      <c r="J36" s="9"/>
    </row>
    <row r="37" spans="1:10" x14ac:dyDescent="0.2">
      <c r="A37" s="80"/>
      <c r="B37" s="80"/>
      <c r="C37" s="306" t="s">
        <v>2013</v>
      </c>
      <c r="D37" s="386"/>
      <c r="E37" s="386"/>
      <c r="F37" s="386"/>
      <c r="G37" s="386"/>
      <c r="H37" s="386"/>
      <c r="J37" s="9"/>
    </row>
    <row r="38" spans="1:10" x14ac:dyDescent="0.2">
      <c r="A38" s="80"/>
      <c r="B38" s="80"/>
      <c r="C38" s="306"/>
      <c r="D38" s="386"/>
      <c r="E38" s="386"/>
      <c r="F38" s="386"/>
      <c r="G38" s="386"/>
      <c r="H38" s="386"/>
      <c r="J38" s="9"/>
    </row>
    <row r="39" spans="1:10" x14ac:dyDescent="0.2">
      <c r="A39" s="80"/>
      <c r="B39" s="80" t="s">
        <v>1869</v>
      </c>
      <c r="C39" s="80" t="s">
        <v>2006</v>
      </c>
      <c r="D39" s="386"/>
      <c r="E39" s="386"/>
      <c r="F39" s="386"/>
      <c r="G39" s="386"/>
      <c r="H39" s="386"/>
      <c r="J39" s="9"/>
    </row>
    <row r="40" spans="1:10" x14ac:dyDescent="0.2">
      <c r="A40" s="387"/>
      <c r="B40" s="387"/>
      <c r="C40" s="306" t="s">
        <v>2007</v>
      </c>
      <c r="D40" s="82"/>
      <c r="E40" s="82"/>
      <c r="F40" s="82"/>
      <c r="G40" s="82"/>
      <c r="H40" s="82"/>
      <c r="J40" s="9"/>
    </row>
    <row r="41" spans="1:10" x14ac:dyDescent="0.2">
      <c r="A41" s="387"/>
      <c r="B41" s="387"/>
      <c r="C41" s="306" t="s">
        <v>2008</v>
      </c>
      <c r="D41" s="388"/>
      <c r="E41" s="386"/>
      <c r="F41" s="386"/>
      <c r="G41" s="386"/>
      <c r="H41" s="386"/>
      <c r="J41" s="9"/>
    </row>
    <row r="42" spans="1:10" x14ac:dyDescent="0.2">
      <c r="A42" s="387"/>
      <c r="B42" s="387"/>
      <c r="C42" s="306"/>
      <c r="D42" s="388"/>
      <c r="E42" s="386"/>
      <c r="F42" s="386"/>
      <c r="G42" s="386"/>
      <c r="H42" s="386"/>
      <c r="J42" s="9"/>
    </row>
    <row r="43" spans="1:10" x14ac:dyDescent="0.2">
      <c r="A43" s="318" t="s">
        <v>709</v>
      </c>
      <c r="B43" s="318" t="s">
        <v>1867</v>
      </c>
      <c r="C43" s="313" t="s">
        <v>2009</v>
      </c>
      <c r="D43" s="389"/>
      <c r="E43" s="389"/>
      <c r="F43" s="389"/>
      <c r="G43" s="389"/>
      <c r="H43" s="389"/>
      <c r="J43" s="9"/>
    </row>
    <row r="44" spans="1:10" x14ac:dyDescent="0.2">
      <c r="A44" s="318"/>
      <c r="B44" s="318"/>
      <c r="C44" s="313" t="s">
        <v>2014</v>
      </c>
      <c r="D44" s="389"/>
      <c r="E44" s="389"/>
      <c r="F44" s="389"/>
      <c r="G44" s="389"/>
      <c r="H44" s="389"/>
      <c r="J44" s="9"/>
    </row>
    <row r="45" spans="1:10" x14ac:dyDescent="0.2">
      <c r="A45" s="318"/>
      <c r="B45" s="318"/>
      <c r="C45" s="313"/>
      <c r="D45" s="389"/>
      <c r="E45" s="389"/>
      <c r="F45" s="389"/>
      <c r="G45" s="389"/>
      <c r="H45" s="389"/>
      <c r="J45" s="9"/>
    </row>
    <row r="46" spans="1:10" x14ac:dyDescent="0.2">
      <c r="A46" s="387"/>
      <c r="B46" s="833" t="s">
        <v>1869</v>
      </c>
      <c r="C46" s="313" t="s">
        <v>2010</v>
      </c>
      <c r="D46" s="389"/>
      <c r="E46" s="389"/>
      <c r="F46" s="389"/>
      <c r="G46" s="389"/>
      <c r="H46" s="389"/>
      <c r="J46" s="9"/>
    </row>
    <row r="47" spans="1:10" x14ac:dyDescent="0.2">
      <c r="C47" s="391" t="s">
        <v>2011</v>
      </c>
      <c r="D47" s="44"/>
      <c r="E47" s="43"/>
      <c r="F47" s="43"/>
      <c r="G47" s="43"/>
      <c r="H47" s="44"/>
      <c r="J47" s="9"/>
    </row>
    <row r="48" spans="1:10" x14ac:dyDescent="0.2">
      <c r="C48" s="391" t="s">
        <v>1870</v>
      </c>
      <c r="D48" s="44"/>
      <c r="E48" s="43"/>
      <c r="F48" s="43"/>
      <c r="G48" s="43"/>
      <c r="H48" s="44"/>
      <c r="J48" s="9"/>
    </row>
    <row r="49" spans="1:8" x14ac:dyDescent="0.2">
      <c r="A49" s="318"/>
      <c r="B49" s="313"/>
      <c r="C49" s="389"/>
      <c r="D49" s="390"/>
      <c r="E49" s="390"/>
      <c r="F49" s="390"/>
      <c r="G49" s="390"/>
      <c r="H49" s="385"/>
    </row>
    <row r="50" spans="1:8" x14ac:dyDescent="0.2">
      <c r="A50" s="387"/>
      <c r="B50" s="92"/>
      <c r="C50" s="389"/>
      <c r="D50" s="390"/>
      <c r="E50" s="390"/>
      <c r="F50" s="390"/>
      <c r="G50" s="390"/>
      <c r="H50" s="385"/>
    </row>
    <row r="51" spans="1:8" x14ac:dyDescent="0.2">
      <c r="B51" s="391"/>
      <c r="C51" s="44"/>
      <c r="D51" s="359"/>
      <c r="E51" s="359"/>
      <c r="G51" s="358"/>
      <c r="H51" s="385"/>
    </row>
    <row r="52" spans="1:8" x14ac:dyDescent="0.2">
      <c r="B52" s="391"/>
      <c r="C52" s="44"/>
      <c r="D52" s="359"/>
      <c r="E52" s="359"/>
      <c r="G52" s="358"/>
      <c r="H52" s="385"/>
    </row>
  </sheetData>
  <pageMargins left="0.748" right="0.748" top="0.74803149606299202" bottom="0.74803149606299202" header="0.31496062992126" footer="0.31496062992126"/>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98"/>
  <sheetViews>
    <sheetView view="pageBreakPreview" zoomScaleNormal="100" zoomScaleSheetLayoutView="100" workbookViewId="0">
      <selection activeCell="B56" sqref="B56"/>
    </sheetView>
  </sheetViews>
  <sheetFormatPr defaultRowHeight="12" x14ac:dyDescent="0.2"/>
  <cols>
    <col min="1" max="1" width="2.28515625" style="3" customWidth="1"/>
    <col min="2" max="2" width="43.85546875" style="3" customWidth="1"/>
    <col min="3" max="3" width="15.7109375" style="3" customWidth="1"/>
    <col min="4" max="8" width="12.28515625" style="55" customWidth="1"/>
    <col min="9" max="16384" width="9.140625" style="3"/>
  </cols>
  <sheetData>
    <row r="1" spans="1:8" x14ac:dyDescent="0.2">
      <c r="A1" s="1" t="s">
        <v>710</v>
      </c>
      <c r="B1" s="1"/>
      <c r="C1" s="7"/>
      <c r="D1" s="257"/>
      <c r="E1" s="257"/>
      <c r="F1" s="257"/>
      <c r="G1" s="257"/>
    </row>
    <row r="2" spans="1:8" x14ac:dyDescent="0.2">
      <c r="A2" s="4" t="s">
        <v>711</v>
      </c>
      <c r="B2" s="4"/>
      <c r="C2" s="4"/>
      <c r="D2" s="259"/>
      <c r="E2" s="259"/>
      <c r="F2" s="259"/>
      <c r="G2" s="259"/>
    </row>
    <row r="3" spans="1:8" x14ac:dyDescent="0.2">
      <c r="A3" s="392"/>
      <c r="B3" s="392"/>
      <c r="C3" s="392"/>
      <c r="D3" s="393"/>
      <c r="E3" s="393"/>
      <c r="F3" s="393"/>
      <c r="G3" s="393"/>
    </row>
    <row r="4" spans="1:8" ht="20.100000000000001" customHeight="1" x14ac:dyDescent="0.2">
      <c r="A4" s="74" t="s">
        <v>712</v>
      </c>
      <c r="B4" s="394"/>
      <c r="C4" s="395"/>
      <c r="D4" s="366"/>
      <c r="E4" s="366"/>
      <c r="F4" s="366"/>
      <c r="G4" s="366"/>
      <c r="H4" s="366"/>
    </row>
    <row r="5" spans="1:8" ht="20.100000000000001" customHeight="1" x14ac:dyDescent="0.2">
      <c r="A5" s="76" t="s">
        <v>713</v>
      </c>
      <c r="B5" s="396"/>
      <c r="C5" s="734"/>
      <c r="D5" s="17" t="s">
        <v>28</v>
      </c>
      <c r="E5" s="17" t="s">
        <v>29</v>
      </c>
      <c r="F5" s="17" t="s">
        <v>9</v>
      </c>
      <c r="G5" s="17" t="s">
        <v>10</v>
      </c>
      <c r="H5" s="17" t="s">
        <v>5</v>
      </c>
    </row>
    <row r="6" spans="1:8" x14ac:dyDescent="0.2">
      <c r="D6" s="397"/>
      <c r="E6" s="397"/>
      <c r="F6" s="398"/>
      <c r="G6" s="397"/>
      <c r="H6" s="397"/>
    </row>
    <row r="7" spans="1:8" ht="20.100000000000001" customHeight="1" x14ac:dyDescent="0.2">
      <c r="A7" s="964" t="s">
        <v>714</v>
      </c>
      <c r="B7" s="964"/>
      <c r="C7" s="399" t="s">
        <v>715</v>
      </c>
      <c r="D7" s="400">
        <v>56466139.659999996</v>
      </c>
      <c r="E7" s="400">
        <v>49192093.802000001</v>
      </c>
      <c r="F7" s="400">
        <v>41336571.137999997</v>
      </c>
      <c r="G7" s="400">
        <v>55664567.527999997</v>
      </c>
      <c r="H7" s="400">
        <v>77170734.393000007</v>
      </c>
    </row>
    <row r="8" spans="1:8" ht="20.100000000000001" customHeight="1" x14ac:dyDescent="0.2">
      <c r="A8" s="964"/>
      <c r="B8" s="964"/>
      <c r="C8" s="401" t="s">
        <v>613</v>
      </c>
      <c r="D8" s="754">
        <v>100</v>
      </c>
      <c r="E8" s="754">
        <v>100</v>
      </c>
      <c r="F8" s="754">
        <v>100</v>
      </c>
      <c r="G8" s="754">
        <v>100</v>
      </c>
      <c r="H8" s="754">
        <v>100</v>
      </c>
    </row>
    <row r="9" spans="1:8" x14ac:dyDescent="0.2">
      <c r="A9" s="402"/>
      <c r="B9" s="402"/>
      <c r="C9" s="403"/>
      <c r="D9" s="404"/>
      <c r="E9" s="269"/>
      <c r="F9" s="269"/>
      <c r="G9" s="269"/>
      <c r="H9" s="405"/>
    </row>
    <row r="10" spans="1:8" ht="20.100000000000001" customHeight="1" x14ac:dyDescent="0.2">
      <c r="A10" s="270" t="s">
        <v>614</v>
      </c>
      <c r="B10" s="283" t="s">
        <v>716</v>
      </c>
      <c r="C10" s="406" t="s">
        <v>616</v>
      </c>
      <c r="D10" s="755">
        <v>14302745.217</v>
      </c>
      <c r="E10" s="755">
        <v>13790085.733999999</v>
      </c>
      <c r="F10" s="755">
        <v>15831943.452</v>
      </c>
      <c r="G10" s="755">
        <v>21235687.346999999</v>
      </c>
      <c r="H10" s="755">
        <v>25119278.215</v>
      </c>
    </row>
    <row r="11" spans="1:8" ht="20.100000000000001" customHeight="1" x14ac:dyDescent="0.2">
      <c r="A11" s="270"/>
      <c r="B11" s="284" t="s">
        <v>717</v>
      </c>
      <c r="C11" s="406" t="s">
        <v>718</v>
      </c>
      <c r="D11" s="756">
        <v>25.329773388301785</v>
      </c>
      <c r="E11" s="756">
        <v>28.03313432745027</v>
      </c>
      <c r="F11" s="756">
        <v>38.300088798236018</v>
      </c>
      <c r="G11" s="756">
        <v>38.149379919853274</v>
      </c>
      <c r="H11" s="756">
        <v>32.550264569308695</v>
      </c>
    </row>
    <row r="12" spans="1:8" x14ac:dyDescent="0.2">
      <c r="A12" s="267"/>
      <c r="B12" s="281"/>
      <c r="C12" s="281"/>
      <c r="D12" s="407"/>
      <c r="E12" s="407"/>
      <c r="F12" s="407"/>
      <c r="G12" s="407"/>
      <c r="H12" s="407"/>
    </row>
    <row r="13" spans="1:8" x14ac:dyDescent="0.2">
      <c r="A13" s="267"/>
      <c r="B13" s="408" t="s">
        <v>719</v>
      </c>
      <c r="C13" s="409" t="s">
        <v>620</v>
      </c>
      <c r="D13" s="757">
        <v>712272.897</v>
      </c>
      <c r="E13" s="758">
        <v>901475.50399999996</v>
      </c>
      <c r="F13" s="757">
        <v>718481.14399999997</v>
      </c>
      <c r="G13" s="757">
        <v>623500.64199999999</v>
      </c>
      <c r="H13" s="757">
        <v>530809.19900000002</v>
      </c>
    </row>
    <row r="14" spans="1:8" x14ac:dyDescent="0.2">
      <c r="A14" s="267"/>
      <c r="B14" s="410" t="s">
        <v>720</v>
      </c>
      <c r="C14" s="411" t="s">
        <v>721</v>
      </c>
      <c r="D14" s="759">
        <v>4.9799733281510505</v>
      </c>
      <c r="E14" s="759">
        <v>6.5371276247933441</v>
      </c>
      <c r="F14" s="759">
        <v>4.5381740162117401</v>
      </c>
      <c r="G14" s="759">
        <v>2.9360982378942539</v>
      </c>
      <c r="H14" s="759">
        <v>2.1131546633494702</v>
      </c>
    </row>
    <row r="15" spans="1:8" x14ac:dyDescent="0.2">
      <c r="A15" s="267"/>
      <c r="B15" s="412"/>
      <c r="C15" s="281"/>
      <c r="D15" s="760"/>
      <c r="E15" s="761"/>
      <c r="F15" s="760"/>
      <c r="G15" s="760"/>
      <c r="H15" s="760"/>
    </row>
    <row r="16" spans="1:8" x14ac:dyDescent="0.2">
      <c r="A16" s="267"/>
      <c r="B16" s="279" t="s">
        <v>722</v>
      </c>
      <c r="C16" s="267" t="s">
        <v>620</v>
      </c>
      <c r="D16" s="757">
        <v>5367.75</v>
      </c>
      <c r="E16" s="758">
        <v>7988.8850000000002</v>
      </c>
      <c r="F16" s="757">
        <v>5994.7659999999996</v>
      </c>
      <c r="G16" s="757">
        <v>4648.8710000000001</v>
      </c>
      <c r="H16" s="757">
        <v>5389.1610000000001</v>
      </c>
    </row>
    <row r="17" spans="1:8" x14ac:dyDescent="0.2">
      <c r="A17" s="267"/>
      <c r="B17" s="280" t="s">
        <v>723</v>
      </c>
      <c r="C17" s="413" t="s">
        <v>622</v>
      </c>
      <c r="D17" s="759">
        <v>0.8</v>
      </c>
      <c r="E17" s="762">
        <v>0.88620100763159515</v>
      </c>
      <c r="F17" s="759">
        <v>0.83436650356964681</v>
      </c>
      <c r="G17" s="759">
        <v>0.74560805343966274</v>
      </c>
      <c r="H17" s="759">
        <v>1.0152727213757273</v>
      </c>
    </row>
    <row r="18" spans="1:8" x14ac:dyDescent="0.2">
      <c r="A18" s="267"/>
      <c r="B18" s="410"/>
      <c r="C18" s="281"/>
      <c r="D18" s="760"/>
      <c r="E18" s="758"/>
      <c r="F18" s="760"/>
      <c r="G18" s="760"/>
      <c r="H18" s="760"/>
    </row>
    <row r="19" spans="1:8" x14ac:dyDescent="0.2">
      <c r="A19" s="267"/>
      <c r="B19" s="414" t="s">
        <v>724</v>
      </c>
      <c r="C19" s="267" t="s">
        <v>620</v>
      </c>
      <c r="D19" s="757">
        <v>706905.147</v>
      </c>
      <c r="E19" s="758">
        <v>893486.61899999995</v>
      </c>
      <c r="F19" s="757">
        <v>712486.37800000003</v>
      </c>
      <c r="G19" s="757">
        <v>618851.77099999995</v>
      </c>
      <c r="H19" s="757">
        <v>525420.03799999994</v>
      </c>
    </row>
    <row r="20" spans="1:8" x14ac:dyDescent="0.2">
      <c r="A20" s="267"/>
      <c r="B20" s="415" t="s">
        <v>725</v>
      </c>
      <c r="C20" s="413" t="s">
        <v>622</v>
      </c>
      <c r="D20" s="763">
        <v>99.246391372940309</v>
      </c>
      <c r="E20" s="762">
        <v>99.113798992368402</v>
      </c>
      <c r="F20" s="763">
        <v>99.16563349643036</v>
      </c>
      <c r="G20" s="763">
        <v>99.254391946560332</v>
      </c>
      <c r="H20" s="763">
        <v>98.984727278624263</v>
      </c>
    </row>
    <row r="21" spans="1:8" x14ac:dyDescent="0.2">
      <c r="A21" s="267"/>
      <c r="B21" s="412"/>
      <c r="C21" s="281"/>
      <c r="D21" s="760"/>
      <c r="E21" s="758"/>
      <c r="F21" s="760"/>
      <c r="G21" s="760"/>
      <c r="H21" s="760"/>
    </row>
    <row r="22" spans="1:8" x14ac:dyDescent="0.2">
      <c r="A22" s="267"/>
      <c r="B22" s="408" t="s">
        <v>726</v>
      </c>
      <c r="C22" s="411" t="s">
        <v>727</v>
      </c>
      <c r="D22" s="757">
        <v>13590472.32</v>
      </c>
      <c r="E22" s="758">
        <v>12888610.23</v>
      </c>
      <c r="F22" s="757">
        <v>15113462.308</v>
      </c>
      <c r="G22" s="757">
        <v>20612186.704999998</v>
      </c>
      <c r="H22" s="757">
        <v>24588469.015999999</v>
      </c>
    </row>
    <row r="23" spans="1:8" x14ac:dyDescent="0.2">
      <c r="A23" s="267"/>
      <c r="B23" s="410" t="s">
        <v>728</v>
      </c>
      <c r="C23" s="411" t="s">
        <v>721</v>
      </c>
      <c r="D23" s="759">
        <v>95.020026671848953</v>
      </c>
      <c r="E23" s="762">
        <v>93.462872375206658</v>
      </c>
      <c r="F23" s="759">
        <v>95.461825983788259</v>
      </c>
      <c r="G23" s="759">
        <v>97.063901762105743</v>
      </c>
      <c r="H23" s="759">
        <v>97.886845336650524</v>
      </c>
    </row>
    <row r="24" spans="1:8" x14ac:dyDescent="0.2">
      <c r="A24" s="267"/>
      <c r="B24" s="412"/>
      <c r="C24" s="281"/>
      <c r="D24" s="760"/>
      <c r="E24" s="761"/>
      <c r="F24" s="760"/>
      <c r="G24" s="760"/>
      <c r="H24" s="760"/>
    </row>
    <row r="25" spans="1:8" x14ac:dyDescent="0.2">
      <c r="A25" s="267"/>
      <c r="B25" s="279" t="s">
        <v>722</v>
      </c>
      <c r="C25" s="267" t="s">
        <v>620</v>
      </c>
      <c r="D25" s="757">
        <v>13306454.442</v>
      </c>
      <c r="E25" s="758">
        <v>12569369.636</v>
      </c>
      <c r="F25" s="757">
        <v>14699045.392999999</v>
      </c>
      <c r="G25" s="757">
        <v>20263090.802000001</v>
      </c>
      <c r="H25" s="757">
        <v>24319512.102000002</v>
      </c>
    </row>
    <row r="26" spans="1:8" x14ac:dyDescent="0.2">
      <c r="A26" s="267"/>
      <c r="B26" s="280" t="s">
        <v>723</v>
      </c>
      <c r="C26" s="413" t="s">
        <v>622</v>
      </c>
      <c r="D26" s="759">
        <v>97.910169188292045</v>
      </c>
      <c r="E26" s="762">
        <v>97.523079771184911</v>
      </c>
      <c r="F26" s="759">
        <v>97.257961765778589</v>
      </c>
      <c r="G26" s="759">
        <v>98.306361629669709</v>
      </c>
      <c r="H26" s="759">
        <v>98.906166488751353</v>
      </c>
    </row>
    <row r="27" spans="1:8" x14ac:dyDescent="0.2">
      <c r="A27" s="267"/>
      <c r="B27" s="280"/>
      <c r="C27" s="281"/>
      <c r="D27" s="760"/>
      <c r="E27" s="758"/>
      <c r="F27" s="760"/>
      <c r="G27" s="760"/>
      <c r="H27" s="760"/>
    </row>
    <row r="28" spans="1:8" x14ac:dyDescent="0.2">
      <c r="A28" s="267"/>
      <c r="B28" s="414" t="s">
        <v>724</v>
      </c>
      <c r="C28" s="267" t="s">
        <v>620</v>
      </c>
      <c r="D28" s="757">
        <v>284017.87800000003</v>
      </c>
      <c r="E28" s="758">
        <v>319240.59399999998</v>
      </c>
      <c r="F28" s="757">
        <v>414416.91499999998</v>
      </c>
      <c r="G28" s="757">
        <v>349095.90299999999</v>
      </c>
      <c r="H28" s="757">
        <v>268956.91399999999</v>
      </c>
    </row>
    <row r="29" spans="1:8" x14ac:dyDescent="0.2">
      <c r="A29" s="267"/>
      <c r="B29" s="415" t="s">
        <v>725</v>
      </c>
      <c r="C29" s="413" t="s">
        <v>622</v>
      </c>
      <c r="D29" s="416">
        <v>2.089830811707948</v>
      </c>
      <c r="E29" s="416">
        <v>2.4769202288150813</v>
      </c>
      <c r="F29" s="416">
        <v>2.7420382342213996</v>
      </c>
      <c r="G29" s="416">
        <v>1.6936383703302964</v>
      </c>
      <c r="H29" s="416">
        <v>1.0938335112486532</v>
      </c>
    </row>
    <row r="30" spans="1:8" x14ac:dyDescent="0.2">
      <c r="A30" s="267"/>
      <c r="B30" s="281"/>
      <c r="C30" s="281"/>
      <c r="D30" s="407"/>
      <c r="E30" s="407"/>
      <c r="F30" s="407"/>
      <c r="G30" s="407"/>
      <c r="H30" s="407"/>
    </row>
    <row r="31" spans="1:8" ht="20.100000000000001" customHeight="1" x14ac:dyDescent="0.2">
      <c r="A31" s="270" t="s">
        <v>625</v>
      </c>
      <c r="B31" s="283" t="s">
        <v>1851</v>
      </c>
      <c r="C31" s="406" t="s">
        <v>616</v>
      </c>
      <c r="D31" s="755">
        <v>9170072.0559999999</v>
      </c>
      <c r="E31" s="755">
        <v>8207365.858</v>
      </c>
      <c r="F31" s="755">
        <v>7024603.0089999996</v>
      </c>
      <c r="G31" s="755">
        <v>9543278.0460000001</v>
      </c>
      <c r="H31" s="755">
        <v>12820690.392000001</v>
      </c>
    </row>
    <row r="32" spans="1:8" ht="20.100000000000001" customHeight="1" x14ac:dyDescent="0.2">
      <c r="A32" s="270"/>
      <c r="B32" s="284" t="s">
        <v>729</v>
      </c>
      <c r="C32" s="406" t="s">
        <v>718</v>
      </c>
      <c r="D32" s="417">
        <v>16.239962920247713</v>
      </c>
      <c r="E32" s="417">
        <v>16.684319010764114</v>
      </c>
      <c r="F32" s="417">
        <v>17</v>
      </c>
      <c r="G32" s="417">
        <v>17.100000000000001</v>
      </c>
      <c r="H32" s="417">
        <v>16.600000000000001</v>
      </c>
    </row>
    <row r="33" spans="1:8" x14ac:dyDescent="0.2">
      <c r="A33" s="267"/>
      <c r="B33" s="281"/>
      <c r="C33" s="281"/>
      <c r="D33" s="407"/>
      <c r="E33" s="407"/>
      <c r="F33" s="407"/>
      <c r="G33" s="407"/>
      <c r="H33" s="407"/>
    </row>
    <row r="34" spans="1:8" x14ac:dyDescent="0.2">
      <c r="A34" s="267"/>
      <c r="B34" s="408" t="s">
        <v>719</v>
      </c>
      <c r="C34" s="411" t="s">
        <v>727</v>
      </c>
      <c r="D34" s="757">
        <v>741609.33799999999</v>
      </c>
      <c r="E34" s="757">
        <v>745679.00300000003</v>
      </c>
      <c r="F34" s="757">
        <v>542582.45400000003</v>
      </c>
      <c r="G34" s="757">
        <v>721739.67099999997</v>
      </c>
      <c r="H34" s="757">
        <v>1059383.503</v>
      </c>
    </row>
    <row r="35" spans="1:8" x14ac:dyDescent="0.2">
      <c r="A35" s="267"/>
      <c r="B35" s="410" t="s">
        <v>720</v>
      </c>
      <c r="C35" s="411" t="s">
        <v>721</v>
      </c>
      <c r="D35" s="763">
        <v>8.087279287132354</v>
      </c>
      <c r="E35" s="763">
        <v>9.0854851105871113</v>
      </c>
      <c r="F35" s="763">
        <v>7.7240301452599862</v>
      </c>
      <c r="G35" s="763">
        <v>7.5628066951534771</v>
      </c>
      <c r="H35" s="763">
        <v>8.2630768750257495</v>
      </c>
    </row>
    <row r="36" spans="1:8" x14ac:dyDescent="0.2">
      <c r="A36" s="267"/>
      <c r="B36" s="410"/>
      <c r="C36" s="281"/>
      <c r="D36" s="757"/>
      <c r="E36" s="757"/>
      <c r="F36" s="757"/>
      <c r="G36" s="757"/>
      <c r="H36" s="757"/>
    </row>
    <row r="37" spans="1:8" x14ac:dyDescent="0.2">
      <c r="A37" s="267"/>
      <c r="B37" s="408" t="s">
        <v>726</v>
      </c>
      <c r="C37" s="411" t="s">
        <v>727</v>
      </c>
      <c r="D37" s="757">
        <v>8428462.7180000003</v>
      </c>
      <c r="E37" s="757">
        <v>7461686.8550000004</v>
      </c>
      <c r="F37" s="757">
        <v>6482020.5549999997</v>
      </c>
      <c r="G37" s="757">
        <v>8821538.375</v>
      </c>
      <c r="H37" s="757">
        <v>11761306.889</v>
      </c>
    </row>
    <row r="38" spans="1:8" x14ac:dyDescent="0.2">
      <c r="A38" s="267"/>
      <c r="B38" s="410" t="s">
        <v>728</v>
      </c>
      <c r="C38" s="411" t="s">
        <v>721</v>
      </c>
      <c r="D38" s="416">
        <v>91.912639653178857</v>
      </c>
      <c r="E38" s="416">
        <v>90.914514889412899</v>
      </c>
      <c r="F38" s="416">
        <v>92.275969854740012</v>
      </c>
      <c r="G38" s="416">
        <v>92.437193304846517</v>
      </c>
      <c r="H38" s="416">
        <v>91.73692312497424</v>
      </c>
    </row>
    <row r="39" spans="1:8" x14ac:dyDescent="0.2">
      <c r="A39" s="267"/>
      <c r="B39" s="281"/>
      <c r="C39" s="281"/>
      <c r="D39" s="418"/>
      <c r="E39" s="418"/>
      <c r="F39" s="418"/>
      <c r="G39" s="418"/>
      <c r="H39" s="418"/>
    </row>
    <row r="40" spans="1:8" ht="20.100000000000001" customHeight="1" x14ac:dyDescent="0.2">
      <c r="A40" s="270" t="s">
        <v>642</v>
      </c>
      <c r="B40" s="283" t="s">
        <v>730</v>
      </c>
      <c r="C40" s="406" t="s">
        <v>616</v>
      </c>
      <c r="D40" s="755">
        <v>30840990.151000001</v>
      </c>
      <c r="E40" s="755">
        <v>25070025.997000001</v>
      </c>
      <c r="F40" s="755">
        <v>16770780.355</v>
      </c>
      <c r="G40" s="755">
        <v>23252224.443999998</v>
      </c>
      <c r="H40" s="755">
        <v>37308728.910999998</v>
      </c>
    </row>
    <row r="41" spans="1:8" ht="20.100000000000001" customHeight="1" x14ac:dyDescent="0.2">
      <c r="A41" s="270"/>
      <c r="B41" s="284" t="s">
        <v>731</v>
      </c>
      <c r="C41" s="406" t="s">
        <v>718</v>
      </c>
      <c r="D41" s="417">
        <v>54.618732426517845</v>
      </c>
      <c r="E41" s="417">
        <v>50.963526980387918</v>
      </c>
      <c r="F41" s="417">
        <v>40.6</v>
      </c>
      <c r="G41" s="417">
        <v>41.8</v>
      </c>
      <c r="H41" s="417">
        <v>48.3</v>
      </c>
    </row>
    <row r="42" spans="1:8" x14ac:dyDescent="0.2">
      <c r="A42" s="267"/>
      <c r="B42" s="281"/>
      <c r="C42" s="281"/>
      <c r="D42" s="418"/>
      <c r="E42" s="418"/>
      <c r="F42" s="418"/>
      <c r="G42" s="418"/>
      <c r="H42" s="418"/>
    </row>
    <row r="43" spans="1:8" x14ac:dyDescent="0.2">
      <c r="A43" s="267"/>
      <c r="B43" s="408" t="s">
        <v>719</v>
      </c>
      <c r="C43" s="411" t="s">
        <v>727</v>
      </c>
      <c r="D43" s="757">
        <v>30711914.214000002</v>
      </c>
      <c r="E43" s="757">
        <v>24463383.041999999</v>
      </c>
      <c r="F43" s="757">
        <v>15925576.942</v>
      </c>
      <c r="G43" s="757">
        <v>20202491.627999999</v>
      </c>
      <c r="H43" s="757">
        <v>32092509.666000001</v>
      </c>
    </row>
    <row r="44" spans="1:8" x14ac:dyDescent="0.2">
      <c r="A44" s="267"/>
      <c r="B44" s="410" t="s">
        <v>720</v>
      </c>
      <c r="C44" s="411" t="s">
        <v>721</v>
      </c>
      <c r="D44" s="763">
        <v>99.581479270386481</v>
      </c>
      <c r="E44" s="763">
        <v>97.580206119161602</v>
      </c>
      <c r="F44" s="763">
        <v>94.960261865524856</v>
      </c>
      <c r="G44" s="763">
        <v>86.884124470134509</v>
      </c>
      <c r="H44" s="763">
        <v>86.018769877035226</v>
      </c>
    </row>
    <row r="45" spans="1:8" x14ac:dyDescent="0.2">
      <c r="A45" s="267"/>
      <c r="B45" s="410"/>
      <c r="C45" s="281"/>
      <c r="D45" s="757"/>
      <c r="E45" s="757"/>
      <c r="F45" s="757"/>
      <c r="G45" s="757"/>
      <c r="H45" s="757"/>
    </row>
    <row r="46" spans="1:8" x14ac:dyDescent="0.2">
      <c r="A46" s="267"/>
      <c r="B46" s="408" t="s">
        <v>726</v>
      </c>
      <c r="C46" s="411" t="s">
        <v>727</v>
      </c>
      <c r="D46" s="757">
        <v>129075.93700000001</v>
      </c>
      <c r="E46" s="757">
        <v>606642.95499999996</v>
      </c>
      <c r="F46" s="757">
        <v>845203.41299999994</v>
      </c>
      <c r="G46" s="757">
        <v>3049732.8160000001</v>
      </c>
      <c r="H46" s="757">
        <v>5216219.2450000001</v>
      </c>
    </row>
    <row r="47" spans="1:8" x14ac:dyDescent="0.2">
      <c r="A47" s="267"/>
      <c r="B47" s="410" t="s">
        <v>728</v>
      </c>
      <c r="C47" s="411" t="s">
        <v>721</v>
      </c>
      <c r="D47" s="763">
        <v>0.41851937826978913</v>
      </c>
      <c r="E47" s="763">
        <v>2.4197938808383914</v>
      </c>
      <c r="F47" s="763">
        <v>5.0397381344751375</v>
      </c>
      <c r="G47" s="763">
        <v>13.1158755298655</v>
      </c>
      <c r="H47" s="757">
        <v>13.981230122964778</v>
      </c>
    </row>
    <row r="48" spans="1:8" x14ac:dyDescent="0.2">
      <c r="A48" s="267"/>
      <c r="B48" s="412"/>
      <c r="C48" s="281"/>
      <c r="D48" s="757"/>
      <c r="E48" s="757"/>
      <c r="F48" s="757"/>
      <c r="G48" s="757"/>
      <c r="H48" s="757"/>
    </row>
    <row r="49" spans="1:8" x14ac:dyDescent="0.2">
      <c r="A49" s="267"/>
      <c r="B49" s="279" t="s">
        <v>732</v>
      </c>
      <c r="C49" s="267" t="s">
        <v>620</v>
      </c>
      <c r="D49" s="757">
        <v>12728.36</v>
      </c>
      <c r="E49" s="757">
        <v>1516.1079999999999</v>
      </c>
      <c r="F49" s="757">
        <v>1086.0350000000001</v>
      </c>
      <c r="G49" s="757">
        <v>332.43900000000002</v>
      </c>
      <c r="H49" s="757">
        <v>0</v>
      </c>
    </row>
    <row r="50" spans="1:8" x14ac:dyDescent="0.2">
      <c r="A50" s="267"/>
      <c r="B50" s="280" t="s">
        <v>733</v>
      </c>
      <c r="C50" s="413" t="s">
        <v>622</v>
      </c>
      <c r="D50" s="763">
        <v>9.8611408879410263</v>
      </c>
      <c r="E50" s="763">
        <v>0.24991768016163646</v>
      </c>
      <c r="F50" s="763">
        <v>0.12849392031501419</v>
      </c>
      <c r="G50" s="763" t="s">
        <v>1357</v>
      </c>
      <c r="H50" s="757">
        <v>0</v>
      </c>
    </row>
    <row r="51" spans="1:8" x14ac:dyDescent="0.2">
      <c r="A51" s="267"/>
      <c r="B51" s="280"/>
      <c r="C51" s="281"/>
      <c r="D51" s="757"/>
      <c r="E51" s="757"/>
      <c r="F51" s="757"/>
      <c r="G51" s="757"/>
      <c r="H51" s="757"/>
    </row>
    <row r="52" spans="1:8" x14ac:dyDescent="0.2">
      <c r="A52" s="267"/>
      <c r="B52" s="279" t="s">
        <v>172</v>
      </c>
      <c r="C52" s="267" t="s">
        <v>620</v>
      </c>
      <c r="D52" s="757">
        <v>116347.577</v>
      </c>
      <c r="E52" s="757">
        <v>605126.84699999995</v>
      </c>
      <c r="F52" s="757">
        <v>844117.37800000003</v>
      </c>
      <c r="G52" s="757">
        <v>3049400.3769999999</v>
      </c>
      <c r="H52" s="757">
        <v>5216219.2450000001</v>
      </c>
    </row>
    <row r="53" spans="1:8" x14ac:dyDescent="0.2">
      <c r="A53" s="267"/>
      <c r="B53" s="280" t="s">
        <v>734</v>
      </c>
      <c r="C53" s="413" t="s">
        <v>622</v>
      </c>
      <c r="D53" s="416">
        <v>90.138859112058981</v>
      </c>
      <c r="E53" s="416">
        <v>99.750082319838356</v>
      </c>
      <c r="F53" s="416">
        <v>99.871506079684991</v>
      </c>
      <c r="G53" s="416">
        <v>99.989099405749386</v>
      </c>
      <c r="H53" s="416">
        <v>100</v>
      </c>
    </row>
    <row r="54" spans="1:8" x14ac:dyDescent="0.2">
      <c r="A54" s="267"/>
      <c r="B54" s="281"/>
      <c r="C54" s="281"/>
      <c r="D54" s="418"/>
      <c r="E54" s="418"/>
      <c r="F54" s="418"/>
      <c r="G54" s="418"/>
      <c r="H54" s="418"/>
    </row>
    <row r="55" spans="1:8" ht="44.25" customHeight="1" x14ac:dyDescent="0.2">
      <c r="A55" s="406" t="s">
        <v>657</v>
      </c>
      <c r="B55" s="275" t="s">
        <v>735</v>
      </c>
      <c r="C55" s="406" t="s">
        <v>616</v>
      </c>
      <c r="D55" s="755">
        <v>1423141.932</v>
      </c>
      <c r="E55" s="755">
        <v>1405373.727</v>
      </c>
      <c r="F55" s="755">
        <v>1231803.1440000001</v>
      </c>
      <c r="G55" s="755">
        <v>1066876.2779999999</v>
      </c>
      <c r="H55" s="755">
        <v>1253545.6569999999</v>
      </c>
    </row>
    <row r="56" spans="1:8" ht="39.950000000000003" customHeight="1" x14ac:dyDescent="0.2">
      <c r="A56" s="270"/>
      <c r="B56" s="276" t="s">
        <v>736</v>
      </c>
      <c r="C56" s="406" t="s">
        <v>718</v>
      </c>
      <c r="D56" s="674">
        <v>2.5205228134414313</v>
      </c>
      <c r="E56" s="419">
        <v>2.8569097559796521</v>
      </c>
      <c r="F56" s="419">
        <v>2.97993546655742</v>
      </c>
      <c r="G56" s="419">
        <v>1.9166164858163093</v>
      </c>
      <c r="H56" s="419">
        <v>1.624379587495161</v>
      </c>
    </row>
    <row r="57" spans="1:8" x14ac:dyDescent="0.2">
      <c r="A57" s="267"/>
      <c r="B57" s="268"/>
      <c r="C57" s="268"/>
      <c r="D57" s="418"/>
      <c r="E57" s="418"/>
      <c r="F57" s="418"/>
      <c r="G57" s="418"/>
      <c r="H57" s="418"/>
    </row>
    <row r="58" spans="1:8" ht="39.950000000000003" customHeight="1" x14ac:dyDescent="0.2">
      <c r="A58" s="267"/>
      <c r="B58" s="272" t="s">
        <v>737</v>
      </c>
      <c r="C58" s="267" t="s">
        <v>620</v>
      </c>
      <c r="D58" s="757">
        <v>640136.64099999995</v>
      </c>
      <c r="E58" s="757">
        <v>559044.93500000006</v>
      </c>
      <c r="F58" s="757">
        <v>469715.728</v>
      </c>
      <c r="G58" s="757">
        <v>458893.30699999997</v>
      </c>
      <c r="H58" s="757">
        <v>515170.76799999998</v>
      </c>
    </row>
    <row r="59" spans="1:8" ht="39.950000000000003" customHeight="1" x14ac:dyDescent="0.2">
      <c r="A59" s="267"/>
      <c r="B59" s="273" t="s">
        <v>738</v>
      </c>
      <c r="C59" s="413" t="s">
        <v>622</v>
      </c>
      <c r="D59" s="763">
        <v>44.980519975290839</v>
      </c>
      <c r="E59" s="763">
        <v>39.779093934918855</v>
      </c>
      <c r="F59" s="763">
        <v>38.132369631295568</v>
      </c>
      <c r="G59" s="763">
        <v>43.012795060009765</v>
      </c>
      <c r="H59" s="763">
        <v>41.097088496394512</v>
      </c>
    </row>
    <row r="60" spans="1:8" ht="5.25" customHeight="1" x14ac:dyDescent="0.2">
      <c r="A60" s="267"/>
      <c r="B60" s="273"/>
      <c r="C60" s="268"/>
      <c r="D60" s="757"/>
      <c r="E60" s="757"/>
      <c r="F60" s="757"/>
      <c r="G60" s="757"/>
      <c r="H60" s="757"/>
    </row>
    <row r="61" spans="1:8" ht="20.100000000000001" customHeight="1" x14ac:dyDescent="0.2">
      <c r="A61" s="267"/>
      <c r="B61" s="420" t="s">
        <v>739</v>
      </c>
      <c r="C61" s="267" t="s">
        <v>620</v>
      </c>
      <c r="D61" s="757">
        <v>783005.29099999997</v>
      </c>
      <c r="E61" s="757">
        <v>846328.79200000002</v>
      </c>
      <c r="F61" s="757">
        <v>762087.41599999997</v>
      </c>
      <c r="G61" s="757">
        <v>607982.97100000002</v>
      </c>
      <c r="H61" s="757">
        <v>738374.88899999997</v>
      </c>
    </row>
    <row r="62" spans="1:8" ht="20.100000000000001" customHeight="1" x14ac:dyDescent="0.2">
      <c r="A62" s="267"/>
      <c r="B62" s="421" t="s">
        <v>740</v>
      </c>
      <c r="C62" s="413" t="s">
        <v>622</v>
      </c>
      <c r="D62" s="416">
        <v>55.019480024709154</v>
      </c>
      <c r="E62" s="416">
        <v>60.220906065081145</v>
      </c>
      <c r="F62" s="416">
        <v>61.867630368704432</v>
      </c>
      <c r="G62" s="416">
        <v>56.987204939990242</v>
      </c>
      <c r="H62" s="416">
        <v>58.902911503605495</v>
      </c>
    </row>
    <row r="63" spans="1:8" ht="6" customHeight="1" x14ac:dyDescent="0.2">
      <c r="A63" s="267"/>
      <c r="B63" s="422"/>
      <c r="C63" s="422"/>
      <c r="D63" s="418"/>
      <c r="E63" s="418"/>
      <c r="F63" s="418"/>
      <c r="G63" s="418"/>
      <c r="H63" s="418"/>
    </row>
    <row r="64" spans="1:8" ht="39.950000000000003" customHeight="1" x14ac:dyDescent="0.2">
      <c r="A64" s="406" t="s">
        <v>664</v>
      </c>
      <c r="B64" s="275" t="s">
        <v>741</v>
      </c>
      <c r="C64" s="406" t="s">
        <v>616</v>
      </c>
      <c r="D64" s="755">
        <v>440565.29700000002</v>
      </c>
      <c r="E64" s="755">
        <v>415706.53899999999</v>
      </c>
      <c r="F64" s="755">
        <v>306619.52500000002</v>
      </c>
      <c r="G64" s="755">
        <v>411368.09299999999</v>
      </c>
      <c r="H64" s="755">
        <v>515012.58799999999</v>
      </c>
    </row>
    <row r="65" spans="1:8" ht="39.950000000000003" customHeight="1" x14ac:dyDescent="0.2">
      <c r="A65" s="406"/>
      <c r="B65" s="276" t="s">
        <v>742</v>
      </c>
      <c r="C65" s="406" t="s">
        <v>718</v>
      </c>
      <c r="D65" s="419">
        <v>0.78022917743762765</v>
      </c>
      <c r="E65" s="419">
        <v>0.8450677880743076</v>
      </c>
      <c r="F65" s="419">
        <v>0.74176332617518437</v>
      </c>
      <c r="G65" s="419">
        <v>0.73901246568218915</v>
      </c>
      <c r="H65" s="419">
        <v>0.66736774251394926</v>
      </c>
    </row>
    <row r="66" spans="1:8" x14ac:dyDescent="0.2">
      <c r="A66" s="267"/>
      <c r="B66" s="268"/>
      <c r="C66" s="268"/>
      <c r="D66" s="418"/>
      <c r="E66" s="418"/>
      <c r="F66" s="418"/>
      <c r="G66" s="418"/>
      <c r="H66" s="418"/>
    </row>
    <row r="67" spans="1:8" x14ac:dyDescent="0.2">
      <c r="A67" s="267"/>
      <c r="B67" s="272" t="s">
        <v>743</v>
      </c>
      <c r="C67" s="267" t="s">
        <v>620</v>
      </c>
      <c r="D67" s="757">
        <v>237785.75700000001</v>
      </c>
      <c r="E67" s="757">
        <v>229577.51699999999</v>
      </c>
      <c r="F67" s="757">
        <v>176428.66500000001</v>
      </c>
      <c r="G67" s="757">
        <v>286565.05300000001</v>
      </c>
      <c r="H67" s="757">
        <v>337908.50400000002</v>
      </c>
    </row>
    <row r="68" spans="1:8" x14ac:dyDescent="0.2">
      <c r="A68" s="267"/>
      <c r="B68" s="421" t="s">
        <v>744</v>
      </c>
      <c r="C68" s="413" t="s">
        <v>622</v>
      </c>
      <c r="D68" s="763">
        <v>53.972874990196971</v>
      </c>
      <c r="E68" s="763">
        <v>55.225861385836893</v>
      </c>
      <c r="F68" s="763">
        <v>57.53993161394402</v>
      </c>
      <c r="G68" s="763">
        <v>69.661468129469156</v>
      </c>
      <c r="H68" s="763">
        <v>65.611698019311319</v>
      </c>
    </row>
    <row r="69" spans="1:8" x14ac:dyDescent="0.2">
      <c r="A69" s="267"/>
      <c r="B69" s="421"/>
      <c r="C69" s="422"/>
      <c r="D69" s="757"/>
      <c r="E69" s="757"/>
      <c r="F69" s="757"/>
      <c r="G69" s="757"/>
      <c r="H69" s="757"/>
    </row>
    <row r="70" spans="1:8" x14ac:dyDescent="0.2">
      <c r="A70" s="267"/>
      <c r="B70" s="420" t="s">
        <v>172</v>
      </c>
      <c r="C70" s="267" t="s">
        <v>620</v>
      </c>
      <c r="D70" s="757">
        <v>63568.339</v>
      </c>
      <c r="E70" s="757">
        <v>79106.45</v>
      </c>
      <c r="F70" s="757">
        <v>58828.86</v>
      </c>
      <c r="G70" s="757">
        <v>60382.09</v>
      </c>
      <c r="H70" s="757">
        <v>81732.123000000007</v>
      </c>
    </row>
    <row r="71" spans="1:8" x14ac:dyDescent="0.2">
      <c r="A71" s="267"/>
      <c r="B71" s="421" t="s">
        <v>734</v>
      </c>
      <c r="C71" s="413" t="s">
        <v>622</v>
      </c>
      <c r="D71" s="763">
        <v>14.428812126798086</v>
      </c>
      <c r="E71" s="763">
        <v>19.029397562591623</v>
      </c>
      <c r="F71" s="763">
        <v>19.186273281194339</v>
      </c>
      <c r="G71" s="763">
        <v>14.678360093426107</v>
      </c>
      <c r="H71" s="763">
        <v>15.869927241467737</v>
      </c>
    </row>
    <row r="72" spans="1:8" x14ac:dyDescent="0.2">
      <c r="A72" s="267"/>
      <c r="B72" s="422"/>
      <c r="C72" s="422"/>
      <c r="D72" s="757"/>
      <c r="E72" s="757"/>
      <c r="F72" s="757"/>
      <c r="G72" s="757"/>
      <c r="H72" s="757"/>
    </row>
    <row r="73" spans="1:8" x14ac:dyDescent="0.2">
      <c r="A73" s="267"/>
      <c r="B73" s="423" t="s">
        <v>745</v>
      </c>
      <c r="C73" s="267" t="s">
        <v>620</v>
      </c>
      <c r="D73" s="757">
        <v>46516.881000000001</v>
      </c>
      <c r="E73" s="757">
        <v>62019.89</v>
      </c>
      <c r="F73" s="757">
        <v>41916.955000000002</v>
      </c>
      <c r="G73" s="757">
        <v>44033.858999999997</v>
      </c>
      <c r="H73" s="757">
        <v>59926.108999999997</v>
      </c>
    </row>
    <row r="74" spans="1:8" x14ac:dyDescent="0.2">
      <c r="A74" s="267"/>
      <c r="B74" s="424" t="s">
        <v>746</v>
      </c>
      <c r="C74" s="413" t="s">
        <v>622</v>
      </c>
      <c r="D74" s="763">
        <v>73.176178160011389</v>
      </c>
      <c r="E74" s="763">
        <v>78.400547616534439</v>
      </c>
      <c r="F74" s="763">
        <v>71.252366610537749</v>
      </c>
      <c r="G74" s="763">
        <v>72.925364127011832</v>
      </c>
      <c r="H74" s="763">
        <v>73.320142436530105</v>
      </c>
    </row>
    <row r="75" spans="1:8" x14ac:dyDescent="0.2">
      <c r="A75" s="267"/>
      <c r="B75" s="424"/>
      <c r="C75" s="422"/>
      <c r="D75" s="757"/>
      <c r="E75" s="757"/>
      <c r="F75" s="757"/>
      <c r="G75" s="757"/>
      <c r="H75" s="757"/>
    </row>
    <row r="76" spans="1:8" x14ac:dyDescent="0.2">
      <c r="A76" s="267"/>
      <c r="B76" s="423" t="s">
        <v>747</v>
      </c>
      <c r="C76" s="267" t="s">
        <v>620</v>
      </c>
      <c r="D76" s="757">
        <v>17051.457999999999</v>
      </c>
      <c r="E76" s="757">
        <v>17086.560000000001</v>
      </c>
      <c r="F76" s="757">
        <v>16911.904999999999</v>
      </c>
      <c r="G76" s="757">
        <v>16348.231</v>
      </c>
      <c r="H76" s="757">
        <v>21806.013999999999</v>
      </c>
    </row>
    <row r="77" spans="1:8" x14ac:dyDescent="0.2">
      <c r="A77" s="267"/>
      <c r="B77" s="280" t="s">
        <v>748</v>
      </c>
      <c r="C77" s="413" t="s">
        <v>622</v>
      </c>
      <c r="D77" s="763">
        <v>26.823821839988611</v>
      </c>
      <c r="E77" s="763">
        <v>21.599452383465572</v>
      </c>
      <c r="F77" s="763">
        <v>28.747633389462244</v>
      </c>
      <c r="G77" s="763">
        <v>27.074635872988168</v>
      </c>
      <c r="H77" s="763">
        <v>26.679857563469874</v>
      </c>
    </row>
    <row r="78" spans="1:8" x14ac:dyDescent="0.2">
      <c r="A78" s="267"/>
      <c r="B78" s="281"/>
      <c r="C78" s="281"/>
      <c r="D78" s="757"/>
      <c r="E78" s="757"/>
      <c r="F78" s="757"/>
      <c r="G78" s="757"/>
      <c r="H78" s="757"/>
    </row>
    <row r="79" spans="1:8" x14ac:dyDescent="0.2">
      <c r="A79" s="267"/>
      <c r="B79" s="408" t="s">
        <v>739</v>
      </c>
      <c r="C79" s="267" t="s">
        <v>620</v>
      </c>
      <c r="D79" s="757">
        <v>139211.201</v>
      </c>
      <c r="E79" s="757">
        <v>107022.572</v>
      </c>
      <c r="F79" s="757">
        <v>71362</v>
      </c>
      <c r="G79" s="757">
        <v>64420.95</v>
      </c>
      <c r="H79" s="757">
        <v>95371.960999999996</v>
      </c>
    </row>
    <row r="80" spans="1:8" x14ac:dyDescent="0.2">
      <c r="A80" s="267"/>
      <c r="B80" s="410" t="s">
        <v>740</v>
      </c>
      <c r="C80" s="413" t="s">
        <v>622</v>
      </c>
      <c r="D80" s="416">
        <v>31.598312883004944</v>
      </c>
      <c r="E80" s="416">
        <v>25.744741051571481</v>
      </c>
      <c r="F80" s="416">
        <v>23.273795104861634</v>
      </c>
      <c r="G80" s="416">
        <v>15.660171777104745</v>
      </c>
      <c r="H80" s="416">
        <v>18.518374739220935</v>
      </c>
    </row>
    <row r="81" spans="1:9" x14ac:dyDescent="0.2">
      <c r="A81" s="267"/>
      <c r="B81" s="281"/>
      <c r="C81" s="281"/>
      <c r="D81" s="418"/>
      <c r="E81" s="418"/>
      <c r="F81" s="418"/>
      <c r="G81" s="418"/>
      <c r="H81" s="418"/>
    </row>
    <row r="82" spans="1:9" ht="20.100000000000001" customHeight="1" x14ac:dyDescent="0.2">
      <c r="A82" s="270" t="s">
        <v>666</v>
      </c>
      <c r="B82" s="283" t="s">
        <v>1849</v>
      </c>
      <c r="C82" s="406" t="s">
        <v>616</v>
      </c>
      <c r="D82" s="755">
        <v>110288.50199999999</v>
      </c>
      <c r="E82" s="755">
        <v>134597.10399999999</v>
      </c>
      <c r="F82" s="755">
        <v>122484.802</v>
      </c>
      <c r="G82" s="755">
        <v>124640.15399999999</v>
      </c>
      <c r="H82" s="755">
        <v>108335.27</v>
      </c>
      <c r="I82" s="55"/>
    </row>
    <row r="83" spans="1:9" ht="20.100000000000001" customHeight="1" x14ac:dyDescent="0.2">
      <c r="A83" s="270"/>
      <c r="B83" s="284" t="s">
        <v>650</v>
      </c>
      <c r="C83" s="406" t="s">
        <v>718</v>
      </c>
      <c r="D83" s="419">
        <v>0.19539664692221795</v>
      </c>
      <c r="E83" s="419">
        <v>0.27361531822930391</v>
      </c>
      <c r="F83" s="419">
        <v>0.29631098716700727</v>
      </c>
      <c r="G83" s="419">
        <v>0.22391291181289497</v>
      </c>
      <c r="H83" s="419">
        <v>0.14038387848985778</v>
      </c>
    </row>
    <row r="84" spans="1:9" x14ac:dyDescent="0.2">
      <c r="A84" s="267"/>
      <c r="B84" s="281"/>
      <c r="C84" s="281"/>
      <c r="D84" s="418"/>
      <c r="E84" s="418"/>
      <c r="F84" s="418"/>
      <c r="G84" s="418"/>
      <c r="H84" s="418"/>
    </row>
    <row r="85" spans="1:9" x14ac:dyDescent="0.2">
      <c r="A85" s="267"/>
      <c r="B85" s="408" t="s">
        <v>651</v>
      </c>
      <c r="C85" s="267" t="s">
        <v>620</v>
      </c>
      <c r="D85" s="757">
        <v>21723.675999999999</v>
      </c>
      <c r="E85" s="757">
        <v>28102.726999999999</v>
      </c>
      <c r="F85" s="757">
        <v>31819.628000000001</v>
      </c>
      <c r="G85" s="757">
        <v>23491.427</v>
      </c>
      <c r="H85" s="757">
        <v>20043.034</v>
      </c>
    </row>
    <row r="86" spans="1:9" x14ac:dyDescent="0.2">
      <c r="A86" s="267"/>
      <c r="B86" s="410" t="s">
        <v>652</v>
      </c>
      <c r="C86" s="413" t="s">
        <v>622</v>
      </c>
      <c r="D86" s="763">
        <v>19.697135790274857</v>
      </c>
      <c r="E86" s="763">
        <v>20.879146849994633</v>
      </c>
      <c r="F86" s="763">
        <v>25.978429552427251</v>
      </c>
      <c r="G86" s="763">
        <v>18.847398888804324</v>
      </c>
      <c r="H86" s="763">
        <v>18.500931414118408</v>
      </c>
    </row>
    <row r="87" spans="1:9" x14ac:dyDescent="0.2">
      <c r="A87" s="267"/>
      <c r="B87" s="410"/>
      <c r="C87" s="281"/>
      <c r="D87" s="757"/>
      <c r="E87" s="757"/>
      <c r="F87" s="757"/>
      <c r="G87" s="757"/>
      <c r="H87" s="757"/>
    </row>
    <row r="88" spans="1:9" x14ac:dyDescent="0.2">
      <c r="A88" s="267"/>
      <c r="B88" s="408" t="s">
        <v>653</v>
      </c>
      <c r="C88" s="267" t="s">
        <v>620</v>
      </c>
      <c r="D88" s="757">
        <v>27290.235000000001</v>
      </c>
      <c r="E88" s="757">
        <v>36068.576999999997</v>
      </c>
      <c r="F88" s="757">
        <v>32122.118999999999</v>
      </c>
      <c r="G88" s="757">
        <v>33854.303</v>
      </c>
      <c r="H88" s="757">
        <v>32360.106</v>
      </c>
    </row>
    <row r="89" spans="1:9" x14ac:dyDescent="0.2">
      <c r="A89" s="267"/>
      <c r="B89" s="410" t="s">
        <v>654</v>
      </c>
      <c r="C89" s="413" t="s">
        <v>622</v>
      </c>
      <c r="D89" s="763">
        <v>24.744406266393938</v>
      </c>
      <c r="E89" s="763">
        <v>26.797439118749537</v>
      </c>
      <c r="F89" s="763">
        <v>26.225391620423245</v>
      </c>
      <c r="G89" s="763">
        <v>27.161634444065275</v>
      </c>
      <c r="H89" s="763">
        <v>29.87033308727619</v>
      </c>
    </row>
    <row r="90" spans="1:9" x14ac:dyDescent="0.2">
      <c r="A90" s="267"/>
      <c r="B90" s="410"/>
      <c r="C90" s="281"/>
      <c r="D90" s="757"/>
      <c r="E90" s="757"/>
      <c r="F90" s="757"/>
      <c r="G90" s="757"/>
      <c r="H90" s="757"/>
    </row>
    <row r="91" spans="1:9" x14ac:dyDescent="0.2">
      <c r="A91" s="267"/>
      <c r="B91" s="408" t="s">
        <v>655</v>
      </c>
      <c r="C91" s="267" t="s">
        <v>620</v>
      </c>
      <c r="D91" s="757">
        <v>61274.591</v>
      </c>
      <c r="E91" s="757">
        <v>70425.8</v>
      </c>
      <c r="F91" s="757">
        <v>58543.055</v>
      </c>
      <c r="G91" s="757">
        <v>67294.423999999999</v>
      </c>
      <c r="H91" s="757">
        <v>55932.13</v>
      </c>
    </row>
    <row r="92" spans="1:9" x14ac:dyDescent="0.2">
      <c r="A92" s="267"/>
      <c r="B92" s="410" t="s">
        <v>656</v>
      </c>
      <c r="C92" s="413" t="s">
        <v>622</v>
      </c>
      <c r="D92" s="416">
        <v>55.55845794333122</v>
      </c>
      <c r="E92" s="416">
        <v>52.32341403125583</v>
      </c>
      <c r="F92" s="416">
        <v>47.796178827149511</v>
      </c>
      <c r="G92" s="416">
        <v>53.990966667130401</v>
      </c>
      <c r="H92" s="416">
        <v>51.628735498605394</v>
      </c>
    </row>
    <row r="93" spans="1:9" x14ac:dyDescent="0.2">
      <c r="A93" s="267"/>
      <c r="B93" s="281"/>
      <c r="C93" s="281"/>
      <c r="D93" s="418"/>
      <c r="E93" s="418"/>
      <c r="F93" s="418"/>
      <c r="G93" s="418"/>
      <c r="H93" s="418"/>
    </row>
    <row r="94" spans="1:9" ht="20.100000000000001" customHeight="1" x14ac:dyDescent="0.2">
      <c r="A94" s="270" t="s">
        <v>669</v>
      </c>
      <c r="B94" s="283" t="s">
        <v>1850</v>
      </c>
      <c r="C94" s="406" t="s">
        <v>616</v>
      </c>
      <c r="D94" s="755">
        <v>163770.31</v>
      </c>
      <c r="E94" s="755">
        <v>153834.584</v>
      </c>
      <c r="F94" s="755">
        <v>34183.091999999997</v>
      </c>
      <c r="G94" s="755">
        <v>16732.239000000001</v>
      </c>
      <c r="H94" s="755">
        <v>30582.074000000001</v>
      </c>
    </row>
    <row r="95" spans="1:9" ht="20.100000000000001" customHeight="1" x14ac:dyDescent="0.2">
      <c r="A95" s="270"/>
      <c r="B95" s="284" t="s">
        <v>749</v>
      </c>
      <c r="C95" s="406" t="s">
        <v>718</v>
      </c>
      <c r="D95" s="674">
        <v>0.29003277182770321</v>
      </c>
      <c r="E95" s="674">
        <v>0.31272217161397908</v>
      </c>
      <c r="F95" s="674">
        <v>8.2694551238615119E-2</v>
      </c>
      <c r="G95" s="674" t="s">
        <v>1357</v>
      </c>
      <c r="H95" s="674" t="s">
        <v>1357</v>
      </c>
    </row>
    <row r="96" spans="1:9" x14ac:dyDescent="0.2">
      <c r="A96" s="267"/>
      <c r="B96" s="281"/>
      <c r="C96" s="422"/>
      <c r="D96" s="757"/>
      <c r="E96" s="757"/>
      <c r="F96" s="757"/>
      <c r="G96" s="757"/>
      <c r="H96" s="757"/>
    </row>
    <row r="97" spans="1:8" ht="20.100000000000001" customHeight="1" x14ac:dyDescent="0.2">
      <c r="A97" s="270" t="s">
        <v>672</v>
      </c>
      <c r="B97" s="283" t="s">
        <v>667</v>
      </c>
      <c r="C97" s="406" t="s">
        <v>616</v>
      </c>
      <c r="D97" s="755">
        <v>14566.195</v>
      </c>
      <c r="E97" s="755">
        <v>15104.259</v>
      </c>
      <c r="F97" s="755">
        <v>14153.759</v>
      </c>
      <c r="G97" s="755">
        <v>13760.927</v>
      </c>
      <c r="H97" s="755">
        <v>14561.286</v>
      </c>
    </row>
    <row r="98" spans="1:8" ht="20.100000000000001" customHeight="1" x14ac:dyDescent="0.2">
      <c r="A98" s="270"/>
      <c r="B98" s="284" t="s">
        <v>668</v>
      </c>
      <c r="C98" s="406" t="s">
        <v>718</v>
      </c>
      <c r="D98" s="419" t="s">
        <v>1357</v>
      </c>
      <c r="E98" s="425" t="s">
        <v>1357</v>
      </c>
      <c r="F98" s="417" t="s">
        <v>1357</v>
      </c>
      <c r="G98" s="419" t="s">
        <v>1357</v>
      </c>
      <c r="H98" s="426" t="s">
        <v>1357</v>
      </c>
    </row>
  </sheetData>
  <mergeCells count="1">
    <mergeCell ref="A7:B8"/>
  </mergeCells>
  <pageMargins left="0.70866141732283472" right="0.70866141732283472" top="0.74803149606299213" bottom="0.74803149606299213" header="0.31496062992125984" footer="0.31496062992125984"/>
  <pageSetup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98"/>
  <sheetViews>
    <sheetView view="pageBreakPreview" zoomScale="124" zoomScaleNormal="100" zoomScaleSheetLayoutView="124" workbookViewId="0">
      <selection activeCell="A7" sqref="A7:B8"/>
    </sheetView>
  </sheetViews>
  <sheetFormatPr defaultRowHeight="15" x14ac:dyDescent="0.25"/>
  <cols>
    <col min="1" max="1" width="2.28515625" style="3" customWidth="1"/>
    <col min="2" max="2" width="44.42578125" style="3" customWidth="1"/>
    <col min="3" max="3" width="17.28515625" style="3" customWidth="1"/>
    <col min="4" max="8" width="12.7109375" style="55" customWidth="1"/>
  </cols>
  <sheetData>
    <row r="1" spans="1:8" x14ac:dyDescent="0.25">
      <c r="A1" s="1" t="s">
        <v>710</v>
      </c>
      <c r="B1" s="1"/>
      <c r="C1" s="7"/>
      <c r="D1" s="257"/>
      <c r="E1" s="257"/>
      <c r="F1" s="257"/>
      <c r="G1" s="257"/>
    </row>
    <row r="2" spans="1:8" x14ac:dyDescent="0.25">
      <c r="A2" s="4" t="s">
        <v>711</v>
      </c>
      <c r="B2" s="4"/>
      <c r="C2" s="4"/>
      <c r="D2" s="259"/>
      <c r="E2" s="259"/>
      <c r="F2" s="259"/>
      <c r="G2" s="259"/>
    </row>
    <row r="3" spans="1:8" x14ac:dyDescent="0.25">
      <c r="A3" s="392"/>
      <c r="B3" s="392"/>
      <c r="C3" s="392"/>
      <c r="D3" s="393"/>
      <c r="E3" s="393"/>
      <c r="F3" s="393"/>
      <c r="G3" s="393"/>
    </row>
    <row r="4" spans="1:8" x14ac:dyDescent="0.25">
      <c r="A4" s="74" t="s">
        <v>712</v>
      </c>
      <c r="B4" s="394"/>
      <c r="C4" s="395"/>
      <c r="D4" s="366"/>
      <c r="E4" s="366"/>
      <c r="F4" s="366"/>
      <c r="G4" s="366"/>
      <c r="H4" s="366"/>
    </row>
    <row r="5" spans="1:8" x14ac:dyDescent="0.25">
      <c r="A5" s="76" t="s">
        <v>713</v>
      </c>
      <c r="B5" s="396"/>
      <c r="C5" s="854"/>
      <c r="D5" s="17" t="s">
        <v>28</v>
      </c>
      <c r="E5" s="17" t="s">
        <v>29</v>
      </c>
      <c r="F5" s="17" t="s">
        <v>9</v>
      </c>
      <c r="G5" s="17" t="s">
        <v>10</v>
      </c>
      <c r="H5" s="17" t="s">
        <v>5</v>
      </c>
    </row>
    <row r="6" spans="1:8" x14ac:dyDescent="0.25">
      <c r="D6" s="397"/>
      <c r="E6" s="397"/>
      <c r="F6" s="398"/>
      <c r="G6" s="397"/>
      <c r="H6" s="397"/>
    </row>
    <row r="7" spans="1:8" x14ac:dyDescent="0.25">
      <c r="A7" s="964" t="s">
        <v>714</v>
      </c>
      <c r="B7" s="964"/>
      <c r="C7" s="399" t="s">
        <v>715</v>
      </c>
      <c r="D7" s="400">
        <v>56466139.659999996</v>
      </c>
      <c r="E7" s="400">
        <v>49192093.802000001</v>
      </c>
      <c r="F7" s="400">
        <v>41336571.137999997</v>
      </c>
      <c r="G7" s="400">
        <v>55664567.527999997</v>
      </c>
      <c r="H7" s="400">
        <v>77170734.393000007</v>
      </c>
    </row>
    <row r="8" spans="1:8" x14ac:dyDescent="0.25">
      <c r="A8" s="964"/>
      <c r="B8" s="964"/>
      <c r="C8" s="401" t="s">
        <v>613</v>
      </c>
      <c r="D8" s="754">
        <v>100</v>
      </c>
      <c r="E8" s="754">
        <v>100</v>
      </c>
      <c r="F8" s="754">
        <v>100</v>
      </c>
      <c r="G8" s="754">
        <v>100</v>
      </c>
      <c r="H8" s="754">
        <v>100</v>
      </c>
    </row>
    <row r="9" spans="1:8" x14ac:dyDescent="0.25">
      <c r="A9" s="402"/>
      <c r="B9" s="402"/>
      <c r="C9" s="403"/>
      <c r="D9" s="404"/>
      <c r="E9" s="269"/>
      <c r="F9" s="269"/>
      <c r="G9" s="269"/>
      <c r="H9" s="405"/>
    </row>
    <row r="10" spans="1:8" x14ac:dyDescent="0.25">
      <c r="A10" s="270" t="s">
        <v>614</v>
      </c>
      <c r="B10" s="283" t="s">
        <v>716</v>
      </c>
      <c r="C10" s="406" t="s">
        <v>616</v>
      </c>
      <c r="D10" s="755">
        <v>14302745.217</v>
      </c>
      <c r="E10" s="755">
        <v>13790085.733999999</v>
      </c>
      <c r="F10" s="755">
        <v>15831943.452</v>
      </c>
      <c r="G10" s="755">
        <v>21235687.346999999</v>
      </c>
      <c r="H10" s="755">
        <v>25119278.215</v>
      </c>
    </row>
    <row r="11" spans="1:8" x14ac:dyDescent="0.25">
      <c r="A11" s="270"/>
      <c r="B11" s="284" t="s">
        <v>717</v>
      </c>
      <c r="C11" s="406" t="s">
        <v>718</v>
      </c>
      <c r="D11" s="756">
        <v>25.329773388301785</v>
      </c>
      <c r="E11" s="756">
        <v>28.03313432745027</v>
      </c>
      <c r="F11" s="756">
        <v>38.300088798236018</v>
      </c>
      <c r="G11" s="756">
        <v>38.149379919853274</v>
      </c>
      <c r="H11" s="756">
        <v>32.550264569308695</v>
      </c>
    </row>
    <row r="12" spans="1:8" x14ac:dyDescent="0.25">
      <c r="A12" s="267"/>
      <c r="B12" s="281"/>
      <c r="C12" s="281"/>
      <c r="D12" s="407"/>
      <c r="E12" s="407"/>
      <c r="F12" s="407"/>
      <c r="G12" s="407"/>
      <c r="H12" s="407"/>
    </row>
    <row r="13" spans="1:8" x14ac:dyDescent="0.25">
      <c r="A13" s="267"/>
      <c r="B13" s="408" t="s">
        <v>719</v>
      </c>
      <c r="C13" s="409" t="s">
        <v>620</v>
      </c>
      <c r="D13" s="757">
        <v>712272.897</v>
      </c>
      <c r="E13" s="758">
        <v>901475.50399999996</v>
      </c>
      <c r="F13" s="757">
        <v>718481.14399999997</v>
      </c>
      <c r="G13" s="757">
        <v>623500.64199999999</v>
      </c>
      <c r="H13" s="757">
        <v>530809.19900000002</v>
      </c>
    </row>
    <row r="14" spans="1:8" x14ac:dyDescent="0.25">
      <c r="A14" s="267"/>
      <c r="B14" s="410" t="s">
        <v>720</v>
      </c>
      <c r="C14" s="411" t="s">
        <v>721</v>
      </c>
      <c r="D14" s="759">
        <v>4.9799733281510505</v>
      </c>
      <c r="E14" s="759">
        <v>6.5371276247933441</v>
      </c>
      <c r="F14" s="759">
        <v>4.5381740162117401</v>
      </c>
      <c r="G14" s="759">
        <v>2.9360982378942539</v>
      </c>
      <c r="H14" s="759">
        <v>2.1131546633494702</v>
      </c>
    </row>
    <row r="15" spans="1:8" x14ac:dyDescent="0.25">
      <c r="A15" s="267"/>
      <c r="B15" s="412"/>
      <c r="C15" s="281"/>
      <c r="D15" s="760"/>
      <c r="E15" s="761"/>
      <c r="F15" s="760"/>
      <c r="G15" s="760"/>
      <c r="H15" s="760"/>
    </row>
    <row r="16" spans="1:8" x14ac:dyDescent="0.25">
      <c r="A16" s="267"/>
      <c r="B16" s="279" t="s">
        <v>722</v>
      </c>
      <c r="C16" s="267" t="s">
        <v>620</v>
      </c>
      <c r="D16" s="757">
        <v>5367.75</v>
      </c>
      <c r="E16" s="758">
        <v>7988.8850000000002</v>
      </c>
      <c r="F16" s="757">
        <v>5994.7659999999996</v>
      </c>
      <c r="G16" s="757">
        <v>4648.8710000000001</v>
      </c>
      <c r="H16" s="757">
        <v>5389.1610000000001</v>
      </c>
    </row>
    <row r="17" spans="1:8" x14ac:dyDescent="0.25">
      <c r="A17" s="267"/>
      <c r="B17" s="280" t="s">
        <v>723</v>
      </c>
      <c r="C17" s="413" t="s">
        <v>622</v>
      </c>
      <c r="D17" s="759">
        <v>0.8</v>
      </c>
      <c r="E17" s="762">
        <v>0.88620100763159515</v>
      </c>
      <c r="F17" s="759">
        <v>0.83436650356964681</v>
      </c>
      <c r="G17" s="759">
        <v>0.74560805343966274</v>
      </c>
      <c r="H17" s="759">
        <v>1.0152727213757273</v>
      </c>
    </row>
    <row r="18" spans="1:8" x14ac:dyDescent="0.25">
      <c r="A18" s="267"/>
      <c r="B18" s="410"/>
      <c r="C18" s="281"/>
      <c r="D18" s="760"/>
      <c r="E18" s="758"/>
      <c r="F18" s="760"/>
      <c r="G18" s="760"/>
      <c r="H18" s="760"/>
    </row>
    <row r="19" spans="1:8" x14ac:dyDescent="0.25">
      <c r="A19" s="267"/>
      <c r="B19" s="414" t="s">
        <v>724</v>
      </c>
      <c r="C19" s="267" t="s">
        <v>620</v>
      </c>
      <c r="D19" s="757">
        <v>706905.147</v>
      </c>
      <c r="E19" s="758">
        <v>893486.61899999995</v>
      </c>
      <c r="F19" s="757">
        <v>712486.37800000003</v>
      </c>
      <c r="G19" s="757">
        <v>618851.77099999995</v>
      </c>
      <c r="H19" s="757">
        <v>525420.03799999994</v>
      </c>
    </row>
    <row r="20" spans="1:8" x14ac:dyDescent="0.25">
      <c r="A20" s="267"/>
      <c r="B20" s="415" t="s">
        <v>725</v>
      </c>
      <c r="C20" s="413" t="s">
        <v>622</v>
      </c>
      <c r="D20" s="763">
        <v>99.246391372940309</v>
      </c>
      <c r="E20" s="762">
        <v>99.113798992368402</v>
      </c>
      <c r="F20" s="763">
        <v>99.16563349643036</v>
      </c>
      <c r="G20" s="763">
        <v>99.254391946560332</v>
      </c>
      <c r="H20" s="763">
        <v>98.984727278624263</v>
      </c>
    </row>
    <row r="21" spans="1:8" x14ac:dyDescent="0.25">
      <c r="A21" s="267"/>
      <c r="B21" s="412"/>
      <c r="C21" s="281"/>
      <c r="D21" s="760"/>
      <c r="E21" s="758"/>
      <c r="F21" s="760"/>
      <c r="G21" s="760"/>
      <c r="H21" s="760"/>
    </row>
    <row r="22" spans="1:8" x14ac:dyDescent="0.25">
      <c r="A22" s="267"/>
      <c r="B22" s="408" t="s">
        <v>726</v>
      </c>
      <c r="C22" s="411" t="s">
        <v>727</v>
      </c>
      <c r="D22" s="757">
        <v>13590472.32</v>
      </c>
      <c r="E22" s="758">
        <v>12888610.23</v>
      </c>
      <c r="F22" s="757">
        <v>15113462.308</v>
      </c>
      <c r="G22" s="757">
        <v>20612186.704999998</v>
      </c>
      <c r="H22" s="757">
        <v>24588469.015999999</v>
      </c>
    </row>
    <row r="23" spans="1:8" x14ac:dyDescent="0.25">
      <c r="A23" s="267"/>
      <c r="B23" s="410" t="s">
        <v>728</v>
      </c>
      <c r="C23" s="411" t="s">
        <v>721</v>
      </c>
      <c r="D23" s="759">
        <v>95.020026671848953</v>
      </c>
      <c r="E23" s="762">
        <v>93.462872375206658</v>
      </c>
      <c r="F23" s="759">
        <v>95.461825983788259</v>
      </c>
      <c r="G23" s="759">
        <v>97.063901762105743</v>
      </c>
      <c r="H23" s="759">
        <v>97.886845336650524</v>
      </c>
    </row>
    <row r="24" spans="1:8" x14ac:dyDescent="0.25">
      <c r="A24" s="267"/>
      <c r="B24" s="412"/>
      <c r="C24" s="281"/>
      <c r="D24" s="760"/>
      <c r="E24" s="761"/>
      <c r="F24" s="760"/>
      <c r="G24" s="760"/>
      <c r="H24" s="760"/>
    </row>
    <row r="25" spans="1:8" x14ac:dyDescent="0.25">
      <c r="A25" s="267"/>
      <c r="B25" s="279" t="s">
        <v>722</v>
      </c>
      <c r="C25" s="267" t="s">
        <v>620</v>
      </c>
      <c r="D25" s="757">
        <v>13306454.442</v>
      </c>
      <c r="E25" s="758">
        <v>12569369.636</v>
      </c>
      <c r="F25" s="757">
        <v>14699045.392999999</v>
      </c>
      <c r="G25" s="757">
        <v>20263090.802000001</v>
      </c>
      <c r="H25" s="757">
        <v>24319512.102000002</v>
      </c>
    </row>
    <row r="26" spans="1:8" x14ac:dyDescent="0.25">
      <c r="A26" s="267"/>
      <c r="B26" s="280" t="s">
        <v>723</v>
      </c>
      <c r="C26" s="413" t="s">
        <v>622</v>
      </c>
      <c r="D26" s="759">
        <v>97.910169188292045</v>
      </c>
      <c r="E26" s="762">
        <v>97.523079771184911</v>
      </c>
      <c r="F26" s="759">
        <v>97.257961765778589</v>
      </c>
      <c r="G26" s="759">
        <v>98.306361629669709</v>
      </c>
      <c r="H26" s="759">
        <v>98.906166488751353</v>
      </c>
    </row>
    <row r="27" spans="1:8" x14ac:dyDescent="0.25">
      <c r="A27" s="267"/>
      <c r="B27" s="280"/>
      <c r="C27" s="281"/>
      <c r="D27" s="760"/>
      <c r="E27" s="758"/>
      <c r="F27" s="760"/>
      <c r="G27" s="760"/>
      <c r="H27" s="760"/>
    </row>
    <row r="28" spans="1:8" x14ac:dyDescent="0.25">
      <c r="A28" s="267"/>
      <c r="B28" s="414" t="s">
        <v>724</v>
      </c>
      <c r="C28" s="267" t="s">
        <v>620</v>
      </c>
      <c r="D28" s="757">
        <v>284017.87800000003</v>
      </c>
      <c r="E28" s="758">
        <v>319240.59399999998</v>
      </c>
      <c r="F28" s="757">
        <v>414416.91499999998</v>
      </c>
      <c r="G28" s="757">
        <v>349095.90299999999</v>
      </c>
      <c r="H28" s="757">
        <v>268956.91399999999</v>
      </c>
    </row>
    <row r="29" spans="1:8" x14ac:dyDescent="0.25">
      <c r="A29" s="267"/>
      <c r="B29" s="415" t="s">
        <v>725</v>
      </c>
      <c r="C29" s="413" t="s">
        <v>622</v>
      </c>
      <c r="D29" s="416">
        <v>2.089830811707948</v>
      </c>
      <c r="E29" s="416">
        <v>2.4769202288150813</v>
      </c>
      <c r="F29" s="416">
        <v>2.7420382342213996</v>
      </c>
      <c r="G29" s="416">
        <v>1.6936383703302964</v>
      </c>
      <c r="H29" s="416">
        <v>1.0938335112486532</v>
      </c>
    </row>
    <row r="30" spans="1:8" x14ac:dyDescent="0.25">
      <c r="A30" s="267"/>
      <c r="B30" s="281"/>
      <c r="C30" s="281"/>
      <c r="D30" s="407"/>
      <c r="E30" s="407"/>
      <c r="F30" s="407"/>
      <c r="G30" s="407"/>
      <c r="H30" s="407"/>
    </row>
    <row r="31" spans="1:8" x14ac:dyDescent="0.25">
      <c r="A31" s="270" t="s">
        <v>625</v>
      </c>
      <c r="B31" s="283" t="s">
        <v>1851</v>
      </c>
      <c r="C31" s="406" t="s">
        <v>616</v>
      </c>
      <c r="D31" s="755">
        <v>9170072.0559999999</v>
      </c>
      <c r="E31" s="755">
        <v>8207365.858</v>
      </c>
      <c r="F31" s="755">
        <v>7024603.0089999996</v>
      </c>
      <c r="G31" s="755">
        <v>9543278.0460000001</v>
      </c>
      <c r="H31" s="755">
        <v>12820690.392000001</v>
      </c>
    </row>
    <row r="32" spans="1:8" x14ac:dyDescent="0.25">
      <c r="A32" s="270"/>
      <c r="B32" s="284" t="s">
        <v>729</v>
      </c>
      <c r="C32" s="406" t="s">
        <v>718</v>
      </c>
      <c r="D32" s="417">
        <v>16.239962920247713</v>
      </c>
      <c r="E32" s="417">
        <v>16.684319010764114</v>
      </c>
      <c r="F32" s="417">
        <v>17</v>
      </c>
      <c r="G32" s="417">
        <v>17.100000000000001</v>
      </c>
      <c r="H32" s="417">
        <v>16.600000000000001</v>
      </c>
    </row>
    <row r="33" spans="1:8" x14ac:dyDescent="0.25">
      <c r="A33" s="267"/>
      <c r="B33" s="281"/>
      <c r="C33" s="281"/>
      <c r="D33" s="407"/>
      <c r="E33" s="407"/>
      <c r="F33" s="407"/>
      <c r="G33" s="407"/>
      <c r="H33" s="407"/>
    </row>
    <row r="34" spans="1:8" x14ac:dyDescent="0.25">
      <c r="A34" s="267"/>
      <c r="B34" s="408" t="s">
        <v>719</v>
      </c>
      <c r="C34" s="411" t="s">
        <v>727</v>
      </c>
      <c r="D34" s="757">
        <v>741609.33799999999</v>
      </c>
      <c r="E34" s="757">
        <v>745679.00300000003</v>
      </c>
      <c r="F34" s="757">
        <v>542582.45400000003</v>
      </c>
      <c r="G34" s="757">
        <v>721739.67099999997</v>
      </c>
      <c r="H34" s="757">
        <v>1059383.503</v>
      </c>
    </row>
    <row r="35" spans="1:8" x14ac:dyDescent="0.25">
      <c r="A35" s="267"/>
      <c r="B35" s="410" t="s">
        <v>720</v>
      </c>
      <c r="C35" s="411" t="s">
        <v>721</v>
      </c>
      <c r="D35" s="763">
        <v>8.087279287132354</v>
      </c>
      <c r="E35" s="763">
        <v>9.0854851105871113</v>
      </c>
      <c r="F35" s="763">
        <v>7.7240301452599862</v>
      </c>
      <c r="G35" s="763">
        <v>7.5628066951534771</v>
      </c>
      <c r="H35" s="763">
        <v>8.2630768750257495</v>
      </c>
    </row>
    <row r="36" spans="1:8" x14ac:dyDescent="0.25">
      <c r="A36" s="267"/>
      <c r="B36" s="410"/>
      <c r="C36" s="281"/>
      <c r="D36" s="757"/>
      <c r="E36" s="757"/>
      <c r="F36" s="757"/>
      <c r="G36" s="757"/>
      <c r="H36" s="757"/>
    </row>
    <row r="37" spans="1:8" x14ac:dyDescent="0.25">
      <c r="A37" s="267"/>
      <c r="B37" s="408" t="s">
        <v>726</v>
      </c>
      <c r="C37" s="411" t="s">
        <v>727</v>
      </c>
      <c r="D37" s="757">
        <v>8428462.7180000003</v>
      </c>
      <c r="E37" s="757">
        <v>7461686.8550000004</v>
      </c>
      <c r="F37" s="757">
        <v>6482020.5549999997</v>
      </c>
      <c r="G37" s="757">
        <v>8821538.375</v>
      </c>
      <c r="H37" s="757">
        <v>11761306.889</v>
      </c>
    </row>
    <row r="38" spans="1:8" x14ac:dyDescent="0.25">
      <c r="A38" s="267"/>
      <c r="B38" s="410" t="s">
        <v>728</v>
      </c>
      <c r="C38" s="411" t="s">
        <v>721</v>
      </c>
      <c r="D38" s="416">
        <v>91.912639653178857</v>
      </c>
      <c r="E38" s="416">
        <v>90.914514889412899</v>
      </c>
      <c r="F38" s="416">
        <v>92.275969854740012</v>
      </c>
      <c r="G38" s="416">
        <v>92.437193304846517</v>
      </c>
      <c r="H38" s="416">
        <v>91.73692312497424</v>
      </c>
    </row>
    <row r="39" spans="1:8" x14ac:dyDescent="0.25">
      <c r="A39" s="267"/>
      <c r="B39" s="281"/>
      <c r="C39" s="281"/>
      <c r="D39" s="418"/>
      <c r="E39" s="418"/>
      <c r="F39" s="418"/>
      <c r="G39" s="418"/>
      <c r="H39" s="418"/>
    </row>
    <row r="40" spans="1:8" x14ac:dyDescent="0.25">
      <c r="A40" s="270" t="s">
        <v>642</v>
      </c>
      <c r="B40" s="283" t="s">
        <v>730</v>
      </c>
      <c r="C40" s="406" t="s">
        <v>616</v>
      </c>
      <c r="D40" s="755">
        <v>30840990.151000001</v>
      </c>
      <c r="E40" s="755">
        <v>25070025.997000001</v>
      </c>
      <c r="F40" s="755">
        <v>16770780.355</v>
      </c>
      <c r="G40" s="755">
        <v>23252224.443999998</v>
      </c>
      <c r="H40" s="755">
        <v>37308728.910999998</v>
      </c>
    </row>
    <row r="41" spans="1:8" x14ac:dyDescent="0.25">
      <c r="A41" s="270"/>
      <c r="B41" s="284" t="s">
        <v>731</v>
      </c>
      <c r="C41" s="406" t="s">
        <v>718</v>
      </c>
      <c r="D41" s="417">
        <v>54.618732426517845</v>
      </c>
      <c r="E41" s="417">
        <v>50.963526980387918</v>
      </c>
      <c r="F41" s="417">
        <v>40.6</v>
      </c>
      <c r="G41" s="417">
        <v>41.8</v>
      </c>
      <c r="H41" s="417">
        <v>48.3</v>
      </c>
    </row>
    <row r="42" spans="1:8" x14ac:dyDescent="0.25">
      <c r="A42" s="267"/>
      <c r="B42" s="281"/>
      <c r="C42" s="281"/>
      <c r="D42" s="418"/>
      <c r="E42" s="418"/>
      <c r="F42" s="418"/>
      <c r="G42" s="418"/>
      <c r="H42" s="418"/>
    </row>
    <row r="43" spans="1:8" x14ac:dyDescent="0.25">
      <c r="A43" s="267"/>
      <c r="B43" s="408" t="s">
        <v>719</v>
      </c>
      <c r="C43" s="411" t="s">
        <v>727</v>
      </c>
      <c r="D43" s="757">
        <v>30711914.214000002</v>
      </c>
      <c r="E43" s="757">
        <v>24463383.041999999</v>
      </c>
      <c r="F43" s="757">
        <v>15925576.942</v>
      </c>
      <c r="G43" s="757">
        <v>20202491.627999999</v>
      </c>
      <c r="H43" s="757">
        <v>32092509.666000001</v>
      </c>
    </row>
    <row r="44" spans="1:8" x14ac:dyDescent="0.25">
      <c r="A44" s="267"/>
      <c r="B44" s="410" t="s">
        <v>720</v>
      </c>
      <c r="C44" s="411" t="s">
        <v>721</v>
      </c>
      <c r="D44" s="763">
        <v>99.581479270386481</v>
      </c>
      <c r="E44" s="763">
        <v>97.580206119161602</v>
      </c>
      <c r="F44" s="763">
        <v>94.960261865524856</v>
      </c>
      <c r="G44" s="763">
        <v>86.884124470134509</v>
      </c>
      <c r="H44" s="763">
        <v>86.018769877035226</v>
      </c>
    </row>
    <row r="45" spans="1:8" x14ac:dyDescent="0.25">
      <c r="A45" s="267"/>
      <c r="B45" s="410"/>
      <c r="C45" s="281"/>
      <c r="D45" s="757"/>
      <c r="E45" s="757"/>
      <c r="F45" s="757"/>
      <c r="G45" s="757"/>
      <c r="H45" s="757"/>
    </row>
    <row r="46" spans="1:8" x14ac:dyDescent="0.25">
      <c r="A46" s="267"/>
      <c r="B46" s="408" t="s">
        <v>726</v>
      </c>
      <c r="C46" s="411" t="s">
        <v>727</v>
      </c>
      <c r="D46" s="757">
        <v>129075.93700000001</v>
      </c>
      <c r="E46" s="757">
        <v>606642.95499999996</v>
      </c>
      <c r="F46" s="757">
        <v>845203.41299999994</v>
      </c>
      <c r="G46" s="757">
        <v>3049732.8160000001</v>
      </c>
      <c r="H46" s="757">
        <v>5216219.2450000001</v>
      </c>
    </row>
    <row r="47" spans="1:8" x14ac:dyDescent="0.25">
      <c r="A47" s="267"/>
      <c r="B47" s="410" t="s">
        <v>728</v>
      </c>
      <c r="C47" s="411" t="s">
        <v>721</v>
      </c>
      <c r="D47" s="763">
        <v>0.41851937826978913</v>
      </c>
      <c r="E47" s="763">
        <v>2.4197938808383914</v>
      </c>
      <c r="F47" s="763">
        <v>5.0397381344751375</v>
      </c>
      <c r="G47" s="763">
        <v>13.1158755298655</v>
      </c>
      <c r="H47" s="757">
        <v>13.981230122964778</v>
      </c>
    </row>
    <row r="48" spans="1:8" x14ac:dyDescent="0.25">
      <c r="A48" s="267"/>
      <c r="B48" s="412"/>
      <c r="C48" s="281"/>
      <c r="D48" s="757"/>
      <c r="E48" s="757"/>
      <c r="F48" s="757"/>
      <c r="G48" s="757"/>
      <c r="H48" s="757"/>
    </row>
    <row r="49" spans="1:8" x14ac:dyDescent="0.25">
      <c r="A49" s="267"/>
      <c r="B49" s="279" t="s">
        <v>732</v>
      </c>
      <c r="C49" s="267" t="s">
        <v>620</v>
      </c>
      <c r="D49" s="757">
        <v>12728.36</v>
      </c>
      <c r="E49" s="757">
        <v>1516.1079999999999</v>
      </c>
      <c r="F49" s="757">
        <v>1086.0350000000001</v>
      </c>
      <c r="G49" s="757">
        <v>332.43900000000002</v>
      </c>
      <c r="H49" s="757">
        <v>0</v>
      </c>
    </row>
    <row r="50" spans="1:8" x14ac:dyDescent="0.25">
      <c r="A50" s="267"/>
      <c r="B50" s="280" t="s">
        <v>733</v>
      </c>
      <c r="C50" s="413" t="s">
        <v>622</v>
      </c>
      <c r="D50" s="763">
        <v>9.8611408879410263</v>
      </c>
      <c r="E50" s="763">
        <v>0.24991768016163646</v>
      </c>
      <c r="F50" s="763">
        <v>0.12849392031501419</v>
      </c>
      <c r="G50" s="763" t="s">
        <v>1357</v>
      </c>
      <c r="H50" s="757">
        <v>0</v>
      </c>
    </row>
    <row r="51" spans="1:8" x14ac:dyDescent="0.25">
      <c r="A51" s="267"/>
      <c r="B51" s="280"/>
      <c r="C51" s="281"/>
      <c r="D51" s="757"/>
      <c r="E51" s="757"/>
      <c r="F51" s="757"/>
      <c r="G51" s="757"/>
      <c r="H51" s="757"/>
    </row>
    <row r="52" spans="1:8" x14ac:dyDescent="0.25">
      <c r="A52" s="267"/>
      <c r="B52" s="279" t="s">
        <v>172</v>
      </c>
      <c r="C52" s="267" t="s">
        <v>620</v>
      </c>
      <c r="D52" s="757">
        <v>116347.577</v>
      </c>
      <c r="E52" s="757">
        <v>605126.84699999995</v>
      </c>
      <c r="F52" s="757">
        <v>844117.37800000003</v>
      </c>
      <c r="G52" s="757">
        <v>3049400.3769999999</v>
      </c>
      <c r="H52" s="757">
        <v>5216219.2450000001</v>
      </c>
    </row>
    <row r="53" spans="1:8" x14ac:dyDescent="0.25">
      <c r="A53" s="267"/>
      <c r="B53" s="280" t="s">
        <v>734</v>
      </c>
      <c r="C53" s="413" t="s">
        <v>622</v>
      </c>
      <c r="D53" s="416">
        <v>90.138859112058981</v>
      </c>
      <c r="E53" s="416">
        <v>99.750082319838356</v>
      </c>
      <c r="F53" s="416">
        <v>99.871506079684991</v>
      </c>
      <c r="G53" s="416">
        <v>99.989099405749386</v>
      </c>
      <c r="H53" s="416">
        <v>100</v>
      </c>
    </row>
    <row r="54" spans="1:8" x14ac:dyDescent="0.25">
      <c r="A54" s="267"/>
      <c r="B54" s="281"/>
      <c r="C54" s="281"/>
      <c r="D54" s="418"/>
      <c r="E54" s="418"/>
      <c r="F54" s="418"/>
      <c r="G54" s="418"/>
      <c r="H54" s="418"/>
    </row>
    <row r="55" spans="1:8" ht="48" x14ac:dyDescent="0.25">
      <c r="A55" s="406" t="s">
        <v>657</v>
      </c>
      <c r="B55" s="275" t="s">
        <v>2054</v>
      </c>
      <c r="C55" s="406" t="s">
        <v>616</v>
      </c>
      <c r="D55" s="755">
        <v>1423141.932</v>
      </c>
      <c r="E55" s="755">
        <v>1405373.727</v>
      </c>
      <c r="F55" s="755">
        <v>1231803.1440000001</v>
      </c>
      <c r="G55" s="755">
        <v>1066876.2779999999</v>
      </c>
      <c r="H55" s="755">
        <v>1253545.6569999999</v>
      </c>
    </row>
    <row r="56" spans="1:8" ht="36" x14ac:dyDescent="0.25">
      <c r="A56" s="270"/>
      <c r="B56" s="276" t="s">
        <v>2055</v>
      </c>
      <c r="C56" s="406" t="s">
        <v>718</v>
      </c>
      <c r="D56" s="674">
        <v>2.5205228134414313</v>
      </c>
      <c r="E56" s="419">
        <v>2.8569097559796521</v>
      </c>
      <c r="F56" s="419">
        <v>2.97993546655742</v>
      </c>
      <c r="G56" s="419">
        <v>1.9166164858163093</v>
      </c>
      <c r="H56" s="419">
        <v>1.624379587495161</v>
      </c>
    </row>
    <row r="57" spans="1:8" x14ac:dyDescent="0.25">
      <c r="A57" s="267"/>
      <c r="B57" s="268"/>
      <c r="C57" s="268"/>
      <c r="D57" s="418"/>
      <c r="E57" s="418"/>
      <c r="F57" s="418"/>
      <c r="G57" s="418"/>
      <c r="H57" s="418"/>
    </row>
    <row r="58" spans="1:8" ht="36" x14ac:dyDescent="0.25">
      <c r="A58" s="267"/>
      <c r="B58" s="272" t="s">
        <v>2056</v>
      </c>
      <c r="C58" s="267" t="s">
        <v>620</v>
      </c>
      <c r="D58" s="757">
        <v>640136.64099999995</v>
      </c>
      <c r="E58" s="757">
        <v>559044.93500000006</v>
      </c>
      <c r="F58" s="757">
        <v>469715.728</v>
      </c>
      <c r="G58" s="757">
        <v>458893.30699999997</v>
      </c>
      <c r="H58" s="757">
        <v>515170.76799999998</v>
      </c>
    </row>
    <row r="59" spans="1:8" ht="36" x14ac:dyDescent="0.25">
      <c r="A59" s="267"/>
      <c r="B59" s="273" t="s">
        <v>2057</v>
      </c>
      <c r="C59" s="413" t="s">
        <v>622</v>
      </c>
      <c r="D59" s="763">
        <v>44.980519975290839</v>
      </c>
      <c r="E59" s="763">
        <v>39.779093934918855</v>
      </c>
      <c r="F59" s="763">
        <v>38.132369631295568</v>
      </c>
      <c r="G59" s="763">
        <v>43.012795060009765</v>
      </c>
      <c r="H59" s="763">
        <v>41.097088496394512</v>
      </c>
    </row>
    <row r="60" spans="1:8" x14ac:dyDescent="0.25">
      <c r="A60" s="267"/>
      <c r="B60" s="273"/>
      <c r="C60" s="268"/>
      <c r="D60" s="757"/>
      <c r="E60" s="757"/>
      <c r="F60" s="757"/>
      <c r="G60" s="757"/>
      <c r="H60" s="757"/>
    </row>
    <row r="61" spans="1:8" x14ac:dyDescent="0.25">
      <c r="A61" s="267"/>
      <c r="B61" s="420" t="s">
        <v>739</v>
      </c>
      <c r="C61" s="267" t="s">
        <v>620</v>
      </c>
      <c r="D61" s="757">
        <v>783005.29099999997</v>
      </c>
      <c r="E61" s="757">
        <v>846328.79200000002</v>
      </c>
      <c r="F61" s="757">
        <v>762087.41599999997</v>
      </c>
      <c r="G61" s="757">
        <v>607982.97100000002</v>
      </c>
      <c r="H61" s="757">
        <v>738374.88899999997</v>
      </c>
    </row>
    <row r="62" spans="1:8" x14ac:dyDescent="0.25">
      <c r="A62" s="267"/>
      <c r="B62" s="421" t="s">
        <v>740</v>
      </c>
      <c r="C62" s="413" t="s">
        <v>622</v>
      </c>
      <c r="D62" s="416">
        <v>55.019480024709154</v>
      </c>
      <c r="E62" s="416">
        <v>60.220906065081145</v>
      </c>
      <c r="F62" s="416">
        <v>61.867630368704432</v>
      </c>
      <c r="G62" s="416">
        <v>56.987204939990242</v>
      </c>
      <c r="H62" s="416">
        <v>58.902911503605495</v>
      </c>
    </row>
    <row r="63" spans="1:8" x14ac:dyDescent="0.25">
      <c r="A63" s="267"/>
      <c r="B63" s="422"/>
      <c r="C63" s="422"/>
      <c r="D63" s="418"/>
      <c r="E63" s="418"/>
      <c r="F63" s="418"/>
      <c r="G63" s="418"/>
      <c r="H63" s="418"/>
    </row>
    <row r="64" spans="1:8" ht="36" x14ac:dyDescent="0.25">
      <c r="A64" s="406" t="s">
        <v>664</v>
      </c>
      <c r="B64" s="275" t="s">
        <v>2058</v>
      </c>
      <c r="C64" s="406" t="s">
        <v>616</v>
      </c>
      <c r="D64" s="755">
        <v>440565.29700000002</v>
      </c>
      <c r="E64" s="755">
        <v>415706.53899999999</v>
      </c>
      <c r="F64" s="755">
        <v>306619.52500000002</v>
      </c>
      <c r="G64" s="755">
        <v>411368.09299999999</v>
      </c>
      <c r="H64" s="755">
        <v>515012.58799999999</v>
      </c>
    </row>
    <row r="65" spans="1:8" ht="36" x14ac:dyDescent="0.25">
      <c r="A65" s="406"/>
      <c r="B65" s="276" t="s">
        <v>2059</v>
      </c>
      <c r="C65" s="406" t="s">
        <v>718</v>
      </c>
      <c r="D65" s="419">
        <v>0.78022917743762765</v>
      </c>
      <c r="E65" s="419">
        <v>0.8450677880743076</v>
      </c>
      <c r="F65" s="419">
        <v>0.74176332617518437</v>
      </c>
      <c r="G65" s="419">
        <v>0.73901246568218915</v>
      </c>
      <c r="H65" s="419">
        <v>0.66736774251394926</v>
      </c>
    </row>
    <row r="66" spans="1:8" x14ac:dyDescent="0.25">
      <c r="A66" s="267"/>
      <c r="B66" s="268"/>
      <c r="C66" s="268"/>
      <c r="D66" s="418"/>
      <c r="E66" s="418"/>
      <c r="F66" s="418"/>
      <c r="G66" s="418"/>
      <c r="H66" s="418"/>
    </row>
    <row r="67" spans="1:8" x14ac:dyDescent="0.25">
      <c r="A67" s="267"/>
      <c r="B67" s="272" t="s">
        <v>743</v>
      </c>
      <c r="C67" s="267" t="s">
        <v>620</v>
      </c>
      <c r="D67" s="757">
        <v>237785.75700000001</v>
      </c>
      <c r="E67" s="757">
        <v>229577.51699999999</v>
      </c>
      <c r="F67" s="757">
        <v>176428.66500000001</v>
      </c>
      <c r="G67" s="757">
        <v>286565.05300000001</v>
      </c>
      <c r="H67" s="757">
        <v>337908.50400000002</v>
      </c>
    </row>
    <row r="68" spans="1:8" x14ac:dyDescent="0.25">
      <c r="A68" s="267"/>
      <c r="B68" s="421" t="s">
        <v>744</v>
      </c>
      <c r="C68" s="413" t="s">
        <v>622</v>
      </c>
      <c r="D68" s="763">
        <v>53.972874990196971</v>
      </c>
      <c r="E68" s="763">
        <v>55.225861385836893</v>
      </c>
      <c r="F68" s="763">
        <v>57.53993161394402</v>
      </c>
      <c r="G68" s="763">
        <v>69.661468129469156</v>
      </c>
      <c r="H68" s="763">
        <v>65.611698019311319</v>
      </c>
    </row>
    <row r="69" spans="1:8" x14ac:dyDescent="0.25">
      <c r="A69" s="267"/>
      <c r="B69" s="421"/>
      <c r="C69" s="422"/>
      <c r="D69" s="757"/>
      <c r="E69" s="757"/>
      <c r="F69" s="757"/>
      <c r="G69" s="757"/>
      <c r="H69" s="757"/>
    </row>
    <row r="70" spans="1:8" x14ac:dyDescent="0.25">
      <c r="A70" s="267"/>
      <c r="B70" s="420" t="s">
        <v>172</v>
      </c>
      <c r="C70" s="267" t="s">
        <v>620</v>
      </c>
      <c r="D70" s="757">
        <v>63568.339</v>
      </c>
      <c r="E70" s="757">
        <v>79106.45</v>
      </c>
      <c r="F70" s="757">
        <v>58828.86</v>
      </c>
      <c r="G70" s="757">
        <v>60382.09</v>
      </c>
      <c r="H70" s="757">
        <v>81732.123000000007</v>
      </c>
    </row>
    <row r="71" spans="1:8" x14ac:dyDescent="0.25">
      <c r="A71" s="267"/>
      <c r="B71" s="421" t="s">
        <v>734</v>
      </c>
      <c r="C71" s="413" t="s">
        <v>622</v>
      </c>
      <c r="D71" s="763">
        <v>14.428812126798086</v>
      </c>
      <c r="E71" s="763">
        <v>19.029397562591623</v>
      </c>
      <c r="F71" s="763">
        <v>19.186273281194339</v>
      </c>
      <c r="G71" s="763">
        <v>14.678360093426107</v>
      </c>
      <c r="H71" s="763">
        <v>15.869927241467737</v>
      </c>
    </row>
    <row r="72" spans="1:8" x14ac:dyDescent="0.25">
      <c r="A72" s="267"/>
      <c r="B72" s="422"/>
      <c r="C72" s="422"/>
      <c r="D72" s="757"/>
      <c r="E72" s="757"/>
      <c r="F72" s="757"/>
      <c r="G72" s="757"/>
      <c r="H72" s="757"/>
    </row>
    <row r="73" spans="1:8" x14ac:dyDescent="0.25">
      <c r="A73" s="267"/>
      <c r="B73" s="423" t="s">
        <v>745</v>
      </c>
      <c r="C73" s="267" t="s">
        <v>620</v>
      </c>
      <c r="D73" s="757">
        <v>46516.881000000001</v>
      </c>
      <c r="E73" s="757">
        <v>62019.89</v>
      </c>
      <c r="F73" s="757">
        <v>41916.955000000002</v>
      </c>
      <c r="G73" s="757">
        <v>44033.858999999997</v>
      </c>
      <c r="H73" s="757">
        <v>59926.108999999997</v>
      </c>
    </row>
    <row r="74" spans="1:8" x14ac:dyDescent="0.25">
      <c r="A74" s="267"/>
      <c r="B74" s="424" t="s">
        <v>746</v>
      </c>
      <c r="C74" s="413" t="s">
        <v>622</v>
      </c>
      <c r="D74" s="763">
        <v>73.176178160011389</v>
      </c>
      <c r="E74" s="763">
        <v>78.400547616534439</v>
      </c>
      <c r="F74" s="763">
        <v>71.252366610537749</v>
      </c>
      <c r="G74" s="763">
        <v>72.925364127011832</v>
      </c>
      <c r="H74" s="763">
        <v>73.320142436530105</v>
      </c>
    </row>
    <row r="75" spans="1:8" x14ac:dyDescent="0.25">
      <c r="A75" s="267"/>
      <c r="B75" s="424"/>
      <c r="C75" s="422"/>
      <c r="D75" s="757"/>
      <c r="E75" s="757"/>
      <c r="F75" s="757"/>
      <c r="G75" s="757"/>
      <c r="H75" s="757"/>
    </row>
    <row r="76" spans="1:8" x14ac:dyDescent="0.25">
      <c r="A76" s="267"/>
      <c r="B76" s="423" t="s">
        <v>747</v>
      </c>
      <c r="C76" s="267" t="s">
        <v>620</v>
      </c>
      <c r="D76" s="757">
        <v>17051.457999999999</v>
      </c>
      <c r="E76" s="757">
        <v>17086.560000000001</v>
      </c>
      <c r="F76" s="757">
        <v>16911.904999999999</v>
      </c>
      <c r="G76" s="757">
        <v>16348.231</v>
      </c>
      <c r="H76" s="757">
        <v>21806.013999999999</v>
      </c>
    </row>
    <row r="77" spans="1:8" x14ac:dyDescent="0.25">
      <c r="A77" s="267"/>
      <c r="B77" s="280" t="s">
        <v>748</v>
      </c>
      <c r="C77" s="413" t="s">
        <v>622</v>
      </c>
      <c r="D77" s="763">
        <v>26.823821839988611</v>
      </c>
      <c r="E77" s="763">
        <v>21.599452383465572</v>
      </c>
      <c r="F77" s="763">
        <v>28.747633389462244</v>
      </c>
      <c r="G77" s="763">
        <v>27.074635872988168</v>
      </c>
      <c r="H77" s="763">
        <v>26.679857563469874</v>
      </c>
    </row>
    <row r="78" spans="1:8" x14ac:dyDescent="0.25">
      <c r="A78" s="267"/>
      <c r="B78" s="281"/>
      <c r="C78" s="281"/>
      <c r="D78" s="757"/>
      <c r="E78" s="757"/>
      <c r="F78" s="757"/>
      <c r="G78" s="757"/>
      <c r="H78" s="757"/>
    </row>
    <row r="79" spans="1:8" x14ac:dyDescent="0.25">
      <c r="A79" s="267"/>
      <c r="B79" s="408" t="s">
        <v>739</v>
      </c>
      <c r="C79" s="267" t="s">
        <v>620</v>
      </c>
      <c r="D79" s="757">
        <v>139211.201</v>
      </c>
      <c r="E79" s="757">
        <v>107022.572</v>
      </c>
      <c r="F79" s="757">
        <v>71362</v>
      </c>
      <c r="G79" s="757">
        <v>64420.95</v>
      </c>
      <c r="H79" s="757">
        <v>95371.960999999996</v>
      </c>
    </row>
    <row r="80" spans="1:8" x14ac:dyDescent="0.25">
      <c r="A80" s="267"/>
      <c r="B80" s="410" t="s">
        <v>740</v>
      </c>
      <c r="C80" s="413" t="s">
        <v>622</v>
      </c>
      <c r="D80" s="416">
        <v>31.598312883004944</v>
      </c>
      <c r="E80" s="416">
        <v>25.744741051571481</v>
      </c>
      <c r="F80" s="416">
        <v>23.273795104861634</v>
      </c>
      <c r="G80" s="416">
        <v>15.660171777104745</v>
      </c>
      <c r="H80" s="416">
        <v>18.518374739220935</v>
      </c>
    </row>
    <row r="81" spans="1:8" x14ac:dyDescent="0.25">
      <c r="A81" s="267"/>
      <c r="B81" s="281"/>
      <c r="C81" s="281"/>
      <c r="D81" s="418"/>
      <c r="E81" s="418"/>
      <c r="F81" s="418"/>
      <c r="G81" s="418"/>
      <c r="H81" s="418"/>
    </row>
    <row r="82" spans="1:8" x14ac:dyDescent="0.25">
      <c r="A82" s="270" t="s">
        <v>666</v>
      </c>
      <c r="B82" s="283" t="s">
        <v>1849</v>
      </c>
      <c r="C82" s="406" t="s">
        <v>616</v>
      </c>
      <c r="D82" s="755">
        <v>110288.50199999999</v>
      </c>
      <c r="E82" s="755">
        <v>134597.10399999999</v>
      </c>
      <c r="F82" s="755">
        <v>122484.802</v>
      </c>
      <c r="G82" s="755">
        <v>124640.15399999999</v>
      </c>
      <c r="H82" s="755">
        <v>108335.27</v>
      </c>
    </row>
    <row r="83" spans="1:8" x14ac:dyDescent="0.25">
      <c r="A83" s="270"/>
      <c r="B83" s="284" t="s">
        <v>650</v>
      </c>
      <c r="C83" s="406" t="s">
        <v>718</v>
      </c>
      <c r="D83" s="419">
        <v>0.19539664692221795</v>
      </c>
      <c r="E83" s="419">
        <v>0.27361531822930391</v>
      </c>
      <c r="F83" s="419">
        <v>0.29631098716700727</v>
      </c>
      <c r="G83" s="419">
        <v>0.22391291181289497</v>
      </c>
      <c r="H83" s="419">
        <v>0.14038387848985778</v>
      </c>
    </row>
    <row r="84" spans="1:8" x14ac:dyDescent="0.25">
      <c r="A84" s="267"/>
      <c r="B84" s="281"/>
      <c r="C84" s="281"/>
      <c r="D84" s="418"/>
      <c r="E84" s="418"/>
      <c r="F84" s="418"/>
      <c r="G84" s="418"/>
      <c r="H84" s="418"/>
    </row>
    <row r="85" spans="1:8" x14ac:dyDescent="0.25">
      <c r="A85" s="267"/>
      <c r="B85" s="408" t="s">
        <v>651</v>
      </c>
      <c r="C85" s="267" t="s">
        <v>620</v>
      </c>
      <c r="D85" s="757">
        <v>21723.675999999999</v>
      </c>
      <c r="E85" s="757">
        <v>28102.726999999999</v>
      </c>
      <c r="F85" s="757">
        <v>31819.628000000001</v>
      </c>
      <c r="G85" s="757">
        <v>23491.427</v>
      </c>
      <c r="H85" s="757">
        <v>20043.034</v>
      </c>
    </row>
    <row r="86" spans="1:8" x14ac:dyDescent="0.25">
      <c r="A86" s="267"/>
      <c r="B86" s="410" t="s">
        <v>652</v>
      </c>
      <c r="C86" s="413" t="s">
        <v>622</v>
      </c>
      <c r="D86" s="763">
        <v>19.697135790274857</v>
      </c>
      <c r="E86" s="763">
        <v>20.879146849994633</v>
      </c>
      <c r="F86" s="763">
        <v>25.978429552427251</v>
      </c>
      <c r="G86" s="763">
        <v>18.847398888804324</v>
      </c>
      <c r="H86" s="763">
        <v>18.500931414118408</v>
      </c>
    </row>
    <row r="87" spans="1:8" x14ac:dyDescent="0.25">
      <c r="A87" s="267"/>
      <c r="B87" s="410"/>
      <c r="C87" s="281"/>
      <c r="D87" s="757"/>
      <c r="E87" s="757"/>
      <c r="F87" s="757"/>
      <c r="G87" s="757"/>
      <c r="H87" s="757"/>
    </row>
    <row r="88" spans="1:8" x14ac:dyDescent="0.25">
      <c r="A88" s="267"/>
      <c r="B88" s="408" t="s">
        <v>653</v>
      </c>
      <c r="C88" s="267" t="s">
        <v>620</v>
      </c>
      <c r="D88" s="757">
        <v>27290.235000000001</v>
      </c>
      <c r="E88" s="757">
        <v>36068.576999999997</v>
      </c>
      <c r="F88" s="757">
        <v>32122.118999999999</v>
      </c>
      <c r="G88" s="757">
        <v>33854.303</v>
      </c>
      <c r="H88" s="757">
        <v>32360.106</v>
      </c>
    </row>
    <row r="89" spans="1:8" x14ac:dyDescent="0.25">
      <c r="A89" s="267"/>
      <c r="B89" s="410" t="s">
        <v>654</v>
      </c>
      <c r="C89" s="413" t="s">
        <v>622</v>
      </c>
      <c r="D89" s="763">
        <v>24.744406266393938</v>
      </c>
      <c r="E89" s="763">
        <v>26.797439118749537</v>
      </c>
      <c r="F89" s="763">
        <v>26.225391620423245</v>
      </c>
      <c r="G89" s="763">
        <v>27.161634444065275</v>
      </c>
      <c r="H89" s="763">
        <v>29.87033308727619</v>
      </c>
    </row>
    <row r="90" spans="1:8" x14ac:dyDescent="0.25">
      <c r="A90" s="267"/>
      <c r="B90" s="410"/>
      <c r="C90" s="281"/>
      <c r="D90" s="757"/>
      <c r="E90" s="757"/>
      <c r="F90" s="757"/>
      <c r="G90" s="757"/>
      <c r="H90" s="757"/>
    </row>
    <row r="91" spans="1:8" x14ac:dyDescent="0.25">
      <c r="A91" s="267"/>
      <c r="B91" s="408" t="s">
        <v>655</v>
      </c>
      <c r="C91" s="267" t="s">
        <v>620</v>
      </c>
      <c r="D91" s="757">
        <v>61274.591</v>
      </c>
      <c r="E91" s="757">
        <v>70425.8</v>
      </c>
      <c r="F91" s="757">
        <v>58543.055</v>
      </c>
      <c r="G91" s="757">
        <v>67294.423999999999</v>
      </c>
      <c r="H91" s="757">
        <v>55932.13</v>
      </c>
    </row>
    <row r="92" spans="1:8" x14ac:dyDescent="0.25">
      <c r="A92" s="267"/>
      <c r="B92" s="410" t="s">
        <v>656</v>
      </c>
      <c r="C92" s="413" t="s">
        <v>622</v>
      </c>
      <c r="D92" s="416">
        <v>55.55845794333122</v>
      </c>
      <c r="E92" s="416">
        <v>52.32341403125583</v>
      </c>
      <c r="F92" s="416">
        <v>47.796178827149511</v>
      </c>
      <c r="G92" s="416">
        <v>53.990966667130401</v>
      </c>
      <c r="H92" s="416">
        <v>51.628735498605394</v>
      </c>
    </row>
    <row r="93" spans="1:8" x14ac:dyDescent="0.25">
      <c r="A93" s="267"/>
      <c r="B93" s="281"/>
      <c r="C93" s="281"/>
      <c r="D93" s="418"/>
      <c r="E93" s="418"/>
      <c r="F93" s="418"/>
      <c r="G93" s="418"/>
      <c r="H93" s="418"/>
    </row>
    <row r="94" spans="1:8" x14ac:dyDescent="0.25">
      <c r="A94" s="270" t="s">
        <v>669</v>
      </c>
      <c r="B94" s="283" t="s">
        <v>1850</v>
      </c>
      <c r="C94" s="406" t="s">
        <v>616</v>
      </c>
      <c r="D94" s="755">
        <v>163770.31</v>
      </c>
      <c r="E94" s="755">
        <v>153834.584</v>
      </c>
      <c r="F94" s="755">
        <v>34183.091999999997</v>
      </c>
      <c r="G94" s="755">
        <v>16732.239000000001</v>
      </c>
      <c r="H94" s="755">
        <v>30582.074000000001</v>
      </c>
    </row>
    <row r="95" spans="1:8" x14ac:dyDescent="0.25">
      <c r="A95" s="270"/>
      <c r="B95" s="284" t="s">
        <v>749</v>
      </c>
      <c r="C95" s="406" t="s">
        <v>718</v>
      </c>
      <c r="D95" s="674">
        <v>0.29003277182770321</v>
      </c>
      <c r="E95" s="674">
        <v>0.31272217161397908</v>
      </c>
      <c r="F95" s="674">
        <v>8.2694551238615119E-2</v>
      </c>
      <c r="G95" s="674" t="s">
        <v>1357</v>
      </c>
      <c r="H95" s="674" t="s">
        <v>1357</v>
      </c>
    </row>
    <row r="96" spans="1:8" x14ac:dyDescent="0.25">
      <c r="A96" s="267"/>
      <c r="B96" s="281"/>
      <c r="C96" s="422"/>
      <c r="D96" s="757"/>
      <c r="E96" s="757"/>
      <c r="F96" s="757"/>
      <c r="G96" s="757"/>
      <c r="H96" s="757"/>
    </row>
    <row r="97" spans="1:8" x14ac:dyDescent="0.25">
      <c r="A97" s="270" t="s">
        <v>672</v>
      </c>
      <c r="B97" s="283" t="s">
        <v>667</v>
      </c>
      <c r="C97" s="406" t="s">
        <v>616</v>
      </c>
      <c r="D97" s="755">
        <v>14566.195</v>
      </c>
      <c r="E97" s="755">
        <v>15104.259</v>
      </c>
      <c r="F97" s="755">
        <v>14153.759</v>
      </c>
      <c r="G97" s="755">
        <v>13760.927</v>
      </c>
      <c r="H97" s="755">
        <v>14561.286</v>
      </c>
    </row>
    <row r="98" spans="1:8" x14ac:dyDescent="0.25">
      <c r="A98" s="270"/>
      <c r="B98" s="284" t="s">
        <v>668</v>
      </c>
      <c r="C98" s="406" t="s">
        <v>718</v>
      </c>
      <c r="D98" s="419" t="s">
        <v>1357</v>
      </c>
      <c r="E98" s="425" t="s">
        <v>1357</v>
      </c>
      <c r="F98" s="417" t="s">
        <v>1357</v>
      </c>
      <c r="G98" s="419" t="s">
        <v>1357</v>
      </c>
      <c r="H98" s="426" t="s">
        <v>1357</v>
      </c>
    </row>
  </sheetData>
  <mergeCells count="1">
    <mergeCell ref="A7:B8"/>
  </mergeCells>
  <pageMargins left="0.70866141732283472" right="0.70866141732283472" top="0.74803149606299213" bottom="0.74803149606299213" header="0.31496062992125984" footer="0.31496062992125984"/>
  <pageSetup paperSize="9" scale="70" orientation="portrait" r:id="rId1"/>
  <rowBreaks count="1" manualBreakCount="1">
    <brk id="6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98"/>
  <sheetViews>
    <sheetView view="pageBreakPreview" topLeftCell="A91" zoomScale="112" zoomScaleNormal="100" zoomScaleSheetLayoutView="112" workbookViewId="0">
      <selection activeCell="C56" sqref="C56"/>
    </sheetView>
  </sheetViews>
  <sheetFormatPr defaultRowHeight="12" x14ac:dyDescent="0.2"/>
  <cols>
    <col min="1" max="1" width="2.28515625" style="9" customWidth="1"/>
    <col min="2" max="2" width="43.85546875" style="9" customWidth="1"/>
    <col min="3" max="3" width="15.7109375" style="433" customWidth="1"/>
    <col min="4" max="4" width="12.28515625" style="44" customWidth="1"/>
    <col min="5" max="7" width="12.28515625" style="43" customWidth="1"/>
    <col min="8" max="8" width="12.28515625" style="44" customWidth="1"/>
    <col min="9" max="9" width="5.140625" style="3" customWidth="1"/>
    <col min="10" max="10" width="25.28515625" style="3" customWidth="1"/>
    <col min="11" max="16384" width="9.140625" style="3"/>
  </cols>
  <sheetData>
    <row r="1" spans="1:8" x14ac:dyDescent="0.2">
      <c r="A1" s="1" t="s">
        <v>750</v>
      </c>
      <c r="B1" s="3"/>
      <c r="C1" s="3"/>
      <c r="D1" s="3"/>
      <c r="E1" s="3"/>
      <c r="F1" s="3"/>
      <c r="G1" s="3"/>
      <c r="H1" s="3"/>
    </row>
    <row r="2" spans="1:8" x14ac:dyDescent="0.2">
      <c r="A2" s="4" t="s">
        <v>751</v>
      </c>
      <c r="B2" s="3"/>
      <c r="C2" s="3"/>
      <c r="D2" s="3"/>
      <c r="E2" s="3"/>
      <c r="F2" s="3"/>
      <c r="G2" s="3"/>
      <c r="H2" s="3"/>
    </row>
    <row r="3" spans="1:8" x14ac:dyDescent="0.2">
      <c r="A3" s="3"/>
      <c r="B3" s="3"/>
      <c r="C3" s="3"/>
      <c r="D3" s="3"/>
      <c r="E3" s="3"/>
      <c r="F3" s="3"/>
      <c r="G3" s="3"/>
      <c r="H3" s="3"/>
    </row>
    <row r="4" spans="1:8" ht="20.100000000000001" customHeight="1" x14ac:dyDescent="0.2">
      <c r="A4" s="12" t="s">
        <v>712</v>
      </c>
      <c r="B4" s="366"/>
      <c r="C4" s="427"/>
      <c r="D4" s="366"/>
      <c r="E4" s="366"/>
      <c r="F4" s="366"/>
      <c r="G4" s="366"/>
      <c r="H4" s="366"/>
    </row>
    <row r="5" spans="1:8" ht="20.100000000000001" customHeight="1" x14ac:dyDescent="0.2">
      <c r="A5" s="15" t="s">
        <v>713</v>
      </c>
      <c r="B5" s="366"/>
      <c r="C5" s="427"/>
      <c r="D5" s="17" t="s">
        <v>28</v>
      </c>
      <c r="E5" s="17" t="s">
        <v>29</v>
      </c>
      <c r="F5" s="17" t="s">
        <v>9</v>
      </c>
      <c r="G5" s="17" t="s">
        <v>10</v>
      </c>
      <c r="H5" s="17" t="s">
        <v>5</v>
      </c>
    </row>
    <row r="6" spans="1:8" x14ac:dyDescent="0.2">
      <c r="A6" s="18"/>
      <c r="B6" s="18"/>
      <c r="C6" s="428"/>
      <c r="D6" s="19"/>
      <c r="E6" s="19"/>
      <c r="F6" s="19"/>
      <c r="G6" s="19"/>
      <c r="H6" s="19"/>
    </row>
    <row r="7" spans="1:8" ht="20.100000000000001" customHeight="1" x14ac:dyDescent="0.2">
      <c r="A7" s="965" t="s">
        <v>752</v>
      </c>
      <c r="B7" s="965"/>
      <c r="C7" s="399" t="s">
        <v>611</v>
      </c>
      <c r="D7" s="764">
        <v>30658564.804000001</v>
      </c>
      <c r="E7" s="764">
        <v>35342494.386</v>
      </c>
      <c r="F7" s="764">
        <v>38090125.607000001</v>
      </c>
      <c r="G7" s="764">
        <v>31570249.967999998</v>
      </c>
      <c r="H7" s="764">
        <v>40925043.851999998</v>
      </c>
    </row>
    <row r="8" spans="1:8" ht="20.100000000000001" customHeight="1" x14ac:dyDescent="0.2">
      <c r="A8" s="965"/>
      <c r="B8" s="965"/>
      <c r="C8" s="261" t="s">
        <v>613</v>
      </c>
      <c r="D8" s="733">
        <v>100</v>
      </c>
      <c r="E8" s="733">
        <v>100</v>
      </c>
      <c r="F8" s="733">
        <v>100</v>
      </c>
      <c r="G8" s="733">
        <v>100</v>
      </c>
      <c r="H8" s="733">
        <v>100</v>
      </c>
    </row>
    <row r="9" spans="1:8" x14ac:dyDescent="0.2">
      <c r="A9" s="429"/>
      <c r="B9" s="18"/>
      <c r="C9" s="428"/>
      <c r="D9" s="765"/>
      <c r="E9" s="765"/>
      <c r="F9" s="766"/>
      <c r="G9" s="766"/>
      <c r="H9" s="765"/>
    </row>
    <row r="10" spans="1:8" ht="20.100000000000001" customHeight="1" x14ac:dyDescent="0.2">
      <c r="A10" s="270" t="s">
        <v>614</v>
      </c>
      <c r="B10" s="283" t="s">
        <v>716</v>
      </c>
      <c r="C10" s="270" t="s">
        <v>616</v>
      </c>
      <c r="D10" s="767">
        <v>5165731.9649999999</v>
      </c>
      <c r="E10" s="767">
        <v>5541565.284</v>
      </c>
      <c r="F10" s="767">
        <v>5469457.4850000003</v>
      </c>
      <c r="G10" s="767">
        <v>5638677.1040000003</v>
      </c>
      <c r="H10" s="767">
        <v>6950613.642</v>
      </c>
    </row>
    <row r="11" spans="1:8" ht="20.100000000000001" customHeight="1" x14ac:dyDescent="0.2">
      <c r="A11" s="270"/>
      <c r="B11" s="284" t="s">
        <v>717</v>
      </c>
      <c r="C11" s="270" t="s">
        <v>718</v>
      </c>
      <c r="D11" s="768">
        <v>16.849229564477302</v>
      </c>
      <c r="E11" s="768">
        <v>15.679610000009353</v>
      </c>
      <c r="F11" s="768">
        <v>14.359252950310179</v>
      </c>
      <c r="G11" s="768">
        <v>17.860729990150329</v>
      </c>
      <c r="H11" s="768">
        <f t="shared" ref="H11" si="0">H10/H7*100</f>
        <v>16.983765899276673</v>
      </c>
    </row>
    <row r="12" spans="1:8" x14ac:dyDescent="0.2">
      <c r="A12" s="267"/>
      <c r="B12" s="281"/>
      <c r="C12" s="267"/>
      <c r="D12" s="769"/>
      <c r="E12" s="769"/>
      <c r="F12" s="769"/>
      <c r="G12" s="769"/>
      <c r="H12" s="769"/>
    </row>
    <row r="13" spans="1:8" x14ac:dyDescent="0.2">
      <c r="A13" s="267"/>
      <c r="B13" s="408" t="s">
        <v>719</v>
      </c>
      <c r="C13" s="267" t="s">
        <v>620</v>
      </c>
      <c r="D13" s="757">
        <v>766969.96900000004</v>
      </c>
      <c r="E13" s="757">
        <v>763235.02300000004</v>
      </c>
      <c r="F13" s="757">
        <v>745840.30200000003</v>
      </c>
      <c r="G13" s="757">
        <v>801020.80599999998</v>
      </c>
      <c r="H13" s="757">
        <v>1009372.948</v>
      </c>
    </row>
    <row r="14" spans="1:8" x14ac:dyDescent="0.2">
      <c r="A14" s="267"/>
      <c r="B14" s="410" t="s">
        <v>720</v>
      </c>
      <c r="C14" s="267" t="s">
        <v>622</v>
      </c>
      <c r="D14" s="763">
        <v>14.847266064064943</v>
      </c>
      <c r="E14" s="763">
        <v>13.772914039353939</v>
      </c>
      <c r="F14" s="763">
        <v>13.636458534424461</v>
      </c>
      <c r="G14" s="763">
        <v>14.205828623025191</v>
      </c>
      <c r="H14" s="763">
        <v>14.522069560890721</v>
      </c>
    </row>
    <row r="15" spans="1:8" x14ac:dyDescent="0.2">
      <c r="A15" s="267"/>
      <c r="B15" s="412"/>
      <c r="C15" s="267"/>
      <c r="D15" s="760"/>
      <c r="E15" s="760"/>
      <c r="F15" s="760"/>
      <c r="G15" s="760"/>
      <c r="H15" s="760"/>
    </row>
    <row r="16" spans="1:8" x14ac:dyDescent="0.2">
      <c r="A16" s="267"/>
      <c r="B16" s="279" t="s">
        <v>722</v>
      </c>
      <c r="C16" s="267" t="s">
        <v>753</v>
      </c>
      <c r="D16" s="757">
        <v>212875.09899999999</v>
      </c>
      <c r="E16" s="757">
        <v>202220.639</v>
      </c>
      <c r="F16" s="757">
        <v>216008.709</v>
      </c>
      <c r="G16" s="757">
        <v>207841.72899999999</v>
      </c>
      <c r="H16" s="757">
        <v>319277.81599999999</v>
      </c>
    </row>
    <row r="17" spans="1:8" x14ac:dyDescent="0.2">
      <c r="A17" s="267"/>
      <c r="B17" s="280" t="s">
        <v>723</v>
      </c>
      <c r="C17" s="267" t="s">
        <v>622</v>
      </c>
      <c r="D17" s="763">
        <v>27.755336923759007</v>
      </c>
      <c r="E17" s="763">
        <v>26.495199107234885</v>
      </c>
      <c r="F17" s="763">
        <v>28.961790938457494</v>
      </c>
      <c r="G17" s="763">
        <v>25.947107421327082</v>
      </c>
      <c r="H17" s="763">
        <v>31.631303041420523</v>
      </c>
    </row>
    <row r="18" spans="1:8" x14ac:dyDescent="0.2">
      <c r="A18" s="267"/>
      <c r="B18" s="280"/>
      <c r="C18" s="267"/>
      <c r="D18" s="760"/>
      <c r="E18" s="760"/>
      <c r="F18" s="760"/>
      <c r="G18" s="770"/>
      <c r="H18" s="770"/>
    </row>
    <row r="19" spans="1:8" x14ac:dyDescent="0.2">
      <c r="A19" s="267"/>
      <c r="B19" s="279" t="s">
        <v>754</v>
      </c>
      <c r="C19" s="267" t="s">
        <v>753</v>
      </c>
      <c r="D19" s="757">
        <v>554094.87</v>
      </c>
      <c r="E19" s="757">
        <v>561014.38399999996</v>
      </c>
      <c r="F19" s="757">
        <v>529831.59299999999</v>
      </c>
      <c r="G19" s="757">
        <v>593179.07700000005</v>
      </c>
      <c r="H19" s="757">
        <v>690095.13199999998</v>
      </c>
    </row>
    <row r="20" spans="1:8" x14ac:dyDescent="0.2">
      <c r="A20" s="267"/>
      <c r="B20" s="280" t="s">
        <v>725</v>
      </c>
      <c r="C20" s="267" t="s">
        <v>622</v>
      </c>
      <c r="D20" s="763">
        <v>72.244663076240982</v>
      </c>
      <c r="E20" s="763">
        <v>73.504800892765104</v>
      </c>
      <c r="F20" s="763">
        <v>71.038209061542503</v>
      </c>
      <c r="G20" s="763">
        <v>74.052892578672925</v>
      </c>
      <c r="H20" s="763">
        <v>68.368696958579477</v>
      </c>
    </row>
    <row r="21" spans="1:8" x14ac:dyDescent="0.2">
      <c r="A21" s="267"/>
      <c r="B21" s="412"/>
      <c r="C21" s="267"/>
      <c r="D21" s="760"/>
      <c r="E21" s="760"/>
      <c r="F21" s="760"/>
      <c r="G21" s="760"/>
      <c r="H21" s="760"/>
    </row>
    <row r="22" spans="1:8" x14ac:dyDescent="0.2">
      <c r="A22" s="267"/>
      <c r="B22" s="408" t="s">
        <v>726</v>
      </c>
      <c r="C22" s="267" t="s">
        <v>620</v>
      </c>
      <c r="D22" s="757">
        <v>4398761.9960000003</v>
      </c>
      <c r="E22" s="757">
        <v>4778330.2609999999</v>
      </c>
      <c r="F22" s="757">
        <v>4723617.1830000002</v>
      </c>
      <c r="G22" s="757">
        <v>4837656.2980000004</v>
      </c>
      <c r="H22" s="757">
        <v>5941240.6940000001</v>
      </c>
    </row>
    <row r="23" spans="1:8" x14ac:dyDescent="0.2">
      <c r="A23" s="267"/>
      <c r="B23" s="410" t="s">
        <v>728</v>
      </c>
      <c r="C23" s="267" t="s">
        <v>622</v>
      </c>
      <c r="D23" s="763">
        <v>85.152733935935061</v>
      </c>
      <c r="E23" s="763">
        <v>86.22708596064605</v>
      </c>
      <c r="F23" s="763">
        <v>86.363541465575537</v>
      </c>
      <c r="G23" s="763">
        <v>85.794171376974816</v>
      </c>
      <c r="H23" s="763">
        <v>85.477930439109286</v>
      </c>
    </row>
    <row r="24" spans="1:8" x14ac:dyDescent="0.2">
      <c r="A24" s="267"/>
      <c r="B24" s="412"/>
      <c r="C24" s="267"/>
      <c r="D24" s="760"/>
      <c r="E24" s="760"/>
      <c r="F24" s="760"/>
      <c r="G24" s="760"/>
      <c r="H24" s="760"/>
    </row>
    <row r="25" spans="1:8" x14ac:dyDescent="0.2">
      <c r="A25" s="267"/>
      <c r="B25" s="279" t="s">
        <v>722</v>
      </c>
      <c r="C25" s="267" t="s">
        <v>753</v>
      </c>
      <c r="D25" s="757">
        <v>807451.12199999997</v>
      </c>
      <c r="E25" s="757">
        <v>1166859.5530000001</v>
      </c>
      <c r="F25" s="757">
        <v>923108.40599999996</v>
      </c>
      <c r="G25" s="757">
        <v>810419.90300000005</v>
      </c>
      <c r="H25" s="757">
        <v>938196.92799999996</v>
      </c>
    </row>
    <row r="26" spans="1:8" x14ac:dyDescent="0.2">
      <c r="A26" s="267"/>
      <c r="B26" s="280" t="s">
        <v>723</v>
      </c>
      <c r="C26" s="267" t="s">
        <v>622</v>
      </c>
      <c r="D26" s="763">
        <v>18.356326683149781</v>
      </c>
      <c r="E26" s="763">
        <v>24.41981799633502</v>
      </c>
      <c r="F26" s="763">
        <v>19.542405115346959</v>
      </c>
      <c r="G26" s="763">
        <v>16.752324949894572</v>
      </c>
      <c r="H26" s="763">
        <v>15.791262739910128</v>
      </c>
    </row>
    <row r="27" spans="1:8" x14ac:dyDescent="0.2">
      <c r="A27" s="267"/>
      <c r="B27" s="280"/>
      <c r="C27" s="267"/>
      <c r="D27" s="760"/>
      <c r="E27" s="760"/>
      <c r="F27" s="760"/>
      <c r="G27" s="760"/>
      <c r="H27" s="760"/>
    </row>
    <row r="28" spans="1:8" x14ac:dyDescent="0.2">
      <c r="A28" s="267"/>
      <c r="B28" s="279" t="s">
        <v>754</v>
      </c>
      <c r="C28" s="267" t="s">
        <v>753</v>
      </c>
      <c r="D28" s="757">
        <v>3591310.8739999998</v>
      </c>
      <c r="E28" s="757">
        <v>3611470.7080000001</v>
      </c>
      <c r="F28" s="757">
        <v>3800508.7769999998</v>
      </c>
      <c r="G28" s="757">
        <v>4027236.395</v>
      </c>
      <c r="H28" s="757">
        <v>5003043.7659999998</v>
      </c>
    </row>
    <row r="29" spans="1:8" x14ac:dyDescent="0.2">
      <c r="A29" s="267"/>
      <c r="B29" s="280" t="s">
        <v>725</v>
      </c>
      <c r="C29" s="267" t="s">
        <v>622</v>
      </c>
      <c r="D29" s="763">
        <v>81.643673316850212</v>
      </c>
      <c r="E29" s="763">
        <v>75.580182003664987</v>
      </c>
      <c r="F29" s="763">
        <v>80.457594884653034</v>
      </c>
      <c r="G29" s="763">
        <v>83.247675050105414</v>
      </c>
      <c r="H29" s="763">
        <v>84.208737260089862</v>
      </c>
    </row>
    <row r="30" spans="1:8" x14ac:dyDescent="0.2">
      <c r="A30" s="267"/>
      <c r="B30" s="280"/>
      <c r="C30" s="267"/>
      <c r="D30" s="760"/>
      <c r="E30" s="760"/>
      <c r="F30" s="760"/>
      <c r="G30" s="760"/>
      <c r="H30" s="760"/>
    </row>
    <row r="31" spans="1:8" ht="20.100000000000001" customHeight="1" x14ac:dyDescent="0.2">
      <c r="A31" s="270" t="s">
        <v>625</v>
      </c>
      <c r="B31" s="283" t="s">
        <v>1851</v>
      </c>
      <c r="C31" s="270" t="s">
        <v>616</v>
      </c>
      <c r="D31" s="755">
        <v>7999958.9029999999</v>
      </c>
      <c r="E31" s="755">
        <v>8093063.6560000004</v>
      </c>
      <c r="F31" s="755">
        <v>6936722.574</v>
      </c>
      <c r="G31" s="755">
        <v>8731601.0069999993</v>
      </c>
      <c r="H31" s="755">
        <v>10891023.273</v>
      </c>
    </row>
    <row r="32" spans="1:8" ht="20.100000000000001" customHeight="1" x14ac:dyDescent="0.2">
      <c r="A32" s="270"/>
      <c r="B32" s="284" t="s">
        <v>729</v>
      </c>
      <c r="C32" s="270" t="s">
        <v>718</v>
      </c>
      <c r="D32" s="674">
        <v>26.1</v>
      </c>
      <c r="E32" s="674">
        <v>22.898960010037818</v>
      </c>
      <c r="F32" s="674">
        <v>18.2</v>
      </c>
      <c r="G32" s="674">
        <v>27.7</v>
      </c>
      <c r="H32" s="674">
        <v>26.6</v>
      </c>
    </row>
    <row r="33" spans="1:8" x14ac:dyDescent="0.2">
      <c r="A33" s="267"/>
      <c r="B33" s="281"/>
      <c r="C33" s="267"/>
      <c r="D33" s="760"/>
      <c r="E33" s="760"/>
      <c r="F33" s="760"/>
      <c r="G33" s="760"/>
      <c r="H33" s="760"/>
    </row>
    <row r="34" spans="1:8" x14ac:dyDescent="0.2">
      <c r="A34" s="267"/>
      <c r="B34" s="408" t="s">
        <v>719</v>
      </c>
      <c r="C34" s="267" t="s">
        <v>620</v>
      </c>
      <c r="D34" s="757">
        <v>1239692.909</v>
      </c>
      <c r="E34" s="757">
        <v>1159263.327</v>
      </c>
      <c r="F34" s="757">
        <v>1252953.0719999999</v>
      </c>
      <c r="G34" s="757">
        <v>1385111.041</v>
      </c>
      <c r="H34" s="757">
        <v>2043458.5619999999</v>
      </c>
    </row>
    <row r="35" spans="1:8" x14ac:dyDescent="0.2">
      <c r="A35" s="267"/>
      <c r="B35" s="410" t="s">
        <v>720</v>
      </c>
      <c r="C35" s="267" t="s">
        <v>622</v>
      </c>
      <c r="D35" s="763">
        <v>15.496240968626887</v>
      </c>
      <c r="E35" s="763">
        <v>14.324159258781444</v>
      </c>
      <c r="F35" s="763">
        <v>18.06260894296506</v>
      </c>
      <c r="G35" s="763">
        <v>15.863196679389912</v>
      </c>
      <c r="H35" s="763">
        <v>18.762778398113884</v>
      </c>
    </row>
    <row r="36" spans="1:8" x14ac:dyDescent="0.2">
      <c r="A36" s="267"/>
      <c r="B36" s="410"/>
      <c r="C36" s="267"/>
      <c r="D36" s="757"/>
      <c r="E36" s="757"/>
      <c r="F36" s="757"/>
      <c r="G36" s="757"/>
      <c r="H36" s="757"/>
    </row>
    <row r="37" spans="1:8" x14ac:dyDescent="0.2">
      <c r="A37" s="267"/>
      <c r="B37" s="408" t="s">
        <v>726</v>
      </c>
      <c r="C37" s="267" t="s">
        <v>620</v>
      </c>
      <c r="D37" s="757">
        <v>6760265.9939999999</v>
      </c>
      <c r="E37" s="757">
        <v>6933800.3289999999</v>
      </c>
      <c r="F37" s="757">
        <v>5683769.5020000003</v>
      </c>
      <c r="G37" s="757">
        <v>7346489.966</v>
      </c>
      <c r="H37" s="757">
        <v>8847564.7109999992</v>
      </c>
    </row>
    <row r="38" spans="1:8" x14ac:dyDescent="0.2">
      <c r="A38" s="267"/>
      <c r="B38" s="410" t="s">
        <v>728</v>
      </c>
      <c r="C38" s="267" t="s">
        <v>622</v>
      </c>
      <c r="D38" s="763">
        <v>84.503759031373122</v>
      </c>
      <c r="E38" s="763">
        <v>85.675840741218551</v>
      </c>
      <c r="F38" s="763">
        <v>81.937391057034944</v>
      </c>
      <c r="G38" s="763">
        <v>84.136803320610099</v>
      </c>
      <c r="H38" s="763">
        <v>81.237221601886105</v>
      </c>
    </row>
    <row r="39" spans="1:8" x14ac:dyDescent="0.2">
      <c r="A39" s="267"/>
      <c r="B39" s="410"/>
      <c r="C39" s="267"/>
      <c r="D39" s="757"/>
      <c r="E39" s="757"/>
      <c r="F39" s="757"/>
      <c r="G39" s="757"/>
      <c r="H39" s="757"/>
    </row>
    <row r="40" spans="1:8" ht="20.100000000000001" customHeight="1" x14ac:dyDescent="0.2">
      <c r="A40" s="270" t="s">
        <v>642</v>
      </c>
      <c r="B40" s="283" t="s">
        <v>730</v>
      </c>
      <c r="C40" s="270" t="s">
        <v>616</v>
      </c>
      <c r="D40" s="755">
        <v>4263014.0089999996</v>
      </c>
      <c r="E40" s="755">
        <v>4921103.7699999996</v>
      </c>
      <c r="F40" s="755">
        <v>3097256.1340000001</v>
      </c>
      <c r="G40" s="755">
        <v>3368616.7080000001</v>
      </c>
      <c r="H40" s="755">
        <v>4967514.84</v>
      </c>
    </row>
    <row r="41" spans="1:8" ht="20.100000000000001" customHeight="1" x14ac:dyDescent="0.2">
      <c r="A41" s="270"/>
      <c r="B41" s="284" t="s">
        <v>731</v>
      </c>
      <c r="C41" s="270" t="s">
        <v>718</v>
      </c>
      <c r="D41" s="674">
        <v>13.9</v>
      </c>
      <c r="E41" s="674">
        <v>13.924042022199105</v>
      </c>
      <c r="F41" s="674">
        <v>8.1</v>
      </c>
      <c r="G41" s="674">
        <v>10.7</v>
      </c>
      <c r="H41" s="674">
        <v>12.1</v>
      </c>
    </row>
    <row r="42" spans="1:8" x14ac:dyDescent="0.2">
      <c r="A42" s="267"/>
      <c r="B42" s="281"/>
      <c r="C42" s="267"/>
      <c r="D42" s="757"/>
      <c r="E42" s="757"/>
      <c r="F42" s="757"/>
      <c r="G42" s="757"/>
      <c r="H42" s="757"/>
    </row>
    <row r="43" spans="1:8" x14ac:dyDescent="0.2">
      <c r="A43" s="267"/>
      <c r="B43" s="408" t="s">
        <v>719</v>
      </c>
      <c r="C43" s="267" t="s">
        <v>620</v>
      </c>
      <c r="D43" s="757">
        <v>733.05100000000004</v>
      </c>
      <c r="E43" s="757">
        <v>2854.8560000000002</v>
      </c>
      <c r="F43" s="757">
        <v>3674.79</v>
      </c>
      <c r="G43" s="757">
        <v>3063.5650000000001</v>
      </c>
      <c r="H43" s="757">
        <v>2871.663</v>
      </c>
    </row>
    <row r="44" spans="1:8" x14ac:dyDescent="0.2">
      <c r="A44" s="267"/>
      <c r="B44" s="410" t="s">
        <v>720</v>
      </c>
      <c r="C44" s="267" t="s">
        <v>622</v>
      </c>
      <c r="D44" s="763" t="s">
        <v>1357</v>
      </c>
      <c r="E44" s="763">
        <v>5.8012513725147485E-2</v>
      </c>
      <c r="F44" s="763">
        <v>0.11864662917800521</v>
      </c>
      <c r="G44" s="763">
        <v>9.0944303420583766E-2</v>
      </c>
      <c r="H44" s="763">
        <v>5.7808845921837243E-2</v>
      </c>
    </row>
    <row r="45" spans="1:8" x14ac:dyDescent="0.2">
      <c r="A45" s="267"/>
      <c r="B45" s="410"/>
      <c r="C45" s="267"/>
      <c r="D45" s="757"/>
      <c r="E45" s="757"/>
      <c r="F45" s="757"/>
      <c r="G45" s="757"/>
      <c r="H45" s="757"/>
    </row>
    <row r="46" spans="1:8" x14ac:dyDescent="0.2">
      <c r="A46" s="267"/>
      <c r="B46" s="408" t="s">
        <v>726</v>
      </c>
      <c r="C46" s="267" t="s">
        <v>620</v>
      </c>
      <c r="D46" s="757">
        <v>4262280.9579999996</v>
      </c>
      <c r="E46" s="757">
        <v>4918248.9139999999</v>
      </c>
      <c r="F46" s="757">
        <v>3093581.344</v>
      </c>
      <c r="G46" s="757">
        <v>3365553.1430000002</v>
      </c>
      <c r="H46" s="757">
        <v>4964643.1770000001</v>
      </c>
    </row>
    <row r="47" spans="1:8" x14ac:dyDescent="0.2">
      <c r="A47" s="267"/>
      <c r="B47" s="410" t="s">
        <v>728</v>
      </c>
      <c r="C47" s="267" t="s">
        <v>622</v>
      </c>
      <c r="D47" s="763">
        <v>99.982804396174814</v>
      </c>
      <c r="E47" s="763">
        <v>99.941987486274869</v>
      </c>
      <c r="F47" s="763">
        <v>99.881353370821984</v>
      </c>
      <c r="G47" s="763">
        <v>99.909055696579415</v>
      </c>
      <c r="H47" s="763">
        <v>99.942191154078159</v>
      </c>
    </row>
    <row r="48" spans="1:8" x14ac:dyDescent="0.2">
      <c r="A48" s="267"/>
      <c r="B48" s="412"/>
      <c r="C48" s="267"/>
      <c r="D48" s="757"/>
      <c r="E48" s="757"/>
      <c r="F48" s="757"/>
      <c r="G48" s="757"/>
      <c r="H48" s="757"/>
    </row>
    <row r="49" spans="1:8" x14ac:dyDescent="0.2">
      <c r="A49" s="267"/>
      <c r="B49" s="279" t="s">
        <v>732</v>
      </c>
      <c r="C49" s="267" t="s">
        <v>753</v>
      </c>
      <c r="D49" s="757">
        <v>3037104.997</v>
      </c>
      <c r="E49" s="757">
        <v>3746124.4339999999</v>
      </c>
      <c r="F49" s="757">
        <v>2374862.7459999998</v>
      </c>
      <c r="G49" s="757">
        <v>2366848.7650000001</v>
      </c>
      <c r="H49" s="757">
        <v>3537100.1460000002</v>
      </c>
    </row>
    <row r="50" spans="1:8" x14ac:dyDescent="0.2">
      <c r="A50" s="267"/>
      <c r="B50" s="280" t="s">
        <v>733</v>
      </c>
      <c r="C50" s="267" t="s">
        <v>622</v>
      </c>
      <c r="D50" s="763">
        <v>71.255391817838017</v>
      </c>
      <c r="E50" s="763">
        <v>76.167849564028799</v>
      </c>
      <c r="F50" s="763">
        <v>76.767425256363325</v>
      </c>
      <c r="G50" s="763">
        <v>70.325698761369992</v>
      </c>
      <c r="H50" s="763">
        <v>71.245808004622276</v>
      </c>
    </row>
    <row r="51" spans="1:8" x14ac:dyDescent="0.2">
      <c r="A51" s="267"/>
      <c r="B51" s="280"/>
      <c r="C51" s="267"/>
      <c r="D51" s="757"/>
      <c r="E51" s="757"/>
      <c r="F51" s="757"/>
      <c r="G51" s="757"/>
      <c r="H51" s="757"/>
    </row>
    <row r="52" spans="1:8" x14ac:dyDescent="0.2">
      <c r="A52" s="267"/>
      <c r="B52" s="279" t="s">
        <v>172</v>
      </c>
      <c r="C52" s="267" t="s">
        <v>753</v>
      </c>
      <c r="D52" s="757">
        <v>1225175.9609999999</v>
      </c>
      <c r="E52" s="757">
        <v>1172124.48</v>
      </c>
      <c r="F52" s="757">
        <v>718718.598</v>
      </c>
      <c r="G52" s="757">
        <v>998704.37800000003</v>
      </c>
      <c r="H52" s="757">
        <v>1427543.031</v>
      </c>
    </row>
    <row r="53" spans="1:8" x14ac:dyDescent="0.2">
      <c r="A53" s="267"/>
      <c r="B53" s="280" t="s">
        <v>734</v>
      </c>
      <c r="C53" s="267" t="s">
        <v>622</v>
      </c>
      <c r="D53" s="763">
        <v>28.744608182161979</v>
      </c>
      <c r="E53" s="763">
        <v>23.832150435971204</v>
      </c>
      <c r="F53" s="763">
        <v>23.232574743636675</v>
      </c>
      <c r="G53" s="763">
        <v>29.674301238630001</v>
      </c>
      <c r="H53" s="763">
        <v>28.754191995377713</v>
      </c>
    </row>
    <row r="54" spans="1:8" x14ac:dyDescent="0.2">
      <c r="A54" s="267"/>
      <c r="B54" s="280"/>
      <c r="C54" s="267"/>
      <c r="D54" s="757"/>
      <c r="E54" s="757"/>
      <c r="F54" s="757"/>
      <c r="G54" s="757"/>
      <c r="H54" s="757"/>
    </row>
    <row r="55" spans="1:8" ht="39.950000000000003" customHeight="1" x14ac:dyDescent="0.2">
      <c r="A55" s="406" t="s">
        <v>657</v>
      </c>
      <c r="B55" s="275" t="s">
        <v>2101</v>
      </c>
      <c r="C55" s="406" t="s">
        <v>616</v>
      </c>
      <c r="D55" s="755">
        <v>4375087.4929999998</v>
      </c>
      <c r="E55" s="755">
        <v>8061450.909</v>
      </c>
      <c r="F55" s="755">
        <v>14617391.932</v>
      </c>
      <c r="G55" s="755">
        <v>4576753.7429999998</v>
      </c>
      <c r="H55" s="755">
        <v>6312900.2029999997</v>
      </c>
    </row>
    <row r="56" spans="1:8" ht="39.950000000000003" customHeight="1" x14ac:dyDescent="0.2">
      <c r="A56" s="270"/>
      <c r="B56" s="276" t="s">
        <v>736</v>
      </c>
      <c r="C56" s="406" t="s">
        <v>718</v>
      </c>
      <c r="D56" s="674">
        <v>14.270359754182573</v>
      </c>
      <c r="E56" s="674">
        <v>22.809513162696664</v>
      </c>
      <c r="F56" s="674">
        <v>38.375803962467621</v>
      </c>
      <c r="G56" s="674">
        <v>14.497046262348428</v>
      </c>
      <c r="H56" s="674">
        <v>15.425518481616701</v>
      </c>
    </row>
    <row r="57" spans="1:8" x14ac:dyDescent="0.2">
      <c r="A57" s="267"/>
      <c r="B57" s="268"/>
      <c r="C57" s="430"/>
      <c r="D57" s="757"/>
      <c r="E57" s="757"/>
      <c r="F57" s="757"/>
      <c r="G57" s="757"/>
      <c r="H57" s="757"/>
    </row>
    <row r="58" spans="1:8" ht="36" x14ac:dyDescent="0.2">
      <c r="A58" s="267"/>
      <c r="B58" s="272" t="s">
        <v>2100</v>
      </c>
      <c r="C58" s="277" t="s">
        <v>753</v>
      </c>
      <c r="D58" s="757">
        <v>2563029.7179999999</v>
      </c>
      <c r="E58" s="757">
        <v>5835065.5650000004</v>
      </c>
      <c r="F58" s="757">
        <v>12715111.112</v>
      </c>
      <c r="G58" s="757">
        <v>2855784.5580000002</v>
      </c>
      <c r="H58" s="757">
        <v>4033289.335</v>
      </c>
    </row>
    <row r="59" spans="1:8" x14ac:dyDescent="0.2">
      <c r="A59" s="267"/>
      <c r="B59" s="273" t="s">
        <v>621</v>
      </c>
      <c r="C59" s="277" t="s">
        <v>622</v>
      </c>
      <c r="D59" s="763">
        <v>58.582364857863197</v>
      </c>
      <c r="E59" s="763">
        <v>72.382324607169551</v>
      </c>
      <c r="F59" s="763">
        <v>86.98618174261594</v>
      </c>
      <c r="G59" s="763">
        <v>62.397601408374491</v>
      </c>
      <c r="H59" s="763">
        <v>63.889641928496047</v>
      </c>
    </row>
    <row r="60" spans="1:8" x14ac:dyDescent="0.2">
      <c r="A60" s="267"/>
      <c r="B60" s="273"/>
      <c r="C60" s="430"/>
      <c r="D60" s="757"/>
      <c r="E60" s="757"/>
      <c r="F60" s="757"/>
      <c r="G60" s="757"/>
      <c r="H60" s="757"/>
    </row>
    <row r="61" spans="1:8" x14ac:dyDescent="0.2">
      <c r="A61" s="267"/>
      <c r="B61" s="420" t="s">
        <v>739</v>
      </c>
      <c r="C61" s="277" t="s">
        <v>753</v>
      </c>
      <c r="D61" s="757">
        <v>1812057.7749999999</v>
      </c>
      <c r="E61" s="757">
        <v>2226385.344</v>
      </c>
      <c r="F61" s="757">
        <v>1902280.82</v>
      </c>
      <c r="G61" s="757">
        <v>1720969.1850000001</v>
      </c>
      <c r="H61" s="757">
        <v>2279610.8679999998</v>
      </c>
    </row>
    <row r="62" spans="1:8" x14ac:dyDescent="0.2">
      <c r="A62" s="267"/>
      <c r="B62" s="421" t="s">
        <v>740</v>
      </c>
      <c r="C62" s="277" t="s">
        <v>622</v>
      </c>
      <c r="D62" s="763">
        <v>41.417635142136803</v>
      </c>
      <c r="E62" s="763">
        <v>27.617675392830453</v>
      </c>
      <c r="F62" s="763">
        <v>13.013818257384058</v>
      </c>
      <c r="G62" s="763">
        <v>37.602398591625516</v>
      </c>
      <c r="H62" s="763">
        <v>36.110358071503953</v>
      </c>
    </row>
    <row r="63" spans="1:8" x14ac:dyDescent="0.2">
      <c r="A63" s="267"/>
      <c r="B63" s="421"/>
      <c r="C63" s="430"/>
      <c r="D63" s="757"/>
      <c r="E63" s="757"/>
      <c r="F63" s="757"/>
      <c r="G63" s="757"/>
      <c r="H63" s="757"/>
    </row>
    <row r="64" spans="1:8" ht="39.950000000000003" customHeight="1" x14ac:dyDescent="0.2">
      <c r="A64" s="406" t="s">
        <v>664</v>
      </c>
      <c r="B64" s="275" t="s">
        <v>741</v>
      </c>
      <c r="C64" s="406" t="s">
        <v>616</v>
      </c>
      <c r="D64" s="755">
        <v>4734579.8949999996</v>
      </c>
      <c r="E64" s="755">
        <v>4528638.4400000004</v>
      </c>
      <c r="F64" s="755">
        <v>3855216.9649999999</v>
      </c>
      <c r="G64" s="755">
        <v>4646218.2259999998</v>
      </c>
      <c r="H64" s="755">
        <v>6414748.2209999999</v>
      </c>
    </row>
    <row r="65" spans="1:8" ht="39.950000000000003" customHeight="1" x14ac:dyDescent="0.2">
      <c r="A65" s="406"/>
      <c r="B65" s="276" t="s">
        <v>742</v>
      </c>
      <c r="C65" s="406" t="s">
        <v>718</v>
      </c>
      <c r="D65" s="674">
        <v>15.44292736880587</v>
      </c>
      <c r="E65" s="674">
        <v>12.813579003619793</v>
      </c>
      <c r="F65" s="674">
        <v>10.12130284047031</v>
      </c>
      <c r="G65" s="674">
        <v>14.717077725736935</v>
      </c>
      <c r="H65" s="674">
        <v>15.674383255881381</v>
      </c>
    </row>
    <row r="66" spans="1:8" x14ac:dyDescent="0.2">
      <c r="A66" s="267"/>
      <c r="B66" s="268"/>
      <c r="C66" s="430"/>
      <c r="D66" s="757"/>
      <c r="E66" s="757"/>
      <c r="F66" s="757"/>
      <c r="G66" s="757"/>
      <c r="H66" s="757"/>
    </row>
    <row r="67" spans="1:8" x14ac:dyDescent="0.2">
      <c r="A67" s="267"/>
      <c r="B67" s="272" t="s">
        <v>743</v>
      </c>
      <c r="C67" s="277" t="s">
        <v>753</v>
      </c>
      <c r="D67" s="757">
        <v>2052707.966</v>
      </c>
      <c r="E67" s="757">
        <v>2072233.3230000001</v>
      </c>
      <c r="F67" s="757">
        <v>1861614.5319999999</v>
      </c>
      <c r="G67" s="757">
        <v>2201084.1910000001</v>
      </c>
      <c r="H67" s="757">
        <v>3061767.8939999999</v>
      </c>
    </row>
    <row r="68" spans="1:8" x14ac:dyDescent="0.2">
      <c r="A68" s="267"/>
      <c r="B68" s="421" t="s">
        <v>744</v>
      </c>
      <c r="C68" s="277" t="s">
        <v>622</v>
      </c>
      <c r="D68" s="763">
        <v>43.355651642245654</v>
      </c>
      <c r="E68" s="763">
        <v>45.758418351454878</v>
      </c>
      <c r="F68" s="763">
        <v>48.288191012357203</v>
      </c>
      <c r="G68" s="763">
        <v>47.373672176714507</v>
      </c>
      <c r="H68" s="763">
        <v>47.730133569025703</v>
      </c>
    </row>
    <row r="69" spans="1:8" x14ac:dyDescent="0.2">
      <c r="A69" s="267"/>
      <c r="B69" s="421"/>
      <c r="C69" s="430"/>
      <c r="D69" s="757"/>
      <c r="E69" s="757"/>
      <c r="F69" s="757"/>
      <c r="G69" s="757"/>
      <c r="H69" s="757"/>
    </row>
    <row r="70" spans="1:8" x14ac:dyDescent="0.2">
      <c r="A70" s="267"/>
      <c r="B70" s="420" t="s">
        <v>172</v>
      </c>
      <c r="C70" s="277" t="s">
        <v>753</v>
      </c>
      <c r="D70" s="757">
        <v>1416692.05</v>
      </c>
      <c r="E70" s="757">
        <v>1276132.24</v>
      </c>
      <c r="F70" s="757">
        <v>1000140.797</v>
      </c>
      <c r="G70" s="757">
        <v>1340061.7560000001</v>
      </c>
      <c r="H70" s="757">
        <v>1879161.058</v>
      </c>
    </row>
    <row r="71" spans="1:8" x14ac:dyDescent="0.2">
      <c r="A71" s="267"/>
      <c r="B71" s="421" t="s">
        <v>734</v>
      </c>
      <c r="C71" s="277" t="s">
        <v>622</v>
      </c>
      <c r="D71" s="763">
        <v>29.92223346988213</v>
      </c>
      <c r="E71" s="763">
        <v>28.179159297159522</v>
      </c>
      <c r="F71" s="763">
        <v>25.942529462800291</v>
      </c>
      <c r="G71" s="763">
        <v>28.841989136478414</v>
      </c>
      <c r="H71" s="763">
        <v>29.294385270620271</v>
      </c>
    </row>
    <row r="72" spans="1:8" x14ac:dyDescent="0.2">
      <c r="A72" s="267"/>
      <c r="B72" s="431"/>
      <c r="C72" s="430"/>
      <c r="D72" s="757"/>
      <c r="E72" s="757"/>
      <c r="F72" s="757"/>
      <c r="G72" s="757"/>
      <c r="H72" s="757"/>
    </row>
    <row r="73" spans="1:8" x14ac:dyDescent="0.2">
      <c r="A73" s="267"/>
      <c r="B73" s="423" t="s">
        <v>745</v>
      </c>
      <c r="C73" s="277" t="s">
        <v>753</v>
      </c>
      <c r="D73" s="757">
        <v>1195511.98</v>
      </c>
      <c r="E73" s="757">
        <v>993368.36100000003</v>
      </c>
      <c r="F73" s="757">
        <v>749581.13899999997</v>
      </c>
      <c r="G73" s="757">
        <v>1000150.666</v>
      </c>
      <c r="H73" s="757">
        <v>1476612.6629999999</v>
      </c>
    </row>
    <row r="74" spans="1:8" x14ac:dyDescent="0.2">
      <c r="A74" s="267"/>
      <c r="B74" s="424" t="s">
        <v>746</v>
      </c>
      <c r="C74" s="277" t="s">
        <v>622</v>
      </c>
      <c r="D74" s="763">
        <v>84.387568914500505</v>
      </c>
      <c r="E74" s="763">
        <v>77.842117757325852</v>
      </c>
      <c r="F74" s="763">
        <v>74.947561508182332</v>
      </c>
      <c r="G74" s="763">
        <v>74.634669747264979</v>
      </c>
      <c r="H74" s="763">
        <v>78.578291983741181</v>
      </c>
    </row>
    <row r="75" spans="1:8" x14ac:dyDescent="0.2">
      <c r="A75" s="267"/>
      <c r="B75" s="424"/>
      <c r="C75" s="430"/>
      <c r="D75" s="757"/>
      <c r="E75" s="757"/>
      <c r="F75" s="757"/>
      <c r="G75" s="757"/>
      <c r="H75" s="757"/>
    </row>
    <row r="76" spans="1:8" x14ac:dyDescent="0.2">
      <c r="A76" s="267"/>
      <c r="B76" s="423" t="s">
        <v>747</v>
      </c>
      <c r="C76" s="277" t="s">
        <v>753</v>
      </c>
      <c r="D76" s="757">
        <v>221180.07</v>
      </c>
      <c r="E76" s="757">
        <v>282763.87900000002</v>
      </c>
      <c r="F76" s="757">
        <v>250559.658</v>
      </c>
      <c r="G76" s="757">
        <v>339911.09</v>
      </c>
      <c r="H76" s="757">
        <v>402548.39500000002</v>
      </c>
    </row>
    <row r="77" spans="1:8" x14ac:dyDescent="0.2">
      <c r="A77" s="267"/>
      <c r="B77" s="280" t="s">
        <v>748</v>
      </c>
      <c r="C77" s="277" t="s">
        <v>622</v>
      </c>
      <c r="D77" s="763">
        <v>15.612431085499493</v>
      </c>
      <c r="E77" s="763">
        <v>22.157882242674162</v>
      </c>
      <c r="F77" s="763">
        <v>25.052438491817668</v>
      </c>
      <c r="G77" s="763">
        <v>25.365330252735006</v>
      </c>
      <c r="H77" s="763">
        <v>21.421708016258819</v>
      </c>
    </row>
    <row r="78" spans="1:8" x14ac:dyDescent="0.2">
      <c r="A78" s="267"/>
      <c r="B78" s="412"/>
      <c r="C78" s="430"/>
      <c r="D78" s="757"/>
      <c r="E78" s="757"/>
      <c r="F78" s="757"/>
      <c r="G78" s="757"/>
      <c r="H78" s="757"/>
    </row>
    <row r="79" spans="1:8" x14ac:dyDescent="0.2">
      <c r="A79" s="267"/>
      <c r="B79" s="408" t="s">
        <v>739</v>
      </c>
      <c r="C79" s="277" t="s">
        <v>753</v>
      </c>
      <c r="D79" s="757">
        <v>1265179.879</v>
      </c>
      <c r="E79" s="757">
        <v>1180272.8770000001</v>
      </c>
      <c r="F79" s="757">
        <v>993461.63600000006</v>
      </c>
      <c r="G79" s="757">
        <v>1105072.2790000001</v>
      </c>
      <c r="H79" s="757">
        <v>1473819.2690000001</v>
      </c>
    </row>
    <row r="80" spans="1:8" x14ac:dyDescent="0.2">
      <c r="A80" s="267"/>
      <c r="B80" s="410" t="s">
        <v>740</v>
      </c>
      <c r="C80" s="277" t="s">
        <v>622</v>
      </c>
      <c r="D80" s="763">
        <v>26.722114887872223</v>
      </c>
      <c r="E80" s="763">
        <v>26.062422351385596</v>
      </c>
      <c r="F80" s="763">
        <v>25.769279524842513</v>
      </c>
      <c r="G80" s="763">
        <v>23.784338686807089</v>
      </c>
      <c r="H80" s="763">
        <v>22.975481160354029</v>
      </c>
    </row>
    <row r="81" spans="1:8" x14ac:dyDescent="0.2">
      <c r="A81" s="267"/>
      <c r="B81" s="410"/>
      <c r="C81" s="430"/>
      <c r="D81" s="757"/>
      <c r="E81" s="757"/>
      <c r="F81" s="757"/>
      <c r="G81" s="757"/>
      <c r="H81" s="757"/>
    </row>
    <row r="82" spans="1:8" ht="20.100000000000001" customHeight="1" x14ac:dyDescent="0.2">
      <c r="A82" s="270" t="s">
        <v>666</v>
      </c>
      <c r="B82" s="283" t="s">
        <v>1849</v>
      </c>
      <c r="C82" s="270" t="s">
        <v>616</v>
      </c>
      <c r="D82" s="755">
        <v>4012502.5639999998</v>
      </c>
      <c r="E82" s="755">
        <v>4097366.2930000001</v>
      </c>
      <c r="F82" s="755">
        <v>4013976.2439999999</v>
      </c>
      <c r="G82" s="755">
        <v>4493502.4409999996</v>
      </c>
      <c r="H82" s="755">
        <v>5287732.7529999996</v>
      </c>
    </row>
    <row r="83" spans="1:8" ht="20.100000000000001" customHeight="1" x14ac:dyDescent="0.2">
      <c r="A83" s="270"/>
      <c r="B83" s="284" t="s">
        <v>650</v>
      </c>
      <c r="C83" s="270" t="s">
        <v>718</v>
      </c>
      <c r="D83" s="674">
        <v>13.087705147491091</v>
      </c>
      <c r="E83" s="674">
        <v>11.593313839849017</v>
      </c>
      <c r="F83" s="674">
        <v>10.538101883450688</v>
      </c>
      <c r="G83" s="674">
        <v>14.233344511223923</v>
      </c>
      <c r="H83" s="674">
        <v>12.920530451042117</v>
      </c>
    </row>
    <row r="84" spans="1:8" x14ac:dyDescent="0.2">
      <c r="A84" s="267"/>
      <c r="B84" s="281"/>
      <c r="C84" s="267"/>
      <c r="D84" s="757"/>
      <c r="E84" s="757"/>
      <c r="F84" s="757"/>
      <c r="G84" s="757"/>
      <c r="H84" s="757"/>
    </row>
    <row r="85" spans="1:8" x14ac:dyDescent="0.2">
      <c r="A85" s="267"/>
      <c r="B85" s="408" t="s">
        <v>651</v>
      </c>
      <c r="C85" s="277" t="s">
        <v>753</v>
      </c>
      <c r="D85" s="757">
        <v>895620.973</v>
      </c>
      <c r="E85" s="757">
        <v>813994.22100000002</v>
      </c>
      <c r="F85" s="757">
        <v>930476.56799999997</v>
      </c>
      <c r="G85" s="757">
        <v>1091285.253</v>
      </c>
      <c r="H85" s="757">
        <v>1062097.358</v>
      </c>
    </row>
    <row r="86" spans="1:8" x14ac:dyDescent="0.2">
      <c r="A86" s="267"/>
      <c r="B86" s="410" t="s">
        <v>652</v>
      </c>
      <c r="C86" s="277" t="s">
        <v>622</v>
      </c>
      <c r="D86" s="763">
        <v>22.320757649738916</v>
      </c>
      <c r="E86" s="763">
        <v>19.866279038577524</v>
      </c>
      <c r="F86" s="763">
        <v>23.180918656179273</v>
      </c>
      <c r="G86" s="763">
        <v>24.285849787079268</v>
      </c>
      <c r="H86" s="763">
        <v>20.086063490962513</v>
      </c>
    </row>
    <row r="87" spans="1:8" x14ac:dyDescent="0.2">
      <c r="A87" s="267"/>
      <c r="B87" s="410"/>
      <c r="C87" s="267"/>
      <c r="D87" s="757"/>
      <c r="E87" s="757"/>
      <c r="F87" s="757"/>
      <c r="G87" s="757"/>
      <c r="H87" s="757"/>
    </row>
    <row r="88" spans="1:8" x14ac:dyDescent="0.2">
      <c r="A88" s="267"/>
      <c r="B88" s="408" t="s">
        <v>653</v>
      </c>
      <c r="C88" s="277" t="s">
        <v>753</v>
      </c>
      <c r="D88" s="757">
        <v>1229422.334</v>
      </c>
      <c r="E88" s="757">
        <v>1218166.804</v>
      </c>
      <c r="F88" s="757">
        <v>1047209.33</v>
      </c>
      <c r="G88" s="757">
        <v>1187584.2760000001</v>
      </c>
      <c r="H88" s="757">
        <v>1616636.65</v>
      </c>
    </row>
    <row r="89" spans="1:8" x14ac:dyDescent="0.2">
      <c r="A89" s="267"/>
      <c r="B89" s="410" t="s">
        <v>654</v>
      </c>
      <c r="C89" s="277" t="s">
        <v>622</v>
      </c>
      <c r="D89" s="763">
        <v>30.63978936811964</v>
      </c>
      <c r="E89" s="763">
        <v>29.730483361498184</v>
      </c>
      <c r="F89" s="763">
        <v>26.089076425535517</v>
      </c>
      <c r="G89" s="763">
        <v>26.42892246289091</v>
      </c>
      <c r="H89" s="763">
        <v>30.573342593435715</v>
      </c>
    </row>
    <row r="90" spans="1:8" x14ac:dyDescent="0.2">
      <c r="A90" s="267"/>
      <c r="B90" s="410"/>
      <c r="C90" s="267"/>
      <c r="D90" s="757"/>
      <c r="E90" s="757"/>
      <c r="F90" s="757"/>
      <c r="G90" s="757"/>
      <c r="H90" s="757"/>
    </row>
    <row r="91" spans="1:8" x14ac:dyDescent="0.2">
      <c r="A91" s="267"/>
      <c r="B91" s="408" t="s">
        <v>655</v>
      </c>
      <c r="C91" s="277" t="s">
        <v>753</v>
      </c>
      <c r="D91" s="757">
        <v>1887459.257</v>
      </c>
      <c r="E91" s="757">
        <v>2065205.2679999999</v>
      </c>
      <c r="F91" s="757">
        <v>2036290.3459999999</v>
      </c>
      <c r="G91" s="757">
        <v>2214632.912</v>
      </c>
      <c r="H91" s="757">
        <v>2608998.7450000001</v>
      </c>
    </row>
    <row r="92" spans="1:8" x14ac:dyDescent="0.2">
      <c r="A92" s="267"/>
      <c r="B92" s="410" t="s">
        <v>656</v>
      </c>
      <c r="C92" s="277" t="s">
        <v>622</v>
      </c>
      <c r="D92" s="763">
        <v>47.039452982141448</v>
      </c>
      <c r="E92" s="763">
        <v>50.403237599924289</v>
      </c>
      <c r="F92" s="763">
        <v>50.730004918285211</v>
      </c>
      <c r="G92" s="763">
        <v>49.285227750029833</v>
      </c>
      <c r="H92" s="763">
        <v>49.340593915601779</v>
      </c>
    </row>
    <row r="93" spans="1:8" x14ac:dyDescent="0.2">
      <c r="A93" s="267"/>
      <c r="B93" s="410"/>
      <c r="C93" s="267"/>
      <c r="D93" s="757"/>
      <c r="E93" s="757"/>
      <c r="F93" s="757"/>
      <c r="G93" s="757"/>
      <c r="H93" s="757"/>
    </row>
    <row r="94" spans="1:8" ht="20.100000000000001" customHeight="1" x14ac:dyDescent="0.2">
      <c r="A94" s="270" t="s">
        <v>669</v>
      </c>
      <c r="B94" s="283" t="s">
        <v>1850</v>
      </c>
      <c r="C94" s="270" t="s">
        <v>616</v>
      </c>
      <c r="D94" s="755">
        <v>36029.42</v>
      </c>
      <c r="E94" s="755">
        <v>24459.535</v>
      </c>
      <c r="F94" s="755">
        <v>31244.955999999998</v>
      </c>
      <c r="G94" s="755">
        <v>46386.307999999997</v>
      </c>
      <c r="H94" s="755">
        <v>33945.749000000003</v>
      </c>
    </row>
    <row r="95" spans="1:8" ht="20.100000000000001" customHeight="1" x14ac:dyDescent="0.2">
      <c r="A95" s="270"/>
      <c r="B95" s="284" t="s">
        <v>749</v>
      </c>
      <c r="C95" s="270" t="s">
        <v>718</v>
      </c>
      <c r="D95" s="674">
        <v>0.11751828642448152</v>
      </c>
      <c r="E95" s="674">
        <v>6.9207155366173029E-2</v>
      </c>
      <c r="F95" s="674">
        <v>8.20290180252332E-2</v>
      </c>
      <c r="G95" s="674">
        <v>0.14693044257494869</v>
      </c>
      <c r="H95" s="674">
        <v>8.2946151805628615E-2</v>
      </c>
    </row>
    <row r="96" spans="1:8" x14ac:dyDescent="0.2">
      <c r="A96" s="267"/>
      <c r="B96" s="281"/>
      <c r="C96" s="432"/>
      <c r="D96" s="757"/>
      <c r="E96" s="757"/>
      <c r="F96" s="757"/>
      <c r="G96" s="757"/>
      <c r="H96" s="757"/>
    </row>
    <row r="97" spans="1:8" ht="20.100000000000001" customHeight="1" x14ac:dyDescent="0.2">
      <c r="A97" s="270" t="s">
        <v>672</v>
      </c>
      <c r="B97" s="283" t="s">
        <v>667</v>
      </c>
      <c r="C97" s="270" t="s">
        <v>616</v>
      </c>
      <c r="D97" s="755">
        <v>71660.554999999993</v>
      </c>
      <c r="E97" s="755">
        <v>74846.498999999996</v>
      </c>
      <c r="F97" s="755">
        <v>68859.316999999995</v>
      </c>
      <c r="G97" s="755">
        <v>68494.430999999997</v>
      </c>
      <c r="H97" s="755">
        <v>66565.171000000002</v>
      </c>
    </row>
    <row r="98" spans="1:8" ht="20.100000000000001" customHeight="1" x14ac:dyDescent="0.2">
      <c r="A98" s="270"/>
      <c r="B98" s="284" t="s">
        <v>668</v>
      </c>
      <c r="C98" s="270" t="s">
        <v>718</v>
      </c>
      <c r="D98" s="674">
        <v>0.23373747420378427</v>
      </c>
      <c r="E98" s="674">
        <v>0.21177480622207714</v>
      </c>
      <c r="F98" s="674">
        <v>0.18077996830586823</v>
      </c>
      <c r="G98" s="674">
        <v>0.21695878578543662</v>
      </c>
      <c r="H98" s="674">
        <v>0.1626514347564883</v>
      </c>
    </row>
  </sheetData>
  <mergeCells count="1">
    <mergeCell ref="A7:B8"/>
  </mergeCells>
  <pageMargins left="0.70866141732283472" right="0.70866141732283472" top="0.74803149606299213" bottom="0.74803149606299213" header="0.31496062992125984" footer="0.31496062992125984"/>
  <pageSetup scale="73" orientation="portrait" r:id="rId1"/>
  <rowBreaks count="1" manualBreakCount="1">
    <brk id="6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90"/>
  <sheetViews>
    <sheetView view="pageBreakPreview" zoomScale="106" zoomScaleNormal="100" zoomScaleSheetLayoutView="106" workbookViewId="0">
      <selection activeCell="B2" sqref="B2"/>
    </sheetView>
  </sheetViews>
  <sheetFormatPr defaultRowHeight="12" x14ac:dyDescent="0.2"/>
  <cols>
    <col min="1" max="1" width="2.28515625" style="3" customWidth="1"/>
    <col min="2" max="2" width="43.85546875" style="3" customWidth="1"/>
    <col min="3" max="3" width="16.42578125" style="3" customWidth="1"/>
    <col min="4" max="4" width="12.28515625" style="55" customWidth="1"/>
    <col min="5" max="5" width="12.28515625" style="3" customWidth="1"/>
    <col min="6" max="6" width="12.28515625" style="55" customWidth="1"/>
    <col min="7" max="7" width="12.28515625" style="3" customWidth="1"/>
    <col min="8" max="8" width="12.28515625" style="55" customWidth="1"/>
    <col min="9" max="16384" width="9.140625" style="3"/>
  </cols>
  <sheetData>
    <row r="1" spans="1:8" x14ac:dyDescent="0.2">
      <c r="A1" s="1" t="s">
        <v>606</v>
      </c>
      <c r="B1" s="1"/>
      <c r="C1" s="7"/>
      <c r="D1" s="257"/>
      <c r="E1" s="1"/>
      <c r="F1" s="257"/>
      <c r="G1" s="1"/>
      <c r="H1" s="258"/>
    </row>
    <row r="2" spans="1:8" x14ac:dyDescent="0.2">
      <c r="A2" s="4" t="s">
        <v>607</v>
      </c>
      <c r="B2" s="4"/>
      <c r="C2" s="4"/>
      <c r="D2" s="259"/>
      <c r="E2" s="4"/>
      <c r="F2" s="259"/>
      <c r="G2" s="4"/>
      <c r="H2" s="260"/>
    </row>
    <row r="4" spans="1:8" x14ac:dyDescent="0.2">
      <c r="A4" s="966" t="s">
        <v>608</v>
      </c>
      <c r="B4" s="966"/>
      <c r="C4" s="261"/>
      <c r="D4" s="262"/>
      <c r="E4" s="262"/>
      <c r="F4" s="262"/>
      <c r="G4" s="262"/>
      <c r="H4" s="262"/>
    </row>
    <row r="5" spans="1:8" x14ac:dyDescent="0.2">
      <c r="A5" s="967" t="s">
        <v>609</v>
      </c>
      <c r="B5" s="967"/>
      <c r="C5" s="261"/>
      <c r="D5" s="17" t="s">
        <v>28</v>
      </c>
      <c r="E5" s="17" t="s">
        <v>29</v>
      </c>
      <c r="F5" s="17" t="s">
        <v>9</v>
      </c>
      <c r="G5" s="17" t="s">
        <v>10</v>
      </c>
      <c r="H5" s="17" t="s">
        <v>5</v>
      </c>
    </row>
    <row r="6" spans="1:8" x14ac:dyDescent="0.2">
      <c r="A6" s="263"/>
      <c r="B6" s="263"/>
      <c r="C6" s="263"/>
      <c r="D6" s="264"/>
      <c r="E6" s="265"/>
      <c r="F6" s="264"/>
      <c r="G6" s="265"/>
      <c r="H6" s="264"/>
    </row>
    <row r="7" spans="1:8" x14ac:dyDescent="0.2">
      <c r="A7" s="262"/>
      <c r="B7" s="262" t="s">
        <v>610</v>
      </c>
      <c r="C7" s="261" t="s">
        <v>611</v>
      </c>
      <c r="D7" s="262">
        <v>30658564.804000001</v>
      </c>
      <c r="E7" s="262">
        <v>35342494.386</v>
      </c>
      <c r="F7" s="262">
        <f>F10+F19+F46+F70+F79+F82</f>
        <v>38090125.607000001</v>
      </c>
      <c r="G7" s="262">
        <f>G10+G19+G46+G70+G79+G82</f>
        <v>31570249.968000002</v>
      </c>
      <c r="H7" s="262">
        <f>H10+H19+H46+H70+H79+H82</f>
        <v>40925043.851999998</v>
      </c>
    </row>
    <row r="8" spans="1:8" x14ac:dyDescent="0.2">
      <c r="A8" s="262"/>
      <c r="B8" s="266" t="s">
        <v>612</v>
      </c>
      <c r="C8" s="261" t="s">
        <v>613</v>
      </c>
      <c r="D8" s="733">
        <v>100</v>
      </c>
      <c r="E8" s="733">
        <v>100</v>
      </c>
      <c r="F8" s="733">
        <v>100</v>
      </c>
      <c r="G8" s="733">
        <v>100</v>
      </c>
      <c r="H8" s="733">
        <v>100</v>
      </c>
    </row>
    <row r="9" spans="1:8" x14ac:dyDescent="0.2">
      <c r="A9" s="277"/>
      <c r="B9" s="268"/>
      <c r="C9" s="277"/>
      <c r="D9" s="675"/>
      <c r="E9" s="676"/>
      <c r="F9" s="675"/>
      <c r="G9" s="676"/>
      <c r="H9" s="675"/>
    </row>
    <row r="10" spans="1:8" ht="15" customHeight="1" x14ac:dyDescent="0.2">
      <c r="A10" s="406" t="s">
        <v>614</v>
      </c>
      <c r="B10" s="275" t="s">
        <v>615</v>
      </c>
      <c r="C10" s="677" t="s">
        <v>616</v>
      </c>
      <c r="D10" s="755">
        <v>3758541.6979999999</v>
      </c>
      <c r="E10" s="755">
        <v>6828433.9260000009</v>
      </c>
      <c r="F10" s="755">
        <v>13464692.251</v>
      </c>
      <c r="G10" s="755">
        <v>3855935.2240000004</v>
      </c>
      <c r="H10" s="755">
        <v>5509901.9979999997</v>
      </c>
    </row>
    <row r="11" spans="1:8" ht="15" customHeight="1" x14ac:dyDescent="0.2">
      <c r="A11" s="406"/>
      <c r="B11" s="276" t="s">
        <v>617</v>
      </c>
      <c r="C11" s="276" t="s">
        <v>618</v>
      </c>
      <c r="D11" s="771">
        <v>12.259353045481193</v>
      </c>
      <c r="E11" s="771">
        <v>19.320747006201419</v>
      </c>
      <c r="F11" s="771">
        <v>35.349561169537154</v>
      </c>
      <c r="G11" s="771">
        <v>12.213825446134965</v>
      </c>
      <c r="H11" s="771">
        <v>13.463399130189893</v>
      </c>
    </row>
    <row r="12" spans="1:8" x14ac:dyDescent="0.2">
      <c r="A12" s="277"/>
      <c r="B12" s="268"/>
      <c r="C12" s="268"/>
      <c r="D12" s="772"/>
      <c r="E12" s="772"/>
      <c r="F12" s="772"/>
      <c r="G12" s="772"/>
      <c r="H12" s="772"/>
    </row>
    <row r="13" spans="1:8" ht="30" customHeight="1" x14ac:dyDescent="0.2">
      <c r="A13" s="277"/>
      <c r="B13" s="430" t="s">
        <v>619</v>
      </c>
      <c r="C13" s="277" t="s">
        <v>620</v>
      </c>
      <c r="D13" s="757">
        <v>2563029.7179999999</v>
      </c>
      <c r="E13" s="757">
        <v>5835065.5650000004</v>
      </c>
      <c r="F13" s="757">
        <v>12715111.112</v>
      </c>
      <c r="G13" s="757">
        <v>2855784.5580000002</v>
      </c>
      <c r="H13" s="757">
        <v>4033289.335</v>
      </c>
    </row>
    <row r="14" spans="1:8" x14ac:dyDescent="0.2">
      <c r="A14" s="277"/>
      <c r="B14" s="268" t="s">
        <v>621</v>
      </c>
      <c r="C14" s="277" t="s">
        <v>622</v>
      </c>
      <c r="D14" s="773">
        <v>68.19213205387193</v>
      </c>
      <c r="E14" s="773">
        <v>85.452471653600654</v>
      </c>
      <c r="F14" s="773">
        <v>94.432987215550128</v>
      </c>
      <c r="G14" s="773">
        <v>74.062047002893323</v>
      </c>
      <c r="H14" s="773">
        <v>73.200745430027894</v>
      </c>
    </row>
    <row r="15" spans="1:8" x14ac:dyDescent="0.2">
      <c r="A15" s="277"/>
      <c r="B15" s="268"/>
      <c r="C15" s="268"/>
      <c r="D15" s="772"/>
      <c r="E15" s="772"/>
      <c r="F15" s="772"/>
      <c r="G15" s="772"/>
      <c r="H15" s="772"/>
    </row>
    <row r="16" spans="1:8" ht="30" customHeight="1" x14ac:dyDescent="0.2">
      <c r="A16" s="277"/>
      <c r="B16" s="430" t="s">
        <v>623</v>
      </c>
      <c r="C16" s="277" t="s">
        <v>620</v>
      </c>
      <c r="D16" s="757">
        <v>1195511.98</v>
      </c>
      <c r="E16" s="757">
        <v>993368.36100000003</v>
      </c>
      <c r="F16" s="757">
        <v>749581.13899999997</v>
      </c>
      <c r="G16" s="757">
        <v>1000150.666</v>
      </c>
      <c r="H16" s="757">
        <v>1476612.6629999999</v>
      </c>
    </row>
    <row r="17" spans="1:8" x14ac:dyDescent="0.2">
      <c r="A17" s="277"/>
      <c r="B17" s="268" t="s">
        <v>624</v>
      </c>
      <c r="C17" s="277" t="s">
        <v>622</v>
      </c>
      <c r="D17" s="763">
        <v>31.807290858748772</v>
      </c>
      <c r="E17" s="763">
        <v>14.54752834639935</v>
      </c>
      <c r="F17" s="763">
        <v>5.5670127844498625</v>
      </c>
      <c r="G17" s="763">
        <v>25.937952997106674</v>
      </c>
      <c r="H17" s="763">
        <v>26.799254569972121</v>
      </c>
    </row>
    <row r="18" spans="1:8" x14ac:dyDescent="0.2">
      <c r="A18" s="277"/>
      <c r="B18" s="268"/>
      <c r="C18" s="268"/>
      <c r="D18" s="772"/>
      <c r="E18" s="772"/>
      <c r="F18" s="274"/>
      <c r="G18" s="772"/>
      <c r="H18" s="772"/>
    </row>
    <row r="19" spans="1:8" ht="15" customHeight="1" x14ac:dyDescent="0.2">
      <c r="A19" s="406" t="s">
        <v>625</v>
      </c>
      <c r="B19" s="275" t="s">
        <v>626</v>
      </c>
      <c r="C19" s="677" t="s">
        <v>616</v>
      </c>
      <c r="D19" s="774">
        <v>13323431.790000001</v>
      </c>
      <c r="E19" s="774">
        <v>14043781.405000003</v>
      </c>
      <c r="F19" s="774">
        <v>11693975.533</v>
      </c>
      <c r="G19" s="774">
        <v>13577672.046</v>
      </c>
      <c r="H19" s="774">
        <v>17332342.848000001</v>
      </c>
    </row>
    <row r="20" spans="1:8" ht="15" customHeight="1" x14ac:dyDescent="0.2">
      <c r="A20" s="406"/>
      <c r="B20" s="276" t="s">
        <v>627</v>
      </c>
      <c r="C20" s="276" t="s">
        <v>618</v>
      </c>
      <c r="D20" s="674">
        <v>43.457312558870782</v>
      </c>
      <c r="E20" s="674">
        <v>39.736248527390515</v>
      </c>
      <c r="F20" s="674">
        <v>30.700805908739099</v>
      </c>
      <c r="G20" s="674">
        <v>43.007806589312722</v>
      </c>
      <c r="H20" s="674">
        <v>42.35143378387113</v>
      </c>
    </row>
    <row r="21" spans="1:8" x14ac:dyDescent="0.2">
      <c r="A21" s="277"/>
      <c r="B21" s="268"/>
      <c r="C21" s="268"/>
      <c r="D21" s="772"/>
      <c r="E21" s="772"/>
      <c r="F21" s="772"/>
      <c r="G21" s="772"/>
      <c r="H21" s="772"/>
    </row>
    <row r="22" spans="1:8" ht="30" customHeight="1" x14ac:dyDescent="0.2">
      <c r="A22" s="277"/>
      <c r="B22" s="430" t="s">
        <v>628</v>
      </c>
      <c r="C22" s="277" t="s">
        <v>620</v>
      </c>
      <c r="D22" s="775">
        <v>212875.09899999999</v>
      </c>
      <c r="E22" s="775">
        <v>202220.639</v>
      </c>
      <c r="F22" s="775">
        <v>216008.709</v>
      </c>
      <c r="G22" s="775">
        <v>207841.72899999999</v>
      </c>
      <c r="H22" s="775">
        <v>319277.81599999999</v>
      </c>
    </row>
    <row r="23" spans="1:8" ht="30" customHeight="1" x14ac:dyDescent="0.2">
      <c r="A23" s="277"/>
      <c r="B23" s="268" t="s">
        <v>629</v>
      </c>
      <c r="C23" s="277" t="s">
        <v>622</v>
      </c>
      <c r="D23" s="773">
        <v>1.5977497566338348</v>
      </c>
      <c r="E23" s="773">
        <v>1.4399301240049456</v>
      </c>
      <c r="F23" s="773">
        <v>1.8471794163621329</v>
      </c>
      <c r="G23" s="773">
        <v>1.5307611518075401</v>
      </c>
      <c r="H23" s="773">
        <v>1.8420926634095625</v>
      </c>
    </row>
    <row r="24" spans="1:8" x14ac:dyDescent="0.2">
      <c r="A24" s="277"/>
      <c r="B24" s="268"/>
      <c r="C24" s="268"/>
      <c r="D24" s="772"/>
      <c r="E24" s="772"/>
      <c r="F24" s="772"/>
      <c r="G24" s="772"/>
      <c r="H24" s="772"/>
    </row>
    <row r="25" spans="1:8" ht="30" customHeight="1" x14ac:dyDescent="0.2">
      <c r="A25" s="277"/>
      <c r="B25" s="430" t="s">
        <v>630</v>
      </c>
      <c r="C25" s="277" t="s">
        <v>620</v>
      </c>
      <c r="D25" s="775">
        <v>807451.12199999997</v>
      </c>
      <c r="E25" s="775">
        <v>1166859.5530000001</v>
      </c>
      <c r="F25" s="775">
        <v>923108.40599999996</v>
      </c>
      <c r="G25" s="775">
        <v>810419.90300000005</v>
      </c>
      <c r="H25" s="775">
        <v>938196.92799999996</v>
      </c>
    </row>
    <row r="26" spans="1:8" ht="30" customHeight="1" x14ac:dyDescent="0.2">
      <c r="A26" s="277"/>
      <c r="B26" s="268" t="s">
        <v>631</v>
      </c>
      <c r="C26" s="277" t="s">
        <v>622</v>
      </c>
      <c r="D26" s="763">
        <v>6.0603832248105931</v>
      </c>
      <c r="E26" s="773">
        <v>8.3087276805986434</v>
      </c>
      <c r="F26" s="763">
        <v>7.8938800871869415</v>
      </c>
      <c r="G26" s="773">
        <v>5.9687691693713489</v>
      </c>
      <c r="H26" s="763">
        <v>5.4129839008363465</v>
      </c>
    </row>
    <row r="27" spans="1:8" x14ac:dyDescent="0.2">
      <c r="A27" s="277"/>
      <c r="B27" s="268"/>
      <c r="C27" s="268"/>
      <c r="D27" s="776"/>
      <c r="E27" s="772"/>
      <c r="F27" s="776"/>
      <c r="G27" s="772"/>
      <c r="H27" s="776"/>
    </row>
    <row r="28" spans="1:8" x14ac:dyDescent="0.2">
      <c r="A28" s="277"/>
      <c r="B28" s="430" t="s">
        <v>1852</v>
      </c>
      <c r="C28" s="277" t="s">
        <v>620</v>
      </c>
      <c r="D28" s="757">
        <v>1239692.909</v>
      </c>
      <c r="E28" s="775">
        <v>1159263.327</v>
      </c>
      <c r="F28" s="757">
        <v>1252953.0719999999</v>
      </c>
      <c r="G28" s="775">
        <v>1385111.041</v>
      </c>
      <c r="H28" s="757">
        <v>2043458.5619999999</v>
      </c>
    </row>
    <row r="29" spans="1:8" x14ac:dyDescent="0.2">
      <c r="A29" s="277"/>
      <c r="B29" s="268" t="s">
        <v>632</v>
      </c>
      <c r="C29" s="277" t="s">
        <v>622</v>
      </c>
      <c r="D29" s="763">
        <v>9.3046012167204957</v>
      </c>
      <c r="E29" s="763">
        <v>8.2546380748084562</v>
      </c>
      <c r="F29" s="763">
        <v>10.714517645981122</v>
      </c>
      <c r="G29" s="763">
        <v>10.201388252031434</v>
      </c>
      <c r="H29" s="763">
        <v>11.789857723912938</v>
      </c>
    </row>
    <row r="30" spans="1:8" x14ac:dyDescent="0.2">
      <c r="A30" s="277"/>
      <c r="B30" s="268"/>
      <c r="C30" s="268"/>
      <c r="D30" s="776"/>
      <c r="E30" s="772"/>
      <c r="F30" s="776"/>
      <c r="G30" s="772"/>
      <c r="H30" s="776"/>
    </row>
    <row r="31" spans="1:8" x14ac:dyDescent="0.2">
      <c r="A31" s="277"/>
      <c r="B31" s="430" t="s">
        <v>1853</v>
      </c>
      <c r="C31" s="277" t="s">
        <v>620</v>
      </c>
      <c r="D31" s="757">
        <v>6760265.9939999999</v>
      </c>
      <c r="E31" s="757">
        <v>6933800.3289999999</v>
      </c>
      <c r="F31" s="757">
        <v>5683769.5020000003</v>
      </c>
      <c r="G31" s="757">
        <v>7346489.966</v>
      </c>
      <c r="H31" s="757">
        <v>8847564.7109999992</v>
      </c>
    </row>
    <row r="32" spans="1:8" x14ac:dyDescent="0.2">
      <c r="A32" s="277"/>
      <c r="B32" s="268" t="s">
        <v>633</v>
      </c>
      <c r="C32" s="277" t="s">
        <v>622</v>
      </c>
      <c r="D32" s="763">
        <v>50.739610437670493</v>
      </c>
      <c r="E32" s="773">
        <v>49.372744626538847</v>
      </c>
      <c r="F32" s="763">
        <v>48.604253412029095</v>
      </c>
      <c r="G32" s="773">
        <v>54.107139582622963</v>
      </c>
      <c r="H32" s="763">
        <v>51.046559536646427</v>
      </c>
    </row>
    <row r="33" spans="1:8" x14ac:dyDescent="0.2">
      <c r="A33" s="277"/>
      <c r="B33" s="678"/>
      <c r="C33" s="678"/>
      <c r="D33" s="776"/>
      <c r="E33" s="776"/>
      <c r="F33" s="776"/>
      <c r="G33" s="776"/>
      <c r="H33" s="776"/>
    </row>
    <row r="34" spans="1:8" x14ac:dyDescent="0.2">
      <c r="A34" s="277"/>
      <c r="B34" s="430" t="s">
        <v>634</v>
      </c>
      <c r="C34" s="277" t="s">
        <v>620</v>
      </c>
      <c r="D34" s="757">
        <v>733.05100000000004</v>
      </c>
      <c r="E34" s="757">
        <v>2854.8560000000002</v>
      </c>
      <c r="F34" s="757">
        <v>3674.79</v>
      </c>
      <c r="G34" s="757">
        <v>3063.5650000000001</v>
      </c>
      <c r="H34" s="757">
        <v>2871.663</v>
      </c>
    </row>
    <row r="35" spans="1:8" x14ac:dyDescent="0.2">
      <c r="A35" s="277"/>
      <c r="B35" s="268" t="s">
        <v>635</v>
      </c>
      <c r="C35" s="277" t="s">
        <v>622</v>
      </c>
      <c r="D35" s="763" t="s">
        <v>1357</v>
      </c>
      <c r="E35" s="773" t="s">
        <v>1357</v>
      </c>
      <c r="F35" s="763" t="s">
        <v>1357</v>
      </c>
      <c r="G35" s="773" t="s">
        <v>1357</v>
      </c>
      <c r="H35" s="773" t="s">
        <v>1357</v>
      </c>
    </row>
    <row r="36" spans="1:8" x14ac:dyDescent="0.2">
      <c r="A36" s="277"/>
      <c r="B36" s="678"/>
      <c r="C36" s="678"/>
      <c r="D36" s="776"/>
      <c r="E36" s="772"/>
      <c r="F36" s="776"/>
      <c r="G36" s="772"/>
      <c r="H36" s="776"/>
    </row>
    <row r="37" spans="1:8" x14ac:dyDescent="0.2">
      <c r="A37" s="277"/>
      <c r="B37" s="430" t="s">
        <v>636</v>
      </c>
      <c r="C37" s="277" t="s">
        <v>620</v>
      </c>
      <c r="D37" s="757">
        <v>1225175.9609999999</v>
      </c>
      <c r="E37" s="775">
        <v>1172124.48</v>
      </c>
      <c r="F37" s="757">
        <v>718718.598</v>
      </c>
      <c r="G37" s="775">
        <v>998704.37800000003</v>
      </c>
      <c r="H37" s="757">
        <v>1427543.031</v>
      </c>
    </row>
    <row r="38" spans="1:8" x14ac:dyDescent="0.2">
      <c r="A38" s="277"/>
      <c r="B38" s="268" t="s">
        <v>637</v>
      </c>
      <c r="C38" s="277" t="s">
        <v>622</v>
      </c>
      <c r="D38" s="763">
        <v>9.1956018101552068</v>
      </c>
      <c r="E38" s="763">
        <v>8.3462170636085879</v>
      </c>
      <c r="F38" s="763">
        <v>6.1460586775797559</v>
      </c>
      <c r="G38" s="763">
        <v>7.3554905039426082</v>
      </c>
      <c r="H38" s="763">
        <v>8.2362958286664973</v>
      </c>
    </row>
    <row r="39" spans="1:8" x14ac:dyDescent="0.2">
      <c r="A39" s="277"/>
      <c r="B39" s="268"/>
      <c r="C39" s="268"/>
      <c r="D39" s="776"/>
      <c r="E39" s="776"/>
      <c r="F39" s="776"/>
      <c r="G39" s="776"/>
      <c r="H39" s="776"/>
    </row>
    <row r="40" spans="1:8" ht="30" customHeight="1" x14ac:dyDescent="0.2">
      <c r="A40" s="277"/>
      <c r="B40" s="430" t="s">
        <v>638</v>
      </c>
      <c r="C40" s="277" t="s">
        <v>620</v>
      </c>
      <c r="D40" s="757">
        <v>1812057.7749999999</v>
      </c>
      <c r="E40" s="757">
        <v>2226385.344</v>
      </c>
      <c r="F40" s="757">
        <v>1902280.82</v>
      </c>
      <c r="G40" s="757">
        <v>1720969.1850000001</v>
      </c>
      <c r="H40" s="757">
        <v>2279610.8679999998</v>
      </c>
    </row>
    <row r="41" spans="1:8" ht="30" customHeight="1" x14ac:dyDescent="0.2">
      <c r="A41" s="277"/>
      <c r="B41" s="268" t="s">
        <v>639</v>
      </c>
      <c r="C41" s="277" t="s">
        <v>622</v>
      </c>
      <c r="D41" s="763">
        <v>13.600454780286586</v>
      </c>
      <c r="E41" s="763">
        <v>15.853175720944654</v>
      </c>
      <c r="F41" s="763">
        <v>16.267186592205775</v>
      </c>
      <c r="G41" s="763">
        <v>12.67499449956887</v>
      </c>
      <c r="H41" s="763">
        <v>13.152352731489191</v>
      </c>
    </row>
    <row r="42" spans="1:8" x14ac:dyDescent="0.2">
      <c r="A42" s="277"/>
      <c r="B42" s="268"/>
      <c r="C42" s="268"/>
      <c r="D42" s="776"/>
      <c r="E42" s="776"/>
      <c r="F42" s="776"/>
      <c r="G42" s="776"/>
      <c r="H42" s="776"/>
    </row>
    <row r="43" spans="1:8" ht="30" customHeight="1" x14ac:dyDescent="0.2">
      <c r="A43" s="277"/>
      <c r="B43" s="430" t="s">
        <v>640</v>
      </c>
      <c r="C43" s="277" t="s">
        <v>620</v>
      </c>
      <c r="D43" s="757">
        <v>1265179.879</v>
      </c>
      <c r="E43" s="757">
        <v>1180272.8770000001</v>
      </c>
      <c r="F43" s="757">
        <v>993461.63600000006</v>
      </c>
      <c r="G43" s="757">
        <v>1105072.2790000001</v>
      </c>
      <c r="H43" s="757">
        <v>1473819.2690000001</v>
      </c>
    </row>
    <row r="44" spans="1:8" ht="30" customHeight="1" x14ac:dyDescent="0.2">
      <c r="A44" s="277"/>
      <c r="B44" s="268" t="s">
        <v>641</v>
      </c>
      <c r="C44" s="277" t="s">
        <v>622</v>
      </c>
      <c r="D44" s="763">
        <v>9.4958363943965871</v>
      </c>
      <c r="E44" s="763">
        <v>8.4042384523287161</v>
      </c>
      <c r="F44" s="763">
        <v>8.4954995262003514</v>
      </c>
      <c r="G44" s="763">
        <v>8.1388935839377261</v>
      </c>
      <c r="H44" s="763">
        <v>8.5032893817356356</v>
      </c>
    </row>
    <row r="45" spans="1:8" x14ac:dyDescent="0.2">
      <c r="A45" s="277"/>
      <c r="B45" s="268"/>
      <c r="C45" s="268"/>
      <c r="D45" s="776"/>
      <c r="E45" s="776"/>
      <c r="F45" s="776"/>
      <c r="G45" s="776"/>
      <c r="H45" s="776"/>
    </row>
    <row r="46" spans="1:8" ht="15" customHeight="1" x14ac:dyDescent="0.2">
      <c r="A46" s="406" t="s">
        <v>642</v>
      </c>
      <c r="B46" s="679" t="s">
        <v>643</v>
      </c>
      <c r="C46" s="677" t="s">
        <v>616</v>
      </c>
      <c r="D46" s="755">
        <v>8379088.3780000005</v>
      </c>
      <c r="E46" s="755">
        <v>8552615.2639999986</v>
      </c>
      <c r="F46" s="755">
        <v>8594876.2719999999</v>
      </c>
      <c r="G46" s="755">
        <v>9453829.0030000005</v>
      </c>
      <c r="H46" s="755">
        <v>11383420.046</v>
      </c>
    </row>
    <row r="47" spans="1:8" ht="15" customHeight="1" x14ac:dyDescent="0.2">
      <c r="A47" s="406"/>
      <c r="B47" s="276" t="s">
        <v>644</v>
      </c>
      <c r="C47" s="276" t="s">
        <v>618</v>
      </c>
      <c r="D47" s="674">
        <v>27.33015642279134</v>
      </c>
      <c r="E47" s="674">
        <v>24.199240638170387</v>
      </c>
      <c r="F47" s="674">
        <v>22.564578443974675</v>
      </c>
      <c r="G47" s="674">
        <v>29.945372661231755</v>
      </c>
      <c r="H47" s="674">
        <v>27.815291016343519</v>
      </c>
    </row>
    <row r="48" spans="1:8" x14ac:dyDescent="0.2">
      <c r="A48" s="277"/>
      <c r="B48" s="268"/>
      <c r="C48" s="268"/>
      <c r="D48" s="776"/>
      <c r="E48" s="776"/>
      <c r="F48" s="776"/>
      <c r="G48" s="776"/>
      <c r="H48" s="776"/>
    </row>
    <row r="49" spans="1:8" ht="30" customHeight="1" x14ac:dyDescent="0.2">
      <c r="A49" s="277"/>
      <c r="B49" s="430" t="s">
        <v>2105</v>
      </c>
      <c r="C49" s="277" t="s">
        <v>620</v>
      </c>
      <c r="D49" s="757">
        <v>554094.87</v>
      </c>
      <c r="E49" s="757">
        <v>561014.38399999996</v>
      </c>
      <c r="F49" s="757">
        <v>529831.59299999999</v>
      </c>
      <c r="G49" s="757">
        <v>593179.07700000005</v>
      </c>
      <c r="H49" s="757">
        <v>690095.13199999998</v>
      </c>
    </row>
    <row r="50" spans="1:8" ht="30" customHeight="1" x14ac:dyDescent="0.2">
      <c r="A50" s="277"/>
      <c r="B50" s="268" t="s">
        <v>645</v>
      </c>
      <c r="C50" s="277" t="s">
        <v>622</v>
      </c>
      <c r="D50" s="763">
        <v>6.6128300001563725</v>
      </c>
      <c r="E50" s="763">
        <v>6.5595653105248797</v>
      </c>
      <c r="F50" s="763">
        <v>6.1645051799763708</v>
      </c>
      <c r="G50" s="763">
        <v>6.2744849395072144</v>
      </c>
      <c r="H50" s="763">
        <v>6.062282944944049</v>
      </c>
    </row>
    <row r="51" spans="1:8" x14ac:dyDescent="0.2">
      <c r="A51" s="277"/>
      <c r="B51" s="680"/>
      <c r="C51" s="681"/>
      <c r="D51" s="776"/>
      <c r="E51" s="776"/>
      <c r="F51" s="776"/>
      <c r="G51" s="776"/>
      <c r="H51" s="776"/>
    </row>
    <row r="52" spans="1:8" ht="30" customHeight="1" x14ac:dyDescent="0.2">
      <c r="A52" s="277"/>
      <c r="B52" s="430" t="s">
        <v>646</v>
      </c>
      <c r="C52" s="277" t="s">
        <v>620</v>
      </c>
      <c r="D52" s="757">
        <v>3591310.8739999998</v>
      </c>
      <c r="E52" s="757">
        <v>3611470.7080000001</v>
      </c>
      <c r="F52" s="757">
        <v>3800508.7769999998</v>
      </c>
      <c r="G52" s="757">
        <v>4027236.395</v>
      </c>
      <c r="H52" s="757">
        <v>5003043.7659999998</v>
      </c>
    </row>
    <row r="53" spans="1:8" ht="30" customHeight="1" x14ac:dyDescent="0.2">
      <c r="A53" s="277"/>
      <c r="B53" s="268" t="s">
        <v>647</v>
      </c>
      <c r="C53" s="277" t="s">
        <v>622</v>
      </c>
      <c r="D53" s="763">
        <v>42.860400940862348</v>
      </c>
      <c r="E53" s="763">
        <v>42.226507290717755</v>
      </c>
      <c r="F53" s="763">
        <v>44.218307009038931</v>
      </c>
      <c r="G53" s="763">
        <v>42.598997651872381</v>
      </c>
      <c r="H53" s="763">
        <v>43.950269302045221</v>
      </c>
    </row>
    <row r="54" spans="1:8" x14ac:dyDescent="0.2">
      <c r="A54" s="277"/>
      <c r="B54" s="678"/>
      <c r="C54" s="678"/>
      <c r="D54" s="776"/>
      <c r="E54" s="776"/>
      <c r="F54" s="776"/>
      <c r="G54" s="776"/>
      <c r="H54" s="776"/>
    </row>
    <row r="55" spans="1:8" ht="30" customHeight="1" x14ac:dyDescent="0.2">
      <c r="A55" s="277"/>
      <c r="B55" s="430" t="s">
        <v>648</v>
      </c>
      <c r="C55" s="277" t="s">
        <v>620</v>
      </c>
      <c r="D55" s="757">
        <v>221180.07</v>
      </c>
      <c r="E55" s="757">
        <v>282763.87900000002</v>
      </c>
      <c r="F55" s="757">
        <v>250559.658</v>
      </c>
      <c r="G55" s="757">
        <v>339911.09</v>
      </c>
      <c r="H55" s="757">
        <v>402548.39500000002</v>
      </c>
    </row>
    <row r="56" spans="1:8" x14ac:dyDescent="0.2">
      <c r="A56" s="277"/>
      <c r="B56" s="268" t="s">
        <v>649</v>
      </c>
      <c r="C56" s="277" t="s">
        <v>622</v>
      </c>
      <c r="D56" s="763">
        <v>2.6396674676534841</v>
      </c>
      <c r="E56" s="763">
        <v>3.3061685843653073</v>
      </c>
      <c r="F56" s="763">
        <v>2.9152212326344005</v>
      </c>
      <c r="G56" s="763">
        <v>3.5954859125560179</v>
      </c>
      <c r="H56" s="763">
        <v>3.5362693581833589</v>
      </c>
    </row>
    <row r="57" spans="1:8" x14ac:dyDescent="0.2">
      <c r="A57" s="277"/>
      <c r="B57" s="680"/>
      <c r="C57" s="681"/>
      <c r="D57" s="776"/>
      <c r="E57" s="776"/>
      <c r="F57" s="776"/>
      <c r="G57" s="776"/>
      <c r="H57" s="776"/>
    </row>
    <row r="58" spans="1:8" x14ac:dyDescent="0.2">
      <c r="A58" s="277"/>
      <c r="B58" s="277" t="s">
        <v>1849</v>
      </c>
      <c r="C58" s="277" t="s">
        <v>620</v>
      </c>
      <c r="D58" s="757" t="s">
        <v>211</v>
      </c>
      <c r="E58" s="757" t="s">
        <v>211</v>
      </c>
      <c r="F58" s="757" t="s">
        <v>211</v>
      </c>
      <c r="G58" s="757" t="s">
        <v>211</v>
      </c>
      <c r="H58" s="757" t="s">
        <v>211</v>
      </c>
    </row>
    <row r="59" spans="1:8" x14ac:dyDescent="0.2">
      <c r="A59" s="277"/>
      <c r="B59" s="422" t="s">
        <v>650</v>
      </c>
      <c r="C59" s="277" t="s">
        <v>622</v>
      </c>
      <c r="D59" s="763">
        <v>0</v>
      </c>
      <c r="E59" s="763">
        <v>0</v>
      </c>
      <c r="F59" s="763">
        <v>0</v>
      </c>
      <c r="G59" s="763">
        <v>0</v>
      </c>
      <c r="H59" s="763">
        <v>0</v>
      </c>
    </row>
    <row r="60" spans="1:8" x14ac:dyDescent="0.2">
      <c r="A60" s="277"/>
      <c r="B60" s="678"/>
      <c r="C60" s="678"/>
      <c r="D60" s="776"/>
      <c r="E60" s="776"/>
      <c r="F60" s="776"/>
      <c r="G60" s="776"/>
      <c r="H60" s="776"/>
    </row>
    <row r="61" spans="1:8" x14ac:dyDescent="0.2">
      <c r="A61" s="277"/>
      <c r="B61" s="277" t="s">
        <v>651</v>
      </c>
      <c r="C61" s="277" t="s">
        <v>620</v>
      </c>
      <c r="D61" s="757">
        <v>895620.973</v>
      </c>
      <c r="E61" s="757">
        <v>813994.22100000002</v>
      </c>
      <c r="F61" s="757">
        <v>930476.56799999997</v>
      </c>
      <c r="G61" s="757">
        <v>1091285.253</v>
      </c>
      <c r="H61" s="757">
        <v>1062097.358</v>
      </c>
    </row>
    <row r="62" spans="1:8" x14ac:dyDescent="0.2">
      <c r="A62" s="277"/>
      <c r="B62" s="422" t="s">
        <v>652</v>
      </c>
      <c r="C62" s="277" t="s">
        <v>622</v>
      </c>
      <c r="D62" s="763">
        <v>10.688763891684541</v>
      </c>
      <c r="E62" s="763">
        <v>9.5174890471958449</v>
      </c>
      <c r="F62" s="763">
        <v>10.825944883363411</v>
      </c>
      <c r="G62" s="763">
        <v>11.543314911383531</v>
      </c>
      <c r="H62" s="763">
        <v>9.330213184685288</v>
      </c>
    </row>
    <row r="63" spans="1:8" x14ac:dyDescent="0.2">
      <c r="A63" s="277"/>
      <c r="B63" s="682"/>
      <c r="C63" s="683"/>
      <c r="D63" s="776"/>
      <c r="E63" s="776"/>
      <c r="F63" s="776"/>
      <c r="G63" s="776"/>
      <c r="H63" s="776"/>
    </row>
    <row r="64" spans="1:8" x14ac:dyDescent="0.2">
      <c r="A64" s="277"/>
      <c r="B64" s="277" t="s">
        <v>653</v>
      </c>
      <c r="C64" s="277" t="s">
        <v>620</v>
      </c>
      <c r="D64" s="757">
        <v>1229422.334</v>
      </c>
      <c r="E64" s="757">
        <v>1218166.804</v>
      </c>
      <c r="F64" s="757">
        <v>1047209.33</v>
      </c>
      <c r="G64" s="757">
        <v>1187584.2760000001</v>
      </c>
      <c r="H64" s="757">
        <v>1616636.65</v>
      </c>
    </row>
    <row r="65" spans="1:8" x14ac:dyDescent="0.2">
      <c r="A65" s="277"/>
      <c r="B65" s="422" t="s">
        <v>654</v>
      </c>
      <c r="C65" s="277" t="s">
        <v>622</v>
      </c>
      <c r="D65" s="763">
        <v>14.672507062080303</v>
      </c>
      <c r="E65" s="763">
        <v>14.243208263179508</v>
      </c>
      <c r="F65" s="763">
        <v>12.184111752853862</v>
      </c>
      <c r="G65" s="763">
        <v>12.561939459907112</v>
      </c>
      <c r="H65" s="763">
        <v>14.201677909338564</v>
      </c>
    </row>
    <row r="66" spans="1:8" x14ac:dyDescent="0.2">
      <c r="A66" s="277"/>
      <c r="B66" s="422"/>
      <c r="C66" s="422"/>
      <c r="D66" s="776"/>
      <c r="E66" s="776"/>
      <c r="F66" s="776"/>
      <c r="G66" s="776"/>
      <c r="H66" s="776"/>
    </row>
    <row r="67" spans="1:8" x14ac:dyDescent="0.2">
      <c r="A67" s="277"/>
      <c r="B67" s="277" t="s">
        <v>655</v>
      </c>
      <c r="C67" s="277" t="s">
        <v>620</v>
      </c>
      <c r="D67" s="757">
        <v>1887459.257</v>
      </c>
      <c r="E67" s="757">
        <v>2065205.2679999999</v>
      </c>
      <c r="F67" s="757">
        <v>2036290.3459999999</v>
      </c>
      <c r="G67" s="757">
        <v>2214632.912</v>
      </c>
      <c r="H67" s="757">
        <v>2608998.7450000001</v>
      </c>
    </row>
    <row r="68" spans="1:8" x14ac:dyDescent="0.2">
      <c r="A68" s="277"/>
      <c r="B68" s="422" t="s">
        <v>656</v>
      </c>
      <c r="C68" s="277" t="s">
        <v>622</v>
      </c>
      <c r="D68" s="763">
        <v>22.525830637562944</v>
      </c>
      <c r="E68" s="763">
        <v>24.147061504016694</v>
      </c>
      <c r="F68" s="763">
        <v>23.691909942133023</v>
      </c>
      <c r="G68" s="763">
        <v>23.425777124773749</v>
      </c>
      <c r="H68" s="763">
        <v>22.919287300803521</v>
      </c>
    </row>
    <row r="69" spans="1:8" x14ac:dyDescent="0.2">
      <c r="A69" s="277"/>
      <c r="B69" s="422"/>
      <c r="C69" s="422"/>
      <c r="D69" s="776"/>
      <c r="E69" s="776"/>
      <c r="F69" s="776"/>
      <c r="G69" s="776"/>
      <c r="H69" s="776"/>
    </row>
    <row r="70" spans="1:8" ht="15" customHeight="1" x14ac:dyDescent="0.2">
      <c r="A70" s="406" t="s">
        <v>657</v>
      </c>
      <c r="B70" s="275" t="s">
        <v>658</v>
      </c>
      <c r="C70" s="677" t="s">
        <v>616</v>
      </c>
      <c r="D70" s="755">
        <v>5089812.9629999995</v>
      </c>
      <c r="E70" s="755">
        <v>5818357.7570000002</v>
      </c>
      <c r="F70" s="755">
        <v>4236477.2779999999</v>
      </c>
      <c r="G70" s="755">
        <v>4567932.9560000002</v>
      </c>
      <c r="H70" s="755">
        <v>6598868.04</v>
      </c>
    </row>
    <row r="71" spans="1:8" ht="15" customHeight="1" x14ac:dyDescent="0.2">
      <c r="A71" s="406"/>
      <c r="B71" s="276" t="s">
        <v>659</v>
      </c>
      <c r="C71" s="276" t="s">
        <v>618</v>
      </c>
      <c r="D71" s="674">
        <v>16.601459827623362</v>
      </c>
      <c r="E71" s="674">
        <v>16.462781866649429</v>
      </c>
      <c r="F71" s="674">
        <v>11.122245491417972</v>
      </c>
      <c r="G71" s="674">
        <v>14.469106074960173</v>
      </c>
      <c r="H71" s="674">
        <v>16.124278483033354</v>
      </c>
    </row>
    <row r="72" spans="1:8" x14ac:dyDescent="0.2">
      <c r="A72" s="277"/>
      <c r="B72" s="268"/>
      <c r="C72" s="268"/>
      <c r="D72" s="772"/>
      <c r="E72" s="776"/>
      <c r="F72" s="776"/>
      <c r="G72" s="776"/>
      <c r="H72" s="772"/>
    </row>
    <row r="73" spans="1:8" ht="30" customHeight="1" x14ac:dyDescent="0.2">
      <c r="A73" s="277"/>
      <c r="B73" s="430" t="s">
        <v>660</v>
      </c>
      <c r="C73" s="277" t="s">
        <v>620</v>
      </c>
      <c r="D73" s="775">
        <v>3037104.997</v>
      </c>
      <c r="E73" s="757">
        <v>3746124.4339999999</v>
      </c>
      <c r="F73" s="757">
        <v>2374862.7459999998</v>
      </c>
      <c r="G73" s="757">
        <v>2366848.7650000001</v>
      </c>
      <c r="H73" s="775">
        <v>3537100.1460000002</v>
      </c>
    </row>
    <row r="74" spans="1:8" x14ac:dyDescent="0.2">
      <c r="A74" s="277"/>
      <c r="B74" s="268" t="s">
        <v>661</v>
      </c>
      <c r="C74" s="277" t="s">
        <v>622</v>
      </c>
      <c r="D74" s="773">
        <v>59.670267239248261</v>
      </c>
      <c r="E74" s="763">
        <v>64.384566753274669</v>
      </c>
      <c r="F74" s="763">
        <v>56.057488100612439</v>
      </c>
      <c r="G74" s="763">
        <v>51.814437466537989</v>
      </c>
      <c r="H74" s="773">
        <v>53.60161961959767</v>
      </c>
    </row>
    <row r="75" spans="1:8" x14ac:dyDescent="0.2">
      <c r="A75" s="277"/>
      <c r="B75" s="268"/>
      <c r="C75" s="268"/>
      <c r="D75" s="777"/>
      <c r="E75" s="777"/>
      <c r="F75" s="777"/>
      <c r="G75" s="777"/>
      <c r="H75" s="777"/>
    </row>
    <row r="76" spans="1:8" ht="30" customHeight="1" x14ac:dyDescent="0.2">
      <c r="A76" s="277"/>
      <c r="B76" s="430" t="s">
        <v>662</v>
      </c>
      <c r="C76" s="277" t="s">
        <v>620</v>
      </c>
      <c r="D76" s="775">
        <v>2052707.966</v>
      </c>
      <c r="E76" s="775">
        <v>2072233.3230000001</v>
      </c>
      <c r="F76" s="775">
        <v>1861614.5319999999</v>
      </c>
      <c r="G76" s="775">
        <v>2201084.1910000001</v>
      </c>
      <c r="H76" s="775">
        <v>3061767.8939999999</v>
      </c>
    </row>
    <row r="77" spans="1:8" x14ac:dyDescent="0.2">
      <c r="A77" s="277"/>
      <c r="B77" s="268" t="s">
        <v>663</v>
      </c>
      <c r="C77" s="277" t="s">
        <v>622</v>
      </c>
      <c r="D77" s="778">
        <v>40.329732760751746</v>
      </c>
      <c r="E77" s="778">
        <v>35.615433246725324</v>
      </c>
      <c r="F77" s="778">
        <v>43.942511899387554</v>
      </c>
      <c r="G77" s="778">
        <v>48.185562533462019</v>
      </c>
      <c r="H77" s="778">
        <v>46.39838038040233</v>
      </c>
    </row>
    <row r="78" spans="1:8" x14ac:dyDescent="0.2">
      <c r="A78" s="277"/>
      <c r="B78" s="268"/>
      <c r="C78" s="268"/>
      <c r="D78" s="777"/>
      <c r="E78" s="777"/>
      <c r="F78" s="777"/>
      <c r="G78" s="777"/>
      <c r="H78" s="777"/>
    </row>
    <row r="79" spans="1:8" ht="15" customHeight="1" x14ac:dyDescent="0.2">
      <c r="A79" s="406" t="s">
        <v>664</v>
      </c>
      <c r="B79" s="679" t="s">
        <v>1850</v>
      </c>
      <c r="C79" s="677" t="s">
        <v>616</v>
      </c>
      <c r="D79" s="774">
        <v>36029.42</v>
      </c>
      <c r="E79" s="774">
        <v>24459.535</v>
      </c>
      <c r="F79" s="774">
        <v>31244.955999999998</v>
      </c>
      <c r="G79" s="774">
        <v>46386.307999999997</v>
      </c>
      <c r="H79" s="774">
        <v>33945.749000000003</v>
      </c>
    </row>
    <row r="80" spans="1:8" ht="15" customHeight="1" x14ac:dyDescent="0.2">
      <c r="A80" s="406"/>
      <c r="B80" s="276" t="s">
        <v>665</v>
      </c>
      <c r="C80" s="276" t="s">
        <v>618</v>
      </c>
      <c r="D80" s="674">
        <v>0.11751828642448152</v>
      </c>
      <c r="E80" s="674">
        <v>6.9207155366173029E-2</v>
      </c>
      <c r="F80" s="674">
        <v>8.20290180252332E-2</v>
      </c>
      <c r="G80" s="674">
        <v>0.14693044257494869</v>
      </c>
      <c r="H80" s="674">
        <v>8.2946151805628615E-2</v>
      </c>
    </row>
    <row r="81" spans="1:8" x14ac:dyDescent="0.2">
      <c r="A81" s="277"/>
      <c r="B81" s="268"/>
      <c r="C81" s="268"/>
      <c r="D81" s="777"/>
      <c r="E81" s="777"/>
      <c r="F81" s="777"/>
      <c r="G81" s="777"/>
      <c r="H81" s="777"/>
    </row>
    <row r="82" spans="1:8" ht="15" customHeight="1" x14ac:dyDescent="0.2">
      <c r="A82" s="406" t="s">
        <v>666</v>
      </c>
      <c r="B82" s="275" t="s">
        <v>667</v>
      </c>
      <c r="C82" s="677" t="s">
        <v>616</v>
      </c>
      <c r="D82" s="774">
        <v>71660.554999999993</v>
      </c>
      <c r="E82" s="774">
        <v>74846.498999999996</v>
      </c>
      <c r="F82" s="774">
        <v>68859.316999999995</v>
      </c>
      <c r="G82" s="774">
        <v>68494.430999999997</v>
      </c>
      <c r="H82" s="774">
        <v>66565.171000000002</v>
      </c>
    </row>
    <row r="83" spans="1:8" ht="15" customHeight="1" x14ac:dyDescent="0.2">
      <c r="A83" s="406"/>
      <c r="B83" s="684" t="s">
        <v>668</v>
      </c>
      <c r="C83" s="276" t="s">
        <v>618</v>
      </c>
      <c r="D83" s="674">
        <v>0.23373747420378432</v>
      </c>
      <c r="E83" s="674">
        <v>0.21177480622207714</v>
      </c>
      <c r="F83" s="674">
        <v>0.18077996830586823</v>
      </c>
      <c r="G83" s="674">
        <v>0.21695878578543662</v>
      </c>
      <c r="H83" s="674">
        <v>0.1626514347564883</v>
      </c>
    </row>
    <row r="84" spans="1:8" x14ac:dyDescent="0.2">
      <c r="A84" s="277"/>
      <c r="B84" s="422"/>
      <c r="C84" s="422"/>
      <c r="D84" s="777"/>
      <c r="E84" s="777"/>
      <c r="F84" s="777"/>
      <c r="G84" s="777"/>
      <c r="H84" s="777"/>
    </row>
    <row r="85" spans="1:8" ht="15" customHeight="1" x14ac:dyDescent="0.2">
      <c r="A85" s="406" t="s">
        <v>669</v>
      </c>
      <c r="B85" s="275" t="s">
        <v>670</v>
      </c>
      <c r="C85" s="677" t="s">
        <v>616</v>
      </c>
      <c r="D85" s="774">
        <v>27666639.625</v>
      </c>
      <c r="E85" s="774">
        <v>32195967.583000001</v>
      </c>
      <c r="F85" s="774">
        <v>35654525.942000002</v>
      </c>
      <c r="G85" s="774">
        <v>29285107.274999999</v>
      </c>
      <c r="H85" s="774">
        <v>38223247.406000003</v>
      </c>
    </row>
    <row r="86" spans="1:8" ht="15" customHeight="1" x14ac:dyDescent="0.2">
      <c r="A86" s="685"/>
      <c r="B86" s="684" t="s">
        <v>671</v>
      </c>
      <c r="C86" s="276" t="s">
        <v>618</v>
      </c>
      <c r="D86" s="771">
        <v>90.241144038778856</v>
      </c>
      <c r="E86" s="771">
        <v>91.1</v>
      </c>
      <c r="F86" s="771">
        <v>93.6</v>
      </c>
      <c r="G86" s="771">
        <v>92.8</v>
      </c>
      <c r="H86" s="771">
        <v>93.398183137516767</v>
      </c>
    </row>
    <row r="87" spans="1:8" x14ac:dyDescent="0.2">
      <c r="A87" s="277"/>
      <c r="B87" s="268"/>
      <c r="C87" s="268"/>
      <c r="D87" s="772"/>
      <c r="E87" s="772"/>
      <c r="F87" s="772"/>
      <c r="G87" s="772"/>
      <c r="H87" s="772"/>
    </row>
    <row r="88" spans="1:8" ht="15" customHeight="1" x14ac:dyDescent="0.2">
      <c r="A88" s="406" t="s">
        <v>672</v>
      </c>
      <c r="B88" s="275" t="s">
        <v>673</v>
      </c>
      <c r="C88" s="677" t="s">
        <v>616</v>
      </c>
      <c r="D88" s="774">
        <v>2991925.179</v>
      </c>
      <c r="E88" s="774">
        <v>3146526.8029999998</v>
      </c>
      <c r="F88" s="774">
        <v>2435599.665</v>
      </c>
      <c r="G88" s="774">
        <v>2285142.693</v>
      </c>
      <c r="H88" s="774">
        <v>2701796.446</v>
      </c>
    </row>
    <row r="89" spans="1:8" ht="15" customHeight="1" x14ac:dyDescent="0.2">
      <c r="A89" s="685"/>
      <c r="B89" s="684" t="s">
        <v>674</v>
      </c>
      <c r="C89" s="276" t="s">
        <v>618</v>
      </c>
      <c r="D89" s="771">
        <v>9.8000000000000007</v>
      </c>
      <c r="E89" s="771">
        <v>8.9029562221460345</v>
      </c>
      <c r="F89" s="771">
        <v>6.3943072546665443</v>
      </c>
      <c r="G89" s="771">
        <v>7.2</v>
      </c>
      <c r="H89" s="771">
        <v>6.6018168624832496</v>
      </c>
    </row>
    <row r="90" spans="1:8" x14ac:dyDescent="0.2">
      <c r="A90" s="267"/>
      <c r="B90" s="271"/>
      <c r="C90" s="271"/>
      <c r="D90" s="285"/>
      <c r="E90" s="286"/>
      <c r="F90" s="285"/>
      <c r="G90" s="286"/>
      <c r="H90" s="285"/>
    </row>
  </sheetData>
  <mergeCells count="2">
    <mergeCell ref="A4:B4"/>
    <mergeCell ref="A5:B5"/>
  </mergeCells>
  <pageMargins left="0.70866141732283472" right="0.70866141732283472" top="0.74803149606299213" bottom="0.74803149606299213" header="0.31496062992125984" footer="0.31496062992125984"/>
  <pageSetup paperSize="9" scale="67" orientation="portrait"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54"/>
  <sheetViews>
    <sheetView view="pageBreakPreview" topLeftCell="A11" zoomScale="130" zoomScaleNormal="100" zoomScaleSheetLayoutView="130" workbookViewId="0">
      <selection activeCell="C16" sqref="C16"/>
    </sheetView>
  </sheetViews>
  <sheetFormatPr defaultColWidth="9.140625" defaultRowHeight="12" x14ac:dyDescent="0.2"/>
  <cols>
    <col min="1" max="1" width="3.140625" style="9" customWidth="1"/>
    <col min="2" max="2" width="26.42578125" style="9" customWidth="1"/>
    <col min="3" max="3" width="20.140625" style="38" customWidth="1"/>
    <col min="4" max="4" width="10.85546875" style="44" customWidth="1"/>
    <col min="5" max="5" width="11.85546875" style="43" customWidth="1"/>
    <col min="6" max="6" width="11.28515625" style="44" bestFit="1" customWidth="1"/>
    <col min="7" max="7" width="0.5703125" style="44" customWidth="1"/>
    <col min="8" max="8" width="10.5703125" style="44" customWidth="1"/>
    <col min="9" max="9" width="11.85546875" style="43" customWidth="1"/>
    <col min="10" max="10" width="11.140625" style="44" customWidth="1"/>
    <col min="11" max="11" width="0.5703125" style="44" hidden="1" customWidth="1"/>
    <col min="12" max="12" width="10.42578125" style="44" customWidth="1"/>
    <col min="13" max="13" width="11.28515625" style="43" customWidth="1"/>
    <col min="14" max="14" width="11.5703125" style="44" customWidth="1"/>
    <col min="15" max="16384" width="9.140625" style="9"/>
  </cols>
  <sheetData>
    <row r="1" spans="1:14" x14ac:dyDescent="0.2">
      <c r="A1" s="1" t="s">
        <v>2001</v>
      </c>
      <c r="B1" s="1"/>
      <c r="C1" s="7"/>
      <c r="D1" s="1"/>
      <c r="E1" s="1"/>
      <c r="F1" s="1"/>
      <c r="G1" s="8"/>
      <c r="H1" s="2"/>
      <c r="I1" s="2"/>
      <c r="J1" s="2"/>
      <c r="K1" s="8"/>
      <c r="L1" s="2"/>
      <c r="M1" s="2"/>
      <c r="N1" s="2"/>
    </row>
    <row r="2" spans="1:14" x14ac:dyDescent="0.2">
      <c r="A2" s="4" t="s">
        <v>2030</v>
      </c>
      <c r="B2" s="4"/>
      <c r="C2" s="4"/>
      <c r="D2" s="4"/>
      <c r="E2" s="4"/>
      <c r="F2" s="4"/>
      <c r="G2" s="10"/>
      <c r="H2" s="2"/>
      <c r="I2" s="2"/>
      <c r="J2" s="2"/>
      <c r="K2" s="10"/>
      <c r="L2" s="2"/>
      <c r="M2" s="2"/>
      <c r="N2" s="2"/>
    </row>
    <row r="3" spans="1:14" x14ac:dyDescent="0.2">
      <c r="A3" s="4"/>
      <c r="B3" s="4"/>
      <c r="C3" s="4"/>
      <c r="D3" s="4"/>
      <c r="E3" s="4"/>
      <c r="F3" s="4"/>
      <c r="G3" s="10"/>
      <c r="H3" s="2"/>
      <c r="I3" s="2"/>
      <c r="J3" s="2"/>
      <c r="K3" s="10"/>
      <c r="L3" s="2"/>
      <c r="M3" s="2"/>
      <c r="N3" s="2"/>
    </row>
    <row r="4" spans="1:14" x14ac:dyDescent="0.2">
      <c r="A4" s="11"/>
      <c r="B4" s="11"/>
      <c r="C4" s="11"/>
      <c r="D4" s="937" t="s">
        <v>0</v>
      </c>
      <c r="E4" s="937"/>
      <c r="F4" s="937"/>
      <c r="G4" s="856"/>
      <c r="H4" s="937" t="s">
        <v>1</v>
      </c>
      <c r="I4" s="937"/>
      <c r="J4" s="937"/>
      <c r="K4" s="856"/>
      <c r="L4" s="937" t="s">
        <v>2</v>
      </c>
      <c r="M4" s="937"/>
      <c r="N4" s="937"/>
    </row>
    <row r="5" spans="1:14" ht="15.75" customHeight="1" thickBot="1" x14ac:dyDescent="0.25">
      <c r="A5" s="12" t="s">
        <v>6</v>
      </c>
      <c r="B5" s="13"/>
      <c r="C5" s="14"/>
      <c r="D5" s="938" t="s">
        <v>3</v>
      </c>
      <c r="E5" s="938"/>
      <c r="F5" s="938"/>
      <c r="G5" s="857"/>
      <c r="H5" s="938" t="s">
        <v>7</v>
      </c>
      <c r="I5" s="938"/>
      <c r="J5" s="938"/>
      <c r="K5" s="857"/>
      <c r="L5" s="938" t="s">
        <v>4</v>
      </c>
      <c r="M5" s="938"/>
      <c r="N5" s="938"/>
    </row>
    <row r="6" spans="1:14" ht="14.25" customHeight="1" x14ac:dyDescent="0.2">
      <c r="A6" s="15" t="s">
        <v>8</v>
      </c>
      <c r="B6" s="11"/>
      <c r="C6" s="855"/>
      <c r="D6" s="16" t="s">
        <v>9</v>
      </c>
      <c r="E6" s="16" t="s">
        <v>10</v>
      </c>
      <c r="F6" s="16" t="s">
        <v>5</v>
      </c>
      <c r="G6" s="17"/>
      <c r="H6" s="16" t="s">
        <v>9</v>
      </c>
      <c r="I6" s="16" t="s">
        <v>10</v>
      </c>
      <c r="J6" s="16" t="s">
        <v>5</v>
      </c>
      <c r="K6" s="17"/>
      <c r="L6" s="16" t="s">
        <v>9</v>
      </c>
      <c r="M6" s="16" t="s">
        <v>10</v>
      </c>
      <c r="N6" s="16" t="s">
        <v>5</v>
      </c>
    </row>
    <row r="7" spans="1:14" x14ac:dyDescent="0.2">
      <c r="A7" s="18"/>
      <c r="B7" s="18" t="s">
        <v>211</v>
      </c>
      <c r="C7" s="18" t="s">
        <v>211</v>
      </c>
      <c r="D7" s="19" t="s">
        <v>211</v>
      </c>
      <c r="E7" s="19" t="s">
        <v>211</v>
      </c>
      <c r="F7" s="19" t="s">
        <v>211</v>
      </c>
      <c r="G7" s="19"/>
      <c r="H7" s="19" t="s">
        <v>211</v>
      </c>
      <c r="I7" s="19" t="s">
        <v>211</v>
      </c>
      <c r="J7" s="19" t="s">
        <v>211</v>
      </c>
      <c r="K7" s="19"/>
      <c r="L7" s="19" t="s">
        <v>211</v>
      </c>
      <c r="M7" s="19" t="s">
        <v>211</v>
      </c>
      <c r="N7" s="19" t="s">
        <v>211</v>
      </c>
    </row>
    <row r="8" spans="1:14" ht="45.75" customHeight="1" x14ac:dyDescent="0.2">
      <c r="A8" s="936" t="s">
        <v>11</v>
      </c>
      <c r="B8" s="936"/>
      <c r="C8" s="20" t="s">
        <v>605</v>
      </c>
      <c r="D8" s="21">
        <f>D10+D14+D18+D22+D26+D30+D34+D38+D42+D46</f>
        <v>41336571.138000004</v>
      </c>
      <c r="E8" s="21">
        <f t="shared" ref="E8:N8" si="0">E10+E14+E18+E22+E26+E30+E34+E38+E42+E46</f>
        <v>55664567.528000005</v>
      </c>
      <c r="F8" s="21">
        <f t="shared" si="0"/>
        <v>77170734.392999977</v>
      </c>
      <c r="G8" s="21"/>
      <c r="H8" s="21">
        <f t="shared" si="0"/>
        <v>38900971.473000005</v>
      </c>
      <c r="I8" s="21">
        <f t="shared" si="0"/>
        <v>53379424.834999993</v>
      </c>
      <c r="J8" s="21">
        <f t="shared" si="0"/>
        <v>74468937.947000012</v>
      </c>
      <c r="K8" s="21"/>
      <c r="L8" s="21">
        <f t="shared" si="0"/>
        <v>38090125.607000001</v>
      </c>
      <c r="M8" s="21">
        <f t="shared" si="0"/>
        <v>31570249.968000002</v>
      </c>
      <c r="N8" s="21">
        <f t="shared" si="0"/>
        <v>40925043.852000006</v>
      </c>
    </row>
    <row r="9" spans="1:14" x14ac:dyDescent="0.2">
      <c r="A9" s="22"/>
      <c r="B9" s="22"/>
      <c r="C9" s="23"/>
      <c r="D9" s="24"/>
      <c r="E9" s="25"/>
      <c r="F9" s="26"/>
      <c r="G9" s="27"/>
      <c r="H9" s="24"/>
      <c r="I9" s="25"/>
      <c r="J9" s="26"/>
      <c r="K9" s="27"/>
      <c r="L9" s="24"/>
      <c r="M9" s="25"/>
      <c r="N9" s="26"/>
    </row>
    <row r="10" spans="1:14" s="93" customFormat="1" ht="30" customHeight="1" x14ac:dyDescent="0.25">
      <c r="A10" s="241" t="s">
        <v>12</v>
      </c>
      <c r="B10" s="29" t="s">
        <v>1424</v>
      </c>
      <c r="C10" s="673" t="s">
        <v>1352</v>
      </c>
      <c r="D10" s="182">
        <v>1559873.726</v>
      </c>
      <c r="E10" s="182">
        <v>1396830.8570000001</v>
      </c>
      <c r="F10" s="182">
        <v>1305944.1299999999</v>
      </c>
      <c r="G10" s="182"/>
      <c r="H10" s="182">
        <v>1472107.2139999999</v>
      </c>
      <c r="I10" s="182">
        <v>1318156.6810000001</v>
      </c>
      <c r="J10" s="182">
        <v>1196541.523</v>
      </c>
      <c r="K10" s="182"/>
      <c r="L10" s="182">
        <v>4899933.1359999999</v>
      </c>
      <c r="M10" s="182">
        <v>5354994.6670000004</v>
      </c>
      <c r="N10" s="182">
        <v>6407100.6890000002</v>
      </c>
    </row>
    <row r="11" spans="1:14" s="93" customFormat="1" ht="29.25" customHeight="1" x14ac:dyDescent="0.25">
      <c r="A11" s="28"/>
      <c r="B11" s="935" t="s">
        <v>1425</v>
      </c>
      <c r="C11" s="31" t="s">
        <v>13</v>
      </c>
      <c r="D11" s="118">
        <v>3.7735924462443733</v>
      </c>
      <c r="E11" s="118">
        <v>2.5093716147123137</v>
      </c>
      <c r="F11" s="118">
        <v>1.6922789970474348</v>
      </c>
      <c r="G11" s="118"/>
      <c r="H11" s="118">
        <v>3.7842428048917629</v>
      </c>
      <c r="I11" s="118">
        <v>2.4694096743727121</v>
      </c>
      <c r="J11" s="118">
        <v>1.606765929509544</v>
      </c>
      <c r="K11" s="118"/>
      <c r="L11" s="118">
        <v>12.864050873855653</v>
      </c>
      <c r="M11" s="118">
        <v>16.96215478948659</v>
      </c>
      <c r="N11" s="118">
        <v>15.655696575843464</v>
      </c>
    </row>
    <row r="12" spans="1:14" s="93" customFormat="1" ht="30" customHeight="1" x14ac:dyDescent="0.25">
      <c r="A12" s="28"/>
      <c r="B12" s="935"/>
      <c r="C12" s="31" t="s">
        <v>14</v>
      </c>
      <c r="D12" s="898">
        <v>-0.15661472844117164</v>
      </c>
      <c r="E12" s="898">
        <v>-10.452312022595091</v>
      </c>
      <c r="F12" s="898">
        <v>-6.5066379758533648</v>
      </c>
      <c r="G12" s="898"/>
      <c r="H12" s="898">
        <v>-1.1998429076375794</v>
      </c>
      <c r="I12" s="898">
        <v>-10.457834289235404</v>
      </c>
      <c r="J12" s="898">
        <v>-9.2261534423767024</v>
      </c>
      <c r="K12" s="898"/>
      <c r="L12" s="898">
        <v>5.9391489021139225</v>
      </c>
      <c r="M12" s="898">
        <v>9.2870967494769499</v>
      </c>
      <c r="N12" s="898">
        <v>19.647190845652432</v>
      </c>
    </row>
    <row r="13" spans="1:14" s="93" customFormat="1" x14ac:dyDescent="0.25">
      <c r="A13" s="28"/>
      <c r="B13" s="28"/>
      <c r="C13" s="29"/>
      <c r="D13" s="282"/>
      <c r="E13" s="282"/>
      <c r="F13" s="282"/>
      <c r="G13" s="282"/>
      <c r="H13" s="282"/>
      <c r="I13" s="282"/>
      <c r="J13" s="282"/>
      <c r="K13" s="282"/>
      <c r="L13" s="282"/>
      <c r="M13" s="282"/>
      <c r="N13" s="282"/>
    </row>
    <row r="14" spans="1:14" s="93" customFormat="1" ht="30" customHeight="1" x14ac:dyDescent="0.25">
      <c r="A14" s="32" t="s">
        <v>15</v>
      </c>
      <c r="B14" s="33" t="s">
        <v>1426</v>
      </c>
      <c r="C14" s="243" t="s">
        <v>1353</v>
      </c>
      <c r="D14" s="181">
        <v>41206.432000000001</v>
      </c>
      <c r="E14" s="181">
        <v>9300.9689999999991</v>
      </c>
      <c r="F14" s="181">
        <v>8919.0339999999997</v>
      </c>
      <c r="G14" s="181"/>
      <c r="H14" s="181">
        <v>33393.366999999998</v>
      </c>
      <c r="I14" s="181">
        <v>2151.9090000000001</v>
      </c>
      <c r="J14" s="181">
        <v>1136.192</v>
      </c>
      <c r="K14" s="181"/>
      <c r="L14" s="181">
        <v>840645.56099999999</v>
      </c>
      <c r="M14" s="181">
        <v>823729.36</v>
      </c>
      <c r="N14" s="181">
        <v>1175068.3160000001</v>
      </c>
    </row>
    <row r="15" spans="1:14" s="93" customFormat="1" ht="20.100000000000001" customHeight="1" x14ac:dyDescent="0.25">
      <c r="A15" s="32"/>
      <c r="B15" s="934" t="s">
        <v>1427</v>
      </c>
      <c r="C15" s="34" t="s">
        <v>13</v>
      </c>
      <c r="D15" s="715">
        <v>9.9685171908512824E-2</v>
      </c>
      <c r="E15" s="715" t="s">
        <v>1357</v>
      </c>
      <c r="F15" s="715" t="s">
        <v>1357</v>
      </c>
      <c r="G15" s="715"/>
      <c r="H15" s="715">
        <v>8.5841987322032132E-2</v>
      </c>
      <c r="I15" s="715" t="s">
        <v>1357</v>
      </c>
      <c r="J15" s="715" t="s">
        <v>1357</v>
      </c>
      <c r="K15" s="715"/>
      <c r="L15" s="715">
        <v>2.2069907820033827</v>
      </c>
      <c r="M15" s="715">
        <v>2.6091949250796</v>
      </c>
      <c r="N15" s="715">
        <v>2.8712695342477312</v>
      </c>
    </row>
    <row r="16" spans="1:14" s="93" customFormat="1" ht="30" customHeight="1" x14ac:dyDescent="0.25">
      <c r="A16" s="32"/>
      <c r="B16" s="934"/>
      <c r="C16" s="34" t="s">
        <v>14</v>
      </c>
      <c r="D16" s="748">
        <v>-27.217676971076138</v>
      </c>
      <c r="E16" s="748">
        <v>-77.428356330390358</v>
      </c>
      <c r="F16" s="748">
        <v>-4.1064000965920862</v>
      </c>
      <c r="G16" s="748"/>
      <c r="H16" s="748">
        <v>-32.756418486685057</v>
      </c>
      <c r="I16" s="748">
        <v>-93.5558789264946</v>
      </c>
      <c r="J16" s="748">
        <v>-47.200741295287116</v>
      </c>
      <c r="K16" s="748"/>
      <c r="L16" s="748">
        <v>-9.3895204053554746</v>
      </c>
      <c r="M16" s="748">
        <v>-2.0122869595453676</v>
      </c>
      <c r="N16" s="748">
        <v>42.652231796132654</v>
      </c>
    </row>
    <row r="17" spans="1:14" s="93" customFormat="1" x14ac:dyDescent="0.25">
      <c r="A17" s="28"/>
      <c r="B17" s="28"/>
      <c r="C17" s="29"/>
      <c r="D17" s="282"/>
      <c r="E17" s="282"/>
      <c r="F17" s="282"/>
      <c r="G17" s="282"/>
      <c r="H17" s="282"/>
      <c r="I17" s="282"/>
      <c r="J17" s="282"/>
      <c r="K17" s="282"/>
      <c r="L17" s="282"/>
      <c r="M17" s="282"/>
      <c r="N17" s="282"/>
    </row>
    <row r="18" spans="1:14" s="93" customFormat="1" ht="55.5" customHeight="1" x14ac:dyDescent="0.25">
      <c r="A18" s="28" t="s">
        <v>16</v>
      </c>
      <c r="B18" s="29" t="s">
        <v>1428</v>
      </c>
      <c r="C18" s="242" t="s">
        <v>1353</v>
      </c>
      <c r="D18" s="182">
        <v>707963.56</v>
      </c>
      <c r="E18" s="182">
        <v>946635.09199999995</v>
      </c>
      <c r="F18" s="182">
        <v>1338415.3810000001</v>
      </c>
      <c r="G18" s="182"/>
      <c r="H18" s="182">
        <v>641434.99800000002</v>
      </c>
      <c r="I18" s="182">
        <v>884708.78799999994</v>
      </c>
      <c r="J18" s="182">
        <v>1288817.1459999999</v>
      </c>
      <c r="K18" s="182"/>
      <c r="L18" s="182">
        <v>1048954.425</v>
      </c>
      <c r="M18" s="182">
        <v>1047673.541</v>
      </c>
      <c r="N18" s="182">
        <v>1700663.1159999999</v>
      </c>
    </row>
    <row r="19" spans="1:14" s="93" customFormat="1" ht="21.75" customHeight="1" x14ac:dyDescent="0.25">
      <c r="A19" s="28"/>
      <c r="B19" s="935" t="s">
        <v>1429</v>
      </c>
      <c r="C19" s="31" t="s">
        <v>13</v>
      </c>
      <c r="D19" s="118">
        <v>1.7126809033978663</v>
      </c>
      <c r="E19" s="118">
        <v>1.7006062097290708</v>
      </c>
      <c r="F19" s="118">
        <v>1.7343561539585464</v>
      </c>
      <c r="G19" s="118"/>
      <c r="H19" s="118">
        <v>1.6488919780453322</v>
      </c>
      <c r="I19" s="118">
        <v>1.6573966293842699</v>
      </c>
      <c r="J19" s="118">
        <v>1.7306774898780737</v>
      </c>
      <c r="K19" s="118"/>
      <c r="L19" s="118">
        <v>2.7538749433980043</v>
      </c>
      <c r="M19" s="118">
        <v>3.3185468663122242</v>
      </c>
      <c r="N19" s="118">
        <v>4.1555560017240856</v>
      </c>
    </row>
    <row r="20" spans="1:14" s="93" customFormat="1" ht="30" customHeight="1" x14ac:dyDescent="0.25">
      <c r="A20" s="28"/>
      <c r="B20" s="935"/>
      <c r="C20" s="31" t="s">
        <v>14</v>
      </c>
      <c r="D20" s="898">
        <v>-29.531018786327152</v>
      </c>
      <c r="E20" s="898">
        <v>33.712403502801749</v>
      </c>
      <c r="F20" s="898">
        <v>41.386622185352074</v>
      </c>
      <c r="G20" s="898"/>
      <c r="H20" s="898">
        <v>-22.349081359189547</v>
      </c>
      <c r="I20" s="898">
        <v>37.926491500858205</v>
      </c>
      <c r="J20" s="898">
        <v>45.676991511923354</v>
      </c>
      <c r="K20" s="898"/>
      <c r="L20" s="898">
        <v>6.3822373513734378</v>
      </c>
      <c r="M20" s="898">
        <v>-0.12211054832053357</v>
      </c>
      <c r="N20" s="898">
        <v>62.327581011230293</v>
      </c>
    </row>
    <row r="21" spans="1:14" s="93" customFormat="1" x14ac:dyDescent="0.25">
      <c r="A21" s="28"/>
      <c r="B21" s="28"/>
      <c r="C21" s="29"/>
      <c r="D21" s="282"/>
      <c r="E21" s="282"/>
      <c r="F21" s="282"/>
      <c r="G21" s="282"/>
      <c r="H21" s="282"/>
      <c r="I21" s="282"/>
      <c r="J21" s="282"/>
      <c r="K21" s="282"/>
      <c r="L21" s="282"/>
      <c r="M21" s="282"/>
      <c r="N21" s="282"/>
    </row>
    <row r="22" spans="1:14" s="93" customFormat="1" ht="43.5" customHeight="1" x14ac:dyDescent="0.25">
      <c r="A22" s="32" t="s">
        <v>17</v>
      </c>
      <c r="B22" s="33" t="s">
        <v>1430</v>
      </c>
      <c r="C22" s="243" t="s">
        <v>1353</v>
      </c>
      <c r="D22" s="181">
        <v>16770923.936000001</v>
      </c>
      <c r="E22" s="181">
        <v>23262973.011</v>
      </c>
      <c r="F22" s="181">
        <v>37311787.094999999</v>
      </c>
      <c r="G22" s="181"/>
      <c r="H22" s="181">
        <v>16725970.093</v>
      </c>
      <c r="I22" s="181">
        <v>23233200.204</v>
      </c>
      <c r="J22" s="181">
        <v>37273408.402000003</v>
      </c>
      <c r="K22" s="181"/>
      <c r="L22" s="181">
        <v>3112247.9029999999</v>
      </c>
      <c r="M22" s="181">
        <v>3421538.2170000002</v>
      </c>
      <c r="N22" s="181">
        <v>5000846.7120000003</v>
      </c>
    </row>
    <row r="23" spans="1:14" s="93" customFormat="1" ht="20.100000000000001" customHeight="1" x14ac:dyDescent="0.25">
      <c r="A23" s="32"/>
      <c r="B23" s="934" t="s">
        <v>1431</v>
      </c>
      <c r="C23" s="34" t="s">
        <v>13</v>
      </c>
      <c r="D23" s="715">
        <v>40.571637836169678</v>
      </c>
      <c r="E23" s="715">
        <v>41.791347789234912</v>
      </c>
      <c r="F23" s="715">
        <v>48.349659217943731</v>
      </c>
      <c r="G23" s="715"/>
      <c r="H23" s="715">
        <v>42.996278652344188</v>
      </c>
      <c r="I23" s="715">
        <v>43.524635710886074</v>
      </c>
      <c r="J23" s="715">
        <v>50.052289490858215</v>
      </c>
      <c r="K23" s="715"/>
      <c r="L23" s="715">
        <v>8.1707472826712007</v>
      </c>
      <c r="M23" s="715">
        <v>10.837855957644029</v>
      </c>
      <c r="N23" s="715">
        <v>12.21952682588417</v>
      </c>
    </row>
    <row r="24" spans="1:14" s="93" customFormat="1" ht="30" customHeight="1" x14ac:dyDescent="0.25">
      <c r="A24" s="32"/>
      <c r="B24" s="934"/>
      <c r="C24" s="34" t="s">
        <v>14</v>
      </c>
      <c r="D24" s="748">
        <v>-33.121876820549922</v>
      </c>
      <c r="E24" s="748">
        <v>38.71014560542099</v>
      </c>
      <c r="F24" s="748">
        <v>60.391309732238255</v>
      </c>
      <c r="G24" s="748"/>
      <c r="H24" s="748">
        <v>-33.005785261271683</v>
      </c>
      <c r="I24" s="748">
        <v>38.904948859877173</v>
      </c>
      <c r="J24" s="748">
        <v>60.431658465985819</v>
      </c>
      <c r="K24" s="748"/>
      <c r="L24" s="748">
        <v>-37.410761471552007</v>
      </c>
      <c r="M24" s="748">
        <v>9.9378431166059968</v>
      </c>
      <c r="N24" s="748">
        <v>46.157850499905727</v>
      </c>
    </row>
    <row r="25" spans="1:14" s="93" customFormat="1" x14ac:dyDescent="0.25">
      <c r="A25" s="28"/>
      <c r="B25" s="28"/>
      <c r="C25" s="29"/>
      <c r="D25" s="282"/>
      <c r="E25" s="282"/>
      <c r="F25" s="282"/>
      <c r="G25" s="282"/>
      <c r="H25" s="282"/>
      <c r="I25" s="282"/>
      <c r="J25" s="282"/>
      <c r="K25" s="282"/>
      <c r="L25" s="282"/>
      <c r="M25" s="282"/>
      <c r="N25" s="282"/>
    </row>
    <row r="26" spans="1:14" s="93" customFormat="1" ht="57" customHeight="1" x14ac:dyDescent="0.25">
      <c r="A26" s="28" t="s">
        <v>18</v>
      </c>
      <c r="B26" s="29" t="s">
        <v>1432</v>
      </c>
      <c r="C26" s="242" t="s">
        <v>1354</v>
      </c>
      <c r="D26" s="182">
        <v>14737995.973999999</v>
      </c>
      <c r="E26" s="182">
        <v>20288224.271000002</v>
      </c>
      <c r="F26" s="182">
        <v>24559253.467999998</v>
      </c>
      <c r="G26" s="182"/>
      <c r="H26" s="182">
        <v>14737964.473999999</v>
      </c>
      <c r="I26" s="182">
        <v>20283547.635000002</v>
      </c>
      <c r="J26" s="182">
        <v>24557748.668000001</v>
      </c>
      <c r="K26" s="182"/>
      <c r="L26" s="182">
        <v>530469.60699999996</v>
      </c>
      <c r="M26" s="182">
        <v>403284.41200000001</v>
      </c>
      <c r="N26" s="182">
        <v>411975.20600000001</v>
      </c>
    </row>
    <row r="27" spans="1:14" s="93" customFormat="1" ht="20.100000000000001" customHeight="1" x14ac:dyDescent="0.25">
      <c r="A27" s="28"/>
      <c r="B27" s="935" t="s">
        <v>1433</v>
      </c>
      <c r="C27" s="31" t="s">
        <v>13</v>
      </c>
      <c r="D27" s="118">
        <v>35.653648980216488</v>
      </c>
      <c r="E27" s="118">
        <v>36.447286257626565</v>
      </c>
      <c r="F27" s="118">
        <v>31.824568809892934</v>
      </c>
      <c r="G27" s="118"/>
      <c r="H27" s="118">
        <v>37.885851987601853</v>
      </c>
      <c r="I27" s="118">
        <v>37.998812646816717</v>
      </c>
      <c r="J27" s="118">
        <v>32.977170542539362</v>
      </c>
      <c r="K27" s="118"/>
      <c r="L27" s="118">
        <v>1.3926696185599166</v>
      </c>
      <c r="M27" s="118">
        <v>1.2774191284794201</v>
      </c>
      <c r="N27" s="118">
        <v>1.0066579463906105</v>
      </c>
    </row>
    <row r="28" spans="1:14" s="93" customFormat="1" ht="30" customHeight="1" x14ac:dyDescent="0.25">
      <c r="A28" s="28"/>
      <c r="B28" s="935"/>
      <c r="C28" s="31" t="s">
        <v>14</v>
      </c>
      <c r="D28" s="898">
        <v>17.202036730520785</v>
      </c>
      <c r="E28" s="898">
        <v>37.65931478602262</v>
      </c>
      <c r="F28" s="898">
        <v>21.051764511027272</v>
      </c>
      <c r="G28" s="898"/>
      <c r="H28" s="898">
        <v>17.204821136969372</v>
      </c>
      <c r="I28" s="898">
        <v>37.627877111410115</v>
      </c>
      <c r="J28" s="898">
        <v>21.072255750886054</v>
      </c>
      <c r="K28" s="898"/>
      <c r="L28" s="898">
        <v>-30.890673920977786</v>
      </c>
      <c r="M28" s="898">
        <v>-23.975962679422651</v>
      </c>
      <c r="N28" s="898">
        <v>2.15500369996944</v>
      </c>
    </row>
    <row r="29" spans="1:14" s="93" customFormat="1" x14ac:dyDescent="0.25">
      <c r="A29" s="28"/>
      <c r="B29" s="28"/>
      <c r="C29" s="29"/>
      <c r="D29" s="282"/>
      <c r="E29" s="282"/>
      <c r="F29" s="282"/>
      <c r="G29" s="282"/>
      <c r="H29" s="282"/>
      <c r="I29" s="282"/>
      <c r="J29" s="282"/>
      <c r="K29" s="282"/>
      <c r="L29" s="282"/>
      <c r="M29" s="282"/>
      <c r="N29" s="282"/>
    </row>
    <row r="30" spans="1:14" s="93" customFormat="1" ht="54" customHeight="1" x14ac:dyDescent="0.25">
      <c r="A30" s="32" t="s">
        <v>19</v>
      </c>
      <c r="B30" s="33" t="s">
        <v>1434</v>
      </c>
      <c r="C30" s="243" t="s">
        <v>1353</v>
      </c>
      <c r="D30" s="181">
        <v>3893823.8840000001</v>
      </c>
      <c r="E30" s="181">
        <v>6085357.1780000003</v>
      </c>
      <c r="F30" s="181">
        <v>7914272.5719999997</v>
      </c>
      <c r="G30" s="181"/>
      <c r="H30" s="181">
        <v>3610891.1540000001</v>
      </c>
      <c r="I30" s="181">
        <v>5866335.3109999998</v>
      </c>
      <c r="J30" s="181">
        <v>7641333.8779999996</v>
      </c>
      <c r="K30" s="181"/>
      <c r="L30" s="181">
        <v>3325670.2969999998</v>
      </c>
      <c r="M30" s="181">
        <v>4602180.733</v>
      </c>
      <c r="N30" s="181">
        <v>5050391.2750000004</v>
      </c>
    </row>
    <row r="31" spans="1:14" s="93" customFormat="1" ht="20.100000000000001" customHeight="1" x14ac:dyDescent="0.25">
      <c r="A31" s="32"/>
      <c r="B31" s="934" t="s">
        <v>1435</v>
      </c>
      <c r="C31" s="34" t="s">
        <v>13</v>
      </c>
      <c r="D31" s="715">
        <v>9.4198037640825873</v>
      </c>
      <c r="E31" s="715">
        <v>10.932191604540872</v>
      </c>
      <c r="F31" s="715">
        <v>10.255536161799034</v>
      </c>
      <c r="G31" s="715"/>
      <c r="H31" s="715">
        <v>9.2822647282888866</v>
      </c>
      <c r="I31" s="715">
        <v>10.989881080834616</v>
      </c>
      <c r="J31" s="715">
        <v>10.261102264461437</v>
      </c>
      <c r="K31" s="715"/>
      <c r="L31" s="715">
        <v>8.7310562619641914</v>
      </c>
      <c r="M31" s="715">
        <v>14.577587246426077</v>
      </c>
      <c r="N31" s="715">
        <v>12.340588548332585</v>
      </c>
    </row>
    <row r="32" spans="1:14" s="93" customFormat="1" ht="30" customHeight="1" x14ac:dyDescent="0.25">
      <c r="A32" s="32"/>
      <c r="B32" s="934"/>
      <c r="C32" s="34" t="s">
        <v>14</v>
      </c>
      <c r="D32" s="748">
        <v>-17.593792264885629</v>
      </c>
      <c r="E32" s="748">
        <v>56.282291117612345</v>
      </c>
      <c r="F32" s="748">
        <v>30.054363951091652</v>
      </c>
      <c r="G32" s="748"/>
      <c r="H32" s="748">
        <v>-17.781267720680319</v>
      </c>
      <c r="I32" s="748">
        <v>62.462258229565016</v>
      </c>
      <c r="J32" s="748">
        <v>30.257366360761711</v>
      </c>
      <c r="K32" s="748"/>
      <c r="L32" s="748">
        <v>-6.9666189566049281</v>
      </c>
      <c r="M32" s="748">
        <v>38.383553449405575</v>
      </c>
      <c r="N32" s="748">
        <v>9.7390904009071217</v>
      </c>
    </row>
    <row r="33" spans="1:14" s="93" customFormat="1" x14ac:dyDescent="0.25">
      <c r="A33" s="28"/>
      <c r="B33" s="28"/>
      <c r="C33" s="29"/>
      <c r="D33" s="282"/>
      <c r="E33" s="282"/>
      <c r="F33" s="282"/>
      <c r="G33" s="282"/>
      <c r="H33" s="282"/>
      <c r="I33" s="282"/>
      <c r="J33" s="282"/>
      <c r="K33" s="282"/>
      <c r="L33" s="282"/>
      <c r="M33" s="282"/>
      <c r="N33" s="282"/>
    </row>
    <row r="34" spans="1:14" s="93" customFormat="1" ht="57.75" customHeight="1" x14ac:dyDescent="0.25">
      <c r="A34" s="28" t="s">
        <v>20</v>
      </c>
      <c r="B34" s="29" t="s">
        <v>1436</v>
      </c>
      <c r="C34" s="242" t="s">
        <v>1354</v>
      </c>
      <c r="D34" s="115">
        <v>2076623.0220000001</v>
      </c>
      <c r="E34" s="115">
        <v>2130496.98</v>
      </c>
      <c r="F34" s="115">
        <v>2941635.673</v>
      </c>
      <c r="G34" s="115"/>
      <c r="H34" s="115">
        <v>1658466.946</v>
      </c>
      <c r="I34" s="115">
        <v>1766667.5220000001</v>
      </c>
      <c r="J34" s="115">
        <v>2479875.4679999999</v>
      </c>
      <c r="K34" s="115"/>
      <c r="L34" s="115">
        <v>3481755.227</v>
      </c>
      <c r="M34" s="115">
        <v>3979639.824</v>
      </c>
      <c r="N34" s="115">
        <v>5308590.6459999997</v>
      </c>
    </row>
    <row r="35" spans="1:14" s="93" customFormat="1" ht="20.100000000000001" customHeight="1" x14ac:dyDescent="0.25">
      <c r="A35" s="28"/>
      <c r="B35" s="935" t="s">
        <v>1437</v>
      </c>
      <c r="C35" s="31" t="s">
        <v>13</v>
      </c>
      <c r="D35" s="118">
        <v>5.0236944304531264</v>
      </c>
      <c r="E35" s="118">
        <v>3.8273844109690285</v>
      </c>
      <c r="F35" s="118">
        <v>3.8118539315946038</v>
      </c>
      <c r="G35" s="118"/>
      <c r="H35" s="118">
        <v>4.2633047021745778</v>
      </c>
      <c r="I35" s="118">
        <v>3.3096413598702279</v>
      </c>
      <c r="J35" s="118">
        <v>3.3300803480841132</v>
      </c>
      <c r="K35" s="118"/>
      <c r="L35" s="118">
        <v>9.1408341965670541</v>
      </c>
      <c r="M35" s="118">
        <v>12.605664598898688</v>
      </c>
      <c r="N35" s="118">
        <v>12.971496536931799</v>
      </c>
    </row>
    <row r="36" spans="1:14" s="93" customFormat="1" ht="30" customHeight="1" x14ac:dyDescent="0.25">
      <c r="A36" s="28"/>
      <c r="B36" s="935"/>
      <c r="C36" s="31" t="s">
        <v>14</v>
      </c>
      <c r="D36" s="898">
        <v>-6.8430201843492755</v>
      </c>
      <c r="E36" s="898">
        <v>2.5943061128212803</v>
      </c>
      <c r="F36" s="898">
        <v>38.072745496217507</v>
      </c>
      <c r="G36" s="898"/>
      <c r="H36" s="898">
        <v>-2.7361418702993077</v>
      </c>
      <c r="I36" s="898">
        <v>6.5241321969645094</v>
      </c>
      <c r="J36" s="898">
        <v>40.370241549049091</v>
      </c>
      <c r="K36" s="898"/>
      <c r="L36" s="898">
        <v>-18.911887033353388</v>
      </c>
      <c r="M36" s="898">
        <v>14.299816171425539</v>
      </c>
      <c r="N36" s="898">
        <v>33.393746187418792</v>
      </c>
    </row>
    <row r="37" spans="1:14" s="93" customFormat="1" x14ac:dyDescent="0.25">
      <c r="A37" s="28"/>
      <c r="B37" s="28"/>
      <c r="C37" s="29"/>
      <c r="D37" s="282"/>
      <c r="E37" s="282"/>
      <c r="F37" s="282"/>
      <c r="G37" s="282"/>
      <c r="H37" s="282"/>
      <c r="I37" s="282"/>
      <c r="J37" s="282"/>
      <c r="K37" s="282"/>
      <c r="L37" s="282"/>
      <c r="M37" s="282"/>
      <c r="N37" s="282"/>
    </row>
    <row r="38" spans="1:14" s="93" customFormat="1" ht="48" customHeight="1" x14ac:dyDescent="0.25">
      <c r="A38" s="32" t="s">
        <v>21</v>
      </c>
      <c r="B38" s="33" t="s">
        <v>1438</v>
      </c>
      <c r="C38" s="243" t="s">
        <v>1354</v>
      </c>
      <c r="D38" s="181">
        <v>1198375.655</v>
      </c>
      <c r="E38" s="181">
        <v>1209916.1610000001</v>
      </c>
      <c r="F38" s="181">
        <v>1480628.912</v>
      </c>
      <c r="G38" s="181"/>
      <c r="H38" s="181">
        <v>1601.4649999999999</v>
      </c>
      <c r="I38" s="181">
        <v>3109.2359999999999</v>
      </c>
      <c r="J38" s="181">
        <v>1382.36</v>
      </c>
      <c r="K38" s="181"/>
      <c r="L38" s="181">
        <v>18429279.081999999</v>
      </c>
      <c r="M38" s="181">
        <v>9186428.9609999992</v>
      </c>
      <c r="N38" s="181">
        <v>12420550.882999999</v>
      </c>
    </row>
    <row r="39" spans="1:14" s="93" customFormat="1" ht="20.100000000000001" customHeight="1" x14ac:dyDescent="0.25">
      <c r="A39" s="32"/>
      <c r="B39" s="934" t="s">
        <v>1439</v>
      </c>
      <c r="C39" s="34" t="s">
        <v>13</v>
      </c>
      <c r="D39" s="715">
        <v>2.8990688439040699</v>
      </c>
      <c r="E39" s="715">
        <v>2.1735840494788659</v>
      </c>
      <c r="F39" s="715">
        <v>1.9186404323428399</v>
      </c>
      <c r="G39" s="715"/>
      <c r="H39" s="715" t="s">
        <v>1357</v>
      </c>
      <c r="I39" s="715" t="s">
        <v>1357</v>
      </c>
      <c r="J39" s="715" t="s">
        <v>1357</v>
      </c>
      <c r="K39" s="715"/>
      <c r="L39" s="715">
        <v>48.383350772183235</v>
      </c>
      <c r="M39" s="715">
        <v>29.098372582768523</v>
      </c>
      <c r="N39" s="715">
        <v>30.349511482302322</v>
      </c>
    </row>
    <row r="40" spans="1:14" s="93" customFormat="1" ht="30" customHeight="1" x14ac:dyDescent="0.25">
      <c r="A40" s="32"/>
      <c r="B40" s="934"/>
      <c r="C40" s="34" t="s">
        <v>14</v>
      </c>
      <c r="D40" s="748">
        <v>-16.657857690149289</v>
      </c>
      <c r="E40" s="748">
        <v>0.95382691561552346</v>
      </c>
      <c r="F40" s="748">
        <v>22.374504922411727</v>
      </c>
      <c r="G40" s="748"/>
      <c r="H40" s="748">
        <v>-91.51760039720638</v>
      </c>
      <c r="I40" s="748">
        <v>94.149481880653028</v>
      </c>
      <c r="J40" s="748">
        <v>-55.540203445476635</v>
      </c>
      <c r="K40" s="748"/>
      <c r="L40" s="748">
        <v>48.15943662736403</v>
      </c>
      <c r="M40" s="748">
        <v>-50.153074788625638</v>
      </c>
      <c r="N40" s="748">
        <v>35.205431139021684</v>
      </c>
    </row>
    <row r="41" spans="1:14" s="93" customFormat="1" x14ac:dyDescent="0.25">
      <c r="A41" s="28"/>
      <c r="B41" s="28"/>
      <c r="C41" s="29"/>
      <c r="D41" s="282"/>
      <c r="E41" s="282"/>
      <c r="F41" s="282"/>
      <c r="G41" s="282"/>
      <c r="H41" s="282"/>
      <c r="I41" s="282"/>
      <c r="J41" s="282"/>
      <c r="K41" s="282"/>
      <c r="L41" s="282"/>
      <c r="M41" s="282"/>
      <c r="N41" s="282"/>
    </row>
    <row r="42" spans="1:14" s="93" customFormat="1" ht="33" customHeight="1" x14ac:dyDescent="0.25">
      <c r="A42" s="35" t="s">
        <v>22</v>
      </c>
      <c r="B42" s="29" t="s">
        <v>23</v>
      </c>
      <c r="C42" s="242" t="s">
        <v>1355</v>
      </c>
      <c r="D42" s="182">
        <v>302546.391</v>
      </c>
      <c r="E42" s="182">
        <v>304809.37900000002</v>
      </c>
      <c r="F42" s="182">
        <v>264728.34399999998</v>
      </c>
      <c r="G42" s="182"/>
      <c r="H42" s="182">
        <v>13979.534</v>
      </c>
      <c r="I42" s="182">
        <v>16492.05</v>
      </c>
      <c r="J42" s="182">
        <v>23687.42</v>
      </c>
      <c r="K42" s="182"/>
      <c r="L42" s="182">
        <v>2322874.4939999999</v>
      </c>
      <c r="M42" s="182">
        <v>2637141.1529999999</v>
      </c>
      <c r="N42" s="182">
        <v>3351043.1140000001</v>
      </c>
    </row>
    <row r="43" spans="1:14" s="93" customFormat="1" ht="20.100000000000001" customHeight="1" x14ac:dyDescent="0.25">
      <c r="A43" s="35"/>
      <c r="B43" s="935" t="s">
        <v>1440</v>
      </c>
      <c r="C43" s="31" t="s">
        <v>13</v>
      </c>
      <c r="D43" s="118">
        <v>0.73190974159410704</v>
      </c>
      <c r="E43" s="118">
        <v>0.54758240751026577</v>
      </c>
      <c r="F43" s="118">
        <v>0.34304240601345493</v>
      </c>
      <c r="G43" s="118"/>
      <c r="H43" s="118" t="s">
        <v>1357</v>
      </c>
      <c r="I43" s="118" t="s">
        <v>1357</v>
      </c>
      <c r="J43" s="118" t="s">
        <v>1357</v>
      </c>
      <c r="K43" s="118"/>
      <c r="L43" s="118">
        <v>6.0983639643685352</v>
      </c>
      <c r="M43" s="118">
        <v>8.3532476165790239</v>
      </c>
      <c r="N43" s="118">
        <v>8.1882456280770377</v>
      </c>
    </row>
    <row r="44" spans="1:14" s="93" customFormat="1" ht="30" customHeight="1" x14ac:dyDescent="0.25">
      <c r="A44" s="35"/>
      <c r="B44" s="935"/>
      <c r="C44" s="31" t="s">
        <v>14</v>
      </c>
      <c r="D44" s="898">
        <v>-15.052098617662574</v>
      </c>
      <c r="E44" s="898">
        <v>0.74242728600553065</v>
      </c>
      <c r="F44" s="898">
        <v>-13.149541241642698</v>
      </c>
      <c r="G44" s="898"/>
      <c r="H44" s="898">
        <v>-24.937512960523438</v>
      </c>
      <c r="I44" s="898">
        <v>17.972816547389918</v>
      </c>
      <c r="J44" s="898">
        <v>43.629324432074853</v>
      </c>
      <c r="K44" s="898"/>
      <c r="L44" s="898">
        <v>-12.650856938439972</v>
      </c>
      <c r="M44" s="898">
        <v>13.529213903366404</v>
      </c>
      <c r="N44" s="898">
        <v>27.07105610133414</v>
      </c>
    </row>
    <row r="45" spans="1:14" s="93" customFormat="1" x14ac:dyDescent="0.25">
      <c r="A45" s="28"/>
      <c r="B45" s="28"/>
      <c r="C45" s="29"/>
      <c r="D45" s="282"/>
      <c r="E45" s="282"/>
      <c r="F45" s="282"/>
      <c r="G45" s="282"/>
      <c r="H45" s="282"/>
      <c r="I45" s="282"/>
      <c r="J45" s="282"/>
      <c r="K45" s="282"/>
      <c r="L45" s="282"/>
      <c r="M45" s="282"/>
      <c r="N45" s="282"/>
    </row>
    <row r="46" spans="1:14" s="93" customFormat="1" ht="62.25" customHeight="1" x14ac:dyDescent="0.25">
      <c r="A46" s="32" t="s">
        <v>25</v>
      </c>
      <c r="B46" s="33" t="s">
        <v>1441</v>
      </c>
      <c r="C46" s="243" t="s">
        <v>1356</v>
      </c>
      <c r="D46" s="181">
        <v>47238.557999999997</v>
      </c>
      <c r="E46" s="181">
        <v>30023.63</v>
      </c>
      <c r="F46" s="181">
        <v>45149.784</v>
      </c>
      <c r="G46" s="181"/>
      <c r="H46" s="181">
        <v>5162.2280000000001</v>
      </c>
      <c r="I46" s="181">
        <v>5055.4989999999998</v>
      </c>
      <c r="J46" s="181">
        <v>5006.8900000000003</v>
      </c>
      <c r="K46" s="181"/>
      <c r="L46" s="181">
        <v>98295.875</v>
      </c>
      <c r="M46" s="181">
        <v>113639.1</v>
      </c>
      <c r="N46" s="181">
        <v>98813.895000000004</v>
      </c>
    </row>
    <row r="47" spans="1:14" s="93" customFormat="1" ht="20.100000000000001" customHeight="1" x14ac:dyDescent="0.25">
      <c r="A47" s="32"/>
      <c r="B47" s="934" t="s">
        <v>1442</v>
      </c>
      <c r="C47" s="34" t="s">
        <v>13</v>
      </c>
      <c r="D47" s="715">
        <v>0.11427788202920007</v>
      </c>
      <c r="E47" s="715">
        <v>5.3936698573823876E-2</v>
      </c>
      <c r="F47" s="715">
        <v>5.8506355233150981E-2</v>
      </c>
      <c r="G47" s="715"/>
      <c r="H47" s="715" t="s">
        <v>1357</v>
      </c>
      <c r="I47" s="715" t="s">
        <v>1357</v>
      </c>
      <c r="J47" s="715" t="s">
        <v>1357</v>
      </c>
      <c r="K47" s="715"/>
      <c r="L47" s="715">
        <v>0.25806130442881947</v>
      </c>
      <c r="M47" s="715">
        <v>0.35995628832583215</v>
      </c>
      <c r="N47" s="715">
        <v>0.24145092026620027</v>
      </c>
    </row>
    <row r="48" spans="1:14" s="93" customFormat="1" ht="48.75" customHeight="1" x14ac:dyDescent="0.25">
      <c r="A48" s="32"/>
      <c r="B48" s="934"/>
      <c r="C48" s="34" t="s">
        <v>14</v>
      </c>
      <c r="D48" s="748">
        <v>-71.953329390451131</v>
      </c>
      <c r="E48" s="748">
        <v>-36.442534930892684</v>
      </c>
      <c r="F48" s="748">
        <v>50.380830032877434</v>
      </c>
      <c r="G48" s="748"/>
      <c r="H48" s="748">
        <v>7.032149486747322</v>
      </c>
      <c r="I48" s="748">
        <v>-2.0674987621623844</v>
      </c>
      <c r="J48" s="748">
        <v>-0.96150745950103045</v>
      </c>
      <c r="K48" s="748"/>
      <c r="L48" s="748">
        <v>1.5568575720912441</v>
      </c>
      <c r="M48" s="748">
        <v>15.609225717762826</v>
      </c>
      <c r="N48" s="748">
        <v>-13.045866255540567</v>
      </c>
    </row>
    <row r="49" spans="1:14" x14ac:dyDescent="0.2">
      <c r="A49" s="30"/>
      <c r="B49" s="30"/>
      <c r="C49" s="36"/>
      <c r="D49" s="5"/>
      <c r="E49" s="5"/>
      <c r="F49" s="9"/>
      <c r="G49" s="9"/>
      <c r="H49" s="5"/>
      <c r="I49" s="5"/>
      <c r="J49" s="9"/>
      <c r="K49" s="9"/>
      <c r="L49" s="5"/>
      <c r="M49" s="5"/>
      <c r="N49" s="9"/>
    </row>
    <row r="50" spans="1:14" x14ac:dyDescent="0.2">
      <c r="B50" s="37"/>
      <c r="D50" s="39"/>
      <c r="E50" s="40"/>
      <c r="F50" s="41"/>
      <c r="G50" s="41"/>
      <c r="H50" s="39"/>
      <c r="I50" s="40"/>
      <c r="J50" s="41"/>
      <c r="K50" s="41"/>
      <c r="L50" s="39"/>
      <c r="M50" s="40"/>
      <c r="N50" s="41"/>
    </row>
    <row r="51" spans="1:14" x14ac:dyDescent="0.2">
      <c r="B51" s="37"/>
      <c r="D51" s="42"/>
      <c r="F51" s="42"/>
      <c r="G51" s="42"/>
      <c r="H51" s="42"/>
      <c r="J51" s="42"/>
      <c r="K51" s="42"/>
      <c r="L51" s="42"/>
      <c r="N51" s="42"/>
    </row>
    <row r="52" spans="1:14" x14ac:dyDescent="0.2">
      <c r="B52" s="37"/>
      <c r="E52" s="44"/>
      <c r="I52" s="44"/>
      <c r="M52" s="44"/>
    </row>
    <row r="53" spans="1:14" x14ac:dyDescent="0.2">
      <c r="B53" s="37"/>
      <c r="D53" s="45"/>
      <c r="E53" s="45"/>
      <c r="F53" s="45"/>
      <c r="G53" s="45"/>
      <c r="H53" s="45"/>
      <c r="I53" s="45"/>
      <c r="J53" s="45"/>
      <c r="K53" s="45"/>
      <c r="L53" s="45"/>
      <c r="M53" s="45"/>
      <c r="N53" s="45"/>
    </row>
    <row r="54" spans="1:14" x14ac:dyDescent="0.2">
      <c r="B54" s="37"/>
    </row>
  </sheetData>
  <mergeCells count="17">
    <mergeCell ref="D4:F4"/>
    <mergeCell ref="H4:J4"/>
    <mergeCell ref="L4:N4"/>
    <mergeCell ref="D5:F5"/>
    <mergeCell ref="H5:J5"/>
    <mergeCell ref="L5:N5"/>
    <mergeCell ref="B39:B40"/>
    <mergeCell ref="B43:B44"/>
    <mergeCell ref="B47:B48"/>
    <mergeCell ref="A8:B8"/>
    <mergeCell ref="B15:B16"/>
    <mergeCell ref="B19:B20"/>
    <mergeCell ref="B23:B24"/>
    <mergeCell ref="B27:B28"/>
    <mergeCell ref="B35:B36"/>
    <mergeCell ref="B11:B12"/>
    <mergeCell ref="B31:B32"/>
  </mergeCells>
  <pageMargins left="0.70866141732283472" right="0.70866141732283472" top="0.74803149606299213" bottom="0.35433070866141736" header="0.31496062992125984" footer="0.15748031496062992"/>
  <pageSetup paperSize="9" scale="5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58"/>
  <sheetViews>
    <sheetView view="pageBreakPreview" zoomScale="136" zoomScaleNormal="100" zoomScaleSheetLayoutView="136" workbookViewId="0">
      <pane ySplit="7" topLeftCell="A8" activePane="bottomLeft" state="frozen"/>
      <selection pane="bottomLeft" activeCell="D17" sqref="D17"/>
    </sheetView>
  </sheetViews>
  <sheetFormatPr defaultRowHeight="15" x14ac:dyDescent="0.25"/>
  <cols>
    <col min="1" max="1" width="33.7109375" style="97" customWidth="1"/>
    <col min="2" max="6" width="14.140625" style="130" customWidth="1"/>
  </cols>
  <sheetData>
    <row r="1" spans="1:6" x14ac:dyDescent="0.25">
      <c r="A1" s="96" t="s">
        <v>675</v>
      </c>
      <c r="B1" s="121"/>
      <c r="C1" s="121"/>
      <c r="D1" s="121"/>
      <c r="E1" s="121"/>
      <c r="F1" s="121"/>
    </row>
    <row r="2" spans="1:6" x14ac:dyDescent="0.25">
      <c r="A2" s="99" t="s">
        <v>676</v>
      </c>
      <c r="B2" s="122"/>
      <c r="C2" s="122"/>
      <c r="D2" s="122"/>
      <c r="E2" s="122"/>
      <c r="F2" s="122"/>
    </row>
    <row r="3" spans="1:6" x14ac:dyDescent="0.25">
      <c r="A3" s="113"/>
      <c r="B3" s="123"/>
      <c r="C3" s="123"/>
      <c r="D3" s="123"/>
      <c r="E3" s="123"/>
      <c r="F3" s="123"/>
    </row>
    <row r="4" spans="1:6" ht="5.25" customHeight="1" x14ac:dyDescent="0.25">
      <c r="A4" s="171"/>
      <c r="B4" s="171"/>
      <c r="C4" s="171"/>
      <c r="D4" s="171"/>
      <c r="E4" s="171"/>
      <c r="F4" s="171"/>
    </row>
    <row r="5" spans="1:6" x14ac:dyDescent="0.25">
      <c r="A5" s="124" t="s">
        <v>31</v>
      </c>
      <c r="B5" s="974" t="s">
        <v>28</v>
      </c>
      <c r="C5" s="974" t="s">
        <v>29</v>
      </c>
      <c r="D5" s="974" t="s">
        <v>9</v>
      </c>
      <c r="E5" s="974" t="s">
        <v>10</v>
      </c>
      <c r="F5" s="974" t="s">
        <v>5</v>
      </c>
    </row>
    <row r="6" spans="1:6" x14ac:dyDescent="0.25">
      <c r="A6" s="897" t="s">
        <v>32</v>
      </c>
      <c r="B6" s="974"/>
      <c r="C6" s="974"/>
      <c r="D6" s="974"/>
      <c r="E6" s="974"/>
      <c r="F6" s="974"/>
    </row>
    <row r="7" spans="1:6" s="131" customFormat="1" ht="4.5" customHeight="1" x14ac:dyDescent="0.25">
      <c r="A7" s="172"/>
      <c r="B7" s="173"/>
      <c r="C7" s="173"/>
      <c r="D7" s="173"/>
      <c r="E7" s="173"/>
      <c r="F7" s="173"/>
    </row>
    <row r="8" spans="1:6" x14ac:dyDescent="0.25">
      <c r="A8" s="973" t="s">
        <v>2102</v>
      </c>
      <c r="B8" s="973"/>
      <c r="C8" s="973"/>
      <c r="D8" s="973"/>
      <c r="E8" s="973"/>
      <c r="F8" s="973"/>
    </row>
    <row r="9" spans="1:6" x14ac:dyDescent="0.25">
      <c r="A9" s="969" t="s">
        <v>2103</v>
      </c>
      <c r="B9" s="969"/>
      <c r="C9" s="969"/>
      <c r="D9" s="969"/>
      <c r="E9" s="969"/>
      <c r="F9" s="969"/>
    </row>
    <row r="10" spans="1:6" s="131" customFormat="1" ht="3.75" customHeight="1" x14ac:dyDescent="0.25">
      <c r="A10" s="172"/>
      <c r="B10" s="173"/>
      <c r="C10" s="173"/>
      <c r="D10" s="173"/>
      <c r="E10" s="173"/>
      <c r="F10" s="173"/>
    </row>
    <row r="11" spans="1:6" ht="20.100000000000001" customHeight="1" x14ac:dyDescent="0.25">
      <c r="A11" s="126" t="s">
        <v>225</v>
      </c>
      <c r="B11" s="127">
        <f>SUM(B13:B37)</f>
        <v>29782916.996000003</v>
      </c>
      <c r="C11" s="127">
        <f>SUM(C13:C37)</f>
        <v>22946787.232000001</v>
      </c>
      <c r="D11" s="127">
        <f>SUM(D13:D37)</f>
        <v>15293459.064999999</v>
      </c>
      <c r="E11" s="127">
        <f>SUM(E13:E37)</f>
        <v>19051017.570999999</v>
      </c>
      <c r="F11" s="127">
        <f>SUM(F13:F37)</f>
        <v>30306303.157999996</v>
      </c>
    </row>
    <row r="12" spans="1:6" x14ac:dyDescent="0.25">
      <c r="A12" s="128"/>
      <c r="B12" s="129"/>
      <c r="C12" s="129"/>
      <c r="D12" s="129"/>
      <c r="E12" s="129"/>
      <c r="F12" s="129"/>
    </row>
    <row r="13" spans="1:6" x14ac:dyDescent="0.25">
      <c r="A13" s="287" t="s">
        <v>126</v>
      </c>
      <c r="B13" s="180">
        <v>6688416.0319999997</v>
      </c>
      <c r="C13" s="180">
        <v>4303029.4380000001</v>
      </c>
      <c r="D13" s="180">
        <v>2173850.7760000001</v>
      </c>
      <c r="E13" s="180">
        <v>3381295.5269999998</v>
      </c>
      <c r="F13" s="180">
        <v>3048952.7450000001</v>
      </c>
    </row>
    <row r="14" spans="1:6" x14ac:dyDescent="0.25">
      <c r="A14" s="287"/>
      <c r="B14" s="180"/>
      <c r="C14" s="180"/>
      <c r="D14" s="180"/>
      <c r="E14" s="180"/>
      <c r="F14" s="180"/>
    </row>
    <row r="15" spans="1:6" x14ac:dyDescent="0.25">
      <c r="A15" s="288" t="s">
        <v>61</v>
      </c>
      <c r="B15" s="181" t="s">
        <v>211</v>
      </c>
      <c r="C15" s="181" t="s">
        <v>211</v>
      </c>
      <c r="D15" s="181">
        <v>122319.109</v>
      </c>
      <c r="E15" s="181">
        <v>1021713.2659999999</v>
      </c>
      <c r="F15" s="181">
        <v>1959880.571</v>
      </c>
    </row>
    <row r="16" spans="1:6" x14ac:dyDescent="0.25">
      <c r="A16" s="289"/>
      <c r="B16" s="180"/>
      <c r="C16" s="180"/>
      <c r="D16" s="180"/>
      <c r="E16" s="180"/>
      <c r="F16" s="180"/>
    </row>
    <row r="17" spans="1:6" x14ac:dyDescent="0.25">
      <c r="A17" s="289" t="s">
        <v>63</v>
      </c>
      <c r="B17" s="180" t="s">
        <v>211</v>
      </c>
      <c r="C17" s="180" t="s">
        <v>211</v>
      </c>
      <c r="D17" s="180">
        <v>200301.52499999999</v>
      </c>
      <c r="E17" s="180" t="s">
        <v>211</v>
      </c>
      <c r="F17" s="180" t="s">
        <v>211</v>
      </c>
    </row>
    <row r="18" spans="1:6" x14ac:dyDescent="0.25">
      <c r="A18" s="289"/>
      <c r="B18" s="180"/>
      <c r="C18" s="180"/>
      <c r="D18" s="180"/>
      <c r="E18" s="180"/>
      <c r="F18" s="180"/>
    </row>
    <row r="19" spans="1:6" x14ac:dyDescent="0.25">
      <c r="A19" s="288" t="s">
        <v>66</v>
      </c>
      <c r="B19" s="181">
        <v>5604716.2470000004</v>
      </c>
      <c r="C19" s="181">
        <v>3818601.1579999998</v>
      </c>
      <c r="D19" s="181">
        <v>2015261.584</v>
      </c>
      <c r="E19" s="181">
        <v>1105408.7819999999</v>
      </c>
      <c r="F19" s="181">
        <v>1807821.6310000001</v>
      </c>
    </row>
    <row r="20" spans="1:6" x14ac:dyDescent="0.25">
      <c r="A20" s="287"/>
      <c r="B20" s="180"/>
      <c r="C20" s="180"/>
      <c r="D20" s="180"/>
      <c r="E20" s="180"/>
      <c r="F20" s="180"/>
    </row>
    <row r="21" spans="1:6" x14ac:dyDescent="0.25">
      <c r="A21" s="287" t="s">
        <v>67</v>
      </c>
      <c r="B21" s="180">
        <v>859254.495</v>
      </c>
      <c r="C21" s="180">
        <v>167330.49400000001</v>
      </c>
      <c r="D21" s="180">
        <v>183443.01699999999</v>
      </c>
      <c r="E21" s="180">
        <v>48614.96</v>
      </c>
      <c r="F21" s="180" t="s">
        <v>211</v>
      </c>
    </row>
    <row r="22" spans="1:6" x14ac:dyDescent="0.25">
      <c r="A22" s="287"/>
      <c r="B22" s="180"/>
      <c r="C22" s="180"/>
      <c r="D22" s="180"/>
      <c r="E22" s="180"/>
      <c r="F22" s="180"/>
    </row>
    <row r="23" spans="1:6" x14ac:dyDescent="0.25">
      <c r="A23" s="288" t="s">
        <v>69</v>
      </c>
      <c r="B23" s="181" t="s">
        <v>211</v>
      </c>
      <c r="C23" s="181" t="s">
        <v>211</v>
      </c>
      <c r="D23" s="181">
        <v>99677.982999999993</v>
      </c>
      <c r="E23" s="181" t="s">
        <v>211</v>
      </c>
      <c r="F23" s="181" t="s">
        <v>211</v>
      </c>
    </row>
    <row r="24" spans="1:6" x14ac:dyDescent="0.25">
      <c r="A24" s="289"/>
      <c r="B24" s="180"/>
      <c r="C24" s="180"/>
      <c r="D24" s="180"/>
      <c r="E24" s="180"/>
      <c r="F24" s="180"/>
    </row>
    <row r="25" spans="1:6" x14ac:dyDescent="0.25">
      <c r="A25" s="289" t="s">
        <v>145</v>
      </c>
      <c r="B25" s="180">
        <v>9756256.3440000005</v>
      </c>
      <c r="C25" s="180">
        <v>9275488.3839999996</v>
      </c>
      <c r="D25" s="180">
        <v>7922582.6229999997</v>
      </c>
      <c r="E25" s="180">
        <v>11918415.927999999</v>
      </c>
      <c r="F25" s="180">
        <v>20108438.787999999</v>
      </c>
    </row>
    <row r="26" spans="1:6" x14ac:dyDescent="0.25">
      <c r="A26" s="289"/>
      <c r="B26" s="180"/>
      <c r="C26" s="180"/>
      <c r="D26" s="180"/>
      <c r="E26" s="180"/>
      <c r="F26" s="180"/>
    </row>
    <row r="27" spans="1:6" x14ac:dyDescent="0.25">
      <c r="A27" s="288" t="s">
        <v>127</v>
      </c>
      <c r="B27" s="181">
        <v>992383.98699999996</v>
      </c>
      <c r="C27" s="181">
        <v>772380.64199999999</v>
      </c>
      <c r="D27" s="181">
        <v>489324.533</v>
      </c>
      <c r="E27" s="181">
        <v>223958.45699999999</v>
      </c>
      <c r="F27" s="181" t="s">
        <v>211</v>
      </c>
    </row>
    <row r="28" spans="1:6" x14ac:dyDescent="0.25">
      <c r="A28" s="287"/>
      <c r="B28" s="180"/>
      <c r="C28" s="180"/>
      <c r="D28" s="180"/>
      <c r="E28" s="180"/>
      <c r="F28" s="180"/>
    </row>
    <row r="29" spans="1:6" x14ac:dyDescent="0.25">
      <c r="A29" s="287" t="s">
        <v>128</v>
      </c>
      <c r="B29" s="180">
        <v>87913.505999999994</v>
      </c>
      <c r="C29" s="182" t="s">
        <v>211</v>
      </c>
      <c r="D29" s="182" t="s">
        <v>211</v>
      </c>
      <c r="E29" s="182">
        <v>67823</v>
      </c>
      <c r="F29" s="182" t="s">
        <v>211</v>
      </c>
    </row>
    <row r="30" spans="1:6" x14ac:dyDescent="0.25">
      <c r="A30" s="287"/>
      <c r="B30" s="180"/>
      <c r="C30" s="180"/>
      <c r="D30" s="180"/>
      <c r="E30" s="180"/>
      <c r="F30" s="180"/>
    </row>
    <row r="31" spans="1:6" x14ac:dyDescent="0.25">
      <c r="A31" s="288" t="s">
        <v>80</v>
      </c>
      <c r="B31" s="181">
        <v>839792.98800000001</v>
      </c>
      <c r="C31" s="181">
        <v>605146.946</v>
      </c>
      <c r="D31" s="181">
        <v>166377.889</v>
      </c>
      <c r="E31" s="181" t="s">
        <v>211</v>
      </c>
      <c r="F31" s="181" t="s">
        <v>211</v>
      </c>
    </row>
    <row r="32" spans="1:6" x14ac:dyDescent="0.25">
      <c r="A32" s="289"/>
      <c r="B32" s="180"/>
      <c r="C32" s="180"/>
      <c r="D32" s="180"/>
      <c r="E32" s="180"/>
      <c r="F32" s="180"/>
    </row>
    <row r="33" spans="1:6" x14ac:dyDescent="0.25">
      <c r="A33" s="289" t="s">
        <v>83</v>
      </c>
      <c r="B33" s="180">
        <v>2940969.4109999998</v>
      </c>
      <c r="C33" s="180">
        <v>2016209.273</v>
      </c>
      <c r="D33" s="180">
        <v>879424.18400000001</v>
      </c>
      <c r="E33" s="180">
        <v>391215.55099999998</v>
      </c>
      <c r="F33" s="180">
        <v>632101.31599999999</v>
      </c>
    </row>
    <row r="34" spans="1:6" x14ac:dyDescent="0.25">
      <c r="A34" s="289"/>
      <c r="B34" s="180"/>
      <c r="C34" s="180"/>
      <c r="D34" s="180"/>
      <c r="E34" s="180"/>
      <c r="F34" s="180"/>
    </row>
    <row r="35" spans="1:6" x14ac:dyDescent="0.25">
      <c r="A35" s="288" t="s">
        <v>86</v>
      </c>
      <c r="B35" s="181">
        <v>1842535.2120000001</v>
      </c>
      <c r="C35" s="181">
        <v>1988600.8970000001</v>
      </c>
      <c r="D35" s="181">
        <v>1040895.8419999999</v>
      </c>
      <c r="E35" s="181">
        <v>892572.1</v>
      </c>
      <c r="F35" s="181">
        <v>2313073.7289999998</v>
      </c>
    </row>
    <row r="36" spans="1:6" x14ac:dyDescent="0.25">
      <c r="A36" s="287"/>
      <c r="B36" s="180"/>
      <c r="C36" s="180"/>
      <c r="D36" s="180"/>
      <c r="E36" s="180"/>
      <c r="F36" s="180"/>
    </row>
    <row r="37" spans="1:6" x14ac:dyDescent="0.25">
      <c r="A37" s="287" t="s">
        <v>88</v>
      </c>
      <c r="B37" s="180">
        <v>170678.774</v>
      </c>
      <c r="C37" s="182" t="s">
        <v>211</v>
      </c>
      <c r="D37" s="182" t="s">
        <v>211</v>
      </c>
      <c r="E37" s="182" t="s">
        <v>211</v>
      </c>
      <c r="F37" s="180">
        <v>436034.37800000003</v>
      </c>
    </row>
    <row r="38" spans="1:6" x14ac:dyDescent="0.25">
      <c r="A38" s="290"/>
      <c r="B38" s="180"/>
      <c r="C38" s="180"/>
      <c r="D38" s="180"/>
      <c r="E38" s="180"/>
      <c r="F38" s="180"/>
    </row>
    <row r="39" spans="1:6" x14ac:dyDescent="0.25">
      <c r="A39" s="970" t="s">
        <v>559</v>
      </c>
      <c r="B39" s="970"/>
      <c r="C39" s="970"/>
      <c r="D39" s="970"/>
      <c r="E39" s="970"/>
      <c r="F39" s="970"/>
    </row>
    <row r="40" spans="1:6" x14ac:dyDescent="0.25">
      <c r="A40" s="968" t="s">
        <v>166</v>
      </c>
      <c r="B40" s="968"/>
      <c r="C40" s="968"/>
      <c r="D40" s="968"/>
      <c r="E40" s="968"/>
      <c r="F40" s="968"/>
    </row>
    <row r="41" spans="1:6" ht="6" customHeight="1" x14ac:dyDescent="0.25">
      <c r="A41" s="114"/>
      <c r="B41" s="125"/>
      <c r="C41" s="125"/>
      <c r="D41" s="125"/>
      <c r="E41" s="125"/>
      <c r="F41" s="125"/>
    </row>
    <row r="42" spans="1:6" ht="20.100000000000001" customHeight="1" x14ac:dyDescent="0.25">
      <c r="A42" s="174" t="s">
        <v>225</v>
      </c>
      <c r="B42" s="175">
        <f>SUM(B44:B148)</f>
        <v>11188668.984999999</v>
      </c>
      <c r="C42" s="175">
        <f>SUM(C44:C148)</f>
        <v>11007379.123</v>
      </c>
      <c r="D42" s="175">
        <f>SUM(D44:D148)</f>
        <v>12879591.800000003</v>
      </c>
      <c r="E42" s="175">
        <f>SUM(E44:E148)</f>
        <v>17308636.850000001</v>
      </c>
      <c r="F42" s="175">
        <f>SUM(F44:F148)</f>
        <v>40133381.894000001</v>
      </c>
    </row>
    <row r="43" spans="1:6" x14ac:dyDescent="0.25">
      <c r="A43" s="128"/>
      <c r="B43" s="129"/>
      <c r="C43" s="129"/>
      <c r="D43" s="129"/>
      <c r="E43" s="129"/>
      <c r="F43" s="129"/>
    </row>
    <row r="44" spans="1:6" x14ac:dyDescent="0.25">
      <c r="A44" s="291" t="s">
        <v>33</v>
      </c>
      <c r="B44" s="180" t="s">
        <v>211</v>
      </c>
      <c r="C44" s="180" t="s">
        <v>211</v>
      </c>
      <c r="D44" s="180" t="s">
        <v>211</v>
      </c>
      <c r="E44" s="180">
        <v>25171.210999999999</v>
      </c>
      <c r="F44" s="180" t="s">
        <v>211</v>
      </c>
    </row>
    <row r="45" spans="1:6" x14ac:dyDescent="0.25">
      <c r="A45" s="291"/>
      <c r="B45" s="180"/>
      <c r="C45" s="180"/>
      <c r="D45" s="180"/>
      <c r="E45" s="180"/>
      <c r="F45" s="180"/>
    </row>
    <row r="46" spans="1:6" x14ac:dyDescent="0.25">
      <c r="A46" s="288" t="s">
        <v>126</v>
      </c>
      <c r="B46" s="181" t="s">
        <v>211</v>
      </c>
      <c r="C46" s="181" t="s">
        <v>211</v>
      </c>
      <c r="D46" s="181" t="s">
        <v>211</v>
      </c>
      <c r="E46" s="181" t="s">
        <v>211</v>
      </c>
      <c r="F46" s="181">
        <v>131.94999999999999</v>
      </c>
    </row>
    <row r="47" spans="1:6" x14ac:dyDescent="0.25">
      <c r="A47" s="289"/>
      <c r="B47" s="180"/>
      <c r="C47" s="180"/>
      <c r="D47" s="180"/>
      <c r="E47" s="180"/>
      <c r="F47" s="180"/>
    </row>
    <row r="48" spans="1:6" x14ac:dyDescent="0.25">
      <c r="A48" s="289" t="s">
        <v>57</v>
      </c>
      <c r="B48" s="180" t="s">
        <v>211</v>
      </c>
      <c r="C48" s="180">
        <v>2095.5079999999998</v>
      </c>
      <c r="D48" s="180" t="s">
        <v>211</v>
      </c>
      <c r="E48" s="180" t="s">
        <v>211</v>
      </c>
      <c r="F48" s="180" t="s">
        <v>211</v>
      </c>
    </row>
    <row r="49" spans="1:6" x14ac:dyDescent="0.25">
      <c r="A49" s="289"/>
      <c r="B49" s="180"/>
      <c r="C49" s="180"/>
      <c r="D49" s="180"/>
      <c r="E49" s="180"/>
      <c r="F49" s="180"/>
    </row>
    <row r="50" spans="1:6" x14ac:dyDescent="0.25">
      <c r="A50" s="288" t="s">
        <v>59</v>
      </c>
      <c r="B50" s="181">
        <v>167606.815</v>
      </c>
      <c r="C50" s="181" t="s">
        <v>211</v>
      </c>
      <c r="D50" s="181" t="s">
        <v>211</v>
      </c>
      <c r="E50" s="181" t="s">
        <v>211</v>
      </c>
      <c r="F50" s="181">
        <v>84593.16</v>
      </c>
    </row>
    <row r="51" spans="1:6" x14ac:dyDescent="0.25">
      <c r="A51" s="291"/>
      <c r="B51" s="180"/>
      <c r="C51" s="180"/>
      <c r="D51" s="180"/>
      <c r="E51" s="180"/>
      <c r="F51" s="180"/>
    </row>
    <row r="52" spans="1:6" x14ac:dyDescent="0.25">
      <c r="A52" s="291" t="s">
        <v>35</v>
      </c>
      <c r="B52" s="180">
        <v>6500.0519999999997</v>
      </c>
      <c r="C52" s="180" t="s">
        <v>211</v>
      </c>
      <c r="D52" s="180" t="s">
        <v>211</v>
      </c>
      <c r="E52" s="180" t="s">
        <v>211</v>
      </c>
      <c r="F52" s="180" t="s">
        <v>211</v>
      </c>
    </row>
    <row r="53" spans="1:6" x14ac:dyDescent="0.25">
      <c r="A53" s="291"/>
      <c r="B53" s="180"/>
      <c r="C53" s="180"/>
      <c r="D53" s="180"/>
      <c r="E53" s="180"/>
      <c r="F53" s="180"/>
    </row>
    <row r="54" spans="1:6" x14ac:dyDescent="0.25">
      <c r="A54" s="288" t="s">
        <v>132</v>
      </c>
      <c r="B54" s="181" t="s">
        <v>211</v>
      </c>
      <c r="C54" s="181">
        <v>4201.4679999999998</v>
      </c>
      <c r="D54" s="181" t="s">
        <v>211</v>
      </c>
      <c r="E54" s="181">
        <v>26600.720000000001</v>
      </c>
      <c r="F54" s="181" t="s">
        <v>211</v>
      </c>
    </row>
    <row r="55" spans="1:6" x14ac:dyDescent="0.25">
      <c r="A55" s="289"/>
      <c r="B55" s="180"/>
      <c r="C55" s="180"/>
      <c r="D55" s="180"/>
      <c r="E55" s="180"/>
      <c r="F55" s="180"/>
    </row>
    <row r="56" spans="1:6" x14ac:dyDescent="0.25">
      <c r="A56" s="289" t="s">
        <v>61</v>
      </c>
      <c r="B56" s="180" t="s">
        <v>211</v>
      </c>
      <c r="C56" s="180" t="s">
        <v>211</v>
      </c>
      <c r="D56" s="180">
        <v>103.38800000000001</v>
      </c>
      <c r="E56" s="180" t="s">
        <v>211</v>
      </c>
      <c r="F56" s="180" t="s">
        <v>211</v>
      </c>
    </row>
    <row r="57" spans="1:6" x14ac:dyDescent="0.25">
      <c r="A57" s="289"/>
      <c r="B57" s="180"/>
      <c r="C57" s="180"/>
      <c r="D57" s="180"/>
      <c r="E57" s="180"/>
      <c r="F57" s="180"/>
    </row>
    <row r="58" spans="1:6" x14ac:dyDescent="0.25">
      <c r="A58" s="288" t="s">
        <v>124</v>
      </c>
      <c r="B58" s="181" t="s">
        <v>211</v>
      </c>
      <c r="C58" s="181" t="s">
        <v>211</v>
      </c>
      <c r="D58" s="181" t="s">
        <v>211</v>
      </c>
      <c r="E58" s="181" t="s">
        <v>211</v>
      </c>
      <c r="F58" s="181">
        <v>264.137</v>
      </c>
    </row>
    <row r="59" spans="1:6" x14ac:dyDescent="0.25">
      <c r="A59" s="291"/>
      <c r="B59" s="180"/>
      <c r="C59" s="180"/>
      <c r="D59" s="180"/>
      <c r="E59" s="180"/>
      <c r="F59" s="180"/>
    </row>
    <row r="60" spans="1:6" x14ac:dyDescent="0.25">
      <c r="A60" s="291" t="s">
        <v>133</v>
      </c>
      <c r="B60" s="180" t="s">
        <v>211</v>
      </c>
      <c r="C60" s="180" t="s">
        <v>211</v>
      </c>
      <c r="D60" s="180" t="s">
        <v>211</v>
      </c>
      <c r="E60" s="180" t="s">
        <v>211</v>
      </c>
      <c r="F60" s="180">
        <v>125.589</v>
      </c>
    </row>
    <row r="61" spans="1:6" x14ac:dyDescent="0.25">
      <c r="A61" s="291"/>
      <c r="B61" s="180"/>
      <c r="C61" s="180"/>
      <c r="D61" s="180"/>
      <c r="E61" s="180"/>
      <c r="F61" s="180"/>
    </row>
    <row r="62" spans="1:6" x14ac:dyDescent="0.25">
      <c r="A62" s="288" t="s">
        <v>63</v>
      </c>
      <c r="B62" s="181">
        <v>2241959.9010000001</v>
      </c>
      <c r="C62" s="181">
        <v>2668991.8229999999</v>
      </c>
      <c r="D62" s="181">
        <v>3311659.7439999999</v>
      </c>
      <c r="E62" s="181">
        <v>4395742.79</v>
      </c>
      <c r="F62" s="181">
        <v>4812193.0420000004</v>
      </c>
    </row>
    <row r="63" spans="1:6" x14ac:dyDescent="0.25">
      <c r="A63" s="289"/>
      <c r="B63" s="180"/>
      <c r="C63" s="180"/>
      <c r="D63" s="180"/>
      <c r="E63" s="180"/>
      <c r="F63" s="180"/>
    </row>
    <row r="64" spans="1:6" x14ac:dyDescent="0.25">
      <c r="A64" s="289" t="s">
        <v>2033</v>
      </c>
      <c r="B64" s="180" t="s">
        <v>211</v>
      </c>
      <c r="C64" s="180" t="s">
        <v>211</v>
      </c>
      <c r="D64" s="180">
        <v>25334.094000000001</v>
      </c>
      <c r="E64" s="180" t="s">
        <v>211</v>
      </c>
      <c r="F64" s="180" t="s">
        <v>211</v>
      </c>
    </row>
    <row r="65" spans="1:6" x14ac:dyDescent="0.25">
      <c r="A65" s="289"/>
      <c r="B65" s="180"/>
      <c r="C65" s="180"/>
      <c r="D65" s="180"/>
      <c r="E65" s="180"/>
      <c r="F65" s="180"/>
    </row>
    <row r="66" spans="1:6" x14ac:dyDescent="0.25">
      <c r="A66" s="288" t="s">
        <v>38</v>
      </c>
      <c r="B66" s="181" t="s">
        <v>211</v>
      </c>
      <c r="C66" s="181" t="s">
        <v>211</v>
      </c>
      <c r="D66" s="181" t="s">
        <v>211</v>
      </c>
      <c r="E66" s="181">
        <v>22392.687999999998</v>
      </c>
      <c r="F66" s="181">
        <v>133372.717</v>
      </c>
    </row>
    <row r="67" spans="1:6" x14ac:dyDescent="0.25">
      <c r="A67" s="291"/>
      <c r="B67" s="180"/>
      <c r="C67" s="180"/>
      <c r="D67" s="180"/>
      <c r="E67" s="180"/>
      <c r="F67" s="180"/>
    </row>
    <row r="68" spans="1:6" x14ac:dyDescent="0.25">
      <c r="A68" s="291" t="s">
        <v>39</v>
      </c>
      <c r="B68" s="180">
        <v>29344.012999999999</v>
      </c>
      <c r="C68" s="180">
        <v>26612.737000000001</v>
      </c>
      <c r="D68" s="180">
        <v>2991.44</v>
      </c>
      <c r="E68" s="180">
        <v>110845.599</v>
      </c>
      <c r="F68" s="180">
        <v>51866.826000000001</v>
      </c>
    </row>
    <row r="69" spans="1:6" x14ac:dyDescent="0.25">
      <c r="A69" s="291"/>
      <c r="B69" s="180"/>
      <c r="C69" s="180"/>
      <c r="D69" s="180"/>
      <c r="E69" s="180"/>
      <c r="F69" s="180"/>
    </row>
    <row r="70" spans="1:6" x14ac:dyDescent="0.25">
      <c r="A70" s="645" t="s">
        <v>2032</v>
      </c>
      <c r="B70" s="181">
        <v>1715451.406</v>
      </c>
      <c r="C70" s="181">
        <v>1697895.8259999999</v>
      </c>
      <c r="D70" s="181">
        <v>1508991.9990000001</v>
      </c>
      <c r="E70" s="181">
        <v>1632408.8259999999</v>
      </c>
      <c r="F70" s="181">
        <v>21106573.059999999</v>
      </c>
    </row>
    <row r="71" spans="1:6" x14ac:dyDescent="0.25">
      <c r="A71" s="291"/>
      <c r="B71" s="180"/>
      <c r="C71" s="180"/>
      <c r="D71" s="180"/>
      <c r="E71" s="180"/>
      <c r="F71" s="180"/>
    </row>
    <row r="72" spans="1:6" x14ac:dyDescent="0.25">
      <c r="A72" s="291" t="s">
        <v>64</v>
      </c>
      <c r="B72" s="180" t="s">
        <v>211</v>
      </c>
      <c r="C72" s="180">
        <v>610.06299999999999</v>
      </c>
      <c r="D72" s="180">
        <v>33063.374000000003</v>
      </c>
      <c r="E72" s="180">
        <v>28844.561000000002</v>
      </c>
      <c r="F72" s="180" t="s">
        <v>211</v>
      </c>
    </row>
    <row r="73" spans="1:6" x14ac:dyDescent="0.25">
      <c r="A73" s="288"/>
      <c r="B73" s="181"/>
      <c r="C73" s="181"/>
      <c r="D73" s="181"/>
      <c r="E73" s="181"/>
      <c r="F73" s="181"/>
    </row>
    <row r="74" spans="1:6" x14ac:dyDescent="0.25">
      <c r="A74" s="291" t="s">
        <v>41</v>
      </c>
      <c r="B74" s="180" t="s">
        <v>211</v>
      </c>
      <c r="C74" s="180" t="s">
        <v>211</v>
      </c>
      <c r="D74" s="180">
        <v>129114.842</v>
      </c>
      <c r="E74" s="180">
        <v>209829.71599999999</v>
      </c>
      <c r="F74" s="180">
        <v>198.73</v>
      </c>
    </row>
    <row r="75" spans="1:6" x14ac:dyDescent="0.25">
      <c r="A75" s="291"/>
      <c r="B75" s="180"/>
      <c r="C75" s="180"/>
      <c r="D75" s="180"/>
      <c r="E75" s="180"/>
      <c r="F75" s="180"/>
    </row>
    <row r="76" spans="1:6" x14ac:dyDescent="0.25">
      <c r="A76" s="288" t="s">
        <v>66</v>
      </c>
      <c r="B76" s="181">
        <v>1129346.399</v>
      </c>
      <c r="C76" s="181">
        <v>805676.32499999995</v>
      </c>
      <c r="D76" s="181">
        <v>1107951.466</v>
      </c>
      <c r="E76" s="181">
        <v>2217807.7910000002</v>
      </c>
      <c r="F76" s="181">
        <v>3134319.59</v>
      </c>
    </row>
    <row r="77" spans="1:6" x14ac:dyDescent="0.25">
      <c r="A77" s="289"/>
      <c r="B77" s="180"/>
      <c r="C77" s="180"/>
      <c r="D77" s="180"/>
      <c r="E77" s="180"/>
      <c r="F77" s="180"/>
    </row>
    <row r="78" spans="1:6" x14ac:dyDescent="0.25">
      <c r="A78" s="289" t="s">
        <v>67</v>
      </c>
      <c r="B78" s="180">
        <v>55.95</v>
      </c>
      <c r="C78" s="180">
        <v>155565.88500000001</v>
      </c>
      <c r="D78" s="180">
        <v>17264.367999999999</v>
      </c>
      <c r="E78" s="180" t="s">
        <v>211</v>
      </c>
      <c r="F78" s="180" t="s">
        <v>211</v>
      </c>
    </row>
    <row r="79" spans="1:6" x14ac:dyDescent="0.25">
      <c r="A79" s="289"/>
      <c r="B79" s="180"/>
      <c r="C79" s="180"/>
      <c r="D79" s="180"/>
      <c r="E79" s="180"/>
      <c r="F79" s="180"/>
    </row>
    <row r="80" spans="1:6" x14ac:dyDescent="0.25">
      <c r="A80" s="288" t="s">
        <v>68</v>
      </c>
      <c r="B80" s="181" t="s">
        <v>211</v>
      </c>
      <c r="C80" s="181" t="s">
        <v>211</v>
      </c>
      <c r="D80" s="181">
        <v>51628.671000000002</v>
      </c>
      <c r="E80" s="181" t="s">
        <v>211</v>
      </c>
      <c r="F80" s="181" t="s">
        <v>211</v>
      </c>
    </row>
    <row r="81" spans="1:6" x14ac:dyDescent="0.25">
      <c r="A81" s="291"/>
      <c r="B81" s="180"/>
      <c r="C81" s="180"/>
      <c r="D81" s="180"/>
      <c r="E81" s="180"/>
      <c r="F81" s="180"/>
    </row>
    <row r="82" spans="1:6" x14ac:dyDescent="0.25">
      <c r="A82" s="288" t="s">
        <v>69</v>
      </c>
      <c r="B82" s="181">
        <v>756693.49100000004</v>
      </c>
      <c r="C82" s="181">
        <v>675239.33299999998</v>
      </c>
      <c r="D82" s="181">
        <v>788791.41899999999</v>
      </c>
      <c r="E82" s="181">
        <v>1096229.2849999999</v>
      </c>
      <c r="F82" s="181">
        <v>1858765.308</v>
      </c>
    </row>
    <row r="83" spans="1:6" x14ac:dyDescent="0.25">
      <c r="A83" s="289"/>
      <c r="B83" s="180"/>
      <c r="C83" s="180"/>
      <c r="D83" s="180"/>
      <c r="E83" s="180"/>
      <c r="F83" s="180"/>
    </row>
    <row r="84" spans="1:6" x14ac:dyDescent="0.25">
      <c r="A84" s="289" t="s">
        <v>42</v>
      </c>
      <c r="B84" s="180">
        <v>127539.856</v>
      </c>
      <c r="C84" s="180">
        <v>47906.906999999999</v>
      </c>
      <c r="D84" s="180">
        <v>115247.80899999999</v>
      </c>
      <c r="E84" s="180">
        <v>672341.17299999995</v>
      </c>
      <c r="F84" s="180">
        <v>178233.66899999999</v>
      </c>
    </row>
    <row r="85" spans="1:6" x14ac:dyDescent="0.25">
      <c r="A85" s="289"/>
      <c r="B85" s="180"/>
      <c r="C85" s="180"/>
      <c r="D85" s="180"/>
      <c r="E85" s="180"/>
      <c r="F85" s="180"/>
    </row>
    <row r="86" spans="1:6" x14ac:dyDescent="0.25">
      <c r="A86" s="288" t="s">
        <v>71</v>
      </c>
      <c r="B86" s="181">
        <v>464593.902</v>
      </c>
      <c r="C86" s="181">
        <v>419039.56900000002</v>
      </c>
      <c r="D86" s="181">
        <v>556009.245</v>
      </c>
      <c r="E86" s="181">
        <v>712027.804</v>
      </c>
      <c r="F86" s="181">
        <v>990823.81900000002</v>
      </c>
    </row>
    <row r="87" spans="1:6" x14ac:dyDescent="0.25">
      <c r="A87" s="291"/>
      <c r="B87" s="180"/>
      <c r="C87" s="180"/>
      <c r="D87" s="180"/>
      <c r="E87" s="180"/>
      <c r="F87" s="180"/>
    </row>
    <row r="88" spans="1:6" x14ac:dyDescent="0.25">
      <c r="A88" s="291" t="s">
        <v>44</v>
      </c>
      <c r="B88" s="180" t="s">
        <v>211</v>
      </c>
      <c r="C88" s="180">
        <v>17602.255000000001</v>
      </c>
      <c r="D88" s="180" t="s">
        <v>211</v>
      </c>
      <c r="E88" s="180" t="s">
        <v>211</v>
      </c>
      <c r="F88" s="180">
        <v>13156.686</v>
      </c>
    </row>
    <row r="89" spans="1:6" x14ac:dyDescent="0.25">
      <c r="A89" s="291"/>
      <c r="B89" s="180"/>
      <c r="C89" s="180"/>
      <c r="D89" s="180"/>
      <c r="E89" s="180"/>
      <c r="F89" s="180"/>
    </row>
    <row r="90" spans="1:6" x14ac:dyDescent="0.25">
      <c r="A90" s="288" t="s">
        <v>145</v>
      </c>
      <c r="B90" s="181">
        <v>149929.61600000001</v>
      </c>
      <c r="C90" s="181">
        <v>105967.67600000001</v>
      </c>
      <c r="D90" s="181">
        <v>240091.12</v>
      </c>
      <c r="E90" s="181">
        <v>391596.098</v>
      </c>
      <c r="F90" s="181">
        <v>659342.19999999995</v>
      </c>
    </row>
    <row r="91" spans="1:6" x14ac:dyDescent="0.25">
      <c r="A91" s="289"/>
      <c r="B91" s="180"/>
      <c r="C91" s="180"/>
      <c r="D91" s="180"/>
      <c r="E91" s="180"/>
      <c r="F91" s="180"/>
    </row>
    <row r="92" spans="1:6" x14ac:dyDescent="0.25">
      <c r="A92" s="289" t="s">
        <v>146</v>
      </c>
      <c r="B92" s="180">
        <v>601.399</v>
      </c>
      <c r="C92" s="180">
        <v>26.609000000000002</v>
      </c>
      <c r="D92" s="180">
        <v>16943.725999999999</v>
      </c>
      <c r="E92" s="180">
        <v>16062.438</v>
      </c>
      <c r="F92" s="180">
        <v>142650.31899999999</v>
      </c>
    </row>
    <row r="93" spans="1:6" x14ac:dyDescent="0.25">
      <c r="A93" s="289"/>
      <c r="B93" s="180"/>
      <c r="C93" s="180"/>
      <c r="D93" s="180"/>
      <c r="E93" s="180"/>
      <c r="F93" s="180"/>
    </row>
    <row r="94" spans="1:6" x14ac:dyDescent="0.25">
      <c r="A94" s="288" t="s">
        <v>75</v>
      </c>
      <c r="B94" s="181" t="s">
        <v>211</v>
      </c>
      <c r="C94" s="181" t="s">
        <v>211</v>
      </c>
      <c r="D94" s="181" t="s">
        <v>211</v>
      </c>
      <c r="E94" s="181" t="s">
        <v>211</v>
      </c>
      <c r="F94" s="181">
        <v>83.433999999999997</v>
      </c>
    </row>
    <row r="95" spans="1:6" x14ac:dyDescent="0.25">
      <c r="A95" s="291"/>
      <c r="B95" s="180"/>
      <c r="C95" s="180"/>
      <c r="D95" s="180"/>
      <c r="E95" s="180"/>
      <c r="F95" s="180"/>
    </row>
    <row r="96" spans="1:6" x14ac:dyDescent="0.25">
      <c r="A96" s="291" t="s">
        <v>45</v>
      </c>
      <c r="B96" s="180">
        <v>1619.896</v>
      </c>
      <c r="C96" s="180">
        <v>708.702</v>
      </c>
      <c r="D96" s="180">
        <v>616.74699999999996</v>
      </c>
      <c r="E96" s="180" t="s">
        <v>211</v>
      </c>
      <c r="F96" s="180" t="s">
        <v>211</v>
      </c>
    </row>
    <row r="97" spans="1:6" x14ac:dyDescent="0.25">
      <c r="A97" s="291"/>
      <c r="B97" s="180"/>
      <c r="C97" s="180"/>
      <c r="D97" s="180"/>
      <c r="E97" s="180"/>
      <c r="F97" s="180"/>
    </row>
    <row r="98" spans="1:6" x14ac:dyDescent="0.25">
      <c r="A98" s="288" t="s">
        <v>138</v>
      </c>
      <c r="B98" s="181" t="s">
        <v>211</v>
      </c>
      <c r="C98" s="181">
        <v>35613.131000000001</v>
      </c>
      <c r="D98" s="181" t="s">
        <v>211</v>
      </c>
      <c r="E98" s="181" t="s">
        <v>211</v>
      </c>
      <c r="F98" s="181" t="s">
        <v>211</v>
      </c>
    </row>
    <row r="99" spans="1:6" x14ac:dyDescent="0.25">
      <c r="A99" s="289"/>
      <c r="B99" s="180"/>
      <c r="C99" s="180"/>
      <c r="D99" s="180"/>
      <c r="E99" s="180"/>
      <c r="F99" s="180"/>
    </row>
    <row r="100" spans="1:6" x14ac:dyDescent="0.25">
      <c r="A100" s="289" t="s">
        <v>46</v>
      </c>
      <c r="B100" s="180" t="s">
        <v>211</v>
      </c>
      <c r="C100" s="180" t="s">
        <v>211</v>
      </c>
      <c r="D100" s="180">
        <v>13557.795</v>
      </c>
      <c r="E100" s="180" t="s">
        <v>211</v>
      </c>
      <c r="F100" s="180" t="s">
        <v>211</v>
      </c>
    </row>
    <row r="101" spans="1:6" x14ac:dyDescent="0.25">
      <c r="A101" s="289"/>
      <c r="B101" s="180"/>
      <c r="C101" s="180"/>
      <c r="D101" s="180"/>
      <c r="E101" s="180"/>
      <c r="F101" s="180"/>
    </row>
    <row r="102" spans="1:6" x14ac:dyDescent="0.25">
      <c r="A102" s="288" t="s">
        <v>47</v>
      </c>
      <c r="B102" s="181">
        <v>13365.657999999999</v>
      </c>
      <c r="C102" s="181">
        <v>12362.464</v>
      </c>
      <c r="D102" s="181">
        <v>36029.856</v>
      </c>
      <c r="E102" s="181" t="s">
        <v>211</v>
      </c>
      <c r="F102" s="181">
        <v>18759.834999999999</v>
      </c>
    </row>
    <row r="103" spans="1:6" x14ac:dyDescent="0.25">
      <c r="A103" s="291"/>
      <c r="B103" s="180"/>
      <c r="C103" s="180"/>
      <c r="D103" s="180"/>
      <c r="E103" s="180"/>
      <c r="F103" s="180"/>
    </row>
    <row r="104" spans="1:6" x14ac:dyDescent="0.25">
      <c r="A104" s="291" t="s">
        <v>76</v>
      </c>
      <c r="B104" s="180" t="s">
        <v>211</v>
      </c>
      <c r="C104" s="180" t="s">
        <v>211</v>
      </c>
      <c r="D104" s="180" t="s">
        <v>211</v>
      </c>
      <c r="E104" s="180" t="s">
        <v>211</v>
      </c>
      <c r="F104" s="180">
        <v>120.70699999999999</v>
      </c>
    </row>
    <row r="105" spans="1:6" x14ac:dyDescent="0.25">
      <c r="A105" s="291"/>
      <c r="B105" s="180"/>
      <c r="C105" s="180"/>
      <c r="D105" s="180"/>
      <c r="E105" s="180"/>
      <c r="F105" s="180"/>
    </row>
    <row r="106" spans="1:6" x14ac:dyDescent="0.25">
      <c r="A106" s="288" t="s">
        <v>77</v>
      </c>
      <c r="B106" s="181" t="s">
        <v>211</v>
      </c>
      <c r="C106" s="181" t="s">
        <v>211</v>
      </c>
      <c r="D106" s="181" t="s">
        <v>211</v>
      </c>
      <c r="E106" s="181" t="s">
        <v>211</v>
      </c>
      <c r="F106" s="181">
        <v>47399.254000000001</v>
      </c>
    </row>
    <row r="107" spans="1:6" x14ac:dyDescent="0.25">
      <c r="A107" s="289"/>
      <c r="B107" s="180"/>
      <c r="C107" s="180"/>
      <c r="D107" s="180"/>
      <c r="E107" s="180"/>
      <c r="F107" s="180"/>
    </row>
    <row r="108" spans="1:6" x14ac:dyDescent="0.25">
      <c r="A108" s="288" t="s">
        <v>49</v>
      </c>
      <c r="B108" s="181">
        <v>44594.629000000001</v>
      </c>
      <c r="C108" s="181">
        <v>81106.332999999999</v>
      </c>
      <c r="D108" s="181">
        <v>76058.266000000003</v>
      </c>
      <c r="E108" s="181">
        <v>42220.769</v>
      </c>
      <c r="F108" s="181" t="s">
        <v>211</v>
      </c>
    </row>
    <row r="109" spans="1:6" x14ac:dyDescent="0.25">
      <c r="A109" s="291"/>
      <c r="B109" s="180"/>
      <c r="C109" s="180"/>
      <c r="D109" s="180"/>
      <c r="E109" s="180"/>
      <c r="F109" s="180"/>
    </row>
    <row r="110" spans="1:6" x14ac:dyDescent="0.25">
      <c r="A110" s="291" t="s">
        <v>78</v>
      </c>
      <c r="B110" s="180" t="s">
        <v>211</v>
      </c>
      <c r="C110" s="180" t="s">
        <v>211</v>
      </c>
      <c r="D110" s="180" t="s">
        <v>211</v>
      </c>
      <c r="E110" s="180" t="s">
        <v>211</v>
      </c>
      <c r="F110" s="180">
        <v>47739.6</v>
      </c>
    </row>
    <row r="111" spans="1:6" x14ac:dyDescent="0.25">
      <c r="A111" s="291"/>
      <c r="B111" s="180"/>
      <c r="C111" s="180"/>
      <c r="D111" s="180"/>
      <c r="E111" s="180"/>
      <c r="F111" s="180"/>
    </row>
    <row r="112" spans="1:6" x14ac:dyDescent="0.25">
      <c r="A112" s="288" t="s">
        <v>79</v>
      </c>
      <c r="B112" s="181">
        <v>695934.71799999999</v>
      </c>
      <c r="C112" s="181">
        <v>594436.81000000006</v>
      </c>
      <c r="D112" s="181">
        <v>627950.21200000006</v>
      </c>
      <c r="E112" s="181">
        <v>838684.37100000004</v>
      </c>
      <c r="F112" s="181">
        <v>838498.66700000002</v>
      </c>
    </row>
    <row r="113" spans="1:6" x14ac:dyDescent="0.25">
      <c r="A113" s="289"/>
      <c r="B113" s="180"/>
      <c r="C113" s="180"/>
      <c r="D113" s="180"/>
      <c r="E113" s="180"/>
      <c r="F113" s="180"/>
    </row>
    <row r="114" spans="1:6" x14ac:dyDescent="0.25">
      <c r="A114" s="289" t="s">
        <v>128</v>
      </c>
      <c r="B114" s="180" t="s">
        <v>211</v>
      </c>
      <c r="C114" s="180" t="s">
        <v>211</v>
      </c>
      <c r="D114" s="180" t="s">
        <v>211</v>
      </c>
      <c r="E114" s="180" t="s">
        <v>211</v>
      </c>
      <c r="F114" s="180">
        <v>10826.329</v>
      </c>
    </row>
    <row r="115" spans="1:6" x14ac:dyDescent="0.25">
      <c r="A115" s="289"/>
      <c r="B115" s="180"/>
      <c r="C115" s="180"/>
      <c r="D115" s="180"/>
      <c r="E115" s="180"/>
      <c r="F115" s="180"/>
    </row>
    <row r="116" spans="1:6" x14ac:dyDescent="0.25">
      <c r="A116" s="288" t="s">
        <v>80</v>
      </c>
      <c r="B116" s="181">
        <v>1161345.196</v>
      </c>
      <c r="C116" s="181">
        <v>1038486.275</v>
      </c>
      <c r="D116" s="181">
        <v>1568956.1459999999</v>
      </c>
      <c r="E116" s="181">
        <v>2214815.4279999998</v>
      </c>
      <c r="F116" s="181">
        <v>3246709.594</v>
      </c>
    </row>
    <row r="117" spans="1:6" x14ac:dyDescent="0.25">
      <c r="A117" s="291"/>
      <c r="B117" s="180"/>
      <c r="C117" s="180"/>
      <c r="D117" s="180"/>
      <c r="E117" s="180"/>
      <c r="F117" s="180"/>
    </row>
    <row r="118" spans="1:6" x14ac:dyDescent="0.25">
      <c r="A118" s="291" t="s">
        <v>115</v>
      </c>
      <c r="B118" s="180" t="s">
        <v>211</v>
      </c>
      <c r="C118" s="180" t="s">
        <v>211</v>
      </c>
      <c r="D118" s="180" t="s">
        <v>211</v>
      </c>
      <c r="E118" s="180" t="s">
        <v>211</v>
      </c>
      <c r="F118" s="180">
        <v>195.74299999999999</v>
      </c>
    </row>
    <row r="119" spans="1:6" x14ac:dyDescent="0.25">
      <c r="A119" s="291"/>
      <c r="B119" s="180"/>
      <c r="C119" s="180"/>
      <c r="D119" s="180"/>
      <c r="E119" s="180"/>
      <c r="F119" s="180"/>
    </row>
    <row r="120" spans="1:6" x14ac:dyDescent="0.25">
      <c r="A120" s="288" t="s">
        <v>82</v>
      </c>
      <c r="B120" s="181" t="s">
        <v>211</v>
      </c>
      <c r="C120" s="181">
        <v>25675.491000000002</v>
      </c>
      <c r="D120" s="181">
        <v>33517.673000000003</v>
      </c>
      <c r="E120" s="181">
        <v>5069.5680000000002</v>
      </c>
      <c r="F120" s="181">
        <v>252865.22200000001</v>
      </c>
    </row>
    <row r="121" spans="1:6" x14ac:dyDescent="0.25">
      <c r="A121" s="289"/>
      <c r="B121" s="180"/>
      <c r="C121" s="180"/>
      <c r="D121" s="180"/>
      <c r="E121" s="180"/>
      <c r="F121" s="180"/>
    </row>
    <row r="122" spans="1:6" x14ac:dyDescent="0.25">
      <c r="A122" s="289" t="s">
        <v>83</v>
      </c>
      <c r="B122" s="180">
        <v>95318.928</v>
      </c>
      <c r="C122" s="180">
        <v>205428.52</v>
      </c>
      <c r="D122" s="180">
        <v>40345.07</v>
      </c>
      <c r="E122" s="180" t="s">
        <v>211</v>
      </c>
      <c r="F122" s="180">
        <v>10793.091</v>
      </c>
    </row>
    <row r="123" spans="1:6" x14ac:dyDescent="0.25">
      <c r="A123" s="289"/>
      <c r="B123" s="180"/>
      <c r="C123" s="180"/>
      <c r="D123" s="180"/>
      <c r="E123" s="180"/>
      <c r="F123" s="180"/>
    </row>
    <row r="124" spans="1:6" x14ac:dyDescent="0.25">
      <c r="A124" s="288" t="s">
        <v>52</v>
      </c>
      <c r="B124" s="181">
        <v>11170.874</v>
      </c>
      <c r="C124" s="181">
        <v>31027.047999999999</v>
      </c>
      <c r="D124" s="181">
        <v>67559.596000000005</v>
      </c>
      <c r="E124" s="181">
        <v>13186.936</v>
      </c>
      <c r="F124" s="181" t="s">
        <v>211</v>
      </c>
    </row>
    <row r="125" spans="1:6" x14ac:dyDescent="0.25">
      <c r="A125" s="291"/>
      <c r="B125" s="180"/>
      <c r="C125" s="180"/>
      <c r="D125" s="180"/>
      <c r="E125" s="180"/>
      <c r="F125" s="180"/>
    </row>
    <row r="126" spans="1:6" x14ac:dyDescent="0.25">
      <c r="A126" s="288" t="s">
        <v>84</v>
      </c>
      <c r="B126" s="181">
        <v>17151.037</v>
      </c>
      <c r="C126" s="181" t="s">
        <v>211</v>
      </c>
      <c r="D126" s="181" t="s">
        <v>211</v>
      </c>
      <c r="E126" s="181" t="s">
        <v>211</v>
      </c>
      <c r="F126" s="181">
        <v>22681.13</v>
      </c>
    </row>
    <row r="127" spans="1:6" x14ac:dyDescent="0.25">
      <c r="A127" s="289"/>
      <c r="B127" s="180"/>
      <c r="C127" s="180"/>
      <c r="D127" s="180"/>
      <c r="E127" s="180"/>
      <c r="F127" s="180"/>
    </row>
    <row r="128" spans="1:6" x14ac:dyDescent="0.25">
      <c r="A128" s="289" t="s">
        <v>53</v>
      </c>
      <c r="B128" s="180" t="s">
        <v>211</v>
      </c>
      <c r="C128" s="180" t="s">
        <v>211</v>
      </c>
      <c r="D128" s="180">
        <v>7365.585</v>
      </c>
      <c r="E128" s="180" t="s">
        <v>211</v>
      </c>
      <c r="F128" s="180" t="s">
        <v>211</v>
      </c>
    </row>
    <row r="129" spans="1:6" x14ac:dyDescent="0.25">
      <c r="A129" s="289"/>
      <c r="B129" s="180"/>
      <c r="C129" s="180"/>
      <c r="D129" s="180"/>
      <c r="E129" s="180"/>
      <c r="F129" s="180"/>
    </row>
    <row r="130" spans="1:6" x14ac:dyDescent="0.25">
      <c r="A130" s="288" t="s">
        <v>85</v>
      </c>
      <c r="B130" s="181">
        <v>489937.30099999998</v>
      </c>
      <c r="C130" s="181">
        <v>468379.69799999997</v>
      </c>
      <c r="D130" s="181">
        <v>560056.20700000005</v>
      </c>
      <c r="E130" s="181">
        <v>902057.60100000002</v>
      </c>
      <c r="F130" s="181">
        <v>1113818.57</v>
      </c>
    </row>
    <row r="131" spans="1:6" x14ac:dyDescent="0.25">
      <c r="A131" s="291"/>
      <c r="B131" s="180"/>
      <c r="C131" s="180"/>
      <c r="D131" s="180"/>
      <c r="E131" s="180"/>
      <c r="F131" s="180"/>
    </row>
    <row r="132" spans="1:6" x14ac:dyDescent="0.25">
      <c r="A132" s="291" t="s">
        <v>1986</v>
      </c>
      <c r="B132" s="180" t="s">
        <v>211</v>
      </c>
      <c r="C132" s="180" t="s">
        <v>211</v>
      </c>
      <c r="D132" s="180" t="s">
        <v>211</v>
      </c>
      <c r="E132" s="180" t="s">
        <v>211</v>
      </c>
      <c r="F132" s="180">
        <v>71601.25</v>
      </c>
    </row>
    <row r="133" spans="1:6" x14ac:dyDescent="0.25">
      <c r="A133" s="291"/>
      <c r="B133" s="180"/>
      <c r="C133" s="180"/>
      <c r="D133" s="180"/>
      <c r="E133" s="180"/>
      <c r="F133" s="180"/>
    </row>
    <row r="134" spans="1:6" x14ac:dyDescent="0.25">
      <c r="A134" s="288" t="s">
        <v>54</v>
      </c>
      <c r="B134" s="181">
        <v>45345.845000000001</v>
      </c>
      <c r="C134" s="181">
        <v>4749.7449999999999</v>
      </c>
      <c r="D134" s="181">
        <v>35310.476999999999</v>
      </c>
      <c r="E134" s="181">
        <v>49470.947</v>
      </c>
      <c r="F134" s="181">
        <v>280.25700000000001</v>
      </c>
    </row>
    <row r="135" spans="1:6" x14ac:dyDescent="0.25">
      <c r="A135" s="289"/>
      <c r="B135" s="180"/>
      <c r="C135" s="180"/>
      <c r="D135" s="180"/>
      <c r="E135" s="180"/>
      <c r="F135" s="180"/>
    </row>
    <row r="136" spans="1:6" x14ac:dyDescent="0.25">
      <c r="A136" s="289" t="s">
        <v>121</v>
      </c>
      <c r="B136" s="180">
        <v>130032.942</v>
      </c>
      <c r="C136" s="180">
        <v>291130.20299999998</v>
      </c>
      <c r="D136" s="180">
        <v>276090.05</v>
      </c>
      <c r="E136" s="180">
        <v>242445.731</v>
      </c>
      <c r="F136" s="180">
        <v>183011.954</v>
      </c>
    </row>
    <row r="137" spans="1:6" x14ac:dyDescent="0.25">
      <c r="A137" s="289"/>
      <c r="B137" s="180"/>
      <c r="C137" s="180"/>
      <c r="D137" s="180"/>
      <c r="E137" s="180"/>
      <c r="F137" s="180"/>
    </row>
    <row r="138" spans="1:6" x14ac:dyDescent="0.25">
      <c r="A138" s="288" t="s">
        <v>122</v>
      </c>
      <c r="B138" s="181" t="s">
        <v>211</v>
      </c>
      <c r="C138" s="181" t="s">
        <v>211</v>
      </c>
      <c r="D138" s="181" t="s">
        <v>211</v>
      </c>
      <c r="E138" s="181" t="s">
        <v>211</v>
      </c>
      <c r="F138" s="181">
        <v>47062.578000000001</v>
      </c>
    </row>
    <row r="139" spans="1:6" x14ac:dyDescent="0.25">
      <c r="A139" s="291"/>
      <c r="B139" s="180"/>
      <c r="C139" s="180"/>
      <c r="D139" s="180"/>
      <c r="E139" s="180"/>
      <c r="F139" s="180"/>
    </row>
    <row r="140" spans="1:6" x14ac:dyDescent="0.25">
      <c r="A140" s="291" t="s">
        <v>87</v>
      </c>
      <c r="B140" s="180" t="s">
        <v>211</v>
      </c>
      <c r="C140" s="180" t="s">
        <v>211</v>
      </c>
      <c r="D140" s="180" t="s">
        <v>211</v>
      </c>
      <c r="E140" s="180" t="s">
        <v>211</v>
      </c>
      <c r="F140" s="180">
        <v>56264.826000000001</v>
      </c>
    </row>
    <row r="141" spans="1:6" x14ac:dyDescent="0.25">
      <c r="A141" s="291"/>
      <c r="B141" s="180"/>
      <c r="C141" s="180"/>
      <c r="D141" s="180"/>
      <c r="E141" s="180"/>
      <c r="F141" s="180"/>
    </row>
    <row r="142" spans="1:6" x14ac:dyDescent="0.25">
      <c r="A142" s="288" t="s">
        <v>123</v>
      </c>
      <c r="B142" s="181">
        <v>0.52</v>
      </c>
      <c r="C142" s="181" t="s">
        <v>211</v>
      </c>
      <c r="D142" s="181" t="s">
        <v>211</v>
      </c>
      <c r="E142" s="181" t="s">
        <v>211</v>
      </c>
      <c r="F142" s="181" t="s">
        <v>211</v>
      </c>
    </row>
    <row r="143" spans="1:6" x14ac:dyDescent="0.25">
      <c r="A143" s="289"/>
      <c r="B143" s="180"/>
      <c r="C143" s="180"/>
      <c r="D143" s="180"/>
      <c r="E143" s="180"/>
      <c r="F143" s="180"/>
    </row>
    <row r="144" spans="1:6" x14ac:dyDescent="0.25">
      <c r="A144" s="289" t="s">
        <v>226</v>
      </c>
      <c r="B144" s="180">
        <v>774274.97499999998</v>
      </c>
      <c r="C144" s="180">
        <v>627132.21</v>
      </c>
      <c r="D144" s="180">
        <v>1108619.8400000001</v>
      </c>
      <c r="E144" s="180">
        <v>683505.424</v>
      </c>
      <c r="F144" s="180">
        <v>239293.97200000001</v>
      </c>
    </row>
    <row r="145" spans="1:6" x14ac:dyDescent="0.25">
      <c r="A145" s="289"/>
      <c r="B145" s="180"/>
      <c r="C145" s="180"/>
      <c r="D145" s="180"/>
      <c r="E145" s="180"/>
      <c r="F145" s="180"/>
    </row>
    <row r="146" spans="1:6" x14ac:dyDescent="0.25">
      <c r="A146" s="288" t="s">
        <v>88</v>
      </c>
      <c r="B146" s="181">
        <v>918953.66599999997</v>
      </c>
      <c r="C146" s="181">
        <v>963710.50899999996</v>
      </c>
      <c r="D146" s="181">
        <v>522371.57500000001</v>
      </c>
      <c r="E146" s="181">
        <v>759279.375</v>
      </c>
      <c r="F146" s="181">
        <v>758599.38800000004</v>
      </c>
    </row>
    <row r="147" spans="1:6" x14ac:dyDescent="0.25">
      <c r="A147" s="291"/>
      <c r="B147" s="180"/>
      <c r="C147" s="180"/>
      <c r="D147" s="180"/>
      <c r="E147" s="180"/>
      <c r="F147" s="180"/>
    </row>
    <row r="148" spans="1:6" x14ac:dyDescent="0.25">
      <c r="A148" s="291" t="s">
        <v>129</v>
      </c>
      <c r="B148" s="180" t="s">
        <v>211</v>
      </c>
      <c r="C148" s="180" t="s">
        <v>211</v>
      </c>
      <c r="D148" s="180" t="s">
        <v>211</v>
      </c>
      <c r="E148" s="180" t="s">
        <v>211</v>
      </c>
      <c r="F148" s="180">
        <v>165.691</v>
      </c>
    </row>
    <row r="150" spans="1:6" x14ac:dyDescent="0.25">
      <c r="A150" s="971" t="s">
        <v>558</v>
      </c>
      <c r="B150" s="971"/>
      <c r="C150" s="971"/>
      <c r="D150" s="971"/>
      <c r="E150" s="971"/>
      <c r="F150" s="971"/>
    </row>
    <row r="151" spans="1:6" x14ac:dyDescent="0.25">
      <c r="A151" s="972" t="s">
        <v>557</v>
      </c>
      <c r="B151" s="972"/>
      <c r="C151" s="972"/>
      <c r="D151" s="972"/>
      <c r="E151" s="972"/>
      <c r="F151" s="972"/>
    </row>
    <row r="152" spans="1:6" x14ac:dyDescent="0.25">
      <c r="A152" s="114"/>
      <c r="B152" s="125"/>
      <c r="C152" s="125"/>
      <c r="D152" s="125"/>
      <c r="E152" s="125"/>
      <c r="F152" s="125"/>
    </row>
    <row r="153" spans="1:6" x14ac:dyDescent="0.25">
      <c r="A153" s="174" t="s">
        <v>225</v>
      </c>
      <c r="B153" s="176">
        <f>SUM(B155:B171)</f>
        <v>2.3149999999999999</v>
      </c>
      <c r="C153" s="176">
        <f>SUM(C155:C171)</f>
        <v>501015.52</v>
      </c>
      <c r="D153" s="176">
        <f>SUM(D155:D171)</f>
        <v>799170.00900000008</v>
      </c>
      <c r="E153" s="176">
        <f>SUM(E155:E171)</f>
        <v>3021864.2379999999</v>
      </c>
      <c r="F153" s="176">
        <f>SUM(F155:F171)</f>
        <v>5176551.4469999997</v>
      </c>
    </row>
    <row r="155" spans="1:6" x14ac:dyDescent="0.25">
      <c r="A155" s="292" t="s">
        <v>59</v>
      </c>
      <c r="B155" s="132" t="s">
        <v>211</v>
      </c>
      <c r="C155" s="130">
        <v>55145.036999999997</v>
      </c>
      <c r="D155" s="132" t="s">
        <v>211</v>
      </c>
      <c r="E155" s="132" t="s">
        <v>211</v>
      </c>
      <c r="F155" s="132" t="s">
        <v>211</v>
      </c>
    </row>
    <row r="156" spans="1:6" x14ac:dyDescent="0.25">
      <c r="A156" s="292"/>
    </row>
    <row r="157" spans="1:6" x14ac:dyDescent="0.25">
      <c r="A157" s="288" t="s">
        <v>61</v>
      </c>
      <c r="B157" s="181">
        <v>2.3149999999999999</v>
      </c>
      <c r="C157" s="181" t="s">
        <v>211</v>
      </c>
      <c r="D157" s="181">
        <v>1.099</v>
      </c>
      <c r="E157" s="181">
        <v>1.1919999999999999</v>
      </c>
      <c r="F157" s="181" t="s">
        <v>211</v>
      </c>
    </row>
    <row r="158" spans="1:6" x14ac:dyDescent="0.25">
      <c r="A158" s="289"/>
      <c r="B158" s="180"/>
      <c r="C158" s="180"/>
      <c r="D158" s="180"/>
      <c r="E158" s="180"/>
      <c r="F158" s="180"/>
    </row>
    <row r="159" spans="1:6" x14ac:dyDescent="0.25">
      <c r="A159" s="289" t="s">
        <v>63</v>
      </c>
      <c r="B159" s="132" t="s">
        <v>211</v>
      </c>
      <c r="C159" s="180">
        <v>199287.19899999999</v>
      </c>
      <c r="D159" s="180">
        <v>165445.74900000001</v>
      </c>
      <c r="E159" s="180">
        <v>1345858.253</v>
      </c>
      <c r="F159" s="180">
        <v>1691043.53</v>
      </c>
    </row>
    <row r="160" spans="1:6" ht="6.75" customHeight="1" x14ac:dyDescent="0.25">
      <c r="A160" s="289"/>
      <c r="B160" s="180"/>
      <c r="C160" s="180"/>
      <c r="D160" s="180"/>
      <c r="E160" s="180"/>
      <c r="F160" s="180"/>
    </row>
    <row r="161" spans="1:6" ht="20.100000000000001" customHeight="1" x14ac:dyDescent="0.25">
      <c r="A161" s="288" t="s">
        <v>69</v>
      </c>
      <c r="B161" s="181" t="s">
        <v>211</v>
      </c>
      <c r="C161" s="181" t="s">
        <v>211</v>
      </c>
      <c r="D161" s="181">
        <v>59349.366999999998</v>
      </c>
      <c r="E161" s="181">
        <v>444311.42599999998</v>
      </c>
      <c r="F161" s="181">
        <v>1253522.72</v>
      </c>
    </row>
    <row r="162" spans="1:6" x14ac:dyDescent="0.25">
      <c r="A162" s="291"/>
      <c r="B162" s="180"/>
      <c r="C162" s="180"/>
      <c r="D162" s="180"/>
      <c r="E162" s="180"/>
      <c r="F162" s="180"/>
    </row>
    <row r="163" spans="1:6" x14ac:dyDescent="0.25">
      <c r="A163" s="291" t="s">
        <v>71</v>
      </c>
      <c r="B163" s="180" t="s">
        <v>211</v>
      </c>
      <c r="C163" s="180">
        <v>184271.91099999999</v>
      </c>
      <c r="D163" s="180">
        <v>244119.94200000001</v>
      </c>
      <c r="E163" s="180">
        <v>134767.62400000001</v>
      </c>
      <c r="F163" s="180">
        <v>1105696.831</v>
      </c>
    </row>
    <row r="164" spans="1:6" x14ac:dyDescent="0.25">
      <c r="A164" s="291"/>
      <c r="B164" s="180"/>
      <c r="C164" s="180"/>
      <c r="D164" s="180"/>
      <c r="E164" s="180"/>
      <c r="F164" s="180"/>
    </row>
    <row r="165" spans="1:6" x14ac:dyDescent="0.25">
      <c r="A165" s="288" t="s">
        <v>145</v>
      </c>
      <c r="B165" s="181" t="s">
        <v>211</v>
      </c>
      <c r="C165" s="181" t="s">
        <v>211</v>
      </c>
      <c r="D165" s="181" t="s">
        <v>211</v>
      </c>
      <c r="E165" s="181">
        <v>389751.09399999998</v>
      </c>
      <c r="F165" s="181" t="s">
        <v>211</v>
      </c>
    </row>
    <row r="166" spans="1:6" x14ac:dyDescent="0.25">
      <c r="A166" s="289"/>
      <c r="B166" s="180"/>
      <c r="C166" s="180"/>
      <c r="D166" s="180"/>
      <c r="E166" s="180"/>
      <c r="F166" s="180"/>
    </row>
    <row r="167" spans="1:6" x14ac:dyDescent="0.25">
      <c r="A167" s="289" t="s">
        <v>83</v>
      </c>
      <c r="B167" s="180" t="s">
        <v>211</v>
      </c>
      <c r="C167" s="180" t="s">
        <v>211</v>
      </c>
      <c r="D167" s="180" t="s">
        <v>211</v>
      </c>
      <c r="E167" s="180">
        <v>94642.058999999994</v>
      </c>
      <c r="F167" s="180">
        <v>323006.56900000002</v>
      </c>
    </row>
    <row r="168" spans="1:6" x14ac:dyDescent="0.25">
      <c r="A168" s="289"/>
      <c r="B168" s="180"/>
      <c r="C168" s="180"/>
      <c r="D168" s="180"/>
      <c r="E168" s="180"/>
      <c r="F168" s="180"/>
    </row>
    <row r="169" spans="1:6" x14ac:dyDescent="0.25">
      <c r="A169" s="288" t="s">
        <v>85</v>
      </c>
      <c r="B169" s="181" t="s">
        <v>211</v>
      </c>
      <c r="C169" s="181">
        <v>62311.373</v>
      </c>
      <c r="D169" s="181">
        <v>45835.654999999999</v>
      </c>
      <c r="E169" s="181">
        <v>275610.61900000001</v>
      </c>
      <c r="F169" s="181">
        <v>164130.40100000001</v>
      </c>
    </row>
    <row r="170" spans="1:6" x14ac:dyDescent="0.25">
      <c r="A170" s="292"/>
    </row>
    <row r="171" spans="1:6" x14ac:dyDescent="0.25">
      <c r="A171" s="292" t="s">
        <v>86</v>
      </c>
      <c r="B171" s="132" t="s">
        <v>211</v>
      </c>
      <c r="C171" s="132" t="s">
        <v>211</v>
      </c>
      <c r="D171" s="130">
        <v>284418.19699999999</v>
      </c>
      <c r="E171" s="130">
        <v>336921.97100000002</v>
      </c>
      <c r="F171" s="130">
        <v>639151.39599999995</v>
      </c>
    </row>
    <row r="173" spans="1:6" x14ac:dyDescent="0.25">
      <c r="A173" s="970" t="s">
        <v>567</v>
      </c>
      <c r="B173" s="970"/>
      <c r="C173" s="970"/>
      <c r="D173" s="970"/>
      <c r="E173" s="970"/>
      <c r="F173" s="970"/>
    </row>
    <row r="174" spans="1:6" x14ac:dyDescent="0.25">
      <c r="A174" s="968" t="s">
        <v>227</v>
      </c>
      <c r="B174" s="968"/>
      <c r="C174" s="968"/>
      <c r="D174" s="968"/>
      <c r="E174" s="968"/>
      <c r="F174" s="968"/>
    </row>
    <row r="175" spans="1:6" x14ac:dyDescent="0.25">
      <c r="A175" s="114"/>
      <c r="B175" s="125"/>
      <c r="C175" s="125"/>
      <c r="D175" s="125"/>
      <c r="E175" s="125"/>
      <c r="F175" s="125"/>
    </row>
    <row r="176" spans="1:6" x14ac:dyDescent="0.25">
      <c r="A176" s="174" t="s">
        <v>225</v>
      </c>
      <c r="B176" s="176">
        <f>SUM(B178:B232)</f>
        <v>1353303.1089999997</v>
      </c>
      <c r="C176" s="176">
        <f>SUM(C178:C232)</f>
        <v>1267977.1459999999</v>
      </c>
      <c r="D176" s="176">
        <f>SUM(D178:D232)</f>
        <v>1097473.4979999997</v>
      </c>
      <c r="E176" s="176">
        <f>SUM(E178:E232)</f>
        <v>2059506.0819999999</v>
      </c>
      <c r="F176" s="176">
        <f>SUM(F178:F232)</f>
        <v>3454880.7649999997</v>
      </c>
    </row>
    <row r="178" spans="1:6" x14ac:dyDescent="0.25">
      <c r="A178" s="293" t="s">
        <v>126</v>
      </c>
      <c r="B178" s="130">
        <v>294189.31300000002</v>
      </c>
      <c r="C178" s="130">
        <v>223682.69</v>
      </c>
      <c r="D178" s="130">
        <v>348937.83399999997</v>
      </c>
      <c r="E178" s="130">
        <v>594497.82499999995</v>
      </c>
      <c r="F178" s="130">
        <v>1232425.2960000001</v>
      </c>
    </row>
    <row r="179" spans="1:6" x14ac:dyDescent="0.25">
      <c r="A179" s="73"/>
    </row>
    <row r="180" spans="1:6" x14ac:dyDescent="0.25">
      <c r="A180" s="288" t="s">
        <v>132</v>
      </c>
      <c r="B180" s="181">
        <v>43654.671999999999</v>
      </c>
      <c r="C180" s="181">
        <v>90554.111000000004</v>
      </c>
      <c r="D180" s="181" t="s">
        <v>211</v>
      </c>
      <c r="E180" s="181" t="s">
        <v>211</v>
      </c>
      <c r="F180" s="181" t="s">
        <v>211</v>
      </c>
    </row>
    <row r="181" spans="1:6" x14ac:dyDescent="0.25">
      <c r="A181" s="289"/>
      <c r="B181" s="180"/>
      <c r="C181" s="180"/>
      <c r="D181" s="180"/>
      <c r="E181" s="180"/>
      <c r="F181" s="180"/>
    </row>
    <row r="182" spans="1:6" x14ac:dyDescent="0.25">
      <c r="A182" s="289" t="s">
        <v>61</v>
      </c>
      <c r="B182" s="180">
        <v>54.177999999999997</v>
      </c>
      <c r="C182" s="180">
        <v>105.694</v>
      </c>
      <c r="D182" s="180">
        <v>249.80699999999999</v>
      </c>
      <c r="E182" s="180">
        <v>65.287999999999997</v>
      </c>
      <c r="F182" s="180">
        <v>29.18</v>
      </c>
    </row>
    <row r="183" spans="1:6" ht="6" customHeight="1" x14ac:dyDescent="0.25">
      <c r="A183" s="289"/>
      <c r="B183" s="180"/>
      <c r="C183" s="180"/>
      <c r="D183" s="180"/>
      <c r="E183" s="180"/>
      <c r="F183" s="180"/>
    </row>
    <row r="184" spans="1:6" ht="20.100000000000001" customHeight="1" x14ac:dyDescent="0.25">
      <c r="A184" s="288" t="s">
        <v>133</v>
      </c>
      <c r="B184" s="181">
        <v>66060.717000000004</v>
      </c>
      <c r="C184" s="181">
        <v>75875.062999999995</v>
      </c>
      <c r="D184" s="181">
        <v>67586.304999999993</v>
      </c>
      <c r="E184" s="181">
        <v>114635.785</v>
      </c>
      <c r="F184" s="181">
        <v>73573.642999999996</v>
      </c>
    </row>
    <row r="185" spans="1:6" x14ac:dyDescent="0.25">
      <c r="A185" s="291"/>
      <c r="B185" s="180"/>
      <c r="C185" s="180"/>
      <c r="D185" s="180"/>
      <c r="E185" s="180"/>
      <c r="F185" s="180"/>
    </row>
    <row r="186" spans="1:6" x14ac:dyDescent="0.25">
      <c r="A186" s="291" t="s">
        <v>63</v>
      </c>
      <c r="B186" s="180" t="s">
        <v>211</v>
      </c>
      <c r="C186" s="180">
        <v>12599.727999999999</v>
      </c>
      <c r="D186" s="180" t="s">
        <v>211</v>
      </c>
      <c r="E186" s="180" t="s">
        <v>211</v>
      </c>
      <c r="F186" s="180">
        <v>8.5169999999999995</v>
      </c>
    </row>
    <row r="187" spans="1:6" x14ac:dyDescent="0.25">
      <c r="A187" s="291"/>
      <c r="B187" s="180"/>
      <c r="C187" s="180"/>
      <c r="D187" s="180"/>
      <c r="E187" s="180"/>
      <c r="F187" s="180"/>
    </row>
    <row r="188" spans="1:6" x14ac:dyDescent="0.25">
      <c r="A188" s="288" t="s">
        <v>134</v>
      </c>
      <c r="B188" s="181" t="s">
        <v>211</v>
      </c>
      <c r="C188" s="181" t="s">
        <v>211</v>
      </c>
      <c r="D188" s="181" t="s">
        <v>211</v>
      </c>
      <c r="E188" s="181">
        <v>39348.002</v>
      </c>
      <c r="F188" s="181">
        <v>40653.779000000002</v>
      </c>
    </row>
    <row r="189" spans="1:6" x14ac:dyDescent="0.25">
      <c r="A189" s="291"/>
      <c r="B189" s="180"/>
      <c r="C189" s="180"/>
      <c r="D189" s="180"/>
      <c r="E189" s="180"/>
      <c r="F189" s="180"/>
    </row>
    <row r="190" spans="1:6" x14ac:dyDescent="0.25">
      <c r="A190" s="647" t="s">
        <v>2032</v>
      </c>
      <c r="B190" s="180" t="s">
        <v>211</v>
      </c>
      <c r="C190" s="180" t="s">
        <v>211</v>
      </c>
      <c r="D190" s="180" t="s">
        <v>211</v>
      </c>
      <c r="E190" s="180" t="s">
        <v>211</v>
      </c>
      <c r="F190" s="180">
        <v>135099.42600000001</v>
      </c>
    </row>
    <row r="191" spans="1:6" x14ac:dyDescent="0.25">
      <c r="A191" s="291"/>
      <c r="B191" s="180"/>
      <c r="C191" s="180"/>
      <c r="D191" s="180"/>
      <c r="E191" s="180"/>
      <c r="F191" s="180"/>
    </row>
    <row r="192" spans="1:6" x14ac:dyDescent="0.25">
      <c r="A192" s="288" t="s">
        <v>40</v>
      </c>
      <c r="B192" s="181">
        <v>2041.703</v>
      </c>
      <c r="C192" s="181">
        <v>979.45100000000002</v>
      </c>
      <c r="D192" s="181">
        <v>909.11199999999997</v>
      </c>
      <c r="E192" s="181" t="s">
        <v>211</v>
      </c>
      <c r="F192" s="181" t="s">
        <v>211</v>
      </c>
    </row>
    <row r="193" spans="1:6" x14ac:dyDescent="0.25">
      <c r="A193" s="291"/>
      <c r="B193" s="180"/>
      <c r="C193" s="180"/>
      <c r="D193" s="180"/>
      <c r="E193" s="180"/>
      <c r="F193" s="180"/>
    </row>
    <row r="194" spans="1:6" x14ac:dyDescent="0.25">
      <c r="A194" s="291" t="s">
        <v>66</v>
      </c>
      <c r="B194" s="180" t="s">
        <v>211</v>
      </c>
      <c r="C194" s="180">
        <v>86766.091</v>
      </c>
      <c r="D194" s="180">
        <v>92992.803</v>
      </c>
      <c r="E194" s="180">
        <v>84617.635999999999</v>
      </c>
      <c r="F194" s="180">
        <v>765546.26100000006</v>
      </c>
    </row>
    <row r="195" spans="1:6" x14ac:dyDescent="0.25">
      <c r="A195" s="291"/>
      <c r="B195" s="180"/>
      <c r="C195" s="180"/>
      <c r="D195" s="180"/>
      <c r="E195" s="180"/>
      <c r="F195" s="180"/>
    </row>
    <row r="196" spans="1:6" x14ac:dyDescent="0.25">
      <c r="A196" s="288" t="s">
        <v>67</v>
      </c>
      <c r="B196" s="181">
        <v>185616.86</v>
      </c>
      <c r="C196" s="181">
        <v>2472.5639999999999</v>
      </c>
      <c r="D196" s="181">
        <v>13.467000000000001</v>
      </c>
      <c r="E196" s="181">
        <v>88.727000000000004</v>
      </c>
      <c r="F196" s="181">
        <v>5648.018</v>
      </c>
    </row>
    <row r="197" spans="1:6" x14ac:dyDescent="0.25">
      <c r="A197" s="291"/>
      <c r="B197" s="180"/>
      <c r="C197" s="180"/>
      <c r="D197" s="180"/>
      <c r="E197" s="180"/>
      <c r="F197" s="180"/>
    </row>
    <row r="198" spans="1:6" x14ac:dyDescent="0.25">
      <c r="A198" s="291" t="s">
        <v>69</v>
      </c>
      <c r="B198" s="180">
        <v>3674.5120000000002</v>
      </c>
      <c r="C198" s="180">
        <v>48019.841</v>
      </c>
      <c r="D198" s="180">
        <v>9231.7330000000002</v>
      </c>
      <c r="E198" s="180" t="s">
        <v>211</v>
      </c>
      <c r="F198" s="180">
        <v>37738.593000000001</v>
      </c>
    </row>
    <row r="199" spans="1:6" x14ac:dyDescent="0.25">
      <c r="A199" s="291"/>
      <c r="B199" s="180"/>
      <c r="C199" s="180"/>
      <c r="D199" s="180"/>
      <c r="E199" s="180"/>
      <c r="F199" s="180"/>
    </row>
    <row r="200" spans="1:6" x14ac:dyDescent="0.25">
      <c r="A200" s="288" t="s">
        <v>42</v>
      </c>
      <c r="B200" s="181">
        <v>15898.3</v>
      </c>
      <c r="C200" s="181">
        <v>12581.891</v>
      </c>
      <c r="D200" s="181">
        <v>6553.7079999999996</v>
      </c>
      <c r="E200" s="181">
        <v>5739.0219999999999</v>
      </c>
      <c r="F200" s="181">
        <v>125.194</v>
      </c>
    </row>
    <row r="201" spans="1:6" x14ac:dyDescent="0.25">
      <c r="A201" s="291"/>
      <c r="B201" s="180"/>
      <c r="C201" s="180"/>
      <c r="D201" s="180"/>
      <c r="E201" s="180"/>
      <c r="F201" s="180"/>
    </row>
    <row r="202" spans="1:6" x14ac:dyDescent="0.25">
      <c r="A202" s="291" t="s">
        <v>71</v>
      </c>
      <c r="B202" s="180">
        <v>17680.686000000002</v>
      </c>
      <c r="C202" s="180">
        <v>49641.790999999997</v>
      </c>
      <c r="D202" s="180" t="s">
        <v>211</v>
      </c>
      <c r="E202" s="180">
        <v>21119.667000000001</v>
      </c>
      <c r="F202" s="180">
        <v>54167.389000000003</v>
      </c>
    </row>
    <row r="203" spans="1:6" x14ac:dyDescent="0.25">
      <c r="A203" s="291"/>
      <c r="B203" s="180"/>
      <c r="C203" s="180"/>
      <c r="D203" s="180"/>
      <c r="E203" s="180"/>
      <c r="F203" s="180"/>
    </row>
    <row r="204" spans="1:6" x14ac:dyDescent="0.25">
      <c r="A204" s="288" t="s">
        <v>43</v>
      </c>
      <c r="B204" s="181">
        <v>16480.425999999999</v>
      </c>
      <c r="C204" s="181">
        <v>19214.751</v>
      </c>
      <c r="D204" s="181" t="s">
        <v>211</v>
      </c>
      <c r="E204" s="181" t="s">
        <v>211</v>
      </c>
      <c r="F204" s="181" t="s">
        <v>211</v>
      </c>
    </row>
    <row r="205" spans="1:6" x14ac:dyDescent="0.25">
      <c r="A205" s="291"/>
      <c r="B205" s="180"/>
      <c r="C205" s="180"/>
      <c r="D205" s="180"/>
      <c r="E205" s="180"/>
      <c r="F205" s="180"/>
    </row>
    <row r="206" spans="1:6" x14ac:dyDescent="0.25">
      <c r="A206" s="291" t="s">
        <v>145</v>
      </c>
      <c r="B206" s="180">
        <v>52696.296999999999</v>
      </c>
      <c r="C206" s="180">
        <v>5328.3280000000004</v>
      </c>
      <c r="D206" s="180">
        <v>2805.8850000000002</v>
      </c>
      <c r="E206" s="180">
        <v>1561.5619999999999</v>
      </c>
      <c r="F206" s="180">
        <v>6788.8810000000003</v>
      </c>
    </row>
    <row r="207" spans="1:6" x14ac:dyDescent="0.25">
      <c r="A207" s="291"/>
      <c r="B207" s="180"/>
      <c r="C207" s="180"/>
      <c r="D207" s="180"/>
      <c r="E207" s="180"/>
      <c r="F207" s="180"/>
    </row>
    <row r="208" spans="1:6" x14ac:dyDescent="0.25">
      <c r="A208" s="288" t="s">
        <v>146</v>
      </c>
      <c r="B208" s="181">
        <v>63266.576999999997</v>
      </c>
      <c r="C208" s="181">
        <v>38456.317999999999</v>
      </c>
      <c r="D208" s="181">
        <v>19700.262999999999</v>
      </c>
      <c r="E208" s="181">
        <v>58857.839</v>
      </c>
      <c r="F208" s="181">
        <v>139949.601</v>
      </c>
    </row>
    <row r="209" spans="1:6" x14ac:dyDescent="0.25">
      <c r="A209" s="291"/>
      <c r="B209" s="180"/>
      <c r="C209" s="180"/>
      <c r="D209" s="180"/>
      <c r="E209" s="180"/>
      <c r="F209" s="180"/>
    </row>
    <row r="210" spans="1:6" x14ac:dyDescent="0.25">
      <c r="A210" s="291" t="s">
        <v>138</v>
      </c>
      <c r="B210" s="180" t="s">
        <v>211</v>
      </c>
      <c r="C210" s="180">
        <v>105396.452</v>
      </c>
      <c r="D210" s="180">
        <v>30848.449000000001</v>
      </c>
      <c r="E210" s="180">
        <v>118340.046</v>
      </c>
      <c r="F210" s="180">
        <v>87882.441999999995</v>
      </c>
    </row>
    <row r="211" spans="1:6" x14ac:dyDescent="0.25">
      <c r="A211" s="291"/>
      <c r="B211" s="180"/>
      <c r="C211" s="180"/>
      <c r="D211" s="180"/>
      <c r="E211" s="180"/>
      <c r="F211" s="180"/>
    </row>
    <row r="212" spans="1:6" x14ac:dyDescent="0.25">
      <c r="A212" s="288" t="s">
        <v>76</v>
      </c>
      <c r="B212" s="181">
        <v>4059.48</v>
      </c>
      <c r="C212" s="181">
        <v>19759.792000000001</v>
      </c>
      <c r="D212" s="181">
        <v>46218.578000000001</v>
      </c>
      <c r="E212" s="181">
        <v>38323.063999999998</v>
      </c>
      <c r="F212" s="181">
        <v>70462.225999999995</v>
      </c>
    </row>
    <row r="213" spans="1:6" x14ac:dyDescent="0.25">
      <c r="A213" s="291"/>
      <c r="B213" s="180"/>
      <c r="C213" s="180"/>
      <c r="D213" s="180"/>
      <c r="E213" s="180"/>
      <c r="F213" s="180"/>
    </row>
    <row r="214" spans="1:6" x14ac:dyDescent="0.25">
      <c r="A214" s="291" t="s">
        <v>127</v>
      </c>
      <c r="B214" s="180">
        <v>173958.682</v>
      </c>
      <c r="C214" s="180">
        <v>127073.81</v>
      </c>
      <c r="D214" s="180">
        <v>152586.64799999999</v>
      </c>
      <c r="E214" s="180">
        <v>366944.147</v>
      </c>
      <c r="F214" s="180">
        <v>231481.033</v>
      </c>
    </row>
    <row r="215" spans="1:6" x14ac:dyDescent="0.25">
      <c r="A215" s="291"/>
      <c r="B215" s="180"/>
      <c r="C215" s="180"/>
      <c r="D215" s="180"/>
      <c r="E215" s="180"/>
      <c r="F215" s="180"/>
    </row>
    <row r="216" spans="1:6" x14ac:dyDescent="0.25">
      <c r="A216" s="288" t="s">
        <v>140</v>
      </c>
      <c r="B216" s="181" t="s">
        <v>211</v>
      </c>
      <c r="C216" s="181" t="s">
        <v>211</v>
      </c>
      <c r="D216" s="181" t="s">
        <v>211</v>
      </c>
      <c r="E216" s="181" t="s">
        <v>211</v>
      </c>
      <c r="F216" s="181">
        <v>126318.41</v>
      </c>
    </row>
    <row r="217" spans="1:6" x14ac:dyDescent="0.25">
      <c r="A217" s="291"/>
      <c r="B217" s="180"/>
      <c r="C217" s="180"/>
      <c r="D217" s="180"/>
      <c r="E217" s="180"/>
      <c r="F217" s="180"/>
    </row>
    <row r="218" spans="1:6" x14ac:dyDescent="0.25">
      <c r="A218" s="291" t="s">
        <v>80</v>
      </c>
      <c r="B218" s="180">
        <v>148283.38099999999</v>
      </c>
      <c r="C218" s="180">
        <v>155460.139</v>
      </c>
      <c r="D218" s="180">
        <v>127349.52</v>
      </c>
      <c r="E218" s="180">
        <v>274615.777</v>
      </c>
      <c r="F218" s="180">
        <v>207769.89499999999</v>
      </c>
    </row>
    <row r="219" spans="1:6" x14ac:dyDescent="0.25">
      <c r="A219" s="291"/>
      <c r="B219" s="180"/>
      <c r="C219" s="180"/>
      <c r="D219" s="180"/>
      <c r="E219" s="180"/>
      <c r="F219" s="180"/>
    </row>
    <row r="220" spans="1:6" x14ac:dyDescent="0.25">
      <c r="A220" s="288" t="s">
        <v>83</v>
      </c>
      <c r="B220" s="181" t="s">
        <v>211</v>
      </c>
      <c r="C220" s="181" t="s">
        <v>211</v>
      </c>
      <c r="D220" s="181">
        <v>23238</v>
      </c>
      <c r="E220" s="181" t="s">
        <v>211</v>
      </c>
      <c r="F220" s="181">
        <v>17.547999999999998</v>
      </c>
    </row>
    <row r="221" spans="1:6" x14ac:dyDescent="0.25">
      <c r="A221" s="291"/>
      <c r="B221" s="180"/>
      <c r="C221" s="180"/>
      <c r="D221" s="180"/>
      <c r="E221" s="180"/>
      <c r="F221" s="180"/>
    </row>
    <row r="222" spans="1:6" x14ac:dyDescent="0.25">
      <c r="A222" s="291" t="s">
        <v>52</v>
      </c>
      <c r="B222" s="180" t="s">
        <v>211</v>
      </c>
      <c r="C222" s="180">
        <v>28831.071</v>
      </c>
      <c r="D222" s="180" t="s">
        <v>211</v>
      </c>
      <c r="E222" s="180" t="s">
        <v>211</v>
      </c>
      <c r="F222" s="180" t="s">
        <v>211</v>
      </c>
    </row>
    <row r="223" spans="1:6" x14ac:dyDescent="0.25">
      <c r="A223" s="291"/>
      <c r="B223" s="180"/>
      <c r="C223" s="180"/>
      <c r="D223" s="180"/>
      <c r="E223" s="180"/>
      <c r="F223" s="180"/>
    </row>
    <row r="224" spans="1:6" x14ac:dyDescent="0.25">
      <c r="A224" s="288" t="s">
        <v>84</v>
      </c>
      <c r="B224" s="181" t="s">
        <v>211</v>
      </c>
      <c r="C224" s="181" t="s">
        <v>211</v>
      </c>
      <c r="D224" s="181" t="s">
        <v>211</v>
      </c>
      <c r="E224" s="181" t="s">
        <v>211</v>
      </c>
      <c r="F224" s="181">
        <v>66833.964000000007</v>
      </c>
    </row>
    <row r="225" spans="1:6" x14ac:dyDescent="0.25">
      <c r="A225" s="291"/>
      <c r="B225" s="180"/>
      <c r="C225" s="180"/>
      <c r="D225" s="180"/>
      <c r="E225" s="180"/>
      <c r="F225" s="180"/>
    </row>
    <row r="226" spans="1:6" x14ac:dyDescent="0.25">
      <c r="A226" s="291" t="s">
        <v>85</v>
      </c>
      <c r="B226" s="180">
        <v>1970.38</v>
      </c>
      <c r="C226" s="180" t="s">
        <v>211</v>
      </c>
      <c r="D226" s="180" t="s">
        <v>211</v>
      </c>
      <c r="E226" s="180" t="s">
        <v>211</v>
      </c>
      <c r="F226" s="180" t="s">
        <v>211</v>
      </c>
    </row>
    <row r="227" spans="1:6" x14ac:dyDescent="0.25">
      <c r="A227" s="291"/>
      <c r="B227" s="180"/>
      <c r="C227" s="180"/>
      <c r="D227" s="180"/>
      <c r="E227" s="180"/>
      <c r="F227" s="180"/>
    </row>
    <row r="228" spans="1:6" x14ac:dyDescent="0.25">
      <c r="A228" s="288" t="s">
        <v>86</v>
      </c>
      <c r="B228" s="181">
        <v>153457.54199999999</v>
      </c>
      <c r="C228" s="181">
        <v>91968.989000000001</v>
      </c>
      <c r="D228" s="181">
        <v>136999.37299999999</v>
      </c>
      <c r="E228" s="181">
        <v>340751.69500000001</v>
      </c>
      <c r="F228" s="181">
        <v>172361.46900000001</v>
      </c>
    </row>
    <row r="229" spans="1:6" x14ac:dyDescent="0.25">
      <c r="A229" s="291"/>
      <c r="B229" s="180"/>
      <c r="C229" s="180"/>
      <c r="D229" s="180"/>
      <c r="E229" s="180"/>
      <c r="F229" s="180"/>
    </row>
    <row r="230" spans="1:6" x14ac:dyDescent="0.25">
      <c r="A230" s="291" t="s">
        <v>226</v>
      </c>
      <c r="B230" s="180">
        <v>96953.895000000004</v>
      </c>
      <c r="C230" s="180">
        <v>65016.841999999997</v>
      </c>
      <c r="D230" s="180">
        <v>26804.248</v>
      </c>
      <c r="E230" s="180" t="s">
        <v>211</v>
      </c>
      <c r="F230" s="180" t="s">
        <v>211</v>
      </c>
    </row>
    <row r="231" spans="1:6" x14ac:dyDescent="0.25">
      <c r="A231" s="291"/>
      <c r="B231" s="180"/>
      <c r="C231" s="180"/>
      <c r="D231" s="180"/>
      <c r="E231" s="180"/>
      <c r="F231" s="180"/>
    </row>
    <row r="232" spans="1:6" x14ac:dyDescent="0.25">
      <c r="A232" s="288" t="s">
        <v>88</v>
      </c>
      <c r="B232" s="181">
        <v>13305.508</v>
      </c>
      <c r="C232" s="181">
        <v>8191.7389999999996</v>
      </c>
      <c r="D232" s="181">
        <v>4447.7650000000003</v>
      </c>
      <c r="E232" s="181" t="s">
        <v>211</v>
      </c>
      <c r="F232" s="181" t="s">
        <v>211</v>
      </c>
    </row>
    <row r="233" spans="1:6" x14ac:dyDescent="0.25">
      <c r="A233" s="291"/>
      <c r="B233" s="180"/>
      <c r="C233" s="180"/>
      <c r="D233" s="180"/>
      <c r="E233" s="180"/>
      <c r="F233" s="180"/>
    </row>
    <row r="234" spans="1:6" x14ac:dyDescent="0.25">
      <c r="A234" s="970" t="s">
        <v>560</v>
      </c>
      <c r="B234" s="970"/>
      <c r="C234" s="970"/>
      <c r="D234" s="970"/>
      <c r="E234" s="970"/>
      <c r="F234" s="970"/>
    </row>
    <row r="235" spans="1:6" x14ac:dyDescent="0.25">
      <c r="A235" s="968" t="s">
        <v>168</v>
      </c>
      <c r="B235" s="968"/>
      <c r="C235" s="968"/>
      <c r="D235" s="968"/>
      <c r="E235" s="968"/>
      <c r="F235" s="968"/>
    </row>
    <row r="236" spans="1:6" x14ac:dyDescent="0.25">
      <c r="A236" s="114" t="s">
        <v>211</v>
      </c>
      <c r="B236" s="125" t="s">
        <v>211</v>
      </c>
      <c r="C236" s="125" t="s">
        <v>211</v>
      </c>
      <c r="D236" s="125" t="s">
        <v>211</v>
      </c>
      <c r="E236" s="125" t="s">
        <v>211</v>
      </c>
      <c r="F236" s="125" t="s">
        <v>211</v>
      </c>
    </row>
    <row r="237" spans="1:6" x14ac:dyDescent="0.25">
      <c r="A237" s="174" t="s">
        <v>225</v>
      </c>
      <c r="B237" s="176">
        <f>SUM(B239:B270)</f>
        <v>2075799.4349999998</v>
      </c>
      <c r="C237" s="176">
        <f>SUM(C239:C270)</f>
        <v>1532538.118</v>
      </c>
      <c r="D237" s="176">
        <f>SUM(D239:D270)</f>
        <v>1785735.8430000001</v>
      </c>
      <c r="E237" s="176">
        <f>SUM(E239:E270)</f>
        <v>2922823.8359999997</v>
      </c>
      <c r="F237" s="176">
        <f>SUM(F239:F270)</f>
        <v>3134380.304</v>
      </c>
    </row>
    <row r="239" spans="1:6" x14ac:dyDescent="0.25">
      <c r="A239" s="294" t="s">
        <v>57</v>
      </c>
      <c r="B239" s="132" t="s">
        <v>211</v>
      </c>
      <c r="C239" s="130">
        <v>790.26900000000001</v>
      </c>
      <c r="D239" s="132" t="s">
        <v>211</v>
      </c>
      <c r="E239" s="132" t="s">
        <v>211</v>
      </c>
      <c r="F239" s="132" t="s">
        <v>211</v>
      </c>
    </row>
    <row r="240" spans="1:6" x14ac:dyDescent="0.25">
      <c r="A240" s="294"/>
    </row>
    <row r="241" spans="1:6" x14ac:dyDescent="0.25">
      <c r="A241" s="288" t="s">
        <v>132</v>
      </c>
      <c r="B241" s="181" t="s">
        <v>211</v>
      </c>
      <c r="C241" s="181" t="s">
        <v>211</v>
      </c>
      <c r="D241" s="181" t="s">
        <v>211</v>
      </c>
      <c r="E241" s="181" t="s">
        <v>211</v>
      </c>
      <c r="F241" s="181">
        <v>16564.350999999999</v>
      </c>
    </row>
    <row r="242" spans="1:6" x14ac:dyDescent="0.25">
      <c r="A242" s="291"/>
      <c r="B242" s="180"/>
      <c r="C242" s="180"/>
      <c r="D242" s="180"/>
      <c r="E242" s="180"/>
      <c r="F242" s="180"/>
    </row>
    <row r="243" spans="1:6" x14ac:dyDescent="0.25">
      <c r="A243" s="291" t="s">
        <v>63</v>
      </c>
      <c r="B243" s="180">
        <v>333492.56900000002</v>
      </c>
      <c r="C243" s="180">
        <v>243924.057</v>
      </c>
      <c r="D243" s="180">
        <v>359301.16399999999</v>
      </c>
      <c r="E243" s="180">
        <v>481394.22399999999</v>
      </c>
      <c r="F243" s="180">
        <v>657224.67099999997</v>
      </c>
    </row>
    <row r="244" spans="1:6" ht="5.25" customHeight="1" x14ac:dyDescent="0.25">
      <c r="A244" s="291"/>
      <c r="B244" s="180"/>
      <c r="C244" s="180"/>
      <c r="D244" s="180"/>
      <c r="E244" s="180"/>
      <c r="F244" s="180"/>
    </row>
    <row r="245" spans="1:6" ht="20.100000000000001" customHeight="1" x14ac:dyDescent="0.25">
      <c r="A245" s="645" t="s">
        <v>2032</v>
      </c>
      <c r="B245" s="181">
        <v>485968.22</v>
      </c>
      <c r="C245" s="181">
        <v>393991.23800000001</v>
      </c>
      <c r="D245" s="181">
        <v>572020.36</v>
      </c>
      <c r="E245" s="181">
        <v>1140979.8629999999</v>
      </c>
      <c r="F245" s="181">
        <v>1110767.8189999999</v>
      </c>
    </row>
    <row r="246" spans="1:6" x14ac:dyDescent="0.25">
      <c r="A246" s="289"/>
      <c r="B246" s="180"/>
      <c r="C246" s="180"/>
      <c r="D246" s="180"/>
      <c r="E246" s="180"/>
      <c r="F246" s="180"/>
    </row>
    <row r="247" spans="1:6" x14ac:dyDescent="0.25">
      <c r="A247" s="291" t="s">
        <v>66</v>
      </c>
      <c r="B247" s="180">
        <v>62410.800999999999</v>
      </c>
      <c r="C247" s="180">
        <v>23108.109</v>
      </c>
      <c r="D247" s="180">
        <v>31257.253000000001</v>
      </c>
      <c r="E247" s="180">
        <v>87053.603000000003</v>
      </c>
      <c r="F247" s="180">
        <v>89327.346999999994</v>
      </c>
    </row>
    <row r="248" spans="1:6" x14ac:dyDescent="0.25">
      <c r="A248" s="291"/>
      <c r="B248" s="180"/>
      <c r="C248" s="180"/>
      <c r="D248" s="180"/>
      <c r="E248" s="180"/>
      <c r="F248" s="180"/>
    </row>
    <row r="249" spans="1:6" x14ac:dyDescent="0.25">
      <c r="A249" s="288" t="s">
        <v>69</v>
      </c>
      <c r="B249" s="181">
        <v>12091.873</v>
      </c>
      <c r="C249" s="181">
        <v>12095.486999999999</v>
      </c>
      <c r="D249" s="181">
        <v>30607.234</v>
      </c>
      <c r="E249" s="181">
        <v>82253.115999999995</v>
      </c>
      <c r="F249" s="181">
        <v>236784.97700000001</v>
      </c>
    </row>
    <row r="250" spans="1:6" x14ac:dyDescent="0.25">
      <c r="A250" s="289"/>
      <c r="B250" s="180"/>
      <c r="C250" s="180"/>
      <c r="D250" s="180"/>
      <c r="E250" s="180"/>
      <c r="F250" s="180"/>
    </row>
    <row r="251" spans="1:6" x14ac:dyDescent="0.25">
      <c r="A251" s="291" t="s">
        <v>42</v>
      </c>
      <c r="B251" s="180" t="s">
        <v>211</v>
      </c>
      <c r="C251" s="180" t="s">
        <v>211</v>
      </c>
      <c r="D251" s="180">
        <v>3710.1779999999999</v>
      </c>
      <c r="E251" s="180" t="s">
        <v>211</v>
      </c>
      <c r="F251" s="180" t="s">
        <v>211</v>
      </c>
    </row>
    <row r="252" spans="1:6" x14ac:dyDescent="0.25">
      <c r="A252" s="291"/>
      <c r="B252" s="180"/>
      <c r="C252" s="180"/>
      <c r="D252" s="180"/>
      <c r="E252" s="180"/>
      <c r="F252" s="180"/>
    </row>
    <row r="253" spans="1:6" x14ac:dyDescent="0.25">
      <c r="A253" s="288" t="s">
        <v>71</v>
      </c>
      <c r="B253" s="181">
        <v>31129.758999999998</v>
      </c>
      <c r="C253" s="181">
        <v>15110.162</v>
      </c>
      <c r="D253" s="181">
        <v>17838.460999999999</v>
      </c>
      <c r="E253" s="181">
        <v>37493.027000000002</v>
      </c>
      <c r="F253" s="181">
        <v>43640.093000000001</v>
      </c>
    </row>
    <row r="254" spans="1:6" x14ac:dyDescent="0.25">
      <c r="A254" s="289"/>
      <c r="B254" s="180"/>
      <c r="C254" s="180"/>
      <c r="D254" s="180"/>
      <c r="E254" s="180"/>
      <c r="F254" s="180"/>
    </row>
    <row r="255" spans="1:6" x14ac:dyDescent="0.25">
      <c r="A255" s="291" t="s">
        <v>145</v>
      </c>
      <c r="B255" s="180">
        <v>963966.96400000004</v>
      </c>
      <c r="C255" s="180">
        <v>677978.22199999995</v>
      </c>
      <c r="D255" s="180">
        <v>602628.74600000004</v>
      </c>
      <c r="E255" s="180">
        <v>944951.63600000006</v>
      </c>
      <c r="F255" s="180">
        <v>822348.86899999995</v>
      </c>
    </row>
    <row r="256" spans="1:6" x14ac:dyDescent="0.25">
      <c r="A256" s="291"/>
      <c r="B256" s="180"/>
      <c r="C256" s="180"/>
      <c r="D256" s="180"/>
      <c r="E256" s="180"/>
      <c r="F256" s="180"/>
    </row>
    <row r="257" spans="1:6" x14ac:dyDescent="0.25">
      <c r="A257" s="288" t="s">
        <v>146</v>
      </c>
      <c r="B257" s="181" t="s">
        <v>211</v>
      </c>
      <c r="C257" s="181" t="s">
        <v>211</v>
      </c>
      <c r="D257" s="181" t="s">
        <v>211</v>
      </c>
      <c r="E257" s="181">
        <v>17598.82</v>
      </c>
      <c r="F257" s="181" t="s">
        <v>211</v>
      </c>
    </row>
    <row r="258" spans="1:6" x14ac:dyDescent="0.25">
      <c r="A258" s="289"/>
      <c r="B258" s="180"/>
      <c r="C258" s="180"/>
      <c r="D258" s="180"/>
      <c r="E258" s="180"/>
      <c r="F258" s="180"/>
    </row>
    <row r="259" spans="1:6" x14ac:dyDescent="0.25">
      <c r="A259" s="291" t="s">
        <v>80</v>
      </c>
      <c r="B259" s="180">
        <v>33764.353000000003</v>
      </c>
      <c r="C259" s="180">
        <v>28320.76</v>
      </c>
      <c r="D259" s="180" t="s">
        <v>211</v>
      </c>
      <c r="E259" s="180" t="s">
        <v>211</v>
      </c>
      <c r="F259" s="180" t="s">
        <v>211</v>
      </c>
    </row>
    <row r="260" spans="1:6" x14ac:dyDescent="0.25">
      <c r="A260" s="291"/>
      <c r="B260" s="180"/>
      <c r="C260" s="180"/>
      <c r="D260" s="180"/>
      <c r="E260" s="180"/>
      <c r="F260" s="180"/>
    </row>
    <row r="261" spans="1:6" x14ac:dyDescent="0.25">
      <c r="A261" s="288" t="s">
        <v>82</v>
      </c>
      <c r="B261" s="181" t="s">
        <v>211</v>
      </c>
      <c r="C261" s="181" t="s">
        <v>211</v>
      </c>
      <c r="D261" s="181" t="s">
        <v>211</v>
      </c>
      <c r="E261" s="181" t="s">
        <v>211</v>
      </c>
      <c r="F261" s="181">
        <v>10006.592000000001</v>
      </c>
    </row>
    <row r="262" spans="1:6" x14ac:dyDescent="0.25">
      <c r="A262" s="289"/>
      <c r="B262" s="180"/>
      <c r="C262" s="180"/>
      <c r="D262" s="180"/>
      <c r="E262" s="180"/>
      <c r="F262" s="180"/>
    </row>
    <row r="263" spans="1:6" x14ac:dyDescent="0.25">
      <c r="A263" s="291" t="s">
        <v>83</v>
      </c>
      <c r="B263" s="180">
        <v>5509.2479999999996</v>
      </c>
      <c r="C263" s="180" t="s">
        <v>211</v>
      </c>
      <c r="D263" s="180">
        <v>598.274</v>
      </c>
      <c r="E263" s="180" t="s">
        <v>211</v>
      </c>
      <c r="F263" s="180" t="s">
        <v>211</v>
      </c>
    </row>
    <row r="264" spans="1:6" x14ac:dyDescent="0.25">
      <c r="A264" s="291"/>
      <c r="B264" s="180"/>
      <c r="C264" s="180"/>
      <c r="D264" s="180"/>
      <c r="E264" s="180"/>
      <c r="F264" s="180"/>
    </row>
    <row r="265" spans="1:6" x14ac:dyDescent="0.25">
      <c r="A265" s="288" t="s">
        <v>84</v>
      </c>
      <c r="B265" s="181">
        <v>2810.6860000000001</v>
      </c>
      <c r="C265" s="181" t="s">
        <v>211</v>
      </c>
      <c r="D265" s="181" t="s">
        <v>211</v>
      </c>
      <c r="E265" s="181" t="s">
        <v>211</v>
      </c>
      <c r="F265" s="181" t="s">
        <v>211</v>
      </c>
    </row>
    <row r="266" spans="1:6" x14ac:dyDescent="0.25">
      <c r="A266" s="289"/>
      <c r="B266" s="180"/>
      <c r="C266" s="180"/>
      <c r="D266" s="180"/>
      <c r="E266" s="180"/>
      <c r="F266" s="180"/>
    </row>
    <row r="267" spans="1:6" x14ac:dyDescent="0.25">
      <c r="A267" s="291" t="s">
        <v>121</v>
      </c>
      <c r="B267" s="180">
        <v>2364.3040000000001</v>
      </c>
      <c r="C267" s="180">
        <v>28455.034</v>
      </c>
      <c r="D267" s="180">
        <v>3550.8240000000001</v>
      </c>
      <c r="E267" s="180">
        <v>6629.4989999999998</v>
      </c>
      <c r="F267" s="180" t="s">
        <v>211</v>
      </c>
    </row>
    <row r="268" spans="1:6" x14ac:dyDescent="0.25">
      <c r="A268" s="291"/>
      <c r="B268" s="180"/>
      <c r="C268" s="180"/>
      <c r="D268" s="180"/>
      <c r="E268" s="180"/>
      <c r="F268" s="180"/>
    </row>
    <row r="269" spans="1:6" x14ac:dyDescent="0.25">
      <c r="A269" s="288" t="s">
        <v>226</v>
      </c>
      <c r="B269" s="181">
        <v>142290.658</v>
      </c>
      <c r="C269" s="181">
        <v>108764.78</v>
      </c>
      <c r="D269" s="181">
        <v>164223.34899999999</v>
      </c>
      <c r="E269" s="181">
        <v>124470.048</v>
      </c>
      <c r="F269" s="181">
        <v>147715.58499999999</v>
      </c>
    </row>
    <row r="270" spans="1:6" x14ac:dyDescent="0.25">
      <c r="A270" s="289"/>
      <c r="B270" s="180"/>
      <c r="C270" s="180"/>
      <c r="D270" s="180"/>
      <c r="E270" s="180"/>
      <c r="F270" s="180"/>
    </row>
    <row r="271" spans="1:6" x14ac:dyDescent="0.25">
      <c r="A271" s="970" t="s">
        <v>561</v>
      </c>
      <c r="B271" s="970"/>
      <c r="C271" s="970"/>
      <c r="D271" s="970"/>
      <c r="E271" s="970"/>
      <c r="F271" s="970"/>
    </row>
    <row r="272" spans="1:6" x14ac:dyDescent="0.25">
      <c r="A272" s="968" t="s">
        <v>228</v>
      </c>
      <c r="B272" s="968"/>
      <c r="C272" s="968"/>
      <c r="D272" s="968"/>
      <c r="E272" s="968"/>
      <c r="F272" s="968"/>
    </row>
    <row r="273" spans="1:6" x14ac:dyDescent="0.25">
      <c r="A273" s="114"/>
      <c r="B273" s="125"/>
      <c r="C273" s="125"/>
      <c r="D273" s="125"/>
      <c r="E273" s="125"/>
      <c r="F273" s="125"/>
    </row>
    <row r="274" spans="1:6" x14ac:dyDescent="0.25">
      <c r="A274" s="174" t="s">
        <v>225</v>
      </c>
      <c r="B274" s="176">
        <f>SUM(B276:B303)</f>
        <v>2808807.6470000003</v>
      </c>
      <c r="C274" s="176">
        <f>SUM(C276:C303)</f>
        <v>2080845.8790000002</v>
      </c>
      <c r="D274" s="176">
        <f>SUM(D276:D303)</f>
        <v>1501082.4689999998</v>
      </c>
      <c r="E274" s="176">
        <f>SUM(E276:E303)</f>
        <v>2506284.4959999998</v>
      </c>
      <c r="F274" s="176">
        <f>SUM(F276:F303)</f>
        <v>2665209.0039999997</v>
      </c>
    </row>
    <row r="276" spans="1:6" x14ac:dyDescent="0.25">
      <c r="A276" s="294" t="s">
        <v>61</v>
      </c>
      <c r="B276" s="132" t="s">
        <v>211</v>
      </c>
      <c r="C276" s="132" t="s">
        <v>211</v>
      </c>
      <c r="D276" s="130">
        <v>1.425</v>
      </c>
      <c r="E276" s="132" t="s">
        <v>211</v>
      </c>
      <c r="F276" s="132" t="s">
        <v>211</v>
      </c>
    </row>
    <row r="277" spans="1:6" x14ac:dyDescent="0.25">
      <c r="A277" s="294"/>
    </row>
    <row r="278" spans="1:6" x14ac:dyDescent="0.25">
      <c r="A278" s="288" t="s">
        <v>63</v>
      </c>
      <c r="B278" s="181">
        <v>601621.92000000004</v>
      </c>
      <c r="C278" s="181">
        <v>521342.092</v>
      </c>
      <c r="D278" s="181">
        <v>240981.709</v>
      </c>
      <c r="E278" s="181">
        <v>373768.26899999997</v>
      </c>
      <c r="F278" s="181">
        <v>470393.81199999998</v>
      </c>
    </row>
    <row r="279" spans="1:6" x14ac:dyDescent="0.25">
      <c r="A279" s="291"/>
      <c r="B279" s="180"/>
      <c r="C279" s="180"/>
      <c r="D279" s="180"/>
      <c r="E279" s="180"/>
      <c r="F279" s="180"/>
    </row>
    <row r="280" spans="1:6" x14ac:dyDescent="0.25">
      <c r="A280" s="291" t="s">
        <v>66</v>
      </c>
      <c r="B280" s="180">
        <v>580.46799999999996</v>
      </c>
      <c r="C280" s="180">
        <v>6156.5789999999997</v>
      </c>
      <c r="D280" s="132" t="s">
        <v>211</v>
      </c>
      <c r="E280" s="132" t="s">
        <v>211</v>
      </c>
      <c r="F280" s="132" t="s">
        <v>211</v>
      </c>
    </row>
    <row r="281" spans="1:6" x14ac:dyDescent="0.25">
      <c r="A281" s="291"/>
      <c r="B281" s="180"/>
      <c r="C281" s="180"/>
      <c r="D281" s="180"/>
      <c r="E281" s="180"/>
      <c r="F281" s="180"/>
    </row>
    <row r="282" spans="1:6" x14ac:dyDescent="0.25">
      <c r="A282" s="288" t="s">
        <v>67</v>
      </c>
      <c r="B282" s="181">
        <v>416661.52500000002</v>
      </c>
      <c r="C282" s="181">
        <v>446332.63400000002</v>
      </c>
      <c r="D282" s="181">
        <v>338631.81400000001</v>
      </c>
      <c r="E282" s="181">
        <v>563290.15700000001</v>
      </c>
      <c r="F282" s="181">
        <v>533500.72699999996</v>
      </c>
    </row>
    <row r="283" spans="1:6" x14ac:dyDescent="0.25">
      <c r="A283" s="289"/>
      <c r="B283" s="180"/>
      <c r="C283" s="180"/>
      <c r="D283" s="180"/>
      <c r="E283" s="180"/>
      <c r="F283" s="180"/>
    </row>
    <row r="284" spans="1:6" x14ac:dyDescent="0.25">
      <c r="A284" s="289" t="s">
        <v>69</v>
      </c>
      <c r="B284" s="180">
        <v>178898.071</v>
      </c>
      <c r="C284" s="180">
        <v>116270.74800000001</v>
      </c>
      <c r="D284" s="180">
        <v>89348.577000000005</v>
      </c>
      <c r="E284" s="180">
        <v>123466.914</v>
      </c>
      <c r="F284" s="180">
        <v>148040.992</v>
      </c>
    </row>
    <row r="285" spans="1:6" x14ac:dyDescent="0.25">
      <c r="A285" s="289"/>
      <c r="B285" s="180"/>
      <c r="C285" s="180"/>
      <c r="D285" s="180"/>
      <c r="E285" s="180"/>
      <c r="F285" s="180"/>
    </row>
    <row r="286" spans="1:6" x14ac:dyDescent="0.25">
      <c r="A286" s="288" t="s">
        <v>71</v>
      </c>
      <c r="B286" s="181">
        <v>156381.97899999999</v>
      </c>
      <c r="C286" s="181">
        <v>23690.216</v>
      </c>
      <c r="D286" s="181">
        <v>22875.641</v>
      </c>
      <c r="E286" s="181">
        <v>13674.268</v>
      </c>
      <c r="F286" s="181">
        <v>25524.92</v>
      </c>
    </row>
    <row r="287" spans="1:6" x14ac:dyDescent="0.25">
      <c r="A287" s="73"/>
    </row>
    <row r="288" spans="1:6" x14ac:dyDescent="0.25">
      <c r="A288" s="293" t="s">
        <v>145</v>
      </c>
      <c r="B288" s="130">
        <v>241565.21799999999</v>
      </c>
      <c r="C288" s="130">
        <v>140765.864</v>
      </c>
      <c r="D288" s="130">
        <v>229892.01699999999</v>
      </c>
      <c r="E288" s="130">
        <v>410350.484</v>
      </c>
      <c r="F288" s="130">
        <v>304223.30200000003</v>
      </c>
    </row>
    <row r="289" spans="1:6" x14ac:dyDescent="0.25">
      <c r="A289" s="73"/>
    </row>
    <row r="290" spans="1:6" x14ac:dyDescent="0.25">
      <c r="A290" s="288" t="s">
        <v>146</v>
      </c>
      <c r="B290" s="181">
        <v>115069.61900000001</v>
      </c>
      <c r="C290" s="181">
        <v>71592.664999999994</v>
      </c>
      <c r="D290" s="181">
        <v>49951.758000000002</v>
      </c>
      <c r="E290" s="181">
        <v>78401.895000000004</v>
      </c>
      <c r="F290" s="181">
        <v>95514.84</v>
      </c>
    </row>
    <row r="291" spans="1:6" ht="5.25" customHeight="1" x14ac:dyDescent="0.25">
      <c r="A291" s="289"/>
      <c r="B291" s="180"/>
      <c r="C291" s="180"/>
      <c r="D291" s="180"/>
      <c r="E291" s="180"/>
      <c r="F291" s="180"/>
    </row>
    <row r="292" spans="1:6" ht="20.100000000000001" customHeight="1" x14ac:dyDescent="0.25">
      <c r="A292" s="289" t="s">
        <v>128</v>
      </c>
      <c r="B292" s="132" t="s">
        <v>211</v>
      </c>
      <c r="C292" s="132" t="s">
        <v>211</v>
      </c>
      <c r="D292" s="180">
        <v>1319.7460000000001</v>
      </c>
      <c r="E292" s="132" t="s">
        <v>211</v>
      </c>
      <c r="F292" s="180">
        <v>4614.0919999999996</v>
      </c>
    </row>
    <row r="293" spans="1:6" x14ac:dyDescent="0.25">
      <c r="A293" s="289"/>
      <c r="B293" s="180"/>
      <c r="C293" s="180"/>
      <c r="D293" s="180"/>
      <c r="E293" s="180"/>
      <c r="F293" s="180"/>
    </row>
    <row r="294" spans="1:6" x14ac:dyDescent="0.25">
      <c r="A294" s="288" t="s">
        <v>80</v>
      </c>
      <c r="B294" s="181">
        <v>138225.253</v>
      </c>
      <c r="C294" s="181">
        <v>111744.91800000001</v>
      </c>
      <c r="D294" s="181">
        <v>59599.258000000002</v>
      </c>
      <c r="E294" s="181">
        <v>135668.41800000001</v>
      </c>
      <c r="F294" s="181">
        <v>177953.535</v>
      </c>
    </row>
    <row r="295" spans="1:6" x14ac:dyDescent="0.25">
      <c r="A295" s="294"/>
    </row>
    <row r="296" spans="1:6" x14ac:dyDescent="0.25">
      <c r="A296" s="294" t="s">
        <v>83</v>
      </c>
      <c r="B296" s="130">
        <v>323582.03999999998</v>
      </c>
      <c r="C296" s="130">
        <v>253923.34400000001</v>
      </c>
      <c r="D296" s="130">
        <v>161014.36900000001</v>
      </c>
      <c r="E296" s="130">
        <v>280775.00599999999</v>
      </c>
      <c r="F296" s="130">
        <v>345027.81599999999</v>
      </c>
    </row>
    <row r="297" spans="1:6" x14ac:dyDescent="0.25">
      <c r="A297" s="294"/>
    </row>
    <row r="298" spans="1:6" x14ac:dyDescent="0.25">
      <c r="A298" s="288" t="s">
        <v>85</v>
      </c>
      <c r="B298" s="181">
        <v>100927.74</v>
      </c>
      <c r="C298" s="181">
        <v>58904.7</v>
      </c>
      <c r="D298" s="181">
        <v>64048.605000000003</v>
      </c>
      <c r="E298" s="181">
        <v>93076.534</v>
      </c>
      <c r="F298" s="181">
        <v>121015.954</v>
      </c>
    </row>
    <row r="299" spans="1:6" x14ac:dyDescent="0.25">
      <c r="A299" s="289"/>
      <c r="B299" s="180"/>
      <c r="C299" s="180"/>
      <c r="D299" s="180"/>
      <c r="E299" s="180"/>
      <c r="F299" s="180"/>
    </row>
    <row r="300" spans="1:6" x14ac:dyDescent="0.25">
      <c r="A300" s="289" t="s">
        <v>86</v>
      </c>
      <c r="B300" s="180">
        <v>318507.35499999998</v>
      </c>
      <c r="C300" s="180">
        <v>189436.15400000001</v>
      </c>
      <c r="D300" s="180">
        <v>106987.728</v>
      </c>
      <c r="E300" s="180">
        <v>212633.83900000001</v>
      </c>
      <c r="F300" s="180">
        <v>255349.55300000001</v>
      </c>
    </row>
    <row r="301" spans="1:6" x14ac:dyDescent="0.25">
      <c r="A301" s="289"/>
      <c r="B301" s="180"/>
      <c r="C301" s="180"/>
      <c r="D301" s="180"/>
      <c r="E301" s="180"/>
      <c r="F301" s="180"/>
    </row>
    <row r="302" spans="1:6" x14ac:dyDescent="0.25">
      <c r="A302" s="288" t="s">
        <v>88</v>
      </c>
      <c r="B302" s="181">
        <v>216786.459</v>
      </c>
      <c r="C302" s="181">
        <v>140685.965</v>
      </c>
      <c r="D302" s="181">
        <v>136429.82199999999</v>
      </c>
      <c r="E302" s="181">
        <v>221178.712</v>
      </c>
      <c r="F302" s="181">
        <v>184049.46100000001</v>
      </c>
    </row>
    <row r="304" spans="1:6" x14ac:dyDescent="0.25">
      <c r="A304" s="970" t="s">
        <v>2061</v>
      </c>
      <c r="B304" s="970"/>
      <c r="C304" s="970"/>
      <c r="D304" s="970"/>
      <c r="E304" s="970"/>
      <c r="F304" s="970"/>
    </row>
    <row r="305" spans="1:6" x14ac:dyDescent="0.25">
      <c r="A305" s="968" t="s">
        <v>2062</v>
      </c>
      <c r="B305" s="968"/>
      <c r="C305" s="968"/>
      <c r="D305" s="968"/>
      <c r="E305" s="968"/>
      <c r="F305" s="968"/>
    </row>
    <row r="306" spans="1:6" x14ac:dyDescent="0.25">
      <c r="A306" s="114"/>
      <c r="B306" s="125"/>
      <c r="C306" s="125"/>
      <c r="D306" s="125"/>
      <c r="E306" s="125"/>
      <c r="F306" s="125"/>
    </row>
    <row r="307" spans="1:6" x14ac:dyDescent="0.25">
      <c r="A307" s="174" t="s">
        <v>225</v>
      </c>
      <c r="B307" s="176">
        <v>928997.21799999999</v>
      </c>
      <c r="C307" s="176">
        <f>SUM(C309:C321)</f>
        <v>1516595.7480000001</v>
      </c>
      <c r="D307" s="176">
        <f>SUM(D309:D321)</f>
        <v>632102.99500000011</v>
      </c>
      <c r="E307" s="176">
        <f>SUM(E309:E321)</f>
        <v>1151466.7549999999</v>
      </c>
      <c r="F307" s="176">
        <f>SUM(F309:F321)</f>
        <v>1785776.7179999999</v>
      </c>
    </row>
    <row r="309" spans="1:6" x14ac:dyDescent="0.25">
      <c r="A309" s="294" t="s">
        <v>126</v>
      </c>
      <c r="B309" s="132" t="s">
        <v>211</v>
      </c>
      <c r="C309" s="130">
        <v>79561.032999999996</v>
      </c>
      <c r="D309" s="130">
        <v>106743.182</v>
      </c>
      <c r="E309" s="132" t="s">
        <v>211</v>
      </c>
      <c r="F309" s="132" t="s">
        <v>211</v>
      </c>
    </row>
    <row r="310" spans="1:6" x14ac:dyDescent="0.25">
      <c r="A310" s="294"/>
    </row>
    <row r="311" spans="1:6" x14ac:dyDescent="0.25">
      <c r="A311" s="288" t="s">
        <v>61</v>
      </c>
      <c r="B311" s="181" t="s">
        <v>211</v>
      </c>
      <c r="C311" s="181" t="s">
        <v>211</v>
      </c>
      <c r="D311" s="181" t="s">
        <v>211</v>
      </c>
      <c r="E311" s="181">
        <v>192770.22399999999</v>
      </c>
      <c r="F311" s="181">
        <v>299924.348</v>
      </c>
    </row>
    <row r="312" spans="1:6" x14ac:dyDescent="0.25">
      <c r="A312" s="291"/>
      <c r="B312" s="180"/>
      <c r="C312" s="180"/>
      <c r="D312" s="180"/>
      <c r="E312" s="180"/>
      <c r="F312" s="180"/>
    </row>
    <row r="313" spans="1:6" x14ac:dyDescent="0.25">
      <c r="A313" s="291" t="s">
        <v>71</v>
      </c>
      <c r="B313" s="180">
        <v>450500.114</v>
      </c>
      <c r="C313" s="180">
        <v>142264.636</v>
      </c>
      <c r="D313" s="180">
        <v>67433.801000000007</v>
      </c>
      <c r="E313" s="132" t="s">
        <v>211</v>
      </c>
      <c r="F313" s="132" t="s">
        <v>211</v>
      </c>
    </row>
    <row r="314" spans="1:6" x14ac:dyDescent="0.25">
      <c r="A314" s="291"/>
      <c r="B314" s="180"/>
      <c r="C314" s="180"/>
      <c r="D314" s="180"/>
      <c r="E314" s="180"/>
      <c r="F314" s="180"/>
    </row>
    <row r="315" spans="1:6" x14ac:dyDescent="0.25">
      <c r="A315" s="288" t="s">
        <v>145</v>
      </c>
      <c r="B315" s="181">
        <v>149304.10399999999</v>
      </c>
      <c r="C315" s="181">
        <v>242019.86900000001</v>
      </c>
      <c r="D315" s="181">
        <v>375037.54</v>
      </c>
      <c r="E315" s="181">
        <v>816811.46699999995</v>
      </c>
      <c r="F315" s="181">
        <v>1485848.0619999999</v>
      </c>
    </row>
    <row r="316" spans="1:6" x14ac:dyDescent="0.25">
      <c r="A316" s="289"/>
      <c r="B316" s="180"/>
      <c r="C316" s="180"/>
      <c r="D316" s="180"/>
      <c r="E316" s="180"/>
      <c r="F316" s="180"/>
    </row>
    <row r="317" spans="1:6" x14ac:dyDescent="0.25">
      <c r="A317" s="289" t="s">
        <v>83</v>
      </c>
      <c r="B317" s="180">
        <v>329193</v>
      </c>
      <c r="C317" s="180">
        <v>984145.61300000001</v>
      </c>
      <c r="D317" s="180">
        <v>59088.483</v>
      </c>
      <c r="E317" s="180">
        <v>80824.062999999995</v>
      </c>
      <c r="F317" s="132" t="s">
        <v>211</v>
      </c>
    </row>
    <row r="318" spans="1:6" x14ac:dyDescent="0.25">
      <c r="A318" s="289"/>
      <c r="B318" s="180"/>
      <c r="C318" s="180"/>
      <c r="D318" s="180"/>
      <c r="E318" s="180"/>
      <c r="F318" s="180"/>
    </row>
    <row r="319" spans="1:6" x14ac:dyDescent="0.25">
      <c r="A319" s="288" t="s">
        <v>86</v>
      </c>
      <c r="B319" s="181" t="s">
        <v>211</v>
      </c>
      <c r="C319" s="181">
        <v>68604.596999999994</v>
      </c>
      <c r="D319" s="181">
        <v>23799.989000000001</v>
      </c>
      <c r="E319" s="181">
        <v>61061.000999999997</v>
      </c>
      <c r="F319" s="181" t="s">
        <v>211</v>
      </c>
    </row>
    <row r="320" spans="1:6" x14ac:dyDescent="0.25">
      <c r="A320" s="73"/>
    </row>
    <row r="321" spans="1:6" x14ac:dyDescent="0.25">
      <c r="A321" s="293" t="s">
        <v>123</v>
      </c>
      <c r="B321" s="132" t="s">
        <v>211</v>
      </c>
      <c r="C321" s="132" t="s">
        <v>211</v>
      </c>
      <c r="D321" s="132" t="s">
        <v>211</v>
      </c>
      <c r="E321" s="132" t="s">
        <v>211</v>
      </c>
      <c r="F321" s="130">
        <v>4.3079999999999998</v>
      </c>
    </row>
    <row r="322" spans="1:6" ht="14.25" customHeight="1" x14ac:dyDescent="0.25"/>
    <row r="323" spans="1:6" x14ac:dyDescent="0.25">
      <c r="A323" s="970" t="s">
        <v>562</v>
      </c>
      <c r="B323" s="970"/>
      <c r="C323" s="970"/>
      <c r="D323" s="970"/>
      <c r="E323" s="970"/>
      <c r="F323" s="970"/>
    </row>
    <row r="324" spans="1:6" ht="21" customHeight="1" x14ac:dyDescent="0.25">
      <c r="A324" s="968" t="s">
        <v>563</v>
      </c>
      <c r="B324" s="968"/>
      <c r="C324" s="968"/>
      <c r="D324" s="968"/>
      <c r="E324" s="968"/>
      <c r="F324" s="968"/>
    </row>
    <row r="325" spans="1:6" ht="20.100000000000001" customHeight="1" x14ac:dyDescent="0.25">
      <c r="A325" s="114"/>
      <c r="B325" s="125"/>
      <c r="C325" s="125"/>
      <c r="D325" s="125"/>
      <c r="E325" s="125"/>
      <c r="F325" s="125"/>
    </row>
    <row r="326" spans="1:6" x14ac:dyDescent="0.25">
      <c r="A326" s="174" t="s">
        <v>225</v>
      </c>
      <c r="B326" s="176">
        <f>SUM(B328:B343)</f>
        <v>999138.83700000006</v>
      </c>
      <c r="C326" s="176">
        <f>SUM(C328:C343)</f>
        <v>727117.96299999987</v>
      </c>
      <c r="D326" s="176">
        <f>SUM(D328:D343)</f>
        <v>934081.7300000001</v>
      </c>
      <c r="E326" s="176">
        <f>SUM(E328:E343)</f>
        <v>752561.0639999999</v>
      </c>
      <c r="F326" s="176">
        <f>SUM(F328:F343)</f>
        <v>1527094.2420000001</v>
      </c>
    </row>
    <row r="328" spans="1:6" x14ac:dyDescent="0.25">
      <c r="A328" s="294" t="s">
        <v>59</v>
      </c>
      <c r="B328" s="130">
        <v>83021.339000000007</v>
      </c>
      <c r="C328" s="132" t="s">
        <v>211</v>
      </c>
      <c r="D328" s="132" t="s">
        <v>211</v>
      </c>
      <c r="E328" s="132" t="s">
        <v>211</v>
      </c>
      <c r="F328" s="132" t="s">
        <v>211</v>
      </c>
    </row>
    <row r="329" spans="1:6" x14ac:dyDescent="0.25">
      <c r="A329" s="294"/>
    </row>
    <row r="330" spans="1:6" x14ac:dyDescent="0.25">
      <c r="A330" s="288" t="s">
        <v>63</v>
      </c>
      <c r="B330" s="181">
        <v>161944.14799999999</v>
      </c>
      <c r="C330" s="181">
        <v>155714.95699999999</v>
      </c>
      <c r="D330" s="181">
        <v>526404.74800000002</v>
      </c>
      <c r="E330" s="181">
        <v>129755.948</v>
      </c>
      <c r="F330" s="181" t="s">
        <v>211</v>
      </c>
    </row>
    <row r="331" spans="1:6" x14ac:dyDescent="0.25">
      <c r="A331" s="291"/>
      <c r="B331" s="180"/>
      <c r="C331" s="180"/>
      <c r="D331" s="180"/>
      <c r="E331" s="180"/>
      <c r="F331" s="180"/>
    </row>
    <row r="332" spans="1:6" x14ac:dyDescent="0.25">
      <c r="A332" s="291" t="s">
        <v>67</v>
      </c>
      <c r="B332" s="180">
        <v>118126.523</v>
      </c>
      <c r="C332" s="180">
        <v>82454.376999999993</v>
      </c>
      <c r="D332" s="180">
        <v>113299.592</v>
      </c>
      <c r="E332" s="180">
        <v>121422.58100000001</v>
      </c>
      <c r="F332" s="180">
        <v>124781.00199999999</v>
      </c>
    </row>
    <row r="333" spans="1:6" x14ac:dyDescent="0.25">
      <c r="A333" s="291"/>
      <c r="B333" s="180"/>
      <c r="C333" s="180"/>
      <c r="D333" s="180"/>
      <c r="E333" s="180"/>
      <c r="F333" s="180"/>
    </row>
    <row r="334" spans="1:6" x14ac:dyDescent="0.25">
      <c r="A334" s="288" t="s">
        <v>69</v>
      </c>
      <c r="B334" s="181">
        <v>21286.324000000001</v>
      </c>
      <c r="C334" s="181">
        <v>25493.913</v>
      </c>
      <c r="D334" s="181">
        <v>49150.714</v>
      </c>
      <c r="E334" s="181" t="s">
        <v>211</v>
      </c>
      <c r="F334" s="181">
        <v>103712.326</v>
      </c>
    </row>
    <row r="335" spans="1:6" x14ac:dyDescent="0.25">
      <c r="A335" s="289"/>
      <c r="B335" s="180"/>
      <c r="C335" s="180"/>
      <c r="D335" s="180"/>
      <c r="E335" s="180"/>
      <c r="F335" s="180"/>
    </row>
    <row r="336" spans="1:6" x14ac:dyDescent="0.25">
      <c r="A336" s="289" t="s">
        <v>71</v>
      </c>
      <c r="B336" s="180">
        <v>602938.80599999998</v>
      </c>
      <c r="C336" s="180">
        <v>452065.29800000001</v>
      </c>
      <c r="D336" s="180">
        <v>234054.883</v>
      </c>
      <c r="E336" s="180">
        <v>452445.93599999999</v>
      </c>
      <c r="F336" s="180">
        <v>1004509.002</v>
      </c>
    </row>
    <row r="337" spans="1:6" x14ac:dyDescent="0.25">
      <c r="A337" s="289"/>
      <c r="B337" s="180"/>
      <c r="C337" s="180"/>
      <c r="D337" s="180"/>
      <c r="E337" s="180"/>
      <c r="F337" s="180"/>
    </row>
    <row r="338" spans="1:6" x14ac:dyDescent="0.25">
      <c r="A338" s="288" t="s">
        <v>145</v>
      </c>
      <c r="B338" s="181">
        <v>11821.697</v>
      </c>
      <c r="C338" s="181">
        <v>11389.418</v>
      </c>
      <c r="D338" s="181">
        <v>11171.793</v>
      </c>
      <c r="E338" s="181">
        <v>16395.689999999999</v>
      </c>
      <c r="F338" s="181">
        <v>40747.675000000003</v>
      </c>
    </row>
    <row r="339" spans="1:6" x14ac:dyDescent="0.25">
      <c r="A339" s="73"/>
    </row>
    <row r="340" spans="1:6" x14ac:dyDescent="0.25">
      <c r="A340" s="293" t="s">
        <v>226</v>
      </c>
      <c r="B340" s="132" t="s">
        <v>211</v>
      </c>
      <c r="C340" s="132" t="s">
        <v>211</v>
      </c>
      <c r="D340" s="132" t="s">
        <v>211</v>
      </c>
      <c r="E340" s="132" t="s">
        <v>211</v>
      </c>
      <c r="F340" s="130">
        <v>95274.630999999994</v>
      </c>
    </row>
    <row r="341" spans="1:6" x14ac:dyDescent="0.25">
      <c r="A341" s="73"/>
    </row>
    <row r="342" spans="1:6" x14ac:dyDescent="0.25">
      <c r="A342" s="288" t="s">
        <v>88</v>
      </c>
      <c r="B342" s="181" t="s">
        <v>211</v>
      </c>
      <c r="C342" s="181" t="s">
        <v>211</v>
      </c>
      <c r="D342" s="181" t="s">
        <v>211</v>
      </c>
      <c r="E342" s="181">
        <v>32540.909</v>
      </c>
      <c r="F342" s="181">
        <v>158069.606</v>
      </c>
    </row>
    <row r="344" spans="1:6" ht="20.100000000000001" customHeight="1" x14ac:dyDescent="0.25">
      <c r="A344" s="970" t="s">
        <v>566</v>
      </c>
      <c r="B344" s="970"/>
      <c r="C344" s="970"/>
      <c r="D344" s="970"/>
      <c r="E344" s="970"/>
      <c r="F344" s="970"/>
    </row>
    <row r="345" spans="1:6" x14ac:dyDescent="0.25">
      <c r="A345" s="968" t="s">
        <v>229</v>
      </c>
      <c r="B345" s="968"/>
      <c r="C345" s="968"/>
      <c r="D345" s="968"/>
      <c r="E345" s="968"/>
      <c r="F345" s="968"/>
    </row>
    <row r="346" spans="1:6" x14ac:dyDescent="0.25">
      <c r="A346" s="114"/>
      <c r="B346" s="125"/>
      <c r="C346" s="125"/>
      <c r="D346" s="125"/>
      <c r="E346" s="125"/>
      <c r="F346" s="125"/>
    </row>
    <row r="347" spans="1:6" x14ac:dyDescent="0.25">
      <c r="A347" s="174" t="s">
        <v>225</v>
      </c>
      <c r="B347" s="176">
        <f>SUM(B349:B443)</f>
        <v>692806.38199999998</v>
      </c>
      <c r="C347" s="176">
        <f>SUM(C349:C443)</f>
        <v>901165.84200000018</v>
      </c>
      <c r="D347" s="176">
        <f>SUM(D349:D443)</f>
        <v>841943.745</v>
      </c>
      <c r="E347" s="176">
        <f>SUM(E349:E443)</f>
        <v>1146176.8599999996</v>
      </c>
      <c r="F347" s="176">
        <f>SUM(F349:F443)</f>
        <v>1440505.274</v>
      </c>
    </row>
    <row r="349" spans="1:6" x14ac:dyDescent="0.25">
      <c r="A349" s="295" t="s">
        <v>34</v>
      </c>
      <c r="B349" s="130">
        <v>69.090999999999994</v>
      </c>
      <c r="C349" s="132" t="s">
        <v>211</v>
      </c>
      <c r="D349" s="132" t="s">
        <v>211</v>
      </c>
      <c r="E349" s="132" t="s">
        <v>211</v>
      </c>
      <c r="F349" s="132" t="s">
        <v>211</v>
      </c>
    </row>
    <row r="350" spans="1:6" x14ac:dyDescent="0.25">
      <c r="A350" s="73"/>
    </row>
    <row r="351" spans="1:6" x14ac:dyDescent="0.25">
      <c r="A351" s="288" t="s">
        <v>130</v>
      </c>
      <c r="B351" s="181">
        <v>10.645</v>
      </c>
      <c r="C351" s="181" t="s">
        <v>211</v>
      </c>
      <c r="D351" s="181" t="s">
        <v>211</v>
      </c>
      <c r="E351" s="181" t="s">
        <v>211</v>
      </c>
      <c r="F351" s="181" t="s">
        <v>211</v>
      </c>
    </row>
    <row r="352" spans="1:6" x14ac:dyDescent="0.25">
      <c r="A352" s="291"/>
      <c r="B352" s="180"/>
      <c r="C352" s="180"/>
      <c r="D352" s="180"/>
      <c r="E352" s="180"/>
      <c r="F352" s="180"/>
    </row>
    <row r="353" spans="1:6" x14ac:dyDescent="0.25">
      <c r="A353" s="291" t="s">
        <v>126</v>
      </c>
      <c r="B353" s="180">
        <v>3988.56</v>
      </c>
      <c r="C353" s="180">
        <v>811.62199999999996</v>
      </c>
      <c r="D353" s="180">
        <v>9504.0190000000002</v>
      </c>
      <c r="E353" s="180">
        <v>21.928999999999998</v>
      </c>
      <c r="F353" s="180">
        <v>366.68599999999998</v>
      </c>
    </row>
    <row r="354" spans="1:6" x14ac:dyDescent="0.25">
      <c r="A354" s="291"/>
      <c r="B354" s="180"/>
      <c r="C354" s="180"/>
      <c r="D354" s="180"/>
      <c r="E354" s="180"/>
      <c r="F354" s="180"/>
    </row>
    <row r="355" spans="1:6" x14ac:dyDescent="0.25">
      <c r="A355" s="288" t="s">
        <v>57</v>
      </c>
      <c r="B355" s="181">
        <v>202.02500000000001</v>
      </c>
      <c r="C355" s="181">
        <v>32.533000000000001</v>
      </c>
      <c r="D355" s="181" t="s">
        <v>211</v>
      </c>
      <c r="E355" s="181" t="s">
        <v>211</v>
      </c>
      <c r="F355" s="181" t="s">
        <v>211</v>
      </c>
    </row>
    <row r="356" spans="1:6" x14ac:dyDescent="0.25">
      <c r="A356" s="289"/>
      <c r="B356" s="180"/>
      <c r="C356" s="180"/>
      <c r="D356" s="180"/>
      <c r="E356" s="180"/>
      <c r="F356" s="180"/>
    </row>
    <row r="357" spans="1:6" x14ac:dyDescent="0.25">
      <c r="A357" s="289" t="s">
        <v>59</v>
      </c>
      <c r="B357" s="132" t="s">
        <v>211</v>
      </c>
      <c r="C357" s="132" t="s">
        <v>211</v>
      </c>
      <c r="D357" s="180">
        <v>17.593</v>
      </c>
      <c r="E357" s="132" t="s">
        <v>211</v>
      </c>
      <c r="F357" s="132" t="s">
        <v>211</v>
      </c>
    </row>
    <row r="358" spans="1:6" x14ac:dyDescent="0.25">
      <c r="A358" s="289"/>
      <c r="B358" s="180"/>
      <c r="C358" s="180"/>
      <c r="D358" s="180"/>
      <c r="E358" s="180"/>
      <c r="F358" s="180"/>
    </row>
    <row r="359" spans="1:6" x14ac:dyDescent="0.25">
      <c r="A359" s="288" t="s">
        <v>61</v>
      </c>
      <c r="B359" s="181">
        <v>2218.1790000000001</v>
      </c>
      <c r="C359" s="181">
        <v>3323.7240000000002</v>
      </c>
      <c r="D359" s="181">
        <v>2979.221</v>
      </c>
      <c r="E359" s="181">
        <v>373.40699999999998</v>
      </c>
      <c r="F359" s="181">
        <v>2243.1840000000002</v>
      </c>
    </row>
    <row r="360" spans="1:6" x14ac:dyDescent="0.25">
      <c r="A360" s="73"/>
    </row>
    <row r="361" spans="1:6" x14ac:dyDescent="0.25">
      <c r="A361" s="288" t="s">
        <v>124</v>
      </c>
      <c r="B361" s="181" t="s">
        <v>211</v>
      </c>
      <c r="C361" s="181">
        <v>2.1789999999999998</v>
      </c>
      <c r="D361" s="181" t="s">
        <v>211</v>
      </c>
      <c r="E361" s="181" t="s">
        <v>211</v>
      </c>
      <c r="F361" s="181" t="s">
        <v>211</v>
      </c>
    </row>
    <row r="362" spans="1:6" x14ac:dyDescent="0.25">
      <c r="A362" s="73"/>
    </row>
    <row r="363" spans="1:6" x14ac:dyDescent="0.25">
      <c r="A363" s="295" t="s">
        <v>63</v>
      </c>
      <c r="B363" s="130">
        <v>65319.8</v>
      </c>
      <c r="C363" s="130">
        <v>90516.745999999999</v>
      </c>
      <c r="D363" s="130">
        <v>167732.628</v>
      </c>
      <c r="E363" s="130">
        <v>250486.51500000001</v>
      </c>
      <c r="F363" s="130">
        <v>264145.788</v>
      </c>
    </row>
    <row r="364" spans="1:6" ht="5.25" customHeight="1" x14ac:dyDescent="0.25">
      <c r="A364" s="73"/>
    </row>
    <row r="365" spans="1:6" ht="20.100000000000001" customHeight="1" x14ac:dyDescent="0.25">
      <c r="A365" s="288" t="s">
        <v>2033</v>
      </c>
      <c r="B365" s="181" t="s">
        <v>211</v>
      </c>
      <c r="C365" s="181">
        <v>12.592000000000001</v>
      </c>
      <c r="D365" s="181" t="s">
        <v>211</v>
      </c>
      <c r="E365" s="181" t="s">
        <v>211</v>
      </c>
      <c r="F365" s="181" t="s">
        <v>211</v>
      </c>
    </row>
    <row r="366" spans="1:6" x14ac:dyDescent="0.25">
      <c r="A366" s="291"/>
      <c r="B366" s="180"/>
      <c r="C366" s="180"/>
      <c r="D366" s="180"/>
      <c r="E366" s="180"/>
      <c r="F366" s="180"/>
    </row>
    <row r="367" spans="1:6" x14ac:dyDescent="0.25">
      <c r="A367" s="291" t="s">
        <v>37</v>
      </c>
      <c r="B367" s="180">
        <v>285.77800000000002</v>
      </c>
      <c r="C367" s="132" t="s">
        <v>211</v>
      </c>
      <c r="D367" s="132" t="s">
        <v>211</v>
      </c>
      <c r="E367" s="132" t="s">
        <v>211</v>
      </c>
      <c r="F367" s="132" t="s">
        <v>211</v>
      </c>
    </row>
    <row r="368" spans="1:6" x14ac:dyDescent="0.25">
      <c r="A368" s="291"/>
      <c r="B368" s="180"/>
      <c r="C368" s="180"/>
      <c r="D368" s="180"/>
      <c r="E368" s="180"/>
      <c r="F368" s="180"/>
    </row>
    <row r="369" spans="1:6" x14ac:dyDescent="0.25">
      <c r="A369" s="288" t="s">
        <v>136</v>
      </c>
      <c r="B369" s="181">
        <v>64.247</v>
      </c>
      <c r="C369" s="181" t="s">
        <v>211</v>
      </c>
      <c r="D369" s="181" t="s">
        <v>211</v>
      </c>
      <c r="E369" s="181" t="s">
        <v>211</v>
      </c>
      <c r="F369" s="181" t="s">
        <v>211</v>
      </c>
    </row>
    <row r="370" spans="1:6" x14ac:dyDescent="0.25">
      <c r="A370" s="289"/>
      <c r="B370" s="180"/>
      <c r="C370" s="180"/>
      <c r="D370" s="180"/>
      <c r="E370" s="180"/>
      <c r="F370" s="180"/>
    </row>
    <row r="371" spans="1:6" x14ac:dyDescent="0.25">
      <c r="A371" s="291" t="s">
        <v>39</v>
      </c>
      <c r="B371" s="180">
        <v>340.99900000000002</v>
      </c>
      <c r="C371" s="180" t="s">
        <v>211</v>
      </c>
      <c r="D371" s="180">
        <v>169.179</v>
      </c>
      <c r="E371" s="180" t="s">
        <v>211</v>
      </c>
      <c r="F371" s="180">
        <v>197.86099999999999</v>
      </c>
    </row>
    <row r="372" spans="1:6" x14ac:dyDescent="0.25">
      <c r="A372" s="291"/>
      <c r="B372" s="180"/>
      <c r="C372" s="180"/>
      <c r="D372" s="180"/>
      <c r="E372" s="180"/>
      <c r="F372" s="180"/>
    </row>
    <row r="373" spans="1:6" x14ac:dyDescent="0.25">
      <c r="A373" s="645" t="s">
        <v>2032</v>
      </c>
      <c r="B373" s="181">
        <v>233356.54300000001</v>
      </c>
      <c r="C373" s="181">
        <v>354169.413</v>
      </c>
      <c r="D373" s="181">
        <v>232998.443</v>
      </c>
      <c r="E373" s="181">
        <v>541573.93999999994</v>
      </c>
      <c r="F373" s="181">
        <v>736459.45799999998</v>
      </c>
    </row>
    <row r="374" spans="1:6" x14ac:dyDescent="0.25">
      <c r="A374" s="289"/>
      <c r="B374" s="180"/>
      <c r="C374" s="180"/>
      <c r="D374" s="180"/>
      <c r="E374" s="180"/>
      <c r="F374" s="180"/>
    </row>
    <row r="375" spans="1:6" x14ac:dyDescent="0.25">
      <c r="A375" s="291" t="s">
        <v>137</v>
      </c>
      <c r="B375" s="180" t="s">
        <v>211</v>
      </c>
      <c r="C375" s="180" t="s">
        <v>211</v>
      </c>
      <c r="D375" s="180">
        <v>78.171999999999997</v>
      </c>
      <c r="E375" s="180" t="s">
        <v>211</v>
      </c>
      <c r="F375" s="180" t="s">
        <v>211</v>
      </c>
    </row>
    <row r="376" spans="1:6" x14ac:dyDescent="0.25">
      <c r="A376" s="291"/>
      <c r="B376" s="180"/>
      <c r="C376" s="180"/>
      <c r="D376" s="180"/>
      <c r="E376" s="180"/>
      <c r="F376" s="180"/>
    </row>
    <row r="377" spans="1:6" x14ac:dyDescent="0.25">
      <c r="A377" s="288" t="s">
        <v>65</v>
      </c>
      <c r="B377" s="181" t="s">
        <v>211</v>
      </c>
      <c r="C377" s="181" t="s">
        <v>211</v>
      </c>
      <c r="D377" s="181" t="s">
        <v>211</v>
      </c>
      <c r="E377" s="181">
        <v>1026.393</v>
      </c>
      <c r="F377" s="181">
        <v>1434.731</v>
      </c>
    </row>
    <row r="378" spans="1:6" x14ac:dyDescent="0.25">
      <c r="A378" s="289"/>
      <c r="B378" s="180"/>
      <c r="C378" s="180"/>
      <c r="D378" s="180"/>
      <c r="E378" s="180"/>
      <c r="F378" s="180"/>
    </row>
    <row r="379" spans="1:6" x14ac:dyDescent="0.25">
      <c r="A379" s="291" t="s">
        <v>66</v>
      </c>
      <c r="B379" s="180">
        <v>8482.6209999999992</v>
      </c>
      <c r="C379" s="180">
        <v>13794.606</v>
      </c>
      <c r="D379" s="180">
        <v>37351.303</v>
      </c>
      <c r="E379" s="180">
        <v>1277.25</v>
      </c>
      <c r="F379" s="180">
        <v>17379.866000000002</v>
      </c>
    </row>
    <row r="380" spans="1:6" x14ac:dyDescent="0.25">
      <c r="A380" s="291"/>
      <c r="B380" s="180"/>
      <c r="C380" s="180"/>
      <c r="D380" s="180"/>
      <c r="E380" s="180"/>
      <c r="F380" s="180"/>
    </row>
    <row r="381" spans="1:6" x14ac:dyDescent="0.25">
      <c r="A381" s="288" t="s">
        <v>67</v>
      </c>
      <c r="B381" s="181">
        <v>804.86400000000003</v>
      </c>
      <c r="C381" s="181">
        <v>138070.58100000001</v>
      </c>
      <c r="D381" s="181">
        <v>21238.552</v>
      </c>
      <c r="E381" s="181">
        <v>336.26400000000001</v>
      </c>
      <c r="F381" s="181">
        <v>655.10199999999998</v>
      </c>
    </row>
    <row r="382" spans="1:6" x14ac:dyDescent="0.25">
      <c r="A382" s="289"/>
      <c r="B382" s="180"/>
      <c r="C382" s="180"/>
      <c r="D382" s="180"/>
      <c r="E382" s="180"/>
      <c r="F382" s="180"/>
    </row>
    <row r="383" spans="1:6" x14ac:dyDescent="0.25">
      <c r="A383" s="291" t="s">
        <v>68</v>
      </c>
      <c r="B383" s="180">
        <v>12.595000000000001</v>
      </c>
      <c r="C383" s="180" t="s">
        <v>211</v>
      </c>
      <c r="D383" s="180" t="s">
        <v>211</v>
      </c>
      <c r="E383" s="180" t="s">
        <v>211</v>
      </c>
      <c r="F383" s="180" t="s">
        <v>211</v>
      </c>
    </row>
    <row r="384" spans="1:6" x14ac:dyDescent="0.25">
      <c r="A384" s="291"/>
      <c r="B384" s="180"/>
      <c r="C384" s="180"/>
      <c r="D384" s="180"/>
      <c r="E384" s="180"/>
      <c r="F384" s="180"/>
    </row>
    <row r="385" spans="1:6" x14ac:dyDescent="0.25">
      <c r="A385" s="288" t="s">
        <v>69</v>
      </c>
      <c r="B385" s="181" t="s">
        <v>211</v>
      </c>
      <c r="C385" s="181" t="s">
        <v>211</v>
      </c>
      <c r="D385" s="181">
        <v>8.5489999999999995</v>
      </c>
      <c r="E385" s="181" t="s">
        <v>211</v>
      </c>
      <c r="F385" s="181">
        <v>13.776</v>
      </c>
    </row>
    <row r="386" spans="1:6" x14ac:dyDescent="0.25">
      <c r="A386" s="289"/>
      <c r="B386" s="180"/>
      <c r="C386" s="180"/>
      <c r="D386" s="180"/>
      <c r="E386" s="180"/>
      <c r="F386" s="180"/>
    </row>
    <row r="387" spans="1:6" x14ac:dyDescent="0.25">
      <c r="A387" s="291" t="s">
        <v>42</v>
      </c>
      <c r="B387" s="180" t="s">
        <v>211</v>
      </c>
      <c r="C387" s="180" t="s">
        <v>211</v>
      </c>
      <c r="D387" s="180">
        <v>7462.7349999999997</v>
      </c>
      <c r="E387" s="180">
        <v>27394.073</v>
      </c>
      <c r="F387" s="180">
        <v>49891.057000000001</v>
      </c>
    </row>
    <row r="388" spans="1:6" x14ac:dyDescent="0.25">
      <c r="A388" s="291"/>
      <c r="B388" s="180"/>
      <c r="C388" s="180"/>
      <c r="D388" s="180"/>
      <c r="E388" s="180"/>
      <c r="F388" s="180"/>
    </row>
    <row r="389" spans="1:6" x14ac:dyDescent="0.25">
      <c r="A389" s="288" t="s">
        <v>71</v>
      </c>
      <c r="B389" s="181">
        <v>105092.42600000001</v>
      </c>
      <c r="C389" s="181">
        <v>111381.39</v>
      </c>
      <c r="D389" s="181">
        <v>159391.72399999999</v>
      </c>
      <c r="E389" s="181">
        <v>162836.49900000001</v>
      </c>
      <c r="F389" s="181">
        <v>251843.43299999999</v>
      </c>
    </row>
    <row r="390" spans="1:6" x14ac:dyDescent="0.25">
      <c r="A390" s="289"/>
      <c r="B390" s="180"/>
      <c r="C390" s="180"/>
      <c r="D390" s="180"/>
      <c r="E390" s="180"/>
      <c r="F390" s="180"/>
    </row>
    <row r="391" spans="1:6" x14ac:dyDescent="0.25">
      <c r="A391" s="291" t="s">
        <v>72</v>
      </c>
      <c r="B391" s="180">
        <v>48.098999999999997</v>
      </c>
      <c r="C391" s="180" t="s">
        <v>211</v>
      </c>
      <c r="D391" s="180">
        <v>483.86399999999998</v>
      </c>
      <c r="E391" s="180" t="s">
        <v>211</v>
      </c>
      <c r="F391" s="180">
        <v>122.432</v>
      </c>
    </row>
    <row r="392" spans="1:6" x14ac:dyDescent="0.25">
      <c r="A392" s="291"/>
      <c r="B392" s="180"/>
      <c r="C392" s="180"/>
      <c r="D392" s="180"/>
      <c r="E392" s="180"/>
      <c r="F392" s="180"/>
    </row>
    <row r="393" spans="1:6" x14ac:dyDescent="0.25">
      <c r="A393" s="288" t="s">
        <v>74</v>
      </c>
      <c r="B393" s="181" t="s">
        <v>211</v>
      </c>
      <c r="C393" s="181" t="s">
        <v>211</v>
      </c>
      <c r="D393" s="181">
        <v>118.77800000000001</v>
      </c>
      <c r="E393" s="181" t="s">
        <v>211</v>
      </c>
      <c r="F393" s="181" t="s">
        <v>211</v>
      </c>
    </row>
    <row r="394" spans="1:6" x14ac:dyDescent="0.25">
      <c r="A394" s="289"/>
      <c r="B394" s="180"/>
      <c r="C394" s="180"/>
      <c r="D394" s="180"/>
      <c r="E394" s="180"/>
      <c r="F394" s="180"/>
    </row>
    <row r="395" spans="1:6" x14ac:dyDescent="0.25">
      <c r="A395" s="291" t="s">
        <v>145</v>
      </c>
      <c r="B395" s="180">
        <v>5575.82</v>
      </c>
      <c r="C395" s="180">
        <v>26403.397000000001</v>
      </c>
      <c r="D395" s="180">
        <v>24980.127</v>
      </c>
      <c r="E395" s="180">
        <v>64795.764999999999</v>
      </c>
      <c r="F395" s="180">
        <v>41101.245000000003</v>
      </c>
    </row>
    <row r="396" spans="1:6" x14ac:dyDescent="0.25">
      <c r="A396" s="291"/>
      <c r="B396" s="180"/>
      <c r="C396" s="180"/>
      <c r="D396" s="180"/>
      <c r="E396" s="180"/>
      <c r="F396" s="180"/>
    </row>
    <row r="397" spans="1:6" x14ac:dyDescent="0.25">
      <c r="A397" s="288" t="s">
        <v>146</v>
      </c>
      <c r="B397" s="181">
        <v>56342.339</v>
      </c>
      <c r="C397" s="181">
        <v>88215.697</v>
      </c>
      <c r="D397" s="181">
        <v>86505.627999999997</v>
      </c>
      <c r="E397" s="181">
        <v>34886.017999999996</v>
      </c>
      <c r="F397" s="181">
        <v>49957.150999999998</v>
      </c>
    </row>
    <row r="398" spans="1:6" x14ac:dyDescent="0.25">
      <c r="A398" s="289"/>
      <c r="B398" s="180"/>
      <c r="C398" s="180"/>
      <c r="D398" s="180"/>
      <c r="E398" s="180"/>
      <c r="F398" s="180"/>
    </row>
    <row r="399" spans="1:6" x14ac:dyDescent="0.25">
      <c r="A399" s="291" t="s">
        <v>75</v>
      </c>
      <c r="B399" s="180" t="s">
        <v>211</v>
      </c>
      <c r="C399" s="180" t="s">
        <v>211</v>
      </c>
      <c r="D399" s="180" t="s">
        <v>211</v>
      </c>
      <c r="E399" s="180" t="s">
        <v>1357</v>
      </c>
      <c r="F399" s="180" t="s">
        <v>211</v>
      </c>
    </row>
    <row r="400" spans="1:6" x14ac:dyDescent="0.25">
      <c r="A400" s="291"/>
      <c r="B400" s="180"/>
      <c r="C400" s="180"/>
      <c r="D400" s="180"/>
      <c r="E400" s="180"/>
      <c r="F400" s="180"/>
    </row>
    <row r="401" spans="1:6" x14ac:dyDescent="0.25">
      <c r="A401" s="288" t="s">
        <v>47</v>
      </c>
      <c r="B401" s="181">
        <v>3884.5050000000001</v>
      </c>
      <c r="C401" s="181" t="s">
        <v>211</v>
      </c>
      <c r="D401" s="181">
        <v>871.14700000000005</v>
      </c>
      <c r="E401" s="181" t="s">
        <v>211</v>
      </c>
      <c r="F401" s="181" t="s">
        <v>211</v>
      </c>
    </row>
    <row r="402" spans="1:6" x14ac:dyDescent="0.25">
      <c r="A402" s="289"/>
      <c r="B402" s="180"/>
      <c r="C402" s="180"/>
      <c r="D402" s="180"/>
      <c r="E402" s="180"/>
      <c r="F402" s="180"/>
    </row>
    <row r="403" spans="1:6" x14ac:dyDescent="0.25">
      <c r="A403" s="291" t="s">
        <v>76</v>
      </c>
      <c r="B403" s="180" t="s">
        <v>211</v>
      </c>
      <c r="C403" s="180">
        <v>7.2939999999999996</v>
      </c>
      <c r="D403" s="180" t="s">
        <v>211</v>
      </c>
      <c r="E403" s="180" t="s">
        <v>211</v>
      </c>
      <c r="F403" s="180" t="s">
        <v>211</v>
      </c>
    </row>
    <row r="404" spans="1:6" x14ac:dyDescent="0.25">
      <c r="A404" s="291"/>
      <c r="B404" s="180"/>
      <c r="C404" s="180"/>
      <c r="D404" s="180"/>
      <c r="E404" s="180"/>
      <c r="F404" s="180"/>
    </row>
    <row r="405" spans="1:6" x14ac:dyDescent="0.25">
      <c r="A405" s="288" t="s">
        <v>48</v>
      </c>
      <c r="B405" s="181" t="s">
        <v>211</v>
      </c>
      <c r="C405" s="181" t="s">
        <v>211</v>
      </c>
      <c r="D405" s="181">
        <v>2.1509999999999998</v>
      </c>
      <c r="E405" s="181" t="s">
        <v>211</v>
      </c>
      <c r="F405" s="181" t="s">
        <v>211</v>
      </c>
    </row>
    <row r="406" spans="1:6" x14ac:dyDescent="0.25">
      <c r="A406" s="289"/>
      <c r="B406" s="180"/>
      <c r="C406" s="180"/>
      <c r="D406" s="180"/>
      <c r="E406" s="180"/>
      <c r="F406" s="180"/>
    </row>
    <row r="407" spans="1:6" x14ac:dyDescent="0.25">
      <c r="A407" s="291" t="s">
        <v>127</v>
      </c>
      <c r="B407" s="180">
        <v>136.97300000000001</v>
      </c>
      <c r="C407" s="180">
        <v>5</v>
      </c>
      <c r="D407" s="180">
        <v>134.09</v>
      </c>
      <c r="E407" s="180" t="s">
        <v>211</v>
      </c>
      <c r="F407" s="180">
        <v>13.840999999999999</v>
      </c>
    </row>
    <row r="408" spans="1:6" x14ac:dyDescent="0.25">
      <c r="A408" s="291"/>
      <c r="B408" s="180"/>
      <c r="C408" s="180"/>
      <c r="D408" s="180"/>
      <c r="E408" s="180"/>
      <c r="F408" s="180"/>
    </row>
    <row r="409" spans="1:6" x14ac:dyDescent="0.25">
      <c r="A409" s="288" t="s">
        <v>49</v>
      </c>
      <c r="B409" s="181" t="s">
        <v>211</v>
      </c>
      <c r="C409" s="181">
        <v>37.268999999999998</v>
      </c>
      <c r="D409" s="181" t="s">
        <v>211</v>
      </c>
      <c r="E409" s="181" t="s">
        <v>211</v>
      </c>
      <c r="F409" s="181" t="s">
        <v>211</v>
      </c>
    </row>
    <row r="410" spans="1:6" x14ac:dyDescent="0.25">
      <c r="A410" s="289"/>
      <c r="B410" s="180"/>
      <c r="C410" s="180"/>
      <c r="D410" s="180"/>
      <c r="E410" s="180"/>
      <c r="F410" s="180"/>
    </row>
    <row r="411" spans="1:6" x14ac:dyDescent="0.25">
      <c r="A411" s="291" t="s">
        <v>111</v>
      </c>
      <c r="B411" s="180" t="s">
        <v>211</v>
      </c>
      <c r="C411" s="180" t="s">
        <v>603</v>
      </c>
      <c r="D411" s="180">
        <v>271.02</v>
      </c>
      <c r="E411" s="180">
        <v>372.27</v>
      </c>
      <c r="F411" s="180" t="s">
        <v>211</v>
      </c>
    </row>
    <row r="412" spans="1:6" x14ac:dyDescent="0.25">
      <c r="A412" s="291"/>
      <c r="B412" s="180"/>
      <c r="C412" s="180"/>
      <c r="D412" s="180"/>
      <c r="E412" s="180"/>
      <c r="F412" s="180"/>
    </row>
    <row r="413" spans="1:6" x14ac:dyDescent="0.25">
      <c r="A413" s="288" t="s">
        <v>78</v>
      </c>
      <c r="B413" s="181">
        <v>100.696</v>
      </c>
      <c r="C413" s="181" t="s">
        <v>211</v>
      </c>
      <c r="D413" s="181">
        <v>1399.0060000000001</v>
      </c>
      <c r="E413" s="181" t="s">
        <v>211</v>
      </c>
      <c r="F413" s="181">
        <v>229.756</v>
      </c>
    </row>
    <row r="414" spans="1:6" x14ac:dyDescent="0.25">
      <c r="A414" s="289"/>
      <c r="B414" s="180"/>
      <c r="C414" s="180"/>
      <c r="D414" s="180"/>
      <c r="E414" s="180"/>
      <c r="F414" s="180"/>
    </row>
    <row r="415" spans="1:6" x14ac:dyDescent="0.25">
      <c r="A415" s="291" t="s">
        <v>79</v>
      </c>
      <c r="B415" s="180">
        <v>8713.3469999999998</v>
      </c>
      <c r="C415" s="180">
        <v>3260.174</v>
      </c>
      <c r="D415" s="180">
        <v>1962.7750000000001</v>
      </c>
      <c r="E415" s="180">
        <v>849.21299999999997</v>
      </c>
      <c r="F415" s="180">
        <v>184.2</v>
      </c>
    </row>
    <row r="416" spans="1:6" x14ac:dyDescent="0.25">
      <c r="A416" s="291"/>
      <c r="B416" s="180"/>
      <c r="C416" s="180"/>
      <c r="D416" s="180"/>
      <c r="E416" s="180"/>
      <c r="F416" s="180"/>
    </row>
    <row r="417" spans="1:6" x14ac:dyDescent="0.25">
      <c r="A417" s="288" t="s">
        <v>80</v>
      </c>
      <c r="B417" s="181">
        <v>432.74200000000002</v>
      </c>
      <c r="C417" s="181">
        <v>25.242999999999999</v>
      </c>
      <c r="D417" s="181" t="s">
        <v>211</v>
      </c>
      <c r="E417" s="181">
        <v>52.539000000000001</v>
      </c>
      <c r="F417" s="181" t="s">
        <v>211</v>
      </c>
    </row>
    <row r="418" spans="1:6" x14ac:dyDescent="0.25">
      <c r="A418" s="289"/>
      <c r="B418" s="180"/>
      <c r="C418" s="180"/>
      <c r="D418" s="180"/>
      <c r="E418" s="180"/>
      <c r="F418" s="180"/>
    </row>
    <row r="419" spans="1:6" x14ac:dyDescent="0.25">
      <c r="A419" s="291" t="s">
        <v>81</v>
      </c>
      <c r="B419" s="180">
        <v>219.23699999999999</v>
      </c>
      <c r="C419" s="180">
        <v>230.03</v>
      </c>
      <c r="D419" s="180">
        <v>570.23400000000004</v>
      </c>
      <c r="E419" s="180" t="s">
        <v>211</v>
      </c>
      <c r="F419" s="180" t="s">
        <v>211</v>
      </c>
    </row>
    <row r="420" spans="1:6" x14ac:dyDescent="0.25">
      <c r="A420" s="291"/>
      <c r="B420" s="180"/>
      <c r="C420" s="180"/>
      <c r="D420" s="180"/>
      <c r="E420" s="180"/>
      <c r="F420" s="180"/>
    </row>
    <row r="421" spans="1:6" x14ac:dyDescent="0.25">
      <c r="A421" s="288" t="s">
        <v>115</v>
      </c>
      <c r="B421" s="181" t="s">
        <v>211</v>
      </c>
      <c r="C421" s="181">
        <v>146.31399999999999</v>
      </c>
      <c r="D421" s="181">
        <v>149.54599999999999</v>
      </c>
      <c r="E421" s="181" t="s">
        <v>211</v>
      </c>
      <c r="F421" s="181" t="s">
        <v>211</v>
      </c>
    </row>
    <row r="422" spans="1:6" x14ac:dyDescent="0.25">
      <c r="A422" s="289"/>
      <c r="B422" s="180"/>
      <c r="C422" s="180"/>
      <c r="D422" s="180"/>
      <c r="E422" s="180"/>
      <c r="F422" s="180"/>
    </row>
    <row r="423" spans="1:6" x14ac:dyDescent="0.25">
      <c r="A423" s="291" t="s">
        <v>82</v>
      </c>
      <c r="B423" s="180">
        <v>297.34100000000001</v>
      </c>
      <c r="C423" s="180">
        <v>632.05999999999995</v>
      </c>
      <c r="D423" s="180">
        <v>4.7380000000000004</v>
      </c>
      <c r="E423" s="180" t="s">
        <v>211</v>
      </c>
      <c r="F423" s="180">
        <v>441.68900000000002</v>
      </c>
    </row>
    <row r="424" spans="1:6" x14ac:dyDescent="0.25">
      <c r="A424" s="291"/>
      <c r="B424" s="180"/>
      <c r="C424" s="180"/>
      <c r="D424" s="180"/>
      <c r="E424" s="180"/>
      <c r="F424" s="180"/>
    </row>
    <row r="425" spans="1:6" x14ac:dyDescent="0.25">
      <c r="A425" s="288" t="s">
        <v>83</v>
      </c>
      <c r="B425" s="181">
        <v>152266.08199999999</v>
      </c>
      <c r="C425" s="181">
        <v>29137.285</v>
      </c>
      <c r="D425" s="181">
        <v>38231.385999999999</v>
      </c>
      <c r="E425" s="181">
        <v>51114.663</v>
      </c>
      <c r="F425" s="181">
        <v>20117.330999999998</v>
      </c>
    </row>
    <row r="426" spans="1:6" x14ac:dyDescent="0.25">
      <c r="A426" s="289"/>
      <c r="B426" s="180"/>
      <c r="C426" s="180"/>
      <c r="D426" s="180"/>
      <c r="E426" s="180"/>
      <c r="F426" s="180"/>
    </row>
    <row r="427" spans="1:6" x14ac:dyDescent="0.25">
      <c r="A427" s="291" t="s">
        <v>52</v>
      </c>
      <c r="B427" s="180" t="s">
        <v>211</v>
      </c>
      <c r="C427" s="180">
        <v>670.06299999999999</v>
      </c>
      <c r="D427" s="180">
        <v>3323.9140000000002</v>
      </c>
      <c r="E427" s="180" t="s">
        <v>211</v>
      </c>
      <c r="F427" s="180" t="s">
        <v>211</v>
      </c>
    </row>
    <row r="428" spans="1:6" x14ac:dyDescent="0.25">
      <c r="A428" s="291"/>
      <c r="B428" s="180"/>
      <c r="C428" s="180"/>
      <c r="D428" s="180"/>
      <c r="E428" s="180"/>
      <c r="F428" s="180"/>
    </row>
    <row r="429" spans="1:6" x14ac:dyDescent="0.25">
      <c r="A429" s="288" t="s">
        <v>86</v>
      </c>
      <c r="B429" s="181">
        <v>2115.107</v>
      </c>
      <c r="C429" s="181">
        <v>1493.83</v>
      </c>
      <c r="D429" s="181">
        <v>1263.223</v>
      </c>
      <c r="E429" s="181">
        <v>3121.7649999999999</v>
      </c>
      <c r="F429" s="181">
        <v>3391.625</v>
      </c>
    </row>
    <row r="430" spans="1:6" x14ac:dyDescent="0.25">
      <c r="A430" s="289"/>
      <c r="B430" s="180"/>
      <c r="C430" s="180"/>
      <c r="D430" s="180"/>
      <c r="E430" s="180"/>
      <c r="F430" s="180"/>
    </row>
    <row r="431" spans="1:6" x14ac:dyDescent="0.25">
      <c r="A431" s="291" t="s">
        <v>142</v>
      </c>
      <c r="B431" s="180">
        <v>42.024999999999999</v>
      </c>
      <c r="C431" s="180" t="s">
        <v>211</v>
      </c>
      <c r="D431" s="180" t="s">
        <v>211</v>
      </c>
      <c r="E431" s="180" t="s">
        <v>211</v>
      </c>
      <c r="F431" s="180" t="s">
        <v>211</v>
      </c>
    </row>
    <row r="432" spans="1:6" x14ac:dyDescent="0.25">
      <c r="A432" s="291"/>
      <c r="B432" s="180"/>
      <c r="C432" s="180"/>
      <c r="D432" s="180"/>
      <c r="E432" s="180"/>
      <c r="F432" s="180"/>
    </row>
    <row r="433" spans="1:6" x14ac:dyDescent="0.25">
      <c r="A433" s="288" t="s">
        <v>55</v>
      </c>
      <c r="B433" s="181" t="s">
        <v>211</v>
      </c>
      <c r="C433" s="181" t="s">
        <v>211</v>
      </c>
      <c r="D433" s="181">
        <v>481.096</v>
      </c>
      <c r="E433" s="181" t="s">
        <v>211</v>
      </c>
      <c r="F433" s="181" t="s">
        <v>211</v>
      </c>
    </row>
    <row r="434" spans="1:6" x14ac:dyDescent="0.25">
      <c r="A434" s="289"/>
      <c r="B434" s="180"/>
      <c r="C434" s="180"/>
      <c r="D434" s="180"/>
      <c r="E434" s="180"/>
      <c r="F434" s="180"/>
    </row>
    <row r="435" spans="1:6" x14ac:dyDescent="0.25">
      <c r="A435" s="291" t="s">
        <v>121</v>
      </c>
      <c r="B435" s="180">
        <v>197.90299999999999</v>
      </c>
      <c r="C435" s="180" t="s">
        <v>211</v>
      </c>
      <c r="D435" s="180">
        <v>40.061</v>
      </c>
      <c r="E435" s="180" t="s">
        <v>211</v>
      </c>
      <c r="F435" s="180" t="s">
        <v>211</v>
      </c>
    </row>
    <row r="436" spans="1:6" x14ac:dyDescent="0.25">
      <c r="A436" s="291"/>
      <c r="B436" s="180"/>
      <c r="C436" s="180"/>
      <c r="D436" s="180"/>
      <c r="E436" s="180"/>
      <c r="F436" s="180"/>
    </row>
    <row r="437" spans="1:6" x14ac:dyDescent="0.25">
      <c r="A437" s="288" t="s">
        <v>87</v>
      </c>
      <c r="B437" s="181">
        <v>162.57300000000001</v>
      </c>
      <c r="C437" s="181">
        <v>182.809</v>
      </c>
      <c r="D437" s="181">
        <v>750.41300000000001</v>
      </c>
      <c r="E437" s="181" t="s">
        <v>211</v>
      </c>
      <c r="F437" s="181" t="s">
        <v>211</v>
      </c>
    </row>
    <row r="438" spans="1:6" x14ac:dyDescent="0.25">
      <c r="A438" s="289"/>
      <c r="B438" s="180"/>
      <c r="C438" s="180"/>
      <c r="D438" s="180"/>
      <c r="E438" s="180"/>
      <c r="F438" s="180"/>
    </row>
    <row r="439" spans="1:6" x14ac:dyDescent="0.25">
      <c r="A439" s="291" t="s">
        <v>123</v>
      </c>
      <c r="B439" s="180" t="s">
        <v>211</v>
      </c>
      <c r="C439" s="180" t="s">
        <v>211</v>
      </c>
      <c r="D439" s="180" t="s">
        <v>1357</v>
      </c>
      <c r="E439" s="180" t="s">
        <v>211</v>
      </c>
      <c r="F439" s="180" t="s">
        <v>211</v>
      </c>
    </row>
    <row r="440" spans="1:6" x14ac:dyDescent="0.25">
      <c r="A440" s="291"/>
      <c r="B440" s="180"/>
      <c r="C440" s="180"/>
      <c r="D440" s="180"/>
      <c r="E440" s="180"/>
      <c r="F440" s="180"/>
    </row>
    <row r="441" spans="1:6" x14ac:dyDescent="0.25">
      <c r="A441" s="288" t="s">
        <v>226</v>
      </c>
      <c r="B441" s="181">
        <v>40924.754000000001</v>
      </c>
      <c r="C441" s="181">
        <v>38176.288</v>
      </c>
      <c r="D441" s="181">
        <v>41395.504999999997</v>
      </c>
      <c r="E441" s="181">
        <v>5596.0150000000003</v>
      </c>
      <c r="F441" s="181" t="s">
        <v>211</v>
      </c>
    </row>
    <row r="442" spans="1:6" x14ac:dyDescent="0.25">
      <c r="A442" s="289"/>
      <c r="B442" s="180"/>
      <c r="C442" s="180"/>
      <c r="D442" s="180"/>
      <c r="E442" s="180"/>
      <c r="F442" s="180"/>
    </row>
    <row r="443" spans="1:6" x14ac:dyDescent="0.25">
      <c r="A443" s="291" t="s">
        <v>88</v>
      </c>
      <c r="B443" s="180">
        <v>1098.4659999999999</v>
      </c>
      <c r="C443" s="180">
        <v>427.70299999999997</v>
      </c>
      <c r="D443" s="180">
        <v>72.924999999999997</v>
      </c>
      <c r="E443" s="180">
        <v>62.341999999999999</v>
      </c>
      <c r="F443" s="180">
        <v>315.06200000000001</v>
      </c>
    </row>
    <row r="444" spans="1:6" x14ac:dyDescent="0.25">
      <c r="A444" s="291"/>
      <c r="B444" s="180"/>
      <c r="C444" s="180"/>
      <c r="D444" s="180"/>
      <c r="E444" s="180"/>
      <c r="F444" s="180"/>
    </row>
    <row r="445" spans="1:6" x14ac:dyDescent="0.25">
      <c r="A445" s="970" t="s">
        <v>564</v>
      </c>
      <c r="B445" s="970"/>
      <c r="C445" s="970"/>
      <c r="D445" s="970"/>
      <c r="E445" s="970"/>
      <c r="F445" s="970"/>
    </row>
    <row r="446" spans="1:6" x14ac:dyDescent="0.25">
      <c r="A446" s="968" t="s">
        <v>565</v>
      </c>
      <c r="B446" s="968"/>
      <c r="C446" s="968"/>
      <c r="D446" s="968"/>
      <c r="E446" s="968"/>
      <c r="F446" s="968"/>
    </row>
    <row r="447" spans="1:6" x14ac:dyDescent="0.25">
      <c r="A447" s="114"/>
      <c r="B447" s="125"/>
      <c r="C447" s="125"/>
      <c r="D447" s="125"/>
      <c r="E447" s="125"/>
      <c r="F447" s="125"/>
    </row>
    <row r="448" spans="1:6" x14ac:dyDescent="0.25">
      <c r="A448" s="174" t="s">
        <v>225</v>
      </c>
      <c r="B448" s="176">
        <f>SUM(B450:B522)</f>
        <v>1037024.4699999999</v>
      </c>
      <c r="C448" s="176">
        <f>SUM(C450:C522)</f>
        <v>772936.995</v>
      </c>
      <c r="D448" s="176">
        <f>SUM(D450:D522)</f>
        <v>527811.82400000026</v>
      </c>
      <c r="E448" s="176">
        <f>SUM(E450:E522)</f>
        <v>826185.35000000009</v>
      </c>
      <c r="F448" s="176">
        <f>SUM(F450:F522)</f>
        <v>816456.58900000004</v>
      </c>
    </row>
    <row r="450" spans="1:6" x14ac:dyDescent="0.25">
      <c r="A450" s="296" t="s">
        <v>126</v>
      </c>
      <c r="B450" s="130">
        <v>2453.0070000000001</v>
      </c>
      <c r="C450" s="130">
        <v>2407.8429999999998</v>
      </c>
      <c r="D450" s="130">
        <v>746.351</v>
      </c>
      <c r="E450" s="130">
        <v>775.72900000000004</v>
      </c>
      <c r="F450" s="130">
        <v>279.16199999999998</v>
      </c>
    </row>
    <row r="451" spans="1:6" x14ac:dyDescent="0.25">
      <c r="A451" s="73"/>
    </row>
    <row r="452" spans="1:6" x14ac:dyDescent="0.25">
      <c r="A452" s="297" t="s">
        <v>58</v>
      </c>
      <c r="B452" s="183">
        <v>82.058999999999997</v>
      </c>
      <c r="C452" s="183">
        <v>444.28399999999999</v>
      </c>
      <c r="D452" s="183">
        <v>256.29700000000003</v>
      </c>
      <c r="E452" s="183" t="s">
        <v>211</v>
      </c>
      <c r="F452" s="183" t="s">
        <v>211</v>
      </c>
    </row>
    <row r="453" spans="1:6" x14ac:dyDescent="0.25">
      <c r="A453" s="298"/>
      <c r="B453" s="177"/>
      <c r="C453" s="177"/>
      <c r="D453" s="177"/>
      <c r="E453" s="177"/>
      <c r="F453" s="177"/>
    </row>
    <row r="454" spans="1:6" x14ac:dyDescent="0.25">
      <c r="A454" s="295" t="s">
        <v>124</v>
      </c>
      <c r="B454" s="177">
        <v>5662.3230000000003</v>
      </c>
      <c r="C454" s="177">
        <v>8071.5680000000002</v>
      </c>
      <c r="D454" s="177">
        <v>4513.3969999999999</v>
      </c>
      <c r="E454" s="177">
        <v>8173.5919999999996</v>
      </c>
      <c r="F454" s="177">
        <v>3713.5360000000001</v>
      </c>
    </row>
    <row r="455" spans="1:6" x14ac:dyDescent="0.25">
      <c r="A455" s="298"/>
      <c r="B455" s="177"/>
      <c r="C455" s="177"/>
      <c r="D455" s="177"/>
      <c r="E455" s="177"/>
      <c r="F455" s="177"/>
    </row>
    <row r="456" spans="1:6" x14ac:dyDescent="0.25">
      <c r="A456" s="297" t="s">
        <v>63</v>
      </c>
      <c r="B456" s="183">
        <v>11664.597</v>
      </c>
      <c r="C456" s="183">
        <v>11175.305</v>
      </c>
      <c r="D456" s="183">
        <v>9170.89</v>
      </c>
      <c r="E456" s="183">
        <v>17938.144</v>
      </c>
      <c r="F456" s="183">
        <v>8979.0390000000007</v>
      </c>
    </row>
    <row r="457" spans="1:6" x14ac:dyDescent="0.25">
      <c r="A457" s="291"/>
      <c r="B457" s="180"/>
      <c r="C457" s="180"/>
      <c r="D457" s="180"/>
      <c r="E457" s="180"/>
      <c r="F457" s="180"/>
    </row>
    <row r="458" spans="1:6" x14ac:dyDescent="0.25">
      <c r="A458" s="291" t="s">
        <v>39</v>
      </c>
      <c r="B458" s="180">
        <v>3781.4789999999998</v>
      </c>
      <c r="C458" s="180">
        <v>126.074</v>
      </c>
      <c r="D458" s="180" t="s">
        <v>211</v>
      </c>
      <c r="E458" s="180" t="s">
        <v>211</v>
      </c>
      <c r="F458" s="180" t="s">
        <v>211</v>
      </c>
    </row>
    <row r="459" spans="1:6" x14ac:dyDescent="0.25">
      <c r="A459" s="291"/>
      <c r="B459" s="180"/>
      <c r="C459" s="180"/>
      <c r="D459" s="180"/>
      <c r="E459" s="180"/>
      <c r="F459" s="180"/>
    </row>
    <row r="460" spans="1:6" x14ac:dyDescent="0.25">
      <c r="A460" s="645" t="s">
        <v>2032</v>
      </c>
      <c r="B460" s="183" t="s">
        <v>211</v>
      </c>
      <c r="C460" s="183">
        <v>946.65099999999995</v>
      </c>
      <c r="D460" s="183">
        <v>555.97699999999998</v>
      </c>
      <c r="E460" s="183">
        <v>304.05799999999999</v>
      </c>
      <c r="F460" s="183">
        <v>131.60499999999999</v>
      </c>
    </row>
    <row r="461" spans="1:6" x14ac:dyDescent="0.25">
      <c r="A461" s="289"/>
      <c r="B461" s="180"/>
      <c r="C461" s="180"/>
      <c r="D461" s="180"/>
      <c r="E461" s="180"/>
      <c r="F461" s="180"/>
    </row>
    <row r="462" spans="1:6" x14ac:dyDescent="0.25">
      <c r="A462" s="289" t="s">
        <v>65</v>
      </c>
      <c r="B462" s="180">
        <v>10619.529</v>
      </c>
      <c r="C462" s="180">
        <v>10308.197</v>
      </c>
      <c r="D462" s="180">
        <v>8360.2999999999993</v>
      </c>
      <c r="E462" s="180">
        <v>10172.93</v>
      </c>
      <c r="F462" s="180">
        <v>8608.33</v>
      </c>
    </row>
    <row r="463" spans="1:6" x14ac:dyDescent="0.25">
      <c r="A463" s="289"/>
      <c r="B463" s="180"/>
      <c r="C463" s="180"/>
      <c r="D463" s="180"/>
      <c r="E463" s="180"/>
      <c r="F463" s="180"/>
    </row>
    <row r="464" spans="1:6" x14ac:dyDescent="0.25">
      <c r="A464" s="297" t="s">
        <v>66</v>
      </c>
      <c r="B464" s="183">
        <v>19768.27</v>
      </c>
      <c r="C464" s="183">
        <v>19076.435000000001</v>
      </c>
      <c r="D464" s="183">
        <v>8216.9140000000007</v>
      </c>
      <c r="E464" s="183">
        <v>13274.852000000001</v>
      </c>
      <c r="F464" s="183">
        <v>23037.981</v>
      </c>
    </row>
    <row r="465" spans="1:6" x14ac:dyDescent="0.25">
      <c r="A465" s="289"/>
      <c r="B465" s="177"/>
      <c r="C465" s="177"/>
      <c r="D465" s="177"/>
      <c r="E465" s="177"/>
      <c r="F465" s="177"/>
    </row>
    <row r="466" spans="1:6" x14ac:dyDescent="0.25">
      <c r="A466" s="289" t="s">
        <v>68</v>
      </c>
      <c r="B466" s="180">
        <v>17383.469000000001</v>
      </c>
      <c r="C466" s="180">
        <v>154.131</v>
      </c>
      <c r="D466" s="180">
        <v>13012.323</v>
      </c>
      <c r="E466" s="180" t="s">
        <v>211</v>
      </c>
      <c r="F466" s="180" t="s">
        <v>211</v>
      </c>
    </row>
    <row r="467" spans="1:6" x14ac:dyDescent="0.25">
      <c r="A467" s="289"/>
      <c r="B467" s="180"/>
      <c r="C467" s="180"/>
      <c r="D467" s="180"/>
      <c r="E467" s="180"/>
      <c r="F467" s="180"/>
    </row>
    <row r="468" spans="1:6" x14ac:dyDescent="0.25">
      <c r="A468" s="297" t="s">
        <v>69</v>
      </c>
      <c r="B468" s="183">
        <v>230551.304</v>
      </c>
      <c r="C468" s="183">
        <v>181563.12100000001</v>
      </c>
      <c r="D468" s="183">
        <v>105611.632</v>
      </c>
      <c r="E468" s="183">
        <v>189284.41500000001</v>
      </c>
      <c r="F468" s="183">
        <v>249871.62299999999</v>
      </c>
    </row>
    <row r="469" spans="1:6" x14ac:dyDescent="0.25">
      <c r="A469" s="289"/>
      <c r="B469" s="177"/>
      <c r="C469" s="177"/>
      <c r="D469" s="177"/>
      <c r="E469" s="177"/>
      <c r="F469" s="177"/>
    </row>
    <row r="470" spans="1:6" x14ac:dyDescent="0.25">
      <c r="A470" s="289" t="s">
        <v>70</v>
      </c>
      <c r="B470" s="180">
        <v>2826.7049999999999</v>
      </c>
      <c r="C470" s="180">
        <v>4161.8940000000002</v>
      </c>
      <c r="D470" s="180">
        <v>3170.96</v>
      </c>
      <c r="E470" s="180">
        <v>4253.43</v>
      </c>
      <c r="F470" s="180">
        <v>2623.2869999999998</v>
      </c>
    </row>
    <row r="471" spans="1:6" x14ac:dyDescent="0.25">
      <c r="A471" s="289"/>
      <c r="B471" s="180"/>
      <c r="C471" s="180"/>
      <c r="D471" s="180"/>
      <c r="E471" s="180"/>
      <c r="F471" s="180"/>
    </row>
    <row r="472" spans="1:6" x14ac:dyDescent="0.25">
      <c r="A472" s="297" t="s">
        <v>71</v>
      </c>
      <c r="B472" s="183">
        <v>120079.814</v>
      </c>
      <c r="C472" s="183">
        <v>115651.53</v>
      </c>
      <c r="D472" s="183">
        <v>93716.816000000006</v>
      </c>
      <c r="E472" s="183">
        <v>121729.444</v>
      </c>
      <c r="F472" s="183">
        <v>94980.574999999997</v>
      </c>
    </row>
    <row r="473" spans="1:6" ht="2.25" customHeight="1" x14ac:dyDescent="0.25">
      <c r="A473" s="289"/>
      <c r="B473" s="177"/>
      <c r="C473" s="177"/>
      <c r="D473" s="177"/>
      <c r="E473" s="177"/>
      <c r="F473" s="177"/>
    </row>
    <row r="474" spans="1:6" ht="20.100000000000001" customHeight="1" x14ac:dyDescent="0.25">
      <c r="A474" s="289" t="s">
        <v>72</v>
      </c>
      <c r="B474" s="180">
        <v>183.839</v>
      </c>
      <c r="C474" s="180">
        <v>83.713999999999999</v>
      </c>
      <c r="D474" s="180">
        <v>157.31</v>
      </c>
      <c r="E474" s="180" t="s">
        <v>211</v>
      </c>
      <c r="F474" s="180" t="s">
        <v>211</v>
      </c>
    </row>
    <row r="475" spans="1:6" x14ac:dyDescent="0.25">
      <c r="A475" s="289"/>
      <c r="B475" s="180"/>
      <c r="C475" s="180"/>
      <c r="D475" s="180"/>
      <c r="E475" s="180"/>
      <c r="F475" s="180"/>
    </row>
    <row r="476" spans="1:6" x14ac:dyDescent="0.25">
      <c r="A476" s="297" t="s">
        <v>74</v>
      </c>
      <c r="B476" s="183">
        <v>2799.9929999999999</v>
      </c>
      <c r="C476" s="183">
        <v>2105.0239999999999</v>
      </c>
      <c r="D476" s="183" t="s">
        <v>211</v>
      </c>
      <c r="E476" s="183" t="s">
        <v>211</v>
      </c>
      <c r="F476" s="183" t="s">
        <v>211</v>
      </c>
    </row>
    <row r="477" spans="1:6" x14ac:dyDescent="0.25">
      <c r="A477" s="289"/>
      <c r="B477" s="177"/>
      <c r="C477" s="177"/>
      <c r="D477" s="177"/>
      <c r="E477" s="177"/>
      <c r="F477" s="177"/>
    </row>
    <row r="478" spans="1:6" x14ac:dyDescent="0.25">
      <c r="A478" s="289" t="s">
        <v>145</v>
      </c>
      <c r="B478" s="180">
        <v>143934.636</v>
      </c>
      <c r="C478" s="180">
        <v>91217.014999999999</v>
      </c>
      <c r="D478" s="180">
        <v>54455.286</v>
      </c>
      <c r="E478" s="180">
        <v>59960.432999999997</v>
      </c>
      <c r="F478" s="180">
        <v>52609.55</v>
      </c>
    </row>
    <row r="479" spans="1:6" x14ac:dyDescent="0.25">
      <c r="A479" s="289"/>
      <c r="B479" s="180"/>
      <c r="C479" s="180"/>
      <c r="D479" s="180"/>
      <c r="E479" s="180"/>
      <c r="F479" s="180"/>
    </row>
    <row r="480" spans="1:6" x14ac:dyDescent="0.25">
      <c r="A480" s="297" t="s">
        <v>146</v>
      </c>
      <c r="B480" s="183">
        <v>1.05</v>
      </c>
      <c r="C480" s="183">
        <v>20.146000000000001</v>
      </c>
      <c r="D480" s="183">
        <v>18.954000000000001</v>
      </c>
      <c r="E480" s="183">
        <v>20.887</v>
      </c>
      <c r="F480" s="183">
        <v>0.55900000000000005</v>
      </c>
    </row>
    <row r="481" spans="1:6" x14ac:dyDescent="0.25">
      <c r="A481" s="289"/>
      <c r="B481" s="177"/>
      <c r="C481" s="177"/>
      <c r="D481" s="177"/>
      <c r="E481" s="177"/>
      <c r="F481" s="177"/>
    </row>
    <row r="482" spans="1:6" x14ac:dyDescent="0.25">
      <c r="A482" s="289" t="s">
        <v>75</v>
      </c>
      <c r="B482" s="180">
        <v>416.25700000000001</v>
      </c>
      <c r="C482" s="180">
        <v>1893.913</v>
      </c>
      <c r="D482" s="180">
        <v>379.9</v>
      </c>
      <c r="E482" s="180">
        <v>110.71899999999999</v>
      </c>
      <c r="F482" s="180">
        <v>216.90600000000001</v>
      </c>
    </row>
    <row r="483" spans="1:6" x14ac:dyDescent="0.25">
      <c r="A483" s="289"/>
      <c r="B483" s="180"/>
      <c r="C483" s="180"/>
      <c r="D483" s="180"/>
      <c r="E483" s="180"/>
      <c r="F483" s="180"/>
    </row>
    <row r="484" spans="1:6" x14ac:dyDescent="0.25">
      <c r="A484" s="297" t="s">
        <v>138</v>
      </c>
      <c r="B484" s="183">
        <v>44666.96</v>
      </c>
      <c r="C484" s="183">
        <v>42873.934000000001</v>
      </c>
      <c r="D484" s="183">
        <v>28802.776999999998</v>
      </c>
      <c r="E484" s="183">
        <v>34283.243000000002</v>
      </c>
      <c r="F484" s="183">
        <v>16919.782999999999</v>
      </c>
    </row>
    <row r="485" spans="1:6" x14ac:dyDescent="0.25">
      <c r="A485" s="289"/>
      <c r="B485" s="177"/>
      <c r="C485" s="177"/>
      <c r="D485" s="177"/>
      <c r="E485" s="177"/>
      <c r="F485" s="177"/>
    </row>
    <row r="486" spans="1:6" x14ac:dyDescent="0.25">
      <c r="A486" s="289" t="s">
        <v>76</v>
      </c>
      <c r="B486" s="180" t="s">
        <v>211</v>
      </c>
      <c r="C486" s="180">
        <v>97.762</v>
      </c>
      <c r="D486" s="180" t="s">
        <v>211</v>
      </c>
      <c r="E486" s="180" t="s">
        <v>211</v>
      </c>
      <c r="F486" s="180" t="s">
        <v>211</v>
      </c>
    </row>
    <row r="487" spans="1:6" x14ac:dyDescent="0.25">
      <c r="A487" s="289"/>
      <c r="B487" s="180"/>
      <c r="C487" s="180"/>
      <c r="D487" s="180"/>
      <c r="E487" s="180"/>
      <c r="F487" s="180"/>
    </row>
    <row r="488" spans="1:6" x14ac:dyDescent="0.25">
      <c r="A488" s="297" t="s">
        <v>78</v>
      </c>
      <c r="B488" s="183">
        <v>853.57500000000005</v>
      </c>
      <c r="C488" s="183">
        <v>1095.95</v>
      </c>
      <c r="D488" s="183">
        <v>1587.1759999999999</v>
      </c>
      <c r="E488" s="183">
        <v>123.785</v>
      </c>
      <c r="F488" s="183">
        <v>509.435</v>
      </c>
    </row>
    <row r="489" spans="1:6" x14ac:dyDescent="0.25">
      <c r="A489" s="289"/>
      <c r="B489" s="177"/>
      <c r="C489" s="177"/>
      <c r="D489" s="177"/>
      <c r="E489" s="177"/>
      <c r="F489" s="177"/>
    </row>
    <row r="490" spans="1:6" x14ac:dyDescent="0.25">
      <c r="A490" s="289" t="s">
        <v>128</v>
      </c>
      <c r="B490" s="180">
        <v>80.760999999999996</v>
      </c>
      <c r="C490" s="180" t="s">
        <v>211</v>
      </c>
      <c r="D490" s="180" t="s">
        <v>211</v>
      </c>
      <c r="E490" s="180" t="s">
        <v>211</v>
      </c>
      <c r="F490" s="180" t="s">
        <v>211</v>
      </c>
    </row>
    <row r="491" spans="1:6" x14ac:dyDescent="0.25">
      <c r="A491" s="289"/>
      <c r="B491" s="180"/>
      <c r="C491" s="180"/>
      <c r="D491" s="180"/>
      <c r="E491" s="180"/>
      <c r="F491" s="180"/>
    </row>
    <row r="492" spans="1:6" x14ac:dyDescent="0.25">
      <c r="A492" s="297" t="s">
        <v>80</v>
      </c>
      <c r="B492" s="183">
        <v>19661.451000000001</v>
      </c>
      <c r="C492" s="183">
        <v>14869.375</v>
      </c>
      <c r="D492" s="183">
        <v>17978.406999999999</v>
      </c>
      <c r="E492" s="183">
        <v>17943.513999999999</v>
      </c>
      <c r="F492" s="183">
        <v>12031.058000000001</v>
      </c>
    </row>
    <row r="493" spans="1:6" x14ac:dyDescent="0.25">
      <c r="A493" s="289"/>
      <c r="B493" s="177"/>
      <c r="C493" s="177"/>
      <c r="D493" s="177"/>
      <c r="E493" s="177"/>
      <c r="F493" s="177"/>
    </row>
    <row r="494" spans="1:6" x14ac:dyDescent="0.25">
      <c r="A494" s="289" t="s">
        <v>141</v>
      </c>
      <c r="B494" s="180">
        <v>616.10199999999998</v>
      </c>
      <c r="C494" s="180">
        <v>79.555999999999997</v>
      </c>
      <c r="D494" s="180">
        <v>351.238</v>
      </c>
      <c r="E494" s="180">
        <v>326.86399999999998</v>
      </c>
      <c r="F494" s="180" t="s">
        <v>211</v>
      </c>
    </row>
    <row r="495" spans="1:6" x14ac:dyDescent="0.25">
      <c r="A495" s="289"/>
      <c r="B495" s="180"/>
      <c r="C495" s="180"/>
      <c r="D495" s="180"/>
      <c r="E495" s="180"/>
      <c r="F495" s="180"/>
    </row>
    <row r="496" spans="1:6" x14ac:dyDescent="0.25">
      <c r="A496" s="297" t="s">
        <v>81</v>
      </c>
      <c r="B496" s="183">
        <v>333.16899999999998</v>
      </c>
      <c r="C496" s="183">
        <v>237.26499999999999</v>
      </c>
      <c r="D496" s="183">
        <v>270.346</v>
      </c>
      <c r="E496" s="183" t="s">
        <v>211</v>
      </c>
      <c r="F496" s="183">
        <v>132.50200000000001</v>
      </c>
    </row>
    <row r="497" spans="1:6" x14ac:dyDescent="0.25">
      <c r="A497" s="289"/>
      <c r="B497" s="177"/>
      <c r="C497" s="177"/>
      <c r="D497" s="177"/>
      <c r="E497" s="177"/>
      <c r="F497" s="177"/>
    </row>
    <row r="498" spans="1:6" x14ac:dyDescent="0.25">
      <c r="A498" s="289" t="s">
        <v>82</v>
      </c>
      <c r="B498" s="180">
        <v>2789.069</v>
      </c>
      <c r="C498" s="180">
        <v>3562.2820000000002</v>
      </c>
      <c r="D498" s="180">
        <v>2051.3240000000001</v>
      </c>
      <c r="E498" s="180">
        <v>68.834999999999994</v>
      </c>
      <c r="F498" s="180">
        <v>1437.0550000000001</v>
      </c>
    </row>
    <row r="499" spans="1:6" x14ac:dyDescent="0.25">
      <c r="A499" s="289"/>
      <c r="B499" s="180"/>
      <c r="C499" s="180"/>
      <c r="D499" s="180"/>
      <c r="E499" s="180"/>
      <c r="F499" s="180"/>
    </row>
    <row r="500" spans="1:6" x14ac:dyDescent="0.25">
      <c r="A500" s="297" t="s">
        <v>50</v>
      </c>
      <c r="B500" s="183" t="s">
        <v>211</v>
      </c>
      <c r="C500" s="183" t="s">
        <v>211</v>
      </c>
      <c r="D500" s="183" t="s">
        <v>211</v>
      </c>
      <c r="E500" s="183" t="s">
        <v>211</v>
      </c>
      <c r="F500" s="183">
        <v>443.84500000000003</v>
      </c>
    </row>
    <row r="501" spans="1:6" x14ac:dyDescent="0.25">
      <c r="A501" s="289"/>
      <c r="B501" s="177"/>
      <c r="C501" s="177"/>
      <c r="D501" s="177"/>
      <c r="E501" s="177"/>
      <c r="F501" s="177"/>
    </row>
    <row r="502" spans="1:6" x14ac:dyDescent="0.25">
      <c r="A502" s="289" t="s">
        <v>51</v>
      </c>
      <c r="B502" s="180">
        <v>2490.6410000000001</v>
      </c>
      <c r="C502" s="180">
        <v>6340.7439999999997</v>
      </c>
      <c r="D502" s="180">
        <v>3426.3870000000002</v>
      </c>
      <c r="E502" s="180" t="s">
        <v>211</v>
      </c>
      <c r="F502" s="180" t="s">
        <v>211</v>
      </c>
    </row>
    <row r="503" spans="1:6" x14ac:dyDescent="0.25">
      <c r="A503" s="289"/>
      <c r="B503" s="180"/>
      <c r="C503" s="180"/>
      <c r="D503" s="180"/>
      <c r="E503" s="180"/>
      <c r="F503" s="180"/>
    </row>
    <row r="504" spans="1:6" x14ac:dyDescent="0.25">
      <c r="A504" s="297" t="s">
        <v>83</v>
      </c>
      <c r="B504" s="183">
        <v>7910.5910000000003</v>
      </c>
      <c r="C504" s="183">
        <v>4460.7479999999996</v>
      </c>
      <c r="D504" s="183">
        <v>1287.548</v>
      </c>
      <c r="E504" s="183">
        <v>3152.4279999999999</v>
      </c>
      <c r="F504" s="183">
        <v>1658.192</v>
      </c>
    </row>
    <row r="505" spans="1:6" x14ac:dyDescent="0.25">
      <c r="A505" s="289"/>
      <c r="B505" s="177"/>
      <c r="C505" s="177"/>
      <c r="D505" s="177"/>
      <c r="E505" s="177"/>
      <c r="F505" s="177"/>
    </row>
    <row r="506" spans="1:6" x14ac:dyDescent="0.25">
      <c r="A506" s="289" t="s">
        <v>52</v>
      </c>
      <c r="B506" s="180">
        <v>56.33</v>
      </c>
      <c r="C506" s="180" t="s">
        <v>211</v>
      </c>
      <c r="D506" s="180" t="s">
        <v>211</v>
      </c>
      <c r="E506" s="180" t="s">
        <v>211</v>
      </c>
      <c r="F506" s="180" t="s">
        <v>211</v>
      </c>
    </row>
    <row r="507" spans="1:6" x14ac:dyDescent="0.25">
      <c r="A507" s="289"/>
      <c r="B507" s="180"/>
      <c r="C507" s="180"/>
      <c r="D507" s="180"/>
      <c r="E507" s="180"/>
      <c r="F507" s="180"/>
    </row>
    <row r="508" spans="1:6" x14ac:dyDescent="0.25">
      <c r="A508" s="297" t="s">
        <v>1077</v>
      </c>
      <c r="B508" s="183">
        <v>2656.4029999999998</v>
      </c>
      <c r="C508" s="183">
        <v>3415.2910000000002</v>
      </c>
      <c r="D508" s="183">
        <v>269.44</v>
      </c>
      <c r="E508" s="183" t="s">
        <v>211</v>
      </c>
      <c r="F508" s="183" t="s">
        <v>211</v>
      </c>
    </row>
    <row r="509" spans="1:6" x14ac:dyDescent="0.25">
      <c r="A509" s="289"/>
      <c r="B509" s="177"/>
      <c r="C509" s="177"/>
      <c r="D509" s="177"/>
      <c r="E509" s="177"/>
      <c r="F509" s="177"/>
    </row>
    <row r="510" spans="1:6" x14ac:dyDescent="0.25">
      <c r="A510" s="289" t="s">
        <v>85</v>
      </c>
      <c r="B510" s="180">
        <v>42290.976999999999</v>
      </c>
      <c r="C510" s="180">
        <v>33425.284</v>
      </c>
      <c r="D510" s="180">
        <v>23028.475999999999</v>
      </c>
      <c r="E510" s="180">
        <v>32453.98</v>
      </c>
      <c r="F510" s="180">
        <v>64648.618999999999</v>
      </c>
    </row>
    <row r="511" spans="1:6" x14ac:dyDescent="0.25">
      <c r="A511" s="289"/>
      <c r="B511" s="180"/>
      <c r="C511" s="180"/>
      <c r="D511" s="180"/>
      <c r="E511" s="180"/>
      <c r="F511" s="180"/>
    </row>
    <row r="512" spans="1:6" x14ac:dyDescent="0.25">
      <c r="A512" s="297" t="s">
        <v>86</v>
      </c>
      <c r="B512" s="183">
        <v>66231.544999999998</v>
      </c>
      <c r="C512" s="183">
        <v>63408.135000000002</v>
      </c>
      <c r="D512" s="183">
        <v>31977.044999999998</v>
      </c>
      <c r="E512" s="183">
        <v>26168.932000000001</v>
      </c>
      <c r="F512" s="183">
        <v>26087.983</v>
      </c>
    </row>
    <row r="513" spans="1:6" x14ac:dyDescent="0.25">
      <c r="A513" s="289"/>
      <c r="B513" s="177"/>
      <c r="C513" s="177"/>
      <c r="D513" s="177"/>
      <c r="E513" s="177"/>
      <c r="F513" s="177"/>
    </row>
    <row r="514" spans="1:6" x14ac:dyDescent="0.25">
      <c r="A514" s="289" t="s">
        <v>121</v>
      </c>
      <c r="B514" s="180">
        <v>178.99299999999999</v>
      </c>
      <c r="C514" s="180">
        <v>744.27599999999995</v>
      </c>
      <c r="D514" s="180">
        <v>292.67700000000002</v>
      </c>
      <c r="E514" s="180" t="s">
        <v>211</v>
      </c>
      <c r="F514" s="180" t="s">
        <v>211</v>
      </c>
    </row>
    <row r="515" spans="1:6" x14ac:dyDescent="0.25">
      <c r="A515" s="289"/>
      <c r="B515" s="180"/>
      <c r="C515" s="180"/>
      <c r="D515" s="180"/>
      <c r="E515" s="180"/>
      <c r="F515" s="180"/>
    </row>
    <row r="516" spans="1:6" x14ac:dyDescent="0.25">
      <c r="A516" s="297" t="s">
        <v>87</v>
      </c>
      <c r="B516" s="183">
        <v>2436.1709999999998</v>
      </c>
      <c r="C516" s="183">
        <v>3045.2020000000002</v>
      </c>
      <c r="D516" s="183">
        <v>4609.28</v>
      </c>
      <c r="E516" s="183">
        <v>1841.348</v>
      </c>
      <c r="F516" s="183">
        <v>765.41800000000001</v>
      </c>
    </row>
    <row r="517" spans="1:6" x14ac:dyDescent="0.25">
      <c r="A517" s="289"/>
      <c r="B517" s="177"/>
      <c r="C517" s="177"/>
      <c r="D517" s="177"/>
      <c r="E517" s="177"/>
      <c r="F517" s="177"/>
    </row>
    <row r="518" spans="1:6" x14ac:dyDescent="0.25">
      <c r="A518" s="289" t="s">
        <v>123</v>
      </c>
      <c r="B518" s="180">
        <v>9905.0229999999992</v>
      </c>
      <c r="C518" s="180">
        <v>5529.085</v>
      </c>
      <c r="D518" s="180">
        <v>3165.5940000000001</v>
      </c>
      <c r="E518" s="180">
        <v>2424.8220000000001</v>
      </c>
      <c r="F518" s="180">
        <v>2344.096</v>
      </c>
    </row>
    <row r="519" spans="1:6" x14ac:dyDescent="0.25">
      <c r="A519" s="289"/>
      <c r="B519" s="180"/>
      <c r="C519" s="180"/>
      <c r="D519" s="180"/>
      <c r="E519" s="180"/>
      <c r="F519" s="180"/>
    </row>
    <row r="520" spans="1:6" x14ac:dyDescent="0.25">
      <c r="A520" s="297" t="s">
        <v>226</v>
      </c>
      <c r="B520" s="183">
        <v>259457.00399999999</v>
      </c>
      <c r="C520" s="183">
        <v>139730.55600000001</v>
      </c>
      <c r="D520" s="183">
        <v>105786.69100000001</v>
      </c>
      <c r="E520" s="183">
        <v>279040.56800000003</v>
      </c>
      <c r="F520" s="183">
        <v>241134.101</v>
      </c>
    </row>
    <row r="521" spans="1:6" x14ac:dyDescent="0.25">
      <c r="A521" s="289"/>
      <c r="B521" s="177"/>
      <c r="C521" s="177"/>
      <c r="D521" s="177"/>
      <c r="E521" s="177"/>
      <c r="F521" s="177"/>
    </row>
    <row r="522" spans="1:6" x14ac:dyDescent="0.25">
      <c r="A522" s="289" t="s">
        <v>88</v>
      </c>
      <c r="B522" s="180">
        <v>2201.3739999999998</v>
      </c>
      <c r="C522" s="180">
        <v>614.70500000000004</v>
      </c>
      <c r="D522" s="180">
        <v>584.11099999999999</v>
      </c>
      <c r="E522" s="180">
        <v>2358.3980000000001</v>
      </c>
      <c r="F522" s="180">
        <v>3292.3490000000002</v>
      </c>
    </row>
    <row r="523" spans="1:6" ht="5.25" customHeight="1" x14ac:dyDescent="0.25">
      <c r="A523" s="289"/>
      <c r="B523" s="180"/>
      <c r="C523" s="180"/>
      <c r="D523" s="180"/>
      <c r="E523" s="180"/>
      <c r="F523" s="180"/>
    </row>
    <row r="524" spans="1:6" x14ac:dyDescent="0.25">
      <c r="A524" s="830" t="s">
        <v>1862</v>
      </c>
      <c r="B524" s="177"/>
      <c r="C524" s="177"/>
      <c r="D524" s="177"/>
      <c r="E524" s="177"/>
      <c r="F524" s="177"/>
    </row>
    <row r="525" spans="1:6" x14ac:dyDescent="0.25">
      <c r="A525" s="831" t="s">
        <v>1863</v>
      </c>
      <c r="B525" s="177"/>
      <c r="C525" s="177"/>
      <c r="D525" s="177"/>
      <c r="E525" s="177"/>
      <c r="F525" s="177"/>
    </row>
    <row r="526" spans="1:6" x14ac:dyDescent="0.25">
      <c r="A526" s="179"/>
      <c r="B526" s="177"/>
      <c r="C526" s="177"/>
      <c r="D526" s="177"/>
      <c r="E526" s="177"/>
      <c r="F526" s="177"/>
    </row>
    <row r="527" spans="1:6" x14ac:dyDescent="0.25">
      <c r="A527" s="179"/>
      <c r="B527" s="177"/>
      <c r="C527" s="177"/>
      <c r="D527" s="177"/>
      <c r="E527" s="177"/>
      <c r="F527" s="177"/>
    </row>
    <row r="528" spans="1:6" x14ac:dyDescent="0.25">
      <c r="A528" s="179"/>
      <c r="B528" s="177"/>
      <c r="C528" s="177"/>
      <c r="D528" s="177"/>
      <c r="E528" s="177"/>
      <c r="F528" s="177"/>
    </row>
    <row r="529" spans="1:6" x14ac:dyDescent="0.25">
      <c r="A529" s="179"/>
      <c r="B529" s="177"/>
      <c r="C529" s="177"/>
      <c r="D529" s="177"/>
      <c r="E529" s="177"/>
      <c r="F529" s="177"/>
    </row>
    <row r="530" spans="1:6" x14ac:dyDescent="0.25">
      <c r="A530" s="179"/>
      <c r="B530" s="177"/>
      <c r="C530" s="177"/>
      <c r="D530" s="177"/>
      <c r="E530" s="177"/>
      <c r="F530" s="177"/>
    </row>
    <row r="531" spans="1:6" x14ac:dyDescent="0.25">
      <c r="A531" s="179"/>
      <c r="B531" s="177"/>
      <c r="C531" s="177"/>
      <c r="D531" s="177"/>
      <c r="E531" s="177"/>
      <c r="F531" s="177"/>
    </row>
    <row r="532" spans="1:6" x14ac:dyDescent="0.25">
      <c r="A532" s="179"/>
      <c r="B532" s="177"/>
      <c r="C532" s="177"/>
      <c r="D532" s="177"/>
      <c r="E532" s="177"/>
      <c r="F532" s="177"/>
    </row>
    <row r="533" spans="1:6" x14ac:dyDescent="0.25">
      <c r="A533" s="179"/>
      <c r="B533" s="177"/>
      <c r="C533" s="177"/>
      <c r="D533" s="177"/>
      <c r="E533" s="177"/>
      <c r="F533" s="177"/>
    </row>
    <row r="534" spans="1:6" x14ac:dyDescent="0.25">
      <c r="A534" s="179"/>
      <c r="B534" s="177"/>
      <c r="C534" s="177"/>
      <c r="D534" s="177"/>
      <c r="E534" s="177"/>
      <c r="F534" s="177"/>
    </row>
    <row r="535" spans="1:6" x14ac:dyDescent="0.25">
      <c r="A535" s="179"/>
      <c r="B535" s="177"/>
      <c r="C535" s="177"/>
      <c r="D535" s="177"/>
      <c r="E535" s="177"/>
      <c r="F535" s="177"/>
    </row>
    <row r="536" spans="1:6" x14ac:dyDescent="0.25">
      <c r="A536" s="179"/>
      <c r="B536" s="177"/>
      <c r="C536" s="177"/>
      <c r="D536" s="177"/>
      <c r="E536" s="177"/>
      <c r="F536" s="177"/>
    </row>
    <row r="537" spans="1:6" x14ac:dyDescent="0.25">
      <c r="A537" s="179"/>
      <c r="B537" s="177"/>
      <c r="C537" s="177"/>
      <c r="D537" s="177"/>
      <c r="E537" s="177"/>
      <c r="F537" s="177"/>
    </row>
    <row r="538" spans="1:6" x14ac:dyDescent="0.25">
      <c r="A538" s="179"/>
      <c r="B538" s="177"/>
      <c r="C538" s="177"/>
      <c r="D538" s="177"/>
      <c r="E538" s="177"/>
      <c r="F538" s="177"/>
    </row>
    <row r="539" spans="1:6" x14ac:dyDescent="0.25">
      <c r="A539" s="179"/>
      <c r="B539" s="177"/>
      <c r="C539" s="177"/>
      <c r="D539" s="177"/>
      <c r="E539" s="177"/>
      <c r="F539" s="177"/>
    </row>
    <row r="540" spans="1:6" x14ac:dyDescent="0.25">
      <c r="A540" s="179"/>
      <c r="B540" s="177"/>
      <c r="C540" s="177"/>
      <c r="D540" s="177"/>
      <c r="E540" s="177"/>
      <c r="F540" s="177"/>
    </row>
    <row r="541" spans="1:6" x14ac:dyDescent="0.25">
      <c r="A541" s="179"/>
      <c r="B541" s="177"/>
      <c r="C541" s="177"/>
      <c r="D541" s="177"/>
      <c r="E541" s="177"/>
      <c r="F541" s="177"/>
    </row>
    <row r="542" spans="1:6" x14ac:dyDescent="0.25">
      <c r="A542" s="179"/>
      <c r="B542" s="177"/>
      <c r="C542" s="177"/>
      <c r="D542" s="177"/>
      <c r="E542" s="177"/>
      <c r="F542" s="177"/>
    </row>
    <row r="556" spans="1:6" s="131" customFormat="1" x14ac:dyDescent="0.25">
      <c r="A556" s="97"/>
      <c r="B556" s="130"/>
      <c r="C556" s="130"/>
      <c r="D556" s="130"/>
      <c r="E556" s="130"/>
      <c r="F556" s="130"/>
    </row>
    <row r="557" spans="1:6" s="131" customFormat="1" x14ac:dyDescent="0.25">
      <c r="A557" s="97"/>
      <c r="B557" s="130"/>
      <c r="C557" s="130"/>
      <c r="D557" s="130"/>
      <c r="E557" s="130"/>
      <c r="F557" s="130"/>
    </row>
    <row r="558" spans="1:6" s="131" customFormat="1" x14ac:dyDescent="0.25">
      <c r="A558" s="97"/>
      <c r="B558" s="130"/>
      <c r="C558" s="130"/>
      <c r="D558" s="130"/>
      <c r="E558" s="130"/>
      <c r="F558" s="130"/>
    </row>
  </sheetData>
  <mergeCells count="25">
    <mergeCell ref="A173:F173"/>
    <mergeCell ref="A174:F174"/>
    <mergeCell ref="A323:F323"/>
    <mergeCell ref="A8:F8"/>
    <mergeCell ref="B5:B6"/>
    <mergeCell ref="C5:C6"/>
    <mergeCell ref="D5:D6"/>
    <mergeCell ref="E5:E6"/>
    <mergeCell ref="F5:F6"/>
    <mergeCell ref="A446:F446"/>
    <mergeCell ref="A9:F9"/>
    <mergeCell ref="A39:F39"/>
    <mergeCell ref="A40:F40"/>
    <mergeCell ref="A150:F150"/>
    <mergeCell ref="A151:F151"/>
    <mergeCell ref="A234:F234"/>
    <mergeCell ref="A235:F235"/>
    <mergeCell ref="A271:F271"/>
    <mergeCell ref="A272:F272"/>
    <mergeCell ref="A304:F304"/>
    <mergeCell ref="A305:F305"/>
    <mergeCell ref="A324:F324"/>
    <mergeCell ref="A344:F344"/>
    <mergeCell ref="A345:F345"/>
    <mergeCell ref="A445:F445"/>
  </mergeCells>
  <pageMargins left="0.70866141732283472" right="0.70866141732283472" top="0.74803149606299213" bottom="0.74803149606299213" header="0.31496062992125984" footer="0.31496062992125984"/>
  <pageSetup paperSize="9" scale="83" orientation="portrait" r:id="rId1"/>
  <rowBreaks count="1" manualBreakCount="1">
    <brk id="15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90"/>
  <sheetViews>
    <sheetView view="pageBreakPreview" topLeftCell="A43" zoomScale="86" zoomScaleNormal="100" zoomScaleSheetLayoutView="86" workbookViewId="0">
      <selection activeCell="K84" sqref="K84"/>
    </sheetView>
  </sheetViews>
  <sheetFormatPr defaultColWidth="9.140625" defaultRowHeight="16.5" x14ac:dyDescent="0.3"/>
  <cols>
    <col min="1" max="1" width="38.28515625" style="97" customWidth="1"/>
    <col min="2" max="6" width="20.28515625" style="132" customWidth="1"/>
    <col min="7" max="16384" width="9.140625" style="641"/>
  </cols>
  <sheetData>
    <row r="1" spans="1:6" x14ac:dyDescent="0.3">
      <c r="A1" s="96" t="s">
        <v>2034</v>
      </c>
      <c r="B1" s="640"/>
      <c r="C1" s="640"/>
      <c r="D1" s="640"/>
      <c r="E1" s="640"/>
      <c r="F1" s="640"/>
    </row>
    <row r="2" spans="1:6" x14ac:dyDescent="0.3">
      <c r="A2" s="99" t="s">
        <v>2035</v>
      </c>
      <c r="B2" s="642"/>
      <c r="C2" s="642"/>
      <c r="D2" s="642"/>
      <c r="E2" s="642"/>
      <c r="F2" s="642"/>
    </row>
    <row r="3" spans="1:6" x14ac:dyDescent="0.3">
      <c r="A3" s="171"/>
      <c r="B3" s="643"/>
      <c r="C3" s="643"/>
      <c r="D3" s="643"/>
      <c r="E3" s="643"/>
      <c r="F3" s="643"/>
    </row>
    <row r="4" spans="1:6" x14ac:dyDescent="0.3">
      <c r="A4" s="124" t="s">
        <v>31</v>
      </c>
      <c r="B4" s="900" t="s">
        <v>28</v>
      </c>
      <c r="C4" s="900" t="s">
        <v>29</v>
      </c>
      <c r="D4" s="900" t="s">
        <v>9</v>
      </c>
      <c r="E4" s="900" t="s">
        <v>10</v>
      </c>
      <c r="F4" s="900" t="s">
        <v>5</v>
      </c>
    </row>
    <row r="5" spans="1:6" x14ac:dyDescent="0.3">
      <c r="A5" s="899" t="s">
        <v>32</v>
      </c>
      <c r="B5" s="900"/>
      <c r="C5" s="900"/>
      <c r="D5" s="900"/>
      <c r="E5" s="900"/>
      <c r="F5" s="900"/>
    </row>
    <row r="6" spans="1:6" s="644" customFormat="1" ht="6" customHeight="1" x14ac:dyDescent="0.3">
      <c r="A6" s="172"/>
      <c r="B6" s="173"/>
      <c r="C6" s="173"/>
      <c r="D6" s="173"/>
      <c r="E6" s="173"/>
      <c r="F6" s="173"/>
    </row>
    <row r="7" spans="1:6" s="644" customFormat="1" ht="13.5" customHeight="1" x14ac:dyDescent="0.3">
      <c r="A7" s="975" t="s">
        <v>1293</v>
      </c>
      <c r="B7" s="975"/>
      <c r="C7" s="975"/>
      <c r="D7" s="975"/>
      <c r="E7" s="975"/>
      <c r="F7" s="975"/>
    </row>
    <row r="8" spans="1:6" s="644" customFormat="1" ht="14.25" customHeight="1" x14ac:dyDescent="0.3">
      <c r="A8" s="969" t="s">
        <v>30</v>
      </c>
      <c r="B8" s="969"/>
      <c r="C8" s="969"/>
      <c r="D8" s="969"/>
      <c r="E8" s="969"/>
      <c r="F8" s="969"/>
    </row>
    <row r="9" spans="1:6" ht="7.5" customHeight="1" x14ac:dyDescent="0.3">
      <c r="A9" s="114"/>
      <c r="B9" s="125"/>
      <c r="C9" s="125"/>
      <c r="D9" s="125"/>
      <c r="E9" s="125"/>
      <c r="F9" s="125"/>
    </row>
    <row r="10" spans="1:6" ht="20.100000000000001" customHeight="1" x14ac:dyDescent="0.3">
      <c r="A10" s="126" t="s">
        <v>225</v>
      </c>
      <c r="B10" s="127">
        <f>SUM(B12:B35)</f>
        <v>466726.99799999991</v>
      </c>
      <c r="C10" s="127">
        <f>SUM(C12:C35)</f>
        <v>328659.473</v>
      </c>
      <c r="D10" s="127">
        <f>SUM(D12:D35)</f>
        <v>477299.78200000001</v>
      </c>
      <c r="E10" s="127">
        <f>SUM(E12:E35)</f>
        <v>534347.05099999998</v>
      </c>
      <c r="F10" s="127">
        <f>SUM(F12:F35)</f>
        <v>551613.66800000006</v>
      </c>
    </row>
    <row r="11" spans="1:6" s="97" customFormat="1" ht="6" customHeight="1" x14ac:dyDescent="0.2">
      <c r="A11" s="128"/>
      <c r="B11" s="930"/>
      <c r="C11" s="930"/>
      <c r="D11" s="930"/>
      <c r="E11" s="930"/>
      <c r="F11" s="930"/>
    </row>
    <row r="12" spans="1:6" x14ac:dyDescent="0.3">
      <c r="A12" s="128" t="s">
        <v>62</v>
      </c>
      <c r="B12" s="180">
        <v>11255.57</v>
      </c>
      <c r="C12" s="180">
        <v>7811.3410000000003</v>
      </c>
      <c r="D12" s="180">
        <v>7525.3429999999998</v>
      </c>
      <c r="E12" s="180">
        <v>8804.527</v>
      </c>
      <c r="F12" s="180">
        <v>10489.266</v>
      </c>
    </row>
    <row r="13" spans="1:6" s="97" customFormat="1" ht="6" customHeight="1" x14ac:dyDescent="0.2">
      <c r="A13" s="128"/>
      <c r="B13" s="930"/>
      <c r="C13" s="930"/>
      <c r="D13" s="930"/>
      <c r="E13" s="930"/>
      <c r="F13" s="930"/>
    </row>
    <row r="14" spans="1:6" x14ac:dyDescent="0.3">
      <c r="A14" s="645" t="s">
        <v>63</v>
      </c>
      <c r="B14" s="646" t="s">
        <v>211</v>
      </c>
      <c r="C14" s="646" t="s">
        <v>211</v>
      </c>
      <c r="D14" s="646">
        <v>1832.34</v>
      </c>
      <c r="E14" s="646" t="s">
        <v>211</v>
      </c>
      <c r="F14" s="646" t="s">
        <v>211</v>
      </c>
    </row>
    <row r="15" spans="1:6" s="97" customFormat="1" ht="6" customHeight="1" x14ac:dyDescent="0.2">
      <c r="A15" s="128"/>
      <c r="B15" s="930"/>
      <c r="C15" s="930"/>
      <c r="D15" s="930"/>
      <c r="E15" s="930"/>
      <c r="F15" s="930"/>
    </row>
    <row r="16" spans="1:6" x14ac:dyDescent="0.3">
      <c r="A16" s="128" t="s">
        <v>2032</v>
      </c>
      <c r="B16" s="180" t="s">
        <v>211</v>
      </c>
      <c r="C16" s="180" t="s">
        <v>211</v>
      </c>
      <c r="D16" s="180" t="s">
        <v>211</v>
      </c>
      <c r="E16" s="180" t="s">
        <v>211</v>
      </c>
      <c r="F16" s="180">
        <v>3</v>
      </c>
    </row>
    <row r="17" spans="1:6" s="97" customFormat="1" ht="6" customHeight="1" x14ac:dyDescent="0.2">
      <c r="A17" s="128"/>
      <c r="B17" s="930"/>
      <c r="C17" s="930"/>
      <c r="D17" s="930"/>
      <c r="E17" s="930"/>
      <c r="F17" s="930"/>
    </row>
    <row r="18" spans="1:6" x14ac:dyDescent="0.3">
      <c r="A18" s="645" t="s">
        <v>66</v>
      </c>
      <c r="B18" s="646">
        <v>3436.9879999999998</v>
      </c>
      <c r="C18" s="646">
        <v>2933.1089999999999</v>
      </c>
      <c r="D18" s="646">
        <v>88024.092000000004</v>
      </c>
      <c r="E18" s="646">
        <v>121422.88099999999</v>
      </c>
      <c r="F18" s="646">
        <v>37180.565999999999</v>
      </c>
    </row>
    <row r="19" spans="1:6" s="97" customFormat="1" ht="6" customHeight="1" x14ac:dyDescent="0.2">
      <c r="A19" s="128"/>
      <c r="B19" s="930"/>
      <c r="C19" s="930"/>
      <c r="D19" s="930"/>
      <c r="E19" s="930"/>
      <c r="F19" s="930"/>
    </row>
    <row r="20" spans="1:6" x14ac:dyDescent="0.3">
      <c r="A20" s="128" t="s">
        <v>67</v>
      </c>
      <c r="B20" s="180" t="s">
        <v>211</v>
      </c>
      <c r="C20" s="180" t="s">
        <v>211</v>
      </c>
      <c r="D20" s="180" t="s">
        <v>211</v>
      </c>
      <c r="E20" s="180">
        <v>833.26499999999999</v>
      </c>
      <c r="F20" s="180" t="s">
        <v>211</v>
      </c>
    </row>
    <row r="21" spans="1:6" s="97" customFormat="1" ht="6" customHeight="1" x14ac:dyDescent="0.2">
      <c r="A21" s="128"/>
      <c r="B21" s="930"/>
      <c r="C21" s="930"/>
      <c r="D21" s="930"/>
      <c r="E21" s="930"/>
      <c r="F21" s="930"/>
    </row>
    <row r="22" spans="1:6" x14ac:dyDescent="0.3">
      <c r="A22" s="645" t="s">
        <v>69</v>
      </c>
      <c r="B22" s="646">
        <v>442.85500000000002</v>
      </c>
      <c r="C22" s="646">
        <v>182.5</v>
      </c>
      <c r="D22" s="646">
        <v>256.41500000000002</v>
      </c>
      <c r="E22" s="646">
        <v>248.93199999999999</v>
      </c>
      <c r="F22" s="646">
        <v>139.38900000000001</v>
      </c>
    </row>
    <row r="23" spans="1:6" s="97" customFormat="1" ht="6" customHeight="1" x14ac:dyDescent="0.2">
      <c r="A23" s="128"/>
      <c r="B23" s="930"/>
      <c r="C23" s="930"/>
      <c r="D23" s="930"/>
      <c r="E23" s="930"/>
      <c r="F23" s="930"/>
    </row>
    <row r="24" spans="1:6" x14ac:dyDescent="0.3">
      <c r="A24" s="128" t="s">
        <v>145</v>
      </c>
      <c r="B24" s="180">
        <v>12414.911</v>
      </c>
      <c r="C24" s="180">
        <v>21857.841</v>
      </c>
      <c r="D24" s="180">
        <v>26185.955000000002</v>
      </c>
      <c r="E24" s="180">
        <v>30841.437999999998</v>
      </c>
      <c r="F24" s="180">
        <v>26331.495999999999</v>
      </c>
    </row>
    <row r="25" spans="1:6" s="97" customFormat="1" ht="6" customHeight="1" x14ac:dyDescent="0.2">
      <c r="A25" s="128"/>
      <c r="B25" s="930"/>
      <c r="C25" s="930"/>
      <c r="D25" s="930"/>
      <c r="E25" s="930"/>
      <c r="F25" s="930"/>
    </row>
    <row r="26" spans="1:6" x14ac:dyDescent="0.3">
      <c r="A26" s="645" t="s">
        <v>76</v>
      </c>
      <c r="B26" s="646">
        <v>19383.615000000002</v>
      </c>
      <c r="C26" s="646">
        <v>35366.334999999999</v>
      </c>
      <c r="D26" s="646">
        <v>22947.723000000002</v>
      </c>
      <c r="E26" s="646">
        <v>13520.933000000001</v>
      </c>
      <c r="F26" s="646" t="s">
        <v>211</v>
      </c>
    </row>
    <row r="27" spans="1:6" s="97" customFormat="1" ht="6" customHeight="1" x14ac:dyDescent="0.2">
      <c r="A27" s="128"/>
      <c r="B27" s="930"/>
      <c r="C27" s="930"/>
      <c r="D27" s="930"/>
      <c r="E27" s="930"/>
      <c r="F27" s="930"/>
    </row>
    <row r="28" spans="1:6" x14ac:dyDescent="0.3">
      <c r="A28" s="128" t="s">
        <v>79</v>
      </c>
      <c r="B28" s="180">
        <v>633.04700000000003</v>
      </c>
      <c r="C28" s="180">
        <v>1954.279</v>
      </c>
      <c r="D28" s="180">
        <v>754.88099999999997</v>
      </c>
      <c r="E28" s="180">
        <v>40394.726000000002</v>
      </c>
      <c r="F28" s="180">
        <v>50957.652000000002</v>
      </c>
    </row>
    <row r="29" spans="1:6" s="97" customFormat="1" ht="6" customHeight="1" x14ac:dyDescent="0.2">
      <c r="A29" s="128"/>
      <c r="B29" s="930"/>
      <c r="C29" s="930"/>
      <c r="D29" s="930"/>
      <c r="E29" s="930"/>
      <c r="F29" s="930"/>
    </row>
    <row r="30" spans="1:6" x14ac:dyDescent="0.3">
      <c r="A30" s="645" t="s">
        <v>86</v>
      </c>
      <c r="B30" s="646">
        <v>286691.46999999997</v>
      </c>
      <c r="C30" s="646">
        <v>50012.938000000002</v>
      </c>
      <c r="D30" s="646">
        <v>261.04000000000002</v>
      </c>
      <c r="E30" s="646">
        <v>77082.892000000007</v>
      </c>
      <c r="F30" s="646">
        <v>2769.9250000000002</v>
      </c>
    </row>
    <row r="31" spans="1:6" s="97" customFormat="1" ht="6" customHeight="1" x14ac:dyDescent="0.2">
      <c r="A31" s="128"/>
      <c r="B31" s="930"/>
      <c r="C31" s="930"/>
      <c r="D31" s="930"/>
      <c r="E31" s="930"/>
      <c r="F31" s="930"/>
    </row>
    <row r="32" spans="1:6" x14ac:dyDescent="0.3">
      <c r="A32" s="128" t="s">
        <v>2036</v>
      </c>
      <c r="B32" s="180" t="s">
        <v>211</v>
      </c>
      <c r="C32" s="180" t="s">
        <v>211</v>
      </c>
      <c r="D32" s="180" t="s">
        <v>211</v>
      </c>
      <c r="E32" s="180">
        <v>48.774999999999999</v>
      </c>
      <c r="F32" s="180" t="s">
        <v>211</v>
      </c>
    </row>
    <row r="33" spans="1:6" s="97" customFormat="1" ht="6" customHeight="1" x14ac:dyDescent="0.2">
      <c r="A33" s="128"/>
      <c r="B33" s="930"/>
      <c r="C33" s="930"/>
      <c r="D33" s="930"/>
      <c r="E33" s="930"/>
      <c r="F33" s="930"/>
    </row>
    <row r="34" spans="1:6" x14ac:dyDescent="0.3">
      <c r="A34" s="645" t="s">
        <v>88</v>
      </c>
      <c r="B34" s="646">
        <v>132468.54199999999</v>
      </c>
      <c r="C34" s="646">
        <v>208541.13</v>
      </c>
      <c r="D34" s="646">
        <v>329511.99300000002</v>
      </c>
      <c r="E34" s="646">
        <v>241148.682</v>
      </c>
      <c r="F34" s="646">
        <v>423742.37400000001</v>
      </c>
    </row>
    <row r="35" spans="1:6" s="97" customFormat="1" ht="6" customHeight="1" x14ac:dyDescent="0.2">
      <c r="A35" s="128"/>
      <c r="B35" s="930"/>
      <c r="C35" s="930"/>
      <c r="D35" s="930"/>
      <c r="E35" s="930"/>
      <c r="F35" s="930"/>
    </row>
    <row r="36" spans="1:6" x14ac:dyDescent="0.3">
      <c r="A36" s="975" t="s">
        <v>1294</v>
      </c>
      <c r="B36" s="975"/>
      <c r="C36" s="975"/>
      <c r="D36" s="975"/>
      <c r="E36" s="975"/>
      <c r="F36" s="975"/>
    </row>
    <row r="37" spans="1:6" x14ac:dyDescent="0.3">
      <c r="A37" s="969" t="s">
        <v>1295</v>
      </c>
      <c r="B37" s="969"/>
      <c r="C37" s="969"/>
      <c r="D37" s="969"/>
      <c r="E37" s="969"/>
      <c r="F37" s="969"/>
    </row>
    <row r="38" spans="1:6" ht="6.75" customHeight="1" x14ac:dyDescent="0.3">
      <c r="A38" s="114"/>
      <c r="B38" s="125"/>
      <c r="C38" s="125"/>
      <c r="D38" s="125"/>
      <c r="E38" s="125"/>
      <c r="F38" s="125"/>
    </row>
    <row r="39" spans="1:6" ht="20.100000000000001" customHeight="1" x14ac:dyDescent="0.3">
      <c r="A39" s="126" t="s">
        <v>225</v>
      </c>
      <c r="B39" s="127">
        <v>99296.064999999988</v>
      </c>
      <c r="C39" s="127">
        <v>121758.43799999999</v>
      </c>
      <c r="D39" s="127">
        <v>142102.30800000002</v>
      </c>
      <c r="E39" s="127">
        <v>89713.296000000002</v>
      </c>
      <c r="F39" s="127">
        <v>132886.95499999999</v>
      </c>
    </row>
    <row r="40" spans="1:6" s="97" customFormat="1" ht="6" customHeight="1" x14ac:dyDescent="0.2">
      <c r="A40" s="128"/>
      <c r="B40" s="930"/>
      <c r="C40" s="930"/>
      <c r="D40" s="930"/>
      <c r="E40" s="930"/>
      <c r="F40" s="930"/>
    </row>
    <row r="41" spans="1:6" x14ac:dyDescent="0.3">
      <c r="A41" s="647" t="s">
        <v>126</v>
      </c>
      <c r="B41" s="180" t="s">
        <v>211</v>
      </c>
      <c r="C41" s="180" t="s">
        <v>211</v>
      </c>
      <c r="D41" s="180">
        <v>77.765000000000001</v>
      </c>
      <c r="E41" s="180" t="s">
        <v>211</v>
      </c>
      <c r="F41" s="180" t="s">
        <v>211</v>
      </c>
    </row>
    <row r="42" spans="1:6" ht="6" customHeight="1" x14ac:dyDescent="0.3">
      <c r="A42" s="647"/>
      <c r="B42" s="180"/>
      <c r="C42" s="180"/>
      <c r="D42" s="180"/>
      <c r="E42" s="180"/>
      <c r="F42" s="180"/>
    </row>
    <row r="43" spans="1:6" x14ac:dyDescent="0.3">
      <c r="A43" s="645" t="s">
        <v>62</v>
      </c>
      <c r="B43" s="646">
        <v>20</v>
      </c>
      <c r="C43" s="646" t="s">
        <v>211</v>
      </c>
      <c r="D43" s="646" t="s">
        <v>211</v>
      </c>
      <c r="E43" s="646" t="s">
        <v>211</v>
      </c>
      <c r="F43" s="646" t="s">
        <v>211</v>
      </c>
    </row>
    <row r="44" spans="1:6" ht="6" customHeight="1" x14ac:dyDescent="0.3">
      <c r="A44" s="128"/>
    </row>
    <row r="45" spans="1:6" x14ac:dyDescent="0.3">
      <c r="A45" s="647" t="s">
        <v>63</v>
      </c>
      <c r="B45" s="180">
        <v>232.57900000000001</v>
      </c>
      <c r="C45" s="180">
        <v>525.66700000000003</v>
      </c>
      <c r="D45" s="180" t="s">
        <v>211</v>
      </c>
      <c r="E45" s="180" t="s">
        <v>211</v>
      </c>
      <c r="F45" s="180" t="s">
        <v>211</v>
      </c>
    </row>
    <row r="46" spans="1:6" ht="6" customHeight="1" x14ac:dyDescent="0.3">
      <c r="A46" s="647"/>
      <c r="B46" s="180"/>
      <c r="C46" s="180"/>
      <c r="D46" s="180"/>
      <c r="E46" s="180"/>
      <c r="F46" s="180"/>
    </row>
    <row r="47" spans="1:6" x14ac:dyDescent="0.3">
      <c r="A47" s="645" t="s">
        <v>2032</v>
      </c>
      <c r="B47" s="646">
        <v>10</v>
      </c>
      <c r="C47" s="646">
        <v>62</v>
      </c>
      <c r="D47" s="646">
        <v>52</v>
      </c>
      <c r="E47" s="646">
        <v>3</v>
      </c>
      <c r="F47" s="646" t="s">
        <v>211</v>
      </c>
    </row>
    <row r="48" spans="1:6" ht="6" customHeight="1" x14ac:dyDescent="0.3">
      <c r="A48" s="128"/>
    </row>
    <row r="49" spans="1:6" x14ac:dyDescent="0.3">
      <c r="A49" s="647" t="s">
        <v>65</v>
      </c>
      <c r="B49" s="180">
        <v>847.85699999999997</v>
      </c>
      <c r="C49" s="180">
        <v>566.64400000000001</v>
      </c>
      <c r="D49" s="180" t="s">
        <v>211</v>
      </c>
      <c r="E49" s="180" t="s">
        <v>211</v>
      </c>
      <c r="F49" s="180" t="s">
        <v>211</v>
      </c>
    </row>
    <row r="50" spans="1:6" ht="6" customHeight="1" x14ac:dyDescent="0.3">
      <c r="A50" s="647"/>
      <c r="B50" s="180"/>
      <c r="C50" s="180"/>
      <c r="D50" s="180"/>
      <c r="E50" s="180"/>
      <c r="F50" s="180"/>
    </row>
    <row r="51" spans="1:6" x14ac:dyDescent="0.3">
      <c r="A51" s="645" t="s">
        <v>67</v>
      </c>
      <c r="B51" s="646">
        <v>22661.258999999998</v>
      </c>
      <c r="C51" s="646">
        <v>29042.731</v>
      </c>
      <c r="D51" s="646">
        <v>35382.620999999999</v>
      </c>
      <c r="E51" s="646">
        <v>16690.669000000002</v>
      </c>
      <c r="F51" s="646">
        <v>14990.54</v>
      </c>
    </row>
    <row r="52" spans="1:6" ht="6" customHeight="1" x14ac:dyDescent="0.3">
      <c r="A52" s="128"/>
    </row>
    <row r="53" spans="1:6" x14ac:dyDescent="0.3">
      <c r="A53" s="647" t="s">
        <v>69</v>
      </c>
      <c r="B53" s="180">
        <v>517.96400000000006</v>
      </c>
      <c r="C53" s="180">
        <v>720.48099999999999</v>
      </c>
      <c r="D53" s="180">
        <v>383.673</v>
      </c>
      <c r="E53" s="180" t="s">
        <v>211</v>
      </c>
      <c r="F53" s="180" t="s">
        <v>211</v>
      </c>
    </row>
    <row r="54" spans="1:6" ht="6" customHeight="1" x14ac:dyDescent="0.3">
      <c r="A54" s="647"/>
      <c r="B54" s="180"/>
      <c r="C54" s="180"/>
      <c r="D54" s="180"/>
      <c r="E54" s="180"/>
      <c r="F54" s="180"/>
    </row>
    <row r="55" spans="1:6" x14ac:dyDescent="0.3">
      <c r="A55" s="645" t="s">
        <v>71</v>
      </c>
      <c r="B55" s="646" t="s">
        <v>211</v>
      </c>
      <c r="C55" s="646">
        <v>313.45299999999997</v>
      </c>
      <c r="D55" s="646" t="s">
        <v>211</v>
      </c>
      <c r="E55" s="646" t="s">
        <v>211</v>
      </c>
      <c r="F55" s="646" t="s">
        <v>211</v>
      </c>
    </row>
    <row r="56" spans="1:6" ht="6" customHeight="1" x14ac:dyDescent="0.3">
      <c r="A56" s="128"/>
    </row>
    <row r="57" spans="1:6" x14ac:dyDescent="0.3">
      <c r="A57" s="647" t="s">
        <v>145</v>
      </c>
      <c r="B57" s="180">
        <v>74874.138999999996</v>
      </c>
      <c r="C57" s="180">
        <v>81718.048999999999</v>
      </c>
      <c r="D57" s="180">
        <v>77809.070000000007</v>
      </c>
      <c r="E57" s="180">
        <v>70843.648000000001</v>
      </c>
      <c r="F57" s="180">
        <v>108761.01700000001</v>
      </c>
    </row>
    <row r="58" spans="1:6" ht="6" customHeight="1" x14ac:dyDescent="0.3">
      <c r="A58" s="647"/>
      <c r="B58" s="180"/>
      <c r="C58" s="180"/>
      <c r="D58" s="180"/>
      <c r="E58" s="180"/>
      <c r="F58" s="180"/>
    </row>
    <row r="59" spans="1:6" x14ac:dyDescent="0.3">
      <c r="A59" s="645" t="s">
        <v>80</v>
      </c>
      <c r="B59" s="646" t="s">
        <v>211</v>
      </c>
      <c r="C59" s="646" t="s">
        <v>211</v>
      </c>
      <c r="D59" s="646" t="s">
        <v>211</v>
      </c>
      <c r="E59" s="646">
        <v>2176.0120000000002</v>
      </c>
      <c r="F59" s="646">
        <v>9135.3979999999992</v>
      </c>
    </row>
    <row r="60" spans="1:6" ht="6" customHeight="1" x14ac:dyDescent="0.3">
      <c r="A60" s="128"/>
    </row>
    <row r="61" spans="1:6" x14ac:dyDescent="0.3">
      <c r="A61" s="647" t="s">
        <v>83</v>
      </c>
      <c r="B61" s="180" t="s">
        <v>211</v>
      </c>
      <c r="C61" s="180">
        <v>167.33099999999999</v>
      </c>
      <c r="D61" s="180">
        <v>104.005</v>
      </c>
      <c r="E61" s="180" t="s">
        <v>211</v>
      </c>
      <c r="F61" s="180" t="s">
        <v>211</v>
      </c>
    </row>
    <row r="62" spans="1:6" ht="6" customHeight="1" x14ac:dyDescent="0.3">
      <c r="A62" s="647"/>
      <c r="B62" s="180"/>
      <c r="C62" s="180"/>
      <c r="D62" s="180"/>
      <c r="E62" s="180"/>
      <c r="F62" s="180"/>
    </row>
    <row r="63" spans="1:6" x14ac:dyDescent="0.3">
      <c r="A63" s="645" t="s">
        <v>120</v>
      </c>
      <c r="B63" s="646" t="s">
        <v>211</v>
      </c>
      <c r="C63" s="646">
        <v>5.0940000000000003</v>
      </c>
      <c r="D63" s="646">
        <v>2.355</v>
      </c>
      <c r="E63" s="646" t="s">
        <v>211</v>
      </c>
      <c r="F63" s="646" t="s">
        <v>211</v>
      </c>
    </row>
    <row r="64" spans="1:6" ht="6" customHeight="1" x14ac:dyDescent="0.3">
      <c r="A64" s="128"/>
    </row>
    <row r="65" spans="1:6" x14ac:dyDescent="0.3">
      <c r="A65" s="647" t="s">
        <v>123</v>
      </c>
      <c r="B65" s="180" t="s">
        <v>211</v>
      </c>
      <c r="C65" s="180">
        <v>310.59100000000001</v>
      </c>
      <c r="D65" s="180">
        <v>4161.2120000000004</v>
      </c>
      <c r="E65" s="180" t="s">
        <v>211</v>
      </c>
      <c r="F65" s="180" t="s">
        <v>211</v>
      </c>
    </row>
    <row r="66" spans="1:6" ht="6" customHeight="1" x14ac:dyDescent="0.3">
      <c r="A66" s="647"/>
      <c r="B66" s="180"/>
      <c r="C66" s="180"/>
      <c r="D66" s="180"/>
      <c r="E66" s="180"/>
      <c r="F66" s="180"/>
    </row>
    <row r="67" spans="1:6" x14ac:dyDescent="0.3">
      <c r="A67" s="645" t="s">
        <v>2036</v>
      </c>
      <c r="B67" s="646">
        <v>132.078</v>
      </c>
      <c r="C67" s="646">
        <v>2.9</v>
      </c>
      <c r="D67" s="646">
        <v>16315.391</v>
      </c>
      <c r="E67" s="646" t="s">
        <v>211</v>
      </c>
      <c r="F67" s="646" t="s">
        <v>211</v>
      </c>
    </row>
    <row r="68" spans="1:6" ht="6" customHeight="1" x14ac:dyDescent="0.3">
      <c r="A68" s="128"/>
    </row>
    <row r="69" spans="1:6" x14ac:dyDescent="0.3">
      <c r="A69" s="647" t="s">
        <v>88</v>
      </c>
      <c r="B69" s="180" t="s">
        <v>211</v>
      </c>
      <c r="C69" s="180">
        <v>8323.1980000000003</v>
      </c>
      <c r="D69" s="180">
        <v>7814.6040000000003</v>
      </c>
      <c r="E69" s="180" t="s">
        <v>211</v>
      </c>
      <c r="F69" s="180" t="s">
        <v>211</v>
      </c>
    </row>
    <row r="70" spans="1:6" ht="6" customHeight="1" x14ac:dyDescent="0.3">
      <c r="A70" s="647"/>
      <c r="B70" s="180"/>
      <c r="C70" s="180"/>
      <c r="D70" s="180"/>
      <c r="E70" s="180"/>
      <c r="F70" s="180"/>
    </row>
    <row r="71" spans="1:6" x14ac:dyDescent="0.3">
      <c r="A71" s="975" t="s">
        <v>1296</v>
      </c>
      <c r="B71" s="975"/>
      <c r="C71" s="975"/>
      <c r="D71" s="975"/>
      <c r="E71" s="975"/>
      <c r="F71" s="975"/>
    </row>
    <row r="72" spans="1:6" x14ac:dyDescent="0.3">
      <c r="A72" s="969" t="s">
        <v>1297</v>
      </c>
      <c r="B72" s="969"/>
      <c r="C72" s="969"/>
      <c r="D72" s="969"/>
      <c r="E72" s="969"/>
      <c r="F72" s="969"/>
    </row>
    <row r="73" spans="1:6" ht="6" customHeight="1" x14ac:dyDescent="0.3">
      <c r="A73" s="114"/>
      <c r="B73" s="125"/>
      <c r="C73" s="125"/>
      <c r="D73" s="125"/>
      <c r="E73" s="125"/>
      <c r="F73" s="125"/>
    </row>
    <row r="74" spans="1:6" x14ac:dyDescent="0.3">
      <c r="A74" s="126" t="s">
        <v>225</v>
      </c>
      <c r="B74" s="127">
        <v>194852.033</v>
      </c>
      <c r="C74" s="127">
        <v>301576.86899999989</v>
      </c>
      <c r="D74" s="127">
        <v>256893.38199999998</v>
      </c>
      <c r="E74" s="127">
        <v>233547.36399999997</v>
      </c>
      <c r="F74" s="127">
        <v>375103.46699999995</v>
      </c>
    </row>
    <row r="75" spans="1:6" ht="6" customHeight="1" x14ac:dyDescent="0.3">
      <c r="A75" s="128"/>
    </row>
    <row r="76" spans="1:6" x14ac:dyDescent="0.3">
      <c r="A76" s="647" t="s">
        <v>126</v>
      </c>
      <c r="B76" s="180">
        <v>28.782</v>
      </c>
      <c r="C76" s="180">
        <v>88.147000000000006</v>
      </c>
      <c r="D76" s="180">
        <v>41.548000000000002</v>
      </c>
      <c r="E76" s="180">
        <v>6.7</v>
      </c>
      <c r="F76" s="180" t="s">
        <v>211</v>
      </c>
    </row>
    <row r="77" spans="1:6" ht="6" customHeight="1" x14ac:dyDescent="0.3">
      <c r="A77" s="647"/>
      <c r="B77" s="180"/>
      <c r="C77" s="180"/>
      <c r="D77" s="180"/>
      <c r="E77" s="180"/>
      <c r="F77" s="180"/>
    </row>
    <row r="78" spans="1:6" x14ac:dyDescent="0.3">
      <c r="A78" s="645" t="s">
        <v>63</v>
      </c>
      <c r="B78" s="646">
        <v>45.188000000000002</v>
      </c>
      <c r="C78" s="646">
        <v>30.143000000000001</v>
      </c>
      <c r="D78" s="646">
        <v>562.31700000000001</v>
      </c>
      <c r="E78" s="646">
        <v>151.94499999999999</v>
      </c>
      <c r="F78" s="646">
        <v>1002.741</v>
      </c>
    </row>
    <row r="79" spans="1:6" ht="6" customHeight="1" x14ac:dyDescent="0.3">
      <c r="A79" s="128"/>
    </row>
    <row r="80" spans="1:6" x14ac:dyDescent="0.3">
      <c r="A80" s="647" t="s">
        <v>135</v>
      </c>
      <c r="B80" s="180" t="s">
        <v>211</v>
      </c>
      <c r="C80" s="180" t="s">
        <v>211</v>
      </c>
      <c r="D80" s="180">
        <v>3.17</v>
      </c>
      <c r="E80" s="180" t="s">
        <v>211</v>
      </c>
      <c r="F80" s="180" t="s">
        <v>211</v>
      </c>
    </row>
    <row r="81" spans="1:6" ht="6" customHeight="1" x14ac:dyDescent="0.3">
      <c r="A81" s="647"/>
      <c r="B81" s="180"/>
      <c r="C81" s="180"/>
      <c r="D81" s="180"/>
      <c r="E81" s="180"/>
      <c r="F81" s="180"/>
    </row>
    <row r="82" spans="1:6" ht="20.100000000000001" customHeight="1" x14ac:dyDescent="0.3">
      <c r="A82" s="645" t="s">
        <v>2032</v>
      </c>
      <c r="B82" s="646" t="s">
        <v>211</v>
      </c>
      <c r="C82" s="646">
        <v>3445</v>
      </c>
      <c r="D82" s="646" t="s">
        <v>211</v>
      </c>
      <c r="E82" s="646">
        <v>3353</v>
      </c>
      <c r="F82" s="646">
        <v>4713.2629999999999</v>
      </c>
    </row>
    <row r="83" spans="1:6" ht="6" customHeight="1" x14ac:dyDescent="0.3">
      <c r="A83" s="128"/>
    </row>
    <row r="84" spans="1:6" x14ac:dyDescent="0.3">
      <c r="A84" s="647" t="s">
        <v>65</v>
      </c>
      <c r="B84" s="180" t="s">
        <v>211</v>
      </c>
      <c r="C84" s="180">
        <v>419.16899999999998</v>
      </c>
      <c r="D84" s="180">
        <v>65.653000000000006</v>
      </c>
      <c r="E84" s="180" t="s">
        <v>211</v>
      </c>
      <c r="F84" s="180" t="s">
        <v>211</v>
      </c>
    </row>
    <row r="85" spans="1:6" ht="6" customHeight="1" x14ac:dyDescent="0.3">
      <c r="A85" s="647"/>
      <c r="B85" s="180"/>
      <c r="C85" s="180"/>
      <c r="D85" s="180"/>
      <c r="E85" s="180"/>
      <c r="F85" s="180"/>
    </row>
    <row r="86" spans="1:6" x14ac:dyDescent="0.3">
      <c r="A86" s="645" t="s">
        <v>67</v>
      </c>
      <c r="B86" s="646" t="s">
        <v>211</v>
      </c>
      <c r="C86" s="646">
        <v>4071.123</v>
      </c>
      <c r="D86" s="646">
        <v>2429.2930000000001</v>
      </c>
      <c r="E86" s="646">
        <v>513.86599999999999</v>
      </c>
      <c r="F86" s="646">
        <v>1387.5730000000001</v>
      </c>
    </row>
    <row r="87" spans="1:6" ht="6" customHeight="1" x14ac:dyDescent="0.3">
      <c r="A87" s="128"/>
    </row>
    <row r="88" spans="1:6" x14ac:dyDescent="0.3">
      <c r="A88" s="647" t="s">
        <v>69</v>
      </c>
      <c r="B88" s="180">
        <v>3.0249999999999999</v>
      </c>
      <c r="C88" s="180">
        <v>22.138999999999999</v>
      </c>
      <c r="D88" s="180">
        <v>110.56100000000001</v>
      </c>
      <c r="E88" s="180">
        <v>41.935000000000002</v>
      </c>
      <c r="F88" s="180">
        <v>27.847000000000001</v>
      </c>
    </row>
    <row r="89" spans="1:6" ht="6" customHeight="1" x14ac:dyDescent="0.3">
      <c r="A89" s="647"/>
      <c r="B89" s="180"/>
      <c r="C89" s="180"/>
      <c r="D89" s="180"/>
      <c r="E89" s="180"/>
      <c r="F89" s="180"/>
    </row>
    <row r="90" spans="1:6" x14ac:dyDescent="0.3">
      <c r="A90" s="645" t="s">
        <v>71</v>
      </c>
      <c r="B90" s="646" t="s">
        <v>211</v>
      </c>
      <c r="C90" s="646">
        <v>437.43400000000003</v>
      </c>
      <c r="D90" s="646">
        <v>24.271000000000001</v>
      </c>
      <c r="E90" s="646">
        <v>172.232</v>
      </c>
      <c r="F90" s="646">
        <v>109.015</v>
      </c>
    </row>
    <row r="91" spans="1:6" ht="6" customHeight="1" x14ac:dyDescent="0.3">
      <c r="A91" s="128"/>
    </row>
    <row r="92" spans="1:6" x14ac:dyDescent="0.3">
      <c r="A92" s="647" t="s">
        <v>145</v>
      </c>
      <c r="B92" s="180">
        <v>192873.94500000001</v>
      </c>
      <c r="C92" s="180">
        <v>285689.77899999998</v>
      </c>
      <c r="D92" s="180">
        <v>239353.43299999999</v>
      </c>
      <c r="E92" s="180">
        <v>220643.997</v>
      </c>
      <c r="F92" s="180">
        <v>355023.05900000001</v>
      </c>
    </row>
    <row r="93" spans="1:6" ht="6" customHeight="1" x14ac:dyDescent="0.3">
      <c r="A93" s="647"/>
      <c r="B93" s="180"/>
      <c r="C93" s="180"/>
      <c r="D93" s="180"/>
      <c r="E93" s="180"/>
      <c r="F93" s="180"/>
    </row>
    <row r="94" spans="1:6" x14ac:dyDescent="0.3">
      <c r="A94" s="645" t="s">
        <v>138</v>
      </c>
      <c r="B94" s="646">
        <v>12.250999999999999</v>
      </c>
      <c r="C94" s="646">
        <v>116.996</v>
      </c>
      <c r="D94" s="646" t="s">
        <v>211</v>
      </c>
      <c r="E94" s="646" t="s">
        <v>211</v>
      </c>
      <c r="F94" s="646">
        <v>13.861000000000001</v>
      </c>
    </row>
    <row r="95" spans="1:6" ht="6" customHeight="1" x14ac:dyDescent="0.3">
      <c r="A95" s="128"/>
    </row>
    <row r="96" spans="1:6" x14ac:dyDescent="0.3">
      <c r="A96" s="647" t="s">
        <v>80</v>
      </c>
      <c r="B96" s="180" t="s">
        <v>211</v>
      </c>
      <c r="C96" s="180" t="s">
        <v>211</v>
      </c>
      <c r="D96" s="180">
        <v>146.55699999999999</v>
      </c>
      <c r="E96" s="180">
        <v>63.912999999999997</v>
      </c>
      <c r="F96" s="180">
        <v>575.65599999999995</v>
      </c>
    </row>
    <row r="97" spans="1:6" ht="6" customHeight="1" x14ac:dyDescent="0.3">
      <c r="A97" s="647"/>
      <c r="B97" s="180"/>
      <c r="C97" s="180"/>
      <c r="D97" s="180"/>
      <c r="E97" s="180"/>
      <c r="F97" s="180"/>
    </row>
    <row r="98" spans="1:6" x14ac:dyDescent="0.3">
      <c r="A98" s="645" t="s">
        <v>83</v>
      </c>
      <c r="B98" s="646">
        <v>1372.29</v>
      </c>
      <c r="C98" s="646">
        <v>6217.0820000000003</v>
      </c>
      <c r="D98" s="646">
        <v>10194.152</v>
      </c>
      <c r="E98" s="646">
        <v>7771.6310000000003</v>
      </c>
      <c r="F98" s="646">
        <v>10230.303</v>
      </c>
    </row>
    <row r="99" spans="1:6" ht="6" customHeight="1" x14ac:dyDescent="0.3">
      <c r="A99" s="128"/>
    </row>
    <row r="100" spans="1:6" x14ac:dyDescent="0.3">
      <c r="A100" s="647" t="s">
        <v>85</v>
      </c>
      <c r="B100" s="180" t="s">
        <v>211</v>
      </c>
      <c r="C100" s="180">
        <v>5.5110000000000001</v>
      </c>
      <c r="D100" s="180" t="s">
        <v>211</v>
      </c>
      <c r="E100" s="180" t="s">
        <v>211</v>
      </c>
      <c r="F100" s="180" t="s">
        <v>211</v>
      </c>
    </row>
    <row r="101" spans="1:6" ht="6" customHeight="1" x14ac:dyDescent="0.3">
      <c r="A101" s="647"/>
      <c r="B101" s="180"/>
      <c r="C101" s="180"/>
      <c r="D101" s="180"/>
      <c r="E101" s="180"/>
      <c r="F101" s="180"/>
    </row>
    <row r="102" spans="1:6" x14ac:dyDescent="0.3">
      <c r="A102" s="645" t="s">
        <v>86</v>
      </c>
      <c r="B102" s="646" t="s">
        <v>211</v>
      </c>
      <c r="C102" s="646">
        <v>565.92999999999995</v>
      </c>
      <c r="D102" s="646">
        <v>875.08</v>
      </c>
      <c r="E102" s="646">
        <v>466.38099999999997</v>
      </c>
      <c r="F102" s="646">
        <v>1176.5889999999999</v>
      </c>
    </row>
    <row r="103" spans="1:6" ht="6" customHeight="1" x14ac:dyDescent="0.3">
      <c r="A103" s="128"/>
    </row>
    <row r="104" spans="1:6" x14ac:dyDescent="0.3">
      <c r="A104" s="647" t="s">
        <v>121</v>
      </c>
      <c r="B104" s="180" t="s">
        <v>211</v>
      </c>
      <c r="C104" s="180" t="s">
        <v>211</v>
      </c>
      <c r="D104" s="180">
        <v>2.202</v>
      </c>
      <c r="E104" s="180" t="s">
        <v>211</v>
      </c>
      <c r="F104" s="180" t="s">
        <v>211</v>
      </c>
    </row>
    <row r="105" spans="1:6" ht="6" customHeight="1" x14ac:dyDescent="0.3">
      <c r="A105" s="647"/>
      <c r="B105" s="180"/>
      <c r="C105" s="180"/>
      <c r="D105" s="180"/>
      <c r="E105" s="180"/>
      <c r="F105" s="180"/>
    </row>
    <row r="106" spans="1:6" x14ac:dyDescent="0.3">
      <c r="A106" s="645" t="s">
        <v>123</v>
      </c>
      <c r="B106" s="646" t="s">
        <v>211</v>
      </c>
      <c r="C106" s="646">
        <v>51.463999999999999</v>
      </c>
      <c r="D106" s="646">
        <v>201.268</v>
      </c>
      <c r="E106" s="646">
        <v>122.661</v>
      </c>
      <c r="F106" s="646">
        <v>427.52800000000002</v>
      </c>
    </row>
    <row r="107" spans="1:6" ht="6" customHeight="1" x14ac:dyDescent="0.3">
      <c r="A107" s="128"/>
    </row>
    <row r="108" spans="1:6" x14ac:dyDescent="0.3">
      <c r="A108" s="647" t="s">
        <v>2036</v>
      </c>
      <c r="B108" s="180" t="s">
        <v>211</v>
      </c>
      <c r="C108" s="180">
        <v>416.76</v>
      </c>
      <c r="D108" s="180">
        <v>96.918000000000006</v>
      </c>
      <c r="E108" s="180">
        <v>140.42500000000001</v>
      </c>
      <c r="F108" s="180">
        <v>369.51600000000002</v>
      </c>
    </row>
    <row r="109" spans="1:6" ht="6" customHeight="1" x14ac:dyDescent="0.3">
      <c r="A109" s="647"/>
      <c r="B109" s="180"/>
      <c r="C109" s="180"/>
      <c r="D109" s="180"/>
      <c r="E109" s="180"/>
      <c r="F109" s="180"/>
    </row>
    <row r="110" spans="1:6" x14ac:dyDescent="0.3">
      <c r="A110" s="645" t="s">
        <v>88</v>
      </c>
      <c r="B110" s="646" t="s">
        <v>211</v>
      </c>
      <c r="C110" s="646" t="s">
        <v>211</v>
      </c>
      <c r="D110" s="646" t="s">
        <v>211</v>
      </c>
      <c r="E110" s="646">
        <v>98.408000000000001</v>
      </c>
      <c r="F110" s="646">
        <v>46.515999999999998</v>
      </c>
    </row>
    <row r="111" spans="1:6" ht="6" customHeight="1" x14ac:dyDescent="0.3">
      <c r="A111" s="128"/>
    </row>
    <row r="112" spans="1:6" x14ac:dyDescent="0.3">
      <c r="A112" s="975" t="s">
        <v>567</v>
      </c>
      <c r="B112" s="975"/>
      <c r="C112" s="975"/>
      <c r="D112" s="975"/>
      <c r="E112" s="975"/>
      <c r="F112" s="975"/>
    </row>
    <row r="113" spans="1:6" x14ac:dyDescent="0.3">
      <c r="A113" s="969" t="s">
        <v>27</v>
      </c>
      <c r="B113" s="969"/>
      <c r="C113" s="969"/>
      <c r="D113" s="969"/>
      <c r="E113" s="969"/>
      <c r="F113" s="969"/>
    </row>
    <row r="114" spans="1:6" ht="6" customHeight="1" x14ac:dyDescent="0.3">
      <c r="A114" s="114"/>
      <c r="B114" s="125"/>
      <c r="C114" s="125"/>
      <c r="D114" s="125"/>
      <c r="E114" s="125"/>
      <c r="F114" s="125"/>
    </row>
    <row r="115" spans="1:6" x14ac:dyDescent="0.3">
      <c r="A115" s="126" t="s">
        <v>225</v>
      </c>
      <c r="B115" s="127">
        <v>1068803.0929999999</v>
      </c>
      <c r="C115" s="127">
        <v>793968.84700000007</v>
      </c>
      <c r="D115" s="127">
        <v>680393.71099999989</v>
      </c>
      <c r="E115" s="127">
        <v>1324829.0280000002</v>
      </c>
      <c r="F115" s="127">
        <v>1637900.6119999997</v>
      </c>
    </row>
    <row r="116" spans="1:6" ht="6" customHeight="1" x14ac:dyDescent="0.3"/>
    <row r="117" spans="1:6" x14ac:dyDescent="0.3">
      <c r="A117" s="647" t="s">
        <v>126</v>
      </c>
      <c r="B117" s="180">
        <v>769.98699999999997</v>
      </c>
      <c r="C117" s="180">
        <v>1128.8820000000001</v>
      </c>
      <c r="D117" s="180">
        <v>3789.7179999999998</v>
      </c>
      <c r="E117" s="180">
        <v>16137.16</v>
      </c>
      <c r="F117" s="180">
        <v>15248.22</v>
      </c>
    </row>
    <row r="118" spans="1:6" ht="6" customHeight="1" x14ac:dyDescent="0.3">
      <c r="A118" s="647"/>
      <c r="B118" s="180"/>
      <c r="C118" s="180"/>
      <c r="D118" s="180"/>
      <c r="E118" s="180"/>
      <c r="F118" s="180"/>
    </row>
    <row r="119" spans="1:6" x14ac:dyDescent="0.3">
      <c r="A119" s="645" t="s">
        <v>1085</v>
      </c>
      <c r="B119" s="646">
        <v>78727.676000000007</v>
      </c>
      <c r="C119" s="646">
        <v>40501.239000000001</v>
      </c>
      <c r="D119" s="646">
        <v>1574.1469999999999</v>
      </c>
      <c r="E119" s="646">
        <v>28521.415000000001</v>
      </c>
      <c r="F119" s="646">
        <v>1568.925</v>
      </c>
    </row>
    <row r="120" spans="1:6" ht="6" customHeight="1" x14ac:dyDescent="0.3">
      <c r="A120" s="128"/>
    </row>
    <row r="121" spans="1:6" x14ac:dyDescent="0.3">
      <c r="A121" s="647" t="s">
        <v>1298</v>
      </c>
      <c r="B121" s="180">
        <v>353.5</v>
      </c>
      <c r="C121" s="180">
        <v>10.1</v>
      </c>
      <c r="D121" s="180" t="s">
        <v>211</v>
      </c>
      <c r="E121" s="180" t="s">
        <v>211</v>
      </c>
      <c r="F121" s="180" t="s">
        <v>211</v>
      </c>
    </row>
    <row r="122" spans="1:6" ht="6" customHeight="1" x14ac:dyDescent="0.3">
      <c r="A122" s="647"/>
      <c r="B122" s="180"/>
      <c r="C122" s="180"/>
      <c r="D122" s="180"/>
      <c r="E122" s="180"/>
      <c r="F122" s="180"/>
    </row>
    <row r="123" spans="1:6" x14ac:dyDescent="0.3">
      <c r="A123" s="645" t="s">
        <v>1035</v>
      </c>
      <c r="B123" s="646" t="s">
        <v>211</v>
      </c>
      <c r="C123" s="646" t="s">
        <v>211</v>
      </c>
      <c r="D123" s="646" t="s">
        <v>211</v>
      </c>
      <c r="E123" s="646" t="s">
        <v>211</v>
      </c>
      <c r="F123" s="646">
        <v>2.2240000000000002</v>
      </c>
    </row>
    <row r="124" spans="1:6" ht="6" customHeight="1" x14ac:dyDescent="0.3">
      <c r="A124" s="128"/>
    </row>
    <row r="125" spans="1:6" x14ac:dyDescent="0.3">
      <c r="A125" s="647" t="s">
        <v>124</v>
      </c>
      <c r="B125" s="180">
        <v>271547.87900000002</v>
      </c>
      <c r="C125" s="180">
        <v>188454.307</v>
      </c>
      <c r="D125" s="180">
        <v>212950.45800000001</v>
      </c>
      <c r="E125" s="180">
        <v>252369.231</v>
      </c>
      <c r="F125" s="180">
        <v>405441.94199999998</v>
      </c>
    </row>
    <row r="126" spans="1:6" ht="6" customHeight="1" x14ac:dyDescent="0.3">
      <c r="A126" s="647"/>
      <c r="B126" s="180"/>
      <c r="C126" s="180"/>
      <c r="D126" s="180"/>
      <c r="E126" s="180"/>
      <c r="F126" s="180"/>
    </row>
    <row r="127" spans="1:6" x14ac:dyDescent="0.3">
      <c r="A127" s="645" t="s">
        <v>63</v>
      </c>
      <c r="B127" s="646">
        <v>109710.61900000001</v>
      </c>
      <c r="C127" s="646">
        <v>113742.05899999999</v>
      </c>
      <c r="D127" s="646">
        <v>88249.8</v>
      </c>
      <c r="E127" s="646">
        <v>320427.51899999997</v>
      </c>
      <c r="F127" s="646">
        <v>364575.40299999999</v>
      </c>
    </row>
    <row r="128" spans="1:6" ht="6" customHeight="1" x14ac:dyDescent="0.3">
      <c r="A128" s="128"/>
    </row>
    <row r="129" spans="1:6" x14ac:dyDescent="0.3">
      <c r="A129" s="647" t="s">
        <v>1299</v>
      </c>
      <c r="B129" s="180" t="s">
        <v>211</v>
      </c>
      <c r="C129" s="180" t="s">
        <v>211</v>
      </c>
      <c r="D129" s="180" t="s">
        <v>211</v>
      </c>
      <c r="E129" s="180">
        <v>3447.808</v>
      </c>
      <c r="F129" s="180" t="s">
        <v>211</v>
      </c>
    </row>
    <row r="130" spans="1:6" ht="6" customHeight="1" x14ac:dyDescent="0.3">
      <c r="A130" s="647"/>
      <c r="B130" s="180"/>
      <c r="C130" s="180"/>
      <c r="D130" s="180"/>
      <c r="E130" s="180"/>
      <c r="F130" s="180"/>
    </row>
    <row r="131" spans="1:6" x14ac:dyDescent="0.3">
      <c r="A131" s="645" t="s">
        <v>39</v>
      </c>
      <c r="B131" s="646">
        <v>9860.5990000000002</v>
      </c>
      <c r="C131" s="646">
        <v>3909.6979999999999</v>
      </c>
      <c r="D131" s="646">
        <v>1486.92</v>
      </c>
      <c r="E131" s="646">
        <v>19236.010999999999</v>
      </c>
      <c r="F131" s="646">
        <v>6415.0469999999996</v>
      </c>
    </row>
    <row r="132" spans="1:6" ht="6" customHeight="1" x14ac:dyDescent="0.3">
      <c r="A132" s="128"/>
    </row>
    <row r="133" spans="1:6" x14ac:dyDescent="0.3">
      <c r="A133" s="647" t="s">
        <v>2032</v>
      </c>
      <c r="B133" s="180">
        <v>115754.617</v>
      </c>
      <c r="C133" s="180">
        <v>78653.542000000001</v>
      </c>
      <c r="D133" s="180">
        <v>92404.107999999993</v>
      </c>
      <c r="E133" s="180">
        <v>120890.512</v>
      </c>
      <c r="F133" s="180">
        <v>76822.497000000003</v>
      </c>
    </row>
    <row r="134" spans="1:6" ht="6" customHeight="1" x14ac:dyDescent="0.3">
      <c r="A134" s="647"/>
      <c r="B134" s="180"/>
      <c r="C134" s="180"/>
      <c r="D134" s="180"/>
      <c r="E134" s="180"/>
      <c r="F134" s="180"/>
    </row>
    <row r="135" spans="1:6" x14ac:dyDescent="0.3">
      <c r="A135" s="645" t="s">
        <v>65</v>
      </c>
      <c r="B135" s="646">
        <v>331.16</v>
      </c>
      <c r="C135" s="646" t="s">
        <v>211</v>
      </c>
      <c r="D135" s="646" t="s">
        <v>211</v>
      </c>
      <c r="E135" s="646" t="s">
        <v>211</v>
      </c>
      <c r="F135" s="646" t="s">
        <v>211</v>
      </c>
    </row>
    <row r="136" spans="1:6" ht="6" customHeight="1" x14ac:dyDescent="0.3">
      <c r="A136" s="128"/>
    </row>
    <row r="137" spans="1:6" x14ac:dyDescent="0.3">
      <c r="A137" s="647" t="s">
        <v>66</v>
      </c>
      <c r="B137" s="180">
        <v>4251.53</v>
      </c>
      <c r="C137" s="180">
        <v>5395.6540000000005</v>
      </c>
      <c r="D137" s="180">
        <v>854.03200000000004</v>
      </c>
      <c r="E137" s="180" t="s">
        <v>211</v>
      </c>
      <c r="F137" s="180">
        <v>3.165</v>
      </c>
    </row>
    <row r="138" spans="1:6" ht="6" customHeight="1" x14ac:dyDescent="0.3">
      <c r="A138" s="647"/>
      <c r="B138" s="180"/>
      <c r="C138" s="180"/>
      <c r="D138" s="180"/>
      <c r="E138" s="180"/>
      <c r="F138" s="180"/>
    </row>
    <row r="139" spans="1:6" x14ac:dyDescent="0.3">
      <c r="A139" s="645" t="s">
        <v>67</v>
      </c>
      <c r="B139" s="646">
        <v>32142.208999999999</v>
      </c>
      <c r="C139" s="646">
        <v>39044.800000000003</v>
      </c>
      <c r="D139" s="646">
        <v>22371.929</v>
      </c>
      <c r="E139" s="646">
        <v>52135.474000000002</v>
      </c>
      <c r="F139" s="646">
        <v>39846.947</v>
      </c>
    </row>
    <row r="140" spans="1:6" ht="6" customHeight="1" x14ac:dyDescent="0.3">
      <c r="A140" s="128"/>
    </row>
    <row r="141" spans="1:6" x14ac:dyDescent="0.3">
      <c r="A141" s="647" t="s">
        <v>69</v>
      </c>
      <c r="B141" s="180">
        <v>41716.353000000003</v>
      </c>
      <c r="C141" s="180">
        <v>47056.27</v>
      </c>
      <c r="D141" s="180">
        <v>14150.321</v>
      </c>
      <c r="E141" s="180">
        <v>45972.203999999998</v>
      </c>
      <c r="F141" s="180">
        <v>32831.620999999999</v>
      </c>
    </row>
    <row r="142" spans="1:6" ht="6" customHeight="1" x14ac:dyDescent="0.3">
      <c r="A142" s="647"/>
      <c r="B142" s="180"/>
      <c r="C142" s="180"/>
      <c r="D142" s="180"/>
      <c r="E142" s="180"/>
      <c r="F142" s="180"/>
    </row>
    <row r="143" spans="1:6" x14ac:dyDescent="0.3">
      <c r="A143" s="645" t="s">
        <v>70</v>
      </c>
      <c r="B143" s="646">
        <v>65180.661999999997</v>
      </c>
      <c r="C143" s="646">
        <v>79219.622000000003</v>
      </c>
      <c r="D143" s="646">
        <v>49225.053</v>
      </c>
      <c r="E143" s="646">
        <v>125493.511</v>
      </c>
      <c r="F143" s="646">
        <v>193798.024</v>
      </c>
    </row>
    <row r="144" spans="1:6" ht="6" customHeight="1" x14ac:dyDescent="0.3">
      <c r="A144" s="128"/>
    </row>
    <row r="145" spans="1:6" x14ac:dyDescent="0.3">
      <c r="A145" s="647" t="s">
        <v>71</v>
      </c>
      <c r="B145" s="180">
        <v>7439.6369999999997</v>
      </c>
      <c r="C145" s="180">
        <v>5017.1729999999998</v>
      </c>
      <c r="D145" s="180">
        <v>7624.7110000000002</v>
      </c>
      <c r="E145" s="180">
        <v>7982.4430000000002</v>
      </c>
      <c r="F145" s="180">
        <v>8046.4369999999999</v>
      </c>
    </row>
    <row r="146" spans="1:6" ht="6" customHeight="1" x14ac:dyDescent="0.3">
      <c r="A146" s="647"/>
      <c r="B146" s="180"/>
      <c r="C146" s="180"/>
      <c r="D146" s="180"/>
      <c r="E146" s="180"/>
      <c r="F146" s="180"/>
    </row>
    <row r="147" spans="1:6" ht="20.100000000000001" customHeight="1" x14ac:dyDescent="0.3">
      <c r="A147" s="645" t="s">
        <v>1300</v>
      </c>
      <c r="B147" s="646" t="s">
        <v>211</v>
      </c>
      <c r="C147" s="646" t="s">
        <v>211</v>
      </c>
      <c r="D147" s="646">
        <v>6309.9049999999997</v>
      </c>
      <c r="E147" s="646" t="s">
        <v>211</v>
      </c>
      <c r="F147" s="646">
        <v>26251.281999999999</v>
      </c>
    </row>
    <row r="148" spans="1:6" ht="6" customHeight="1" x14ac:dyDescent="0.3">
      <c r="A148" s="128"/>
    </row>
    <row r="149" spans="1:6" x14ac:dyDescent="0.3">
      <c r="A149" s="647" t="s">
        <v>145</v>
      </c>
      <c r="B149" s="180">
        <v>112076.193</v>
      </c>
      <c r="C149" s="180">
        <v>88576.83</v>
      </c>
      <c r="D149" s="180">
        <v>91584.245999999999</v>
      </c>
      <c r="E149" s="180">
        <v>105132.311</v>
      </c>
      <c r="F149" s="180">
        <v>153373.91399999999</v>
      </c>
    </row>
    <row r="150" spans="1:6" ht="6" customHeight="1" x14ac:dyDescent="0.3">
      <c r="A150" s="647"/>
      <c r="B150" s="180"/>
      <c r="C150" s="180"/>
      <c r="D150" s="180"/>
      <c r="E150" s="180"/>
      <c r="F150" s="180"/>
    </row>
    <row r="151" spans="1:6" x14ac:dyDescent="0.3">
      <c r="A151" s="645" t="s">
        <v>146</v>
      </c>
      <c r="B151" s="646">
        <v>19388.296999999999</v>
      </c>
      <c r="C151" s="646">
        <v>3801.7759999999998</v>
      </c>
      <c r="D151" s="646">
        <v>831.47500000000002</v>
      </c>
      <c r="E151" s="646">
        <v>480.50599999999997</v>
      </c>
      <c r="F151" s="646">
        <v>1311.5139999999999</v>
      </c>
    </row>
    <row r="152" spans="1:6" ht="6" customHeight="1" x14ac:dyDescent="0.3">
      <c r="A152" s="128"/>
    </row>
    <row r="153" spans="1:6" x14ac:dyDescent="0.3">
      <c r="A153" s="647" t="s">
        <v>138</v>
      </c>
      <c r="B153" s="180" t="s">
        <v>211</v>
      </c>
      <c r="C153" s="180">
        <v>58.572000000000003</v>
      </c>
      <c r="D153" s="180" t="s">
        <v>211</v>
      </c>
      <c r="E153" s="180" t="s">
        <v>211</v>
      </c>
      <c r="F153" s="180" t="s">
        <v>211</v>
      </c>
    </row>
    <row r="154" spans="1:6" ht="6" customHeight="1" x14ac:dyDescent="0.3">
      <c r="A154" s="647"/>
      <c r="B154" s="180"/>
      <c r="C154" s="180"/>
      <c r="D154" s="180"/>
      <c r="E154" s="180"/>
      <c r="F154" s="180"/>
    </row>
    <row r="155" spans="1:6" x14ac:dyDescent="0.3">
      <c r="A155" s="645" t="s">
        <v>80</v>
      </c>
      <c r="B155" s="646">
        <v>22.725000000000001</v>
      </c>
      <c r="C155" s="646">
        <v>20.67</v>
      </c>
      <c r="D155" s="646">
        <v>29.411000000000001</v>
      </c>
      <c r="E155" s="646">
        <v>14.976000000000001</v>
      </c>
      <c r="F155" s="646">
        <v>51.762999999999998</v>
      </c>
    </row>
    <row r="156" spans="1:6" ht="6" customHeight="1" x14ac:dyDescent="0.3">
      <c r="A156" s="128"/>
    </row>
    <row r="157" spans="1:6" x14ac:dyDescent="0.3">
      <c r="A157" s="647" t="s">
        <v>81</v>
      </c>
      <c r="B157" s="180">
        <v>19391.618999999999</v>
      </c>
      <c r="C157" s="180" t="s">
        <v>211</v>
      </c>
      <c r="D157" s="180" t="s">
        <v>211</v>
      </c>
      <c r="E157" s="180" t="s">
        <v>211</v>
      </c>
      <c r="F157" s="180" t="s">
        <v>211</v>
      </c>
    </row>
    <row r="158" spans="1:6" ht="6" customHeight="1" x14ac:dyDescent="0.3">
      <c r="A158" s="647"/>
      <c r="B158" s="180"/>
      <c r="C158" s="180"/>
      <c r="D158" s="180"/>
      <c r="E158" s="180"/>
      <c r="F158" s="180"/>
    </row>
    <row r="159" spans="1:6" x14ac:dyDescent="0.3">
      <c r="A159" s="645" t="s">
        <v>115</v>
      </c>
      <c r="B159" s="646">
        <v>99250.385999999999</v>
      </c>
      <c r="C159" s="646">
        <v>43665.411999999997</v>
      </c>
      <c r="D159" s="646">
        <v>45926.093999999997</v>
      </c>
      <c r="E159" s="646">
        <v>161166.00700000001</v>
      </c>
      <c r="F159" s="646">
        <v>255906.02100000001</v>
      </c>
    </row>
    <row r="160" spans="1:6" ht="6" customHeight="1" x14ac:dyDescent="0.3">
      <c r="A160" s="128"/>
    </row>
    <row r="161" spans="1:6" x14ac:dyDescent="0.3">
      <c r="A161" s="647" t="s">
        <v>83</v>
      </c>
      <c r="B161" s="180">
        <v>1872.3109999999999</v>
      </c>
      <c r="C161" s="180">
        <v>34.53</v>
      </c>
      <c r="D161" s="180">
        <v>28.529</v>
      </c>
      <c r="E161" s="180" t="s">
        <v>211</v>
      </c>
      <c r="F161" s="180" t="s">
        <v>211</v>
      </c>
    </row>
    <row r="162" spans="1:6" ht="6" customHeight="1" x14ac:dyDescent="0.3">
      <c r="A162" s="647"/>
      <c r="B162" s="180"/>
      <c r="C162" s="180"/>
      <c r="D162" s="180"/>
      <c r="E162" s="180"/>
      <c r="F162" s="180"/>
    </row>
    <row r="163" spans="1:6" x14ac:dyDescent="0.3">
      <c r="A163" s="645" t="s">
        <v>120</v>
      </c>
      <c r="B163" s="646">
        <v>1668.9749999999999</v>
      </c>
      <c r="C163" s="646" t="s">
        <v>211</v>
      </c>
      <c r="D163" s="646" t="s">
        <v>211</v>
      </c>
      <c r="E163" s="646">
        <v>907.81500000000005</v>
      </c>
      <c r="F163" s="646" t="s">
        <v>211</v>
      </c>
    </row>
    <row r="164" spans="1:6" ht="6" customHeight="1" x14ac:dyDescent="0.3">
      <c r="A164" s="128"/>
    </row>
    <row r="165" spans="1:6" x14ac:dyDescent="0.3">
      <c r="A165" s="647" t="s">
        <v>85</v>
      </c>
      <c r="B165" s="180">
        <v>41333.531999999999</v>
      </c>
      <c r="C165" s="180">
        <v>33806.203999999998</v>
      </c>
      <c r="D165" s="180">
        <v>8473.6409999999996</v>
      </c>
      <c r="E165" s="180">
        <v>18448.526000000002</v>
      </c>
      <c r="F165" s="180">
        <v>9475.7780000000002</v>
      </c>
    </row>
    <row r="166" spans="1:6" ht="6" customHeight="1" x14ac:dyDescent="0.3">
      <c r="A166" s="647"/>
      <c r="B166" s="180"/>
      <c r="C166" s="180"/>
      <c r="D166" s="180"/>
      <c r="E166" s="180"/>
      <c r="F166" s="180"/>
    </row>
    <row r="167" spans="1:6" x14ac:dyDescent="0.3">
      <c r="A167" s="645" t="s">
        <v>86</v>
      </c>
      <c r="B167" s="646">
        <v>960.19200000000001</v>
      </c>
      <c r="C167" s="646">
        <v>9740.2510000000002</v>
      </c>
      <c r="D167" s="646">
        <v>8046.982</v>
      </c>
      <c r="E167" s="646">
        <v>15569.155000000001</v>
      </c>
      <c r="F167" s="646">
        <v>2179.0230000000001</v>
      </c>
    </row>
    <row r="168" spans="1:6" ht="6" customHeight="1" x14ac:dyDescent="0.3">
      <c r="A168" s="128"/>
    </row>
    <row r="169" spans="1:6" x14ac:dyDescent="0.3">
      <c r="A169" s="647" t="s">
        <v>87</v>
      </c>
      <c r="B169" s="180">
        <v>18795.766</v>
      </c>
      <c r="C169" s="180" t="s">
        <v>211</v>
      </c>
      <c r="D169" s="180" t="s">
        <v>211</v>
      </c>
      <c r="E169" s="180" t="s">
        <v>211</v>
      </c>
      <c r="F169" s="180" t="s">
        <v>211</v>
      </c>
    </row>
    <row r="170" spans="1:6" ht="6" customHeight="1" x14ac:dyDescent="0.3">
      <c r="A170" s="647"/>
      <c r="B170" s="180"/>
      <c r="C170" s="180"/>
      <c r="D170" s="180"/>
      <c r="E170" s="180"/>
      <c r="F170" s="180"/>
    </row>
    <row r="171" spans="1:6" x14ac:dyDescent="0.3">
      <c r="A171" s="645" t="s">
        <v>123</v>
      </c>
      <c r="B171" s="646" t="s">
        <v>211</v>
      </c>
      <c r="C171" s="646" t="s">
        <v>211</v>
      </c>
      <c r="D171" s="646">
        <v>2.613</v>
      </c>
      <c r="E171" s="646">
        <v>10.3</v>
      </c>
      <c r="F171" s="646" t="s">
        <v>211</v>
      </c>
    </row>
    <row r="172" spans="1:6" ht="6" customHeight="1" x14ac:dyDescent="0.3">
      <c r="A172" s="128"/>
    </row>
    <row r="173" spans="1:6" x14ac:dyDescent="0.3">
      <c r="A173" s="647" t="s">
        <v>2036</v>
      </c>
      <c r="B173" s="180">
        <v>398.387</v>
      </c>
      <c r="C173" s="180">
        <v>443.459</v>
      </c>
      <c r="D173" s="180">
        <v>15951.374</v>
      </c>
      <c r="E173" s="180">
        <v>1153.0229999999999</v>
      </c>
      <c r="F173" s="180">
        <v>510.33</v>
      </c>
    </row>
    <row r="174" spans="1:6" ht="6" customHeight="1" x14ac:dyDescent="0.3">
      <c r="A174" s="647"/>
      <c r="B174" s="180"/>
      <c r="C174" s="180"/>
      <c r="D174" s="180"/>
      <c r="E174" s="180"/>
      <c r="F174" s="180"/>
    </row>
    <row r="175" spans="1:6" x14ac:dyDescent="0.3">
      <c r="A175" s="645" t="s">
        <v>88</v>
      </c>
      <c r="B175" s="646">
        <v>15858.281999999999</v>
      </c>
      <c r="C175" s="646">
        <v>11687.797</v>
      </c>
      <c r="D175" s="646">
        <v>8528.2440000000006</v>
      </c>
      <c r="E175" s="646">
        <v>29333.120999999999</v>
      </c>
      <c r="F175" s="646">
        <v>44240.535000000003</v>
      </c>
    </row>
    <row r="176" spans="1:6" ht="6" customHeight="1" x14ac:dyDescent="0.3">
      <c r="A176" s="128"/>
    </row>
    <row r="177" spans="1:6" x14ac:dyDescent="0.3">
      <c r="A177" s="975" t="s">
        <v>1301</v>
      </c>
      <c r="B177" s="975"/>
      <c r="C177" s="975"/>
      <c r="D177" s="975"/>
      <c r="E177" s="975"/>
      <c r="F177" s="975"/>
    </row>
    <row r="178" spans="1:6" x14ac:dyDescent="0.3">
      <c r="A178" s="969" t="s">
        <v>1302</v>
      </c>
      <c r="B178" s="969"/>
      <c r="C178" s="969"/>
      <c r="D178" s="969"/>
      <c r="E178" s="969"/>
      <c r="F178" s="969"/>
    </row>
    <row r="179" spans="1:6" ht="6" customHeight="1" x14ac:dyDescent="0.3">
      <c r="A179" s="114"/>
      <c r="B179" s="125"/>
      <c r="C179" s="125"/>
      <c r="D179" s="125"/>
      <c r="E179" s="125"/>
      <c r="F179" s="125"/>
    </row>
    <row r="180" spans="1:6" x14ac:dyDescent="0.3">
      <c r="A180" s="126" t="s">
        <v>225</v>
      </c>
      <c r="B180" s="127">
        <v>4065514.0710000005</v>
      </c>
      <c r="C180" s="127">
        <v>4712600.1320000011</v>
      </c>
      <c r="D180" s="127">
        <v>2866402.2959999996</v>
      </c>
      <c r="E180" s="127">
        <v>2964495.6279999996</v>
      </c>
      <c r="F180" s="127">
        <v>4578929.1440000003</v>
      </c>
    </row>
    <row r="181" spans="1:6" ht="6" customHeight="1" x14ac:dyDescent="0.3"/>
    <row r="182" spans="1:6" x14ac:dyDescent="0.3">
      <c r="A182" s="647" t="s">
        <v>33</v>
      </c>
      <c r="B182" s="180" t="s">
        <v>211</v>
      </c>
      <c r="C182" s="180" t="s">
        <v>211</v>
      </c>
      <c r="D182" s="180">
        <v>8.3059999999999992</v>
      </c>
      <c r="E182" s="180" t="s">
        <v>211</v>
      </c>
      <c r="F182" s="180" t="s">
        <v>211</v>
      </c>
    </row>
    <row r="183" spans="1:6" ht="6" customHeight="1" x14ac:dyDescent="0.3">
      <c r="A183" s="647"/>
      <c r="B183" s="180"/>
      <c r="C183" s="180"/>
      <c r="D183" s="180"/>
      <c r="E183" s="180"/>
      <c r="F183" s="180"/>
    </row>
    <row r="184" spans="1:6" x14ac:dyDescent="0.3">
      <c r="A184" s="645" t="s">
        <v>126</v>
      </c>
      <c r="B184" s="646">
        <v>382.88900000000001</v>
      </c>
      <c r="C184" s="646">
        <v>161.739</v>
      </c>
      <c r="D184" s="646">
        <v>377.46800000000002</v>
      </c>
      <c r="E184" s="646">
        <v>86.95</v>
      </c>
      <c r="F184" s="646">
        <v>132.46799999999999</v>
      </c>
    </row>
    <row r="185" spans="1:6" ht="6" customHeight="1" x14ac:dyDescent="0.3">
      <c r="A185" s="128"/>
    </row>
    <row r="186" spans="1:6" x14ac:dyDescent="0.3">
      <c r="A186" s="647" t="s">
        <v>61</v>
      </c>
      <c r="B186" s="180">
        <v>11669.903</v>
      </c>
      <c r="C186" s="180" t="s">
        <v>211</v>
      </c>
      <c r="D186" s="180" t="s">
        <v>1357</v>
      </c>
      <c r="E186" s="180">
        <v>0.52200000000000002</v>
      </c>
      <c r="F186" s="180" t="s">
        <v>211</v>
      </c>
    </row>
    <row r="187" spans="1:6" ht="6" customHeight="1" x14ac:dyDescent="0.3">
      <c r="A187" s="647"/>
      <c r="B187" s="180"/>
      <c r="C187" s="180"/>
      <c r="D187" s="180"/>
      <c r="E187" s="180"/>
      <c r="F187" s="180"/>
    </row>
    <row r="188" spans="1:6" x14ac:dyDescent="0.3">
      <c r="A188" s="645" t="s">
        <v>124</v>
      </c>
      <c r="B188" s="646">
        <v>170.173</v>
      </c>
      <c r="C188" s="646">
        <v>122.55200000000001</v>
      </c>
      <c r="D188" s="646">
        <v>9.8620000000000001</v>
      </c>
      <c r="E188" s="646">
        <v>4.0469999999999997</v>
      </c>
      <c r="F188" s="646">
        <v>20.456</v>
      </c>
    </row>
    <row r="189" spans="1:6" ht="6" customHeight="1" x14ac:dyDescent="0.3">
      <c r="A189" s="128"/>
    </row>
    <row r="190" spans="1:6" x14ac:dyDescent="0.3">
      <c r="A190" s="647" t="s">
        <v>63</v>
      </c>
      <c r="B190" s="180">
        <v>71.293000000000006</v>
      </c>
      <c r="C190" s="180">
        <v>196.02</v>
      </c>
      <c r="D190" s="180">
        <v>62.283000000000001</v>
      </c>
      <c r="E190" s="180">
        <v>291.61399999999998</v>
      </c>
      <c r="F190" s="180">
        <v>150.233</v>
      </c>
    </row>
    <row r="191" spans="1:6" ht="6" customHeight="1" x14ac:dyDescent="0.3">
      <c r="A191" s="647"/>
      <c r="B191" s="180"/>
      <c r="C191" s="180"/>
      <c r="D191" s="180"/>
      <c r="E191" s="180"/>
      <c r="F191" s="180"/>
    </row>
    <row r="192" spans="1:6" x14ac:dyDescent="0.3">
      <c r="A192" s="645" t="s">
        <v>39</v>
      </c>
      <c r="B192" s="646" t="s">
        <v>211</v>
      </c>
      <c r="C192" s="646" t="s">
        <v>211</v>
      </c>
      <c r="D192" s="646" t="s">
        <v>211</v>
      </c>
      <c r="E192" s="646" t="s">
        <v>211</v>
      </c>
      <c r="F192" s="646">
        <v>13.776</v>
      </c>
    </row>
    <row r="193" spans="1:6" ht="6" customHeight="1" x14ac:dyDescent="0.3">
      <c r="A193" s="128"/>
    </row>
    <row r="194" spans="1:6" x14ac:dyDescent="0.3">
      <c r="A194" s="647" t="s">
        <v>2032</v>
      </c>
      <c r="B194" s="180">
        <v>1943.556</v>
      </c>
      <c r="C194" s="180">
        <v>1538.0740000000001</v>
      </c>
      <c r="D194" s="180">
        <v>902.01400000000001</v>
      </c>
      <c r="E194" s="180">
        <v>1064.73</v>
      </c>
      <c r="F194" s="180">
        <v>1171.692</v>
      </c>
    </row>
    <row r="195" spans="1:6" ht="6" customHeight="1" x14ac:dyDescent="0.3">
      <c r="A195" s="647"/>
      <c r="B195" s="180"/>
      <c r="C195" s="180"/>
      <c r="D195" s="180"/>
      <c r="E195" s="180"/>
      <c r="F195" s="180"/>
    </row>
    <row r="196" spans="1:6" x14ac:dyDescent="0.3">
      <c r="A196" s="645" t="s">
        <v>65</v>
      </c>
      <c r="B196" s="646" t="s">
        <v>211</v>
      </c>
      <c r="C196" s="646">
        <v>7.9409999999999998</v>
      </c>
      <c r="D196" s="646">
        <v>2.9180000000000001</v>
      </c>
      <c r="E196" s="646">
        <v>12.1</v>
      </c>
      <c r="F196" s="646">
        <v>3.129</v>
      </c>
    </row>
    <row r="197" spans="1:6" ht="6" customHeight="1" x14ac:dyDescent="0.3">
      <c r="A197" s="128"/>
    </row>
    <row r="198" spans="1:6" x14ac:dyDescent="0.3">
      <c r="A198" s="647" t="s">
        <v>102</v>
      </c>
      <c r="B198" s="180" t="s">
        <v>211</v>
      </c>
      <c r="C198" s="180" t="s">
        <v>211</v>
      </c>
      <c r="D198" s="180">
        <v>1.0740000000000001</v>
      </c>
      <c r="E198" s="180" t="s">
        <v>211</v>
      </c>
      <c r="F198" s="180" t="s">
        <v>211</v>
      </c>
    </row>
    <row r="199" spans="1:6" ht="6" customHeight="1" x14ac:dyDescent="0.3">
      <c r="A199" s="647"/>
      <c r="B199" s="180"/>
      <c r="C199" s="180"/>
      <c r="D199" s="180"/>
      <c r="E199" s="180"/>
      <c r="F199" s="180"/>
    </row>
    <row r="200" spans="1:6" x14ac:dyDescent="0.3">
      <c r="A200" s="645" t="s">
        <v>66</v>
      </c>
      <c r="B200" s="646" t="s">
        <v>211</v>
      </c>
      <c r="C200" s="646">
        <v>446.13</v>
      </c>
      <c r="D200" s="646">
        <v>20.956</v>
      </c>
      <c r="E200" s="646">
        <v>97.131</v>
      </c>
      <c r="F200" s="646">
        <v>135.88300000000001</v>
      </c>
    </row>
    <row r="201" spans="1:6" ht="6" customHeight="1" x14ac:dyDescent="0.3">
      <c r="A201" s="128"/>
    </row>
    <row r="202" spans="1:6" x14ac:dyDescent="0.3">
      <c r="A202" s="647" t="s">
        <v>67</v>
      </c>
      <c r="B202" s="180">
        <v>58199.336000000003</v>
      </c>
      <c r="C202" s="180">
        <v>33731.917999999998</v>
      </c>
      <c r="D202" s="180">
        <v>156.91</v>
      </c>
      <c r="E202" s="180">
        <v>221.62299999999999</v>
      </c>
      <c r="F202" s="180">
        <v>498.35199999999998</v>
      </c>
    </row>
    <row r="203" spans="1:6" ht="6" customHeight="1" x14ac:dyDescent="0.3">
      <c r="A203" s="647"/>
      <c r="B203" s="180"/>
      <c r="C203" s="180"/>
      <c r="D203" s="180"/>
      <c r="E203" s="180"/>
      <c r="F203" s="180"/>
    </row>
    <row r="204" spans="1:6" x14ac:dyDescent="0.3">
      <c r="A204" s="645" t="s">
        <v>69</v>
      </c>
      <c r="B204" s="646">
        <v>2126.1680000000001</v>
      </c>
      <c r="C204" s="646">
        <v>639.16999999999996</v>
      </c>
      <c r="D204" s="646">
        <v>67.233999999999995</v>
      </c>
      <c r="E204" s="646">
        <v>48.674999999999997</v>
      </c>
      <c r="F204" s="646">
        <v>52.613</v>
      </c>
    </row>
    <row r="205" spans="1:6" ht="6" customHeight="1" x14ac:dyDescent="0.3">
      <c r="A205" s="128"/>
    </row>
    <row r="206" spans="1:6" x14ac:dyDescent="0.3">
      <c r="A206" s="647" t="s">
        <v>71</v>
      </c>
      <c r="B206" s="180">
        <v>1864.981</v>
      </c>
      <c r="C206" s="180">
        <v>2242.7359999999999</v>
      </c>
      <c r="D206" s="180">
        <v>2391.4560000000001</v>
      </c>
      <c r="E206" s="180">
        <v>1650.6890000000001</v>
      </c>
      <c r="F206" s="180">
        <v>2610.585</v>
      </c>
    </row>
    <row r="207" spans="1:6" ht="6" customHeight="1" x14ac:dyDescent="0.3">
      <c r="A207" s="647"/>
      <c r="B207" s="180"/>
      <c r="C207" s="180"/>
      <c r="D207" s="180"/>
      <c r="E207" s="180"/>
      <c r="F207" s="180"/>
    </row>
    <row r="208" spans="1:6" x14ac:dyDescent="0.3">
      <c r="A208" s="645" t="s">
        <v>145</v>
      </c>
      <c r="B208" s="646">
        <v>2092746.878</v>
      </c>
      <c r="C208" s="646">
        <v>3043886.4470000002</v>
      </c>
      <c r="D208" s="646">
        <v>2195937.4539999999</v>
      </c>
      <c r="E208" s="646">
        <v>2249016.2409999999</v>
      </c>
      <c r="F208" s="646">
        <v>4425410.1809999999</v>
      </c>
    </row>
    <row r="209" spans="1:6" ht="6" customHeight="1" x14ac:dyDescent="0.3">
      <c r="A209" s="128"/>
    </row>
    <row r="210" spans="1:6" x14ac:dyDescent="0.3">
      <c r="A210" s="647" t="s">
        <v>146</v>
      </c>
      <c r="B210" s="180">
        <v>2454.3589999999999</v>
      </c>
      <c r="C210" s="180">
        <v>1083.308</v>
      </c>
      <c r="D210" s="180">
        <v>105.398</v>
      </c>
      <c r="E210" s="180">
        <v>59.174999999999997</v>
      </c>
      <c r="F210" s="180">
        <v>1.77</v>
      </c>
    </row>
    <row r="211" spans="1:6" ht="6" customHeight="1" x14ac:dyDescent="0.3">
      <c r="A211" s="647"/>
      <c r="B211" s="180"/>
      <c r="C211" s="180"/>
      <c r="D211" s="180"/>
      <c r="E211" s="180"/>
      <c r="F211" s="180"/>
    </row>
    <row r="212" spans="1:6" x14ac:dyDescent="0.3">
      <c r="A212" s="645" t="s">
        <v>45</v>
      </c>
      <c r="B212" s="646" t="s">
        <v>211</v>
      </c>
      <c r="C212" s="646" t="s">
        <v>211</v>
      </c>
      <c r="D212" s="646" t="s">
        <v>211</v>
      </c>
      <c r="E212" s="646" t="s">
        <v>211</v>
      </c>
      <c r="F212" s="646">
        <v>10.87</v>
      </c>
    </row>
    <row r="213" spans="1:6" ht="6" customHeight="1" x14ac:dyDescent="0.3">
      <c r="A213" s="128"/>
    </row>
    <row r="214" spans="1:6" x14ac:dyDescent="0.3">
      <c r="A214" s="647" t="s">
        <v>138</v>
      </c>
      <c r="B214" s="180" t="s">
        <v>211</v>
      </c>
      <c r="C214" s="180">
        <v>41.767000000000003</v>
      </c>
      <c r="D214" s="180" t="s">
        <v>211</v>
      </c>
      <c r="E214" s="180" t="s">
        <v>211</v>
      </c>
      <c r="F214" s="180" t="s">
        <v>211</v>
      </c>
    </row>
    <row r="215" spans="1:6" ht="6" customHeight="1" x14ac:dyDescent="0.3">
      <c r="A215" s="647"/>
      <c r="B215" s="180"/>
      <c r="C215" s="180"/>
      <c r="D215" s="180"/>
      <c r="E215" s="180"/>
      <c r="F215" s="180"/>
    </row>
    <row r="216" spans="1:6" x14ac:dyDescent="0.3">
      <c r="A216" s="645" t="s">
        <v>1303</v>
      </c>
      <c r="B216" s="646" t="s">
        <v>211</v>
      </c>
      <c r="C216" s="646" t="s">
        <v>211</v>
      </c>
      <c r="D216" s="646" t="s">
        <v>211</v>
      </c>
      <c r="E216" s="646">
        <v>147.00700000000001</v>
      </c>
      <c r="F216" s="646">
        <v>7.9880000000000004</v>
      </c>
    </row>
    <row r="217" spans="1:6" ht="6" customHeight="1" x14ac:dyDescent="0.3">
      <c r="A217" s="128"/>
    </row>
    <row r="218" spans="1:6" x14ac:dyDescent="0.3">
      <c r="A218" s="647" t="s">
        <v>111</v>
      </c>
      <c r="B218" s="180" t="s">
        <v>211</v>
      </c>
      <c r="C218" s="180">
        <v>3.327</v>
      </c>
      <c r="D218" s="180" t="s">
        <v>211</v>
      </c>
      <c r="E218" s="180">
        <v>1.35</v>
      </c>
      <c r="F218" s="180" t="s">
        <v>211</v>
      </c>
    </row>
    <row r="219" spans="1:6" ht="6" customHeight="1" x14ac:dyDescent="0.3">
      <c r="A219" s="647"/>
      <c r="B219" s="180"/>
      <c r="C219" s="180"/>
      <c r="D219" s="180"/>
      <c r="E219" s="180"/>
      <c r="F219" s="180"/>
    </row>
    <row r="220" spans="1:6" x14ac:dyDescent="0.3">
      <c r="A220" s="645" t="s">
        <v>80</v>
      </c>
      <c r="B220" s="646">
        <v>401.27</v>
      </c>
      <c r="C220" s="646">
        <v>294.30799999999999</v>
      </c>
      <c r="D220" s="646">
        <v>733.62300000000005</v>
      </c>
      <c r="E220" s="646">
        <v>2187.71</v>
      </c>
      <c r="F220" s="646">
        <v>322.24400000000003</v>
      </c>
    </row>
    <row r="221" spans="1:6" ht="6" customHeight="1" x14ac:dyDescent="0.3">
      <c r="A221" s="128"/>
    </row>
    <row r="222" spans="1:6" x14ac:dyDescent="0.3">
      <c r="A222" s="647" t="s">
        <v>115</v>
      </c>
      <c r="B222" s="180">
        <v>22.864000000000001</v>
      </c>
      <c r="C222" s="180">
        <v>125.746</v>
      </c>
      <c r="D222" s="180">
        <v>262.23200000000003</v>
      </c>
      <c r="E222" s="180">
        <v>136.09700000000001</v>
      </c>
      <c r="F222" s="180" t="s">
        <v>211</v>
      </c>
    </row>
    <row r="223" spans="1:6" ht="6" customHeight="1" x14ac:dyDescent="0.3">
      <c r="A223" s="647"/>
      <c r="B223" s="180"/>
      <c r="C223" s="180"/>
      <c r="D223" s="180"/>
      <c r="E223" s="180"/>
      <c r="F223" s="180"/>
    </row>
    <row r="224" spans="1:6" ht="16.5" customHeight="1" x14ac:dyDescent="0.3">
      <c r="A224" s="645" t="s">
        <v>82</v>
      </c>
      <c r="B224" s="646" t="s">
        <v>211</v>
      </c>
      <c r="C224" s="646" t="s">
        <v>211</v>
      </c>
      <c r="D224" s="646">
        <v>164.99700000000001</v>
      </c>
      <c r="E224" s="646">
        <v>58.677</v>
      </c>
      <c r="F224" s="646" t="s">
        <v>211</v>
      </c>
    </row>
    <row r="225" spans="1:6" ht="6" customHeight="1" x14ac:dyDescent="0.3">
      <c r="A225" s="128"/>
    </row>
    <row r="226" spans="1:6" ht="20.100000000000001" customHeight="1" x14ac:dyDescent="0.3">
      <c r="A226" s="647" t="s">
        <v>50</v>
      </c>
      <c r="B226" s="180" t="s">
        <v>211</v>
      </c>
      <c r="C226" s="180" t="s">
        <v>211</v>
      </c>
      <c r="D226" s="180">
        <v>0.68100000000000005</v>
      </c>
      <c r="E226" s="180" t="s">
        <v>211</v>
      </c>
      <c r="F226" s="180" t="s">
        <v>211</v>
      </c>
    </row>
    <row r="227" spans="1:6" ht="6" customHeight="1" x14ac:dyDescent="0.3">
      <c r="A227" s="647"/>
      <c r="B227" s="180"/>
      <c r="C227" s="180"/>
      <c r="D227" s="180"/>
      <c r="E227" s="180"/>
      <c r="F227" s="180"/>
    </row>
    <row r="228" spans="1:6" x14ac:dyDescent="0.3">
      <c r="A228" s="645" t="s">
        <v>83</v>
      </c>
      <c r="B228" s="646">
        <v>1879350.8970000001</v>
      </c>
      <c r="C228" s="646">
        <v>1592185.9380000001</v>
      </c>
      <c r="D228" s="646">
        <v>649034.13500000001</v>
      </c>
      <c r="E228" s="646">
        <v>694092.24100000004</v>
      </c>
      <c r="F228" s="646">
        <v>126622.505</v>
      </c>
    </row>
    <row r="229" spans="1:6" ht="6" customHeight="1" x14ac:dyDescent="0.3">
      <c r="A229" s="128"/>
    </row>
    <row r="230" spans="1:6" x14ac:dyDescent="0.3">
      <c r="A230" s="647" t="s">
        <v>52</v>
      </c>
      <c r="B230" s="180" t="s">
        <v>211</v>
      </c>
      <c r="C230" s="180" t="s">
        <v>211</v>
      </c>
      <c r="D230" s="180" t="s">
        <v>211</v>
      </c>
      <c r="E230" s="180">
        <v>0.53</v>
      </c>
      <c r="F230" s="180" t="s">
        <v>211</v>
      </c>
    </row>
    <row r="231" spans="1:6" ht="6" customHeight="1" x14ac:dyDescent="0.3">
      <c r="A231" s="647"/>
      <c r="B231" s="180"/>
      <c r="C231" s="180"/>
      <c r="D231" s="180"/>
      <c r="E231" s="180"/>
      <c r="F231" s="180"/>
    </row>
    <row r="232" spans="1:6" x14ac:dyDescent="0.3">
      <c r="A232" s="645" t="s">
        <v>120</v>
      </c>
      <c r="B232" s="646" t="s">
        <v>603</v>
      </c>
      <c r="C232" s="646">
        <v>103.45099999999999</v>
      </c>
      <c r="D232" s="646">
        <v>6.3259999999999996</v>
      </c>
      <c r="E232" s="646">
        <v>72.873000000000005</v>
      </c>
      <c r="F232" s="646">
        <v>7.6050000000000004</v>
      </c>
    </row>
    <row r="233" spans="1:6" ht="6" customHeight="1" x14ac:dyDescent="0.3">
      <c r="A233" s="128"/>
    </row>
    <row r="234" spans="1:6" x14ac:dyDescent="0.3">
      <c r="A234" s="647" t="s">
        <v>85</v>
      </c>
      <c r="B234" s="180" t="s">
        <v>211</v>
      </c>
      <c r="C234" s="180">
        <v>33.831000000000003</v>
      </c>
      <c r="D234" s="180">
        <v>703.69200000000001</v>
      </c>
      <c r="E234" s="180">
        <v>9.9740000000000002</v>
      </c>
      <c r="F234" s="180">
        <v>8.7870000000000008</v>
      </c>
    </row>
    <row r="235" spans="1:6" ht="6" customHeight="1" x14ac:dyDescent="0.3">
      <c r="A235" s="647"/>
      <c r="B235" s="180"/>
      <c r="C235" s="180"/>
      <c r="D235" s="180"/>
      <c r="E235" s="180"/>
      <c r="F235" s="180"/>
    </row>
    <row r="236" spans="1:6" x14ac:dyDescent="0.3">
      <c r="A236" s="645" t="s">
        <v>86</v>
      </c>
      <c r="B236" s="646">
        <v>4960.9480000000003</v>
      </c>
      <c r="C236" s="646">
        <v>6020.268</v>
      </c>
      <c r="D236" s="646">
        <v>5542.0569999999998</v>
      </c>
      <c r="E236" s="646">
        <v>8669.5030000000006</v>
      </c>
      <c r="F236" s="646">
        <v>12263.359</v>
      </c>
    </row>
    <row r="237" spans="1:6" ht="6" customHeight="1" x14ac:dyDescent="0.3">
      <c r="A237" s="128"/>
    </row>
    <row r="238" spans="1:6" x14ac:dyDescent="0.3">
      <c r="A238" s="647" t="s">
        <v>121</v>
      </c>
      <c r="B238" s="180" t="s">
        <v>211</v>
      </c>
      <c r="C238" s="180">
        <v>0.61199999999999999</v>
      </c>
      <c r="D238" s="180" t="s">
        <v>211</v>
      </c>
      <c r="E238" s="180" t="s">
        <v>211</v>
      </c>
      <c r="F238" s="180" t="s">
        <v>211</v>
      </c>
    </row>
    <row r="239" spans="1:6" ht="6" customHeight="1" x14ac:dyDescent="0.3">
      <c r="A239" s="647"/>
      <c r="B239" s="180"/>
      <c r="C239" s="180"/>
      <c r="D239" s="180"/>
      <c r="E239" s="180"/>
      <c r="F239" s="180"/>
    </row>
    <row r="240" spans="1:6" x14ac:dyDescent="0.3">
      <c r="A240" s="645" t="s">
        <v>87</v>
      </c>
      <c r="B240" s="646">
        <v>656.18700000000001</v>
      </c>
      <c r="C240" s="646">
        <v>614.46699999999998</v>
      </c>
      <c r="D240" s="646">
        <v>504.66800000000001</v>
      </c>
      <c r="E240" s="646">
        <v>801.83</v>
      </c>
      <c r="F240" s="646">
        <v>1995.6980000000001</v>
      </c>
    </row>
    <row r="241" spans="1:6" ht="6" customHeight="1" x14ac:dyDescent="0.3">
      <c r="A241" s="128"/>
    </row>
    <row r="242" spans="1:6" x14ac:dyDescent="0.3">
      <c r="A242" s="647" t="s">
        <v>123</v>
      </c>
      <c r="B242" s="180">
        <v>342.94099999999997</v>
      </c>
      <c r="C242" s="180">
        <v>459.85899999999998</v>
      </c>
      <c r="D242" s="180">
        <v>382.32</v>
      </c>
      <c r="E242" s="180">
        <v>279.584</v>
      </c>
      <c r="F242" s="180">
        <v>239.83699999999999</v>
      </c>
    </row>
    <row r="243" spans="1:6" ht="6" customHeight="1" x14ac:dyDescent="0.3">
      <c r="A243" s="647"/>
      <c r="B243" s="180"/>
      <c r="C243" s="180"/>
      <c r="D243" s="180"/>
      <c r="E243" s="180"/>
      <c r="F243" s="180"/>
    </row>
    <row r="244" spans="1:6" x14ac:dyDescent="0.3">
      <c r="A244" s="645" t="s">
        <v>2036</v>
      </c>
      <c r="B244" s="646">
        <v>7145.74</v>
      </c>
      <c r="C244" s="646">
        <v>27157.364000000001</v>
      </c>
      <c r="D244" s="646">
        <v>7872.23</v>
      </c>
      <c r="E244" s="646">
        <v>4111.82</v>
      </c>
      <c r="F244" s="646">
        <v>4543.1840000000002</v>
      </c>
    </row>
    <row r="245" spans="1:6" ht="6" customHeight="1" x14ac:dyDescent="0.3">
      <c r="A245" s="128"/>
    </row>
    <row r="246" spans="1:6" x14ac:dyDescent="0.3">
      <c r="A246" s="647" t="s">
        <v>88</v>
      </c>
      <c r="B246" s="180">
        <v>1003.543</v>
      </c>
      <c r="C246" s="180">
        <v>1503.1590000000001</v>
      </c>
      <c r="D246" s="180">
        <v>1151.7850000000001</v>
      </c>
      <c r="E246" s="180">
        <v>1372.9349999999999</v>
      </c>
      <c r="F246" s="180">
        <v>2705.9290000000001</v>
      </c>
    </row>
    <row r="247" spans="1:6" ht="6" customHeight="1" x14ac:dyDescent="0.3">
      <c r="A247" s="647"/>
      <c r="B247" s="180"/>
      <c r="C247" s="180"/>
      <c r="D247" s="180"/>
      <c r="E247" s="180"/>
      <c r="F247" s="180"/>
    </row>
    <row r="248" spans="1:6" x14ac:dyDescent="0.3">
      <c r="A248" s="975" t="s">
        <v>1304</v>
      </c>
      <c r="B248" s="975"/>
      <c r="C248" s="975"/>
      <c r="D248" s="975"/>
      <c r="E248" s="975"/>
      <c r="F248" s="975"/>
    </row>
    <row r="249" spans="1:6" x14ac:dyDescent="0.3">
      <c r="A249" s="969" t="s">
        <v>1305</v>
      </c>
      <c r="B249" s="969"/>
      <c r="C249" s="969"/>
      <c r="D249" s="969"/>
      <c r="E249" s="969"/>
      <c r="F249" s="969"/>
    </row>
    <row r="250" spans="1:6" ht="6" customHeight="1" x14ac:dyDescent="0.3">
      <c r="A250" s="114"/>
      <c r="B250" s="125"/>
      <c r="C250" s="125"/>
      <c r="D250" s="125"/>
      <c r="E250" s="125"/>
      <c r="F250" s="125"/>
    </row>
    <row r="251" spans="1:6" x14ac:dyDescent="0.3">
      <c r="A251" s="126" t="s">
        <v>225</v>
      </c>
      <c r="B251" s="127">
        <v>1246590.6040000001</v>
      </c>
      <c r="C251" s="127">
        <v>1134738.4580000003</v>
      </c>
      <c r="D251" s="127">
        <v>1173179.517</v>
      </c>
      <c r="E251" s="127">
        <v>1174573.5499999998</v>
      </c>
      <c r="F251" s="127">
        <v>1541551.6109999998</v>
      </c>
    </row>
    <row r="252" spans="1:6" ht="6" customHeight="1" x14ac:dyDescent="0.3"/>
    <row r="253" spans="1:6" x14ac:dyDescent="0.3">
      <c r="A253" s="647" t="s">
        <v>126</v>
      </c>
      <c r="B253" s="180">
        <v>104.08499999999999</v>
      </c>
      <c r="C253" s="180">
        <v>319.16000000000003</v>
      </c>
      <c r="D253" s="180">
        <v>184.35900000000001</v>
      </c>
      <c r="E253" s="180">
        <v>560.23900000000003</v>
      </c>
      <c r="F253" s="180">
        <v>1252.2360000000001</v>
      </c>
    </row>
    <row r="254" spans="1:6" ht="6" customHeight="1" x14ac:dyDescent="0.3">
      <c r="A254" s="647"/>
      <c r="B254" s="180"/>
      <c r="C254" s="180"/>
      <c r="D254" s="180"/>
      <c r="E254" s="180"/>
      <c r="F254" s="180"/>
    </row>
    <row r="255" spans="1:6" x14ac:dyDescent="0.3">
      <c r="A255" s="645" t="s">
        <v>61</v>
      </c>
      <c r="B255" s="646">
        <v>41.972000000000001</v>
      </c>
      <c r="C255" s="646" t="s">
        <v>211</v>
      </c>
      <c r="D255" s="646" t="s">
        <v>211</v>
      </c>
      <c r="E255" s="646" t="s">
        <v>211</v>
      </c>
      <c r="F255" s="646" t="s">
        <v>211</v>
      </c>
    </row>
    <row r="256" spans="1:6" ht="6" customHeight="1" x14ac:dyDescent="0.3">
      <c r="A256" s="128"/>
    </row>
    <row r="257" spans="1:6" x14ac:dyDescent="0.3">
      <c r="A257" s="647" t="s">
        <v>124</v>
      </c>
      <c r="B257" s="180">
        <v>20.163</v>
      </c>
      <c r="C257" s="180" t="s">
        <v>211</v>
      </c>
      <c r="D257" s="180" t="s">
        <v>211</v>
      </c>
      <c r="E257" s="180" t="s">
        <v>211</v>
      </c>
      <c r="F257" s="180" t="s">
        <v>211</v>
      </c>
    </row>
    <row r="258" spans="1:6" ht="6" customHeight="1" x14ac:dyDescent="0.3">
      <c r="A258" s="647"/>
      <c r="B258" s="180"/>
      <c r="C258" s="180"/>
      <c r="D258" s="180"/>
      <c r="E258" s="180"/>
      <c r="F258" s="180"/>
    </row>
    <row r="259" spans="1:6" x14ac:dyDescent="0.3">
      <c r="A259" s="645" t="s">
        <v>63</v>
      </c>
      <c r="B259" s="646">
        <v>238.32</v>
      </c>
      <c r="C259" s="646" t="s">
        <v>211</v>
      </c>
      <c r="D259" s="646" t="s">
        <v>211</v>
      </c>
      <c r="E259" s="646" t="s">
        <v>211</v>
      </c>
      <c r="F259" s="646" t="s">
        <v>211</v>
      </c>
    </row>
    <row r="260" spans="1:6" ht="6" customHeight="1" x14ac:dyDescent="0.3">
      <c r="A260" s="128"/>
    </row>
    <row r="261" spans="1:6" x14ac:dyDescent="0.3">
      <c r="A261" s="647" t="s">
        <v>2032</v>
      </c>
      <c r="B261" s="180">
        <v>30596.059000000001</v>
      </c>
      <c r="C261" s="180">
        <v>34916.148999999998</v>
      </c>
      <c r="D261" s="180">
        <v>9484.0750000000007</v>
      </c>
      <c r="E261" s="180">
        <v>19417.938999999998</v>
      </c>
      <c r="F261" s="180">
        <v>18937.607</v>
      </c>
    </row>
    <row r="262" spans="1:6" ht="6" customHeight="1" x14ac:dyDescent="0.3">
      <c r="A262" s="647"/>
      <c r="B262" s="180"/>
      <c r="C262" s="180"/>
      <c r="D262" s="180"/>
      <c r="E262" s="180"/>
      <c r="F262" s="180"/>
    </row>
    <row r="263" spans="1:6" x14ac:dyDescent="0.3">
      <c r="A263" s="645" t="s">
        <v>66</v>
      </c>
      <c r="B263" s="646">
        <v>31.512</v>
      </c>
      <c r="C263" s="646">
        <v>383.56</v>
      </c>
      <c r="D263" s="646" t="s">
        <v>211</v>
      </c>
      <c r="E263" s="646" t="s">
        <v>211</v>
      </c>
      <c r="F263" s="646">
        <v>309.553</v>
      </c>
    </row>
    <row r="264" spans="1:6" ht="6" customHeight="1" x14ac:dyDescent="0.3">
      <c r="A264" s="128"/>
    </row>
    <row r="265" spans="1:6" x14ac:dyDescent="0.3">
      <c r="A265" s="647" t="s">
        <v>67</v>
      </c>
      <c r="B265" s="180">
        <v>1422.4159999999999</v>
      </c>
      <c r="C265" s="180" t="s">
        <v>211</v>
      </c>
      <c r="D265" s="180">
        <v>513.53399999999999</v>
      </c>
      <c r="E265" s="180">
        <v>12.936</v>
      </c>
      <c r="F265" s="180">
        <v>67.599999999999994</v>
      </c>
    </row>
    <row r="266" spans="1:6" ht="6" customHeight="1" x14ac:dyDescent="0.3">
      <c r="A266" s="647"/>
      <c r="B266" s="180"/>
      <c r="C266" s="180"/>
      <c r="D266" s="180"/>
      <c r="E266" s="180"/>
      <c r="F266" s="180"/>
    </row>
    <row r="267" spans="1:6" x14ac:dyDescent="0.3">
      <c r="A267" s="645" t="s">
        <v>69</v>
      </c>
      <c r="B267" s="646">
        <v>27480.214</v>
      </c>
      <c r="C267" s="646">
        <v>12823.084000000001</v>
      </c>
      <c r="D267" s="646">
        <v>8376.0570000000007</v>
      </c>
      <c r="E267" s="646">
        <v>13454.547</v>
      </c>
      <c r="F267" s="646">
        <v>14252.044</v>
      </c>
    </row>
    <row r="268" spans="1:6" ht="6" customHeight="1" x14ac:dyDescent="0.3">
      <c r="A268" s="128"/>
    </row>
    <row r="269" spans="1:6" x14ac:dyDescent="0.3">
      <c r="A269" s="647" t="s">
        <v>71</v>
      </c>
      <c r="B269" s="180">
        <v>763.67700000000002</v>
      </c>
      <c r="C269" s="180">
        <v>872.20699999999999</v>
      </c>
      <c r="D269" s="180">
        <v>566.20000000000005</v>
      </c>
      <c r="E269" s="180">
        <v>687.01300000000003</v>
      </c>
      <c r="F269" s="180">
        <v>838.65099999999995</v>
      </c>
    </row>
    <row r="270" spans="1:6" ht="6" customHeight="1" x14ac:dyDescent="0.3">
      <c r="A270" s="647"/>
      <c r="B270" s="180"/>
      <c r="C270" s="180"/>
      <c r="D270" s="180"/>
      <c r="E270" s="180"/>
      <c r="F270" s="180"/>
    </row>
    <row r="271" spans="1:6" x14ac:dyDescent="0.3">
      <c r="A271" s="645" t="s">
        <v>145</v>
      </c>
      <c r="B271" s="646">
        <v>1171752.97</v>
      </c>
      <c r="C271" s="646">
        <v>1069815.577</v>
      </c>
      <c r="D271" s="646">
        <v>1141614.379</v>
      </c>
      <c r="E271" s="646">
        <v>1127972.49</v>
      </c>
      <c r="F271" s="646">
        <v>1493458.12</v>
      </c>
    </row>
    <row r="272" spans="1:6" ht="6" customHeight="1" x14ac:dyDescent="0.3">
      <c r="A272" s="128"/>
    </row>
    <row r="273" spans="1:6" x14ac:dyDescent="0.3">
      <c r="A273" s="647" t="s">
        <v>146</v>
      </c>
      <c r="B273" s="180" t="s">
        <v>211</v>
      </c>
      <c r="C273" s="180" t="s">
        <v>211</v>
      </c>
      <c r="D273" s="180" t="s">
        <v>211</v>
      </c>
      <c r="E273" s="180">
        <v>35</v>
      </c>
      <c r="F273" s="180">
        <v>55</v>
      </c>
    </row>
    <row r="274" spans="1:6" ht="6" customHeight="1" x14ac:dyDescent="0.3">
      <c r="A274" s="647"/>
      <c r="B274" s="180"/>
      <c r="C274" s="180"/>
      <c r="D274" s="180"/>
      <c r="E274" s="180"/>
      <c r="F274" s="180"/>
    </row>
    <row r="275" spans="1:6" x14ac:dyDescent="0.3">
      <c r="A275" s="645" t="s">
        <v>138</v>
      </c>
      <c r="B275" s="646" t="s">
        <v>211</v>
      </c>
      <c r="C275" s="646">
        <v>1958.258</v>
      </c>
      <c r="D275" s="646">
        <v>232.44200000000001</v>
      </c>
      <c r="E275" s="646">
        <v>818.10199999999998</v>
      </c>
      <c r="F275" s="646" t="s">
        <v>211</v>
      </c>
    </row>
    <row r="276" spans="1:6" ht="6" customHeight="1" x14ac:dyDescent="0.3">
      <c r="A276" s="128"/>
    </row>
    <row r="277" spans="1:6" x14ac:dyDescent="0.3">
      <c r="A277" s="647" t="s">
        <v>127</v>
      </c>
      <c r="B277" s="180">
        <v>31.645</v>
      </c>
      <c r="C277" s="180" t="s">
        <v>211</v>
      </c>
      <c r="D277" s="180" t="s">
        <v>211</v>
      </c>
      <c r="E277" s="180" t="s">
        <v>211</v>
      </c>
      <c r="F277" s="180" t="s">
        <v>211</v>
      </c>
    </row>
    <row r="278" spans="1:6" ht="6" customHeight="1" x14ac:dyDescent="0.3">
      <c r="A278" s="647"/>
      <c r="B278" s="180"/>
      <c r="C278" s="180"/>
      <c r="D278" s="180"/>
      <c r="E278" s="180"/>
      <c r="F278" s="180"/>
    </row>
    <row r="279" spans="1:6" x14ac:dyDescent="0.3">
      <c r="A279" s="645" t="s">
        <v>52</v>
      </c>
      <c r="B279" s="646" t="s">
        <v>211</v>
      </c>
      <c r="C279" s="646">
        <v>13.938000000000001</v>
      </c>
      <c r="D279" s="646">
        <v>28.021000000000001</v>
      </c>
      <c r="E279" s="646">
        <v>166.369</v>
      </c>
      <c r="F279" s="646">
        <v>219.81200000000001</v>
      </c>
    </row>
    <row r="280" spans="1:6" ht="6" customHeight="1" x14ac:dyDescent="0.3">
      <c r="A280" s="128"/>
    </row>
    <row r="281" spans="1:6" x14ac:dyDescent="0.3">
      <c r="A281" s="647" t="s">
        <v>120</v>
      </c>
      <c r="B281" s="180" t="s">
        <v>211</v>
      </c>
      <c r="C281" s="180" t="s">
        <v>211</v>
      </c>
      <c r="D281" s="180" t="s">
        <v>211</v>
      </c>
      <c r="E281" s="180" t="s">
        <v>211</v>
      </c>
      <c r="F281" s="180">
        <v>37.380000000000003</v>
      </c>
    </row>
    <row r="282" spans="1:6" ht="6" customHeight="1" x14ac:dyDescent="0.3">
      <c r="A282" s="647"/>
      <c r="B282" s="180"/>
      <c r="C282" s="180"/>
      <c r="D282" s="180"/>
      <c r="E282" s="180"/>
      <c r="F282" s="180"/>
    </row>
    <row r="283" spans="1:6" x14ac:dyDescent="0.3">
      <c r="A283" s="645" t="s">
        <v>86</v>
      </c>
      <c r="B283" s="646">
        <v>7055.3919999999998</v>
      </c>
      <c r="C283" s="646">
        <v>5341.7160000000003</v>
      </c>
      <c r="D283" s="646">
        <v>6733.6610000000001</v>
      </c>
      <c r="E283" s="646">
        <v>6799.009</v>
      </c>
      <c r="F283" s="646">
        <v>5331.2650000000003</v>
      </c>
    </row>
    <row r="284" spans="1:6" ht="6" customHeight="1" x14ac:dyDescent="0.3">
      <c r="A284" s="128"/>
    </row>
    <row r="285" spans="1:6" x14ac:dyDescent="0.3">
      <c r="A285" s="647" t="s">
        <v>123</v>
      </c>
      <c r="B285" s="180">
        <v>5108.7659999999996</v>
      </c>
      <c r="C285" s="180">
        <v>7756.357</v>
      </c>
      <c r="D285" s="180">
        <v>3306.15</v>
      </c>
      <c r="E285" s="180">
        <v>2831.51</v>
      </c>
      <c r="F285" s="180">
        <v>5933.3860000000004</v>
      </c>
    </row>
    <row r="286" spans="1:6" ht="6" customHeight="1" x14ac:dyDescent="0.3">
      <c r="A286" s="647"/>
      <c r="B286" s="180"/>
      <c r="C286" s="180"/>
      <c r="D286" s="180"/>
      <c r="E286" s="180"/>
      <c r="F286" s="180"/>
    </row>
    <row r="287" spans="1:6" x14ac:dyDescent="0.3">
      <c r="A287" s="645" t="s">
        <v>2036</v>
      </c>
      <c r="B287" s="646">
        <v>1943.413</v>
      </c>
      <c r="C287" s="646">
        <v>538.452</v>
      </c>
      <c r="D287" s="646">
        <v>2140.6390000000001</v>
      </c>
      <c r="E287" s="646">
        <v>1818.396</v>
      </c>
      <c r="F287" s="646">
        <v>858.95699999999999</v>
      </c>
    </row>
    <row r="288" spans="1:6" ht="6" customHeight="1" x14ac:dyDescent="0.3">
      <c r="A288" s="128"/>
    </row>
    <row r="289" spans="1:6" x14ac:dyDescent="0.3">
      <c r="A289" s="975" t="s">
        <v>1306</v>
      </c>
      <c r="B289" s="975"/>
      <c r="C289" s="975"/>
      <c r="D289" s="975"/>
      <c r="E289" s="975"/>
      <c r="F289" s="975"/>
    </row>
    <row r="290" spans="1:6" x14ac:dyDescent="0.3">
      <c r="A290" s="969" t="s">
        <v>1307</v>
      </c>
      <c r="B290" s="969"/>
      <c r="C290" s="969"/>
      <c r="D290" s="969"/>
      <c r="E290" s="969"/>
      <c r="F290" s="969"/>
    </row>
    <row r="291" spans="1:6" ht="6" customHeight="1" x14ac:dyDescent="0.3">
      <c r="A291" s="114"/>
      <c r="B291" s="125"/>
      <c r="C291" s="125"/>
      <c r="D291" s="125"/>
      <c r="E291" s="125"/>
      <c r="F291" s="125"/>
    </row>
    <row r="292" spans="1:6" x14ac:dyDescent="0.3">
      <c r="A292" s="126" t="s">
        <v>225</v>
      </c>
      <c r="B292" s="127">
        <v>1133435.406</v>
      </c>
      <c r="C292" s="127">
        <v>939140.61200000008</v>
      </c>
      <c r="D292" s="127">
        <v>687554.71299999999</v>
      </c>
      <c r="E292" s="127">
        <v>918837.61899999995</v>
      </c>
      <c r="F292" s="127">
        <v>1387624.439</v>
      </c>
    </row>
    <row r="293" spans="1:6" ht="6" customHeight="1" x14ac:dyDescent="0.3"/>
    <row r="294" spans="1:6" x14ac:dyDescent="0.3">
      <c r="A294" s="647" t="s">
        <v>63</v>
      </c>
      <c r="B294" s="180">
        <v>37354.254999999997</v>
      </c>
      <c r="C294" s="180">
        <v>22925.031999999999</v>
      </c>
      <c r="D294" s="180">
        <v>16991.382000000001</v>
      </c>
      <c r="E294" s="180">
        <v>26616.082999999999</v>
      </c>
      <c r="F294" s="180">
        <v>35188.591</v>
      </c>
    </row>
    <row r="295" spans="1:6" ht="6" customHeight="1" x14ac:dyDescent="0.3">
      <c r="A295" s="647"/>
      <c r="B295" s="180"/>
      <c r="C295" s="180"/>
      <c r="D295" s="180"/>
      <c r="E295" s="180"/>
      <c r="F295" s="180"/>
    </row>
    <row r="296" spans="1:6" x14ac:dyDescent="0.3">
      <c r="A296" s="645" t="s">
        <v>2032</v>
      </c>
      <c r="B296" s="646">
        <v>17562.292000000001</v>
      </c>
      <c r="C296" s="646">
        <v>637.82600000000002</v>
      </c>
      <c r="D296" s="646" t="s">
        <v>211</v>
      </c>
      <c r="E296" s="646">
        <v>115.5</v>
      </c>
      <c r="F296" s="646">
        <v>3345.056</v>
      </c>
    </row>
    <row r="297" spans="1:6" ht="6" customHeight="1" x14ac:dyDescent="0.3">
      <c r="A297" s="128"/>
    </row>
    <row r="298" spans="1:6" x14ac:dyDescent="0.3">
      <c r="A298" s="647" t="s">
        <v>66</v>
      </c>
      <c r="B298" s="180" t="s">
        <v>211</v>
      </c>
      <c r="C298" s="180">
        <v>490.30700000000002</v>
      </c>
      <c r="D298" s="180" t="s">
        <v>211</v>
      </c>
      <c r="E298" s="180">
        <v>851.43</v>
      </c>
      <c r="F298" s="180" t="s">
        <v>211</v>
      </c>
    </row>
    <row r="299" spans="1:6" ht="6" customHeight="1" x14ac:dyDescent="0.3">
      <c r="A299" s="647"/>
      <c r="B299" s="180"/>
      <c r="C299" s="180"/>
      <c r="D299" s="180"/>
      <c r="E299" s="180"/>
      <c r="F299" s="180"/>
    </row>
    <row r="300" spans="1:6" x14ac:dyDescent="0.3">
      <c r="A300" s="645" t="s">
        <v>67</v>
      </c>
      <c r="B300" s="646" t="s">
        <v>211</v>
      </c>
      <c r="C300" s="646">
        <v>339.36</v>
      </c>
      <c r="D300" s="646" t="s">
        <v>211</v>
      </c>
      <c r="E300" s="646">
        <v>91.966999999999999</v>
      </c>
      <c r="F300" s="646">
        <v>298.5</v>
      </c>
    </row>
    <row r="301" spans="1:6" ht="6" customHeight="1" x14ac:dyDescent="0.3">
      <c r="A301" s="128"/>
    </row>
    <row r="302" spans="1:6" x14ac:dyDescent="0.3">
      <c r="A302" s="647" t="s">
        <v>69</v>
      </c>
      <c r="B302" s="180">
        <v>9681.99</v>
      </c>
      <c r="C302" s="180">
        <v>2958.5</v>
      </c>
      <c r="D302" s="180">
        <v>4189.665</v>
      </c>
      <c r="E302" s="180">
        <v>3379.596</v>
      </c>
      <c r="F302" s="180">
        <v>6749.4790000000003</v>
      </c>
    </row>
    <row r="303" spans="1:6" ht="6" customHeight="1" x14ac:dyDescent="0.3">
      <c r="A303" s="647"/>
      <c r="B303" s="180"/>
      <c r="C303" s="180"/>
      <c r="D303" s="180"/>
      <c r="E303" s="180"/>
      <c r="F303" s="180"/>
    </row>
    <row r="304" spans="1:6" x14ac:dyDescent="0.3">
      <c r="A304" s="645" t="s">
        <v>71</v>
      </c>
      <c r="B304" s="646">
        <v>781.78200000000004</v>
      </c>
      <c r="C304" s="646">
        <v>1301.4760000000001</v>
      </c>
      <c r="D304" s="646">
        <v>1959.7860000000001</v>
      </c>
      <c r="E304" s="646" t="s">
        <v>211</v>
      </c>
      <c r="F304" s="646">
        <v>9378.0570000000007</v>
      </c>
    </row>
    <row r="305" spans="1:6" ht="6" customHeight="1" x14ac:dyDescent="0.3">
      <c r="A305" s="128"/>
    </row>
    <row r="306" spans="1:6" x14ac:dyDescent="0.3">
      <c r="A306" s="647" t="s">
        <v>145</v>
      </c>
      <c r="B306" s="180">
        <v>825764.14199999999</v>
      </c>
      <c r="C306" s="180">
        <v>710584.92700000003</v>
      </c>
      <c r="D306" s="180">
        <v>500269.065</v>
      </c>
      <c r="E306" s="180">
        <v>602335.98499999999</v>
      </c>
      <c r="F306" s="180">
        <v>840811.78599999996</v>
      </c>
    </row>
    <row r="307" spans="1:6" ht="6" customHeight="1" x14ac:dyDescent="0.3">
      <c r="A307" s="647"/>
      <c r="B307" s="180"/>
      <c r="C307" s="180"/>
      <c r="D307" s="180"/>
      <c r="E307" s="180"/>
      <c r="F307" s="180"/>
    </row>
    <row r="308" spans="1:6" x14ac:dyDescent="0.3">
      <c r="A308" s="645" t="s">
        <v>146</v>
      </c>
      <c r="B308" s="646" t="s">
        <v>211</v>
      </c>
      <c r="C308" s="646" t="s">
        <v>211</v>
      </c>
      <c r="D308" s="646" t="s">
        <v>211</v>
      </c>
      <c r="E308" s="646" t="s">
        <v>211</v>
      </c>
      <c r="F308" s="646">
        <v>81.8</v>
      </c>
    </row>
    <row r="309" spans="1:6" ht="6" customHeight="1" x14ac:dyDescent="0.3">
      <c r="A309" s="128"/>
    </row>
    <row r="310" spans="1:6" x14ac:dyDescent="0.3">
      <c r="A310" s="647" t="s">
        <v>86</v>
      </c>
      <c r="B310" s="180">
        <v>242290.94500000001</v>
      </c>
      <c r="C310" s="180">
        <v>199525.18400000001</v>
      </c>
      <c r="D310" s="180">
        <v>164144.815</v>
      </c>
      <c r="E310" s="180">
        <v>285447.05800000002</v>
      </c>
      <c r="F310" s="180">
        <v>491771.17</v>
      </c>
    </row>
    <row r="311" spans="1:6" ht="6" customHeight="1" x14ac:dyDescent="0.3">
      <c r="A311" s="647"/>
      <c r="B311" s="180"/>
      <c r="C311" s="180"/>
      <c r="D311" s="180"/>
      <c r="E311" s="180"/>
      <c r="F311" s="180"/>
    </row>
    <row r="312" spans="1:6" x14ac:dyDescent="0.3">
      <c r="A312" s="645" t="s">
        <v>123</v>
      </c>
      <c r="B312" s="646" t="s">
        <v>211</v>
      </c>
      <c r="C312" s="646">
        <v>150</v>
      </c>
      <c r="D312" s="646" t="s">
        <v>211</v>
      </c>
      <c r="E312" s="646" t="s">
        <v>211</v>
      </c>
      <c r="F312" s="646" t="s">
        <v>211</v>
      </c>
    </row>
    <row r="313" spans="1:6" ht="6" customHeight="1" x14ac:dyDescent="0.3">
      <c r="A313" s="128"/>
    </row>
    <row r="314" spans="1:6" x14ac:dyDescent="0.3">
      <c r="A314" s="647" t="s">
        <v>2036</v>
      </c>
      <c r="B314" s="180" t="s">
        <v>211</v>
      </c>
      <c r="C314" s="180">
        <v>228</v>
      </c>
      <c r="D314" s="180" t="s">
        <v>211</v>
      </c>
      <c r="E314" s="180" t="s">
        <v>211</v>
      </c>
      <c r="F314" s="180" t="s">
        <v>211</v>
      </c>
    </row>
    <row r="315" spans="1:6" ht="6" customHeight="1" x14ac:dyDescent="0.3">
      <c r="A315" s="647"/>
    </row>
    <row r="316" spans="1:6" x14ac:dyDescent="0.3">
      <c r="A316" s="975" t="s">
        <v>1308</v>
      </c>
      <c r="B316" s="975"/>
      <c r="C316" s="975"/>
      <c r="D316" s="975"/>
      <c r="E316" s="975"/>
      <c r="F316" s="975"/>
    </row>
    <row r="317" spans="1:6" x14ac:dyDescent="0.3">
      <c r="A317" s="969" t="s">
        <v>1309</v>
      </c>
      <c r="B317" s="969"/>
      <c r="C317" s="969"/>
      <c r="D317" s="969"/>
      <c r="E317" s="969"/>
      <c r="F317" s="969"/>
    </row>
    <row r="318" spans="1:6" ht="6" customHeight="1" x14ac:dyDescent="0.3">
      <c r="A318" s="114"/>
      <c r="B318" s="125"/>
      <c r="C318" s="125"/>
      <c r="D318" s="125"/>
      <c r="E318" s="125"/>
      <c r="F318" s="125"/>
    </row>
    <row r="319" spans="1:6" x14ac:dyDescent="0.3">
      <c r="A319" s="126" t="s">
        <v>225</v>
      </c>
      <c r="B319" s="127">
        <v>806137.27399999998</v>
      </c>
      <c r="C319" s="127">
        <v>938780.8870000001</v>
      </c>
      <c r="D319" s="127">
        <v>688968.61200000008</v>
      </c>
      <c r="E319" s="127">
        <v>1026404.3960000001</v>
      </c>
      <c r="F319" s="127">
        <v>1387624.439</v>
      </c>
    </row>
    <row r="320" spans="1:6" ht="6" customHeight="1" x14ac:dyDescent="0.3"/>
    <row r="321" spans="1:6" ht="16.5" customHeight="1" x14ac:dyDescent="0.3">
      <c r="A321" s="647" t="s">
        <v>126</v>
      </c>
      <c r="B321" s="180">
        <v>432.12799999999999</v>
      </c>
      <c r="C321" s="180">
        <v>242.91200000000001</v>
      </c>
      <c r="D321" s="180">
        <v>404.83800000000002</v>
      </c>
      <c r="E321" s="180">
        <v>675.12099999999998</v>
      </c>
      <c r="F321" s="180" t="s">
        <v>211</v>
      </c>
    </row>
    <row r="322" spans="1:6" ht="6" customHeight="1" x14ac:dyDescent="0.3">
      <c r="A322" s="647"/>
      <c r="B322" s="180"/>
      <c r="C322" s="180"/>
      <c r="D322" s="180"/>
      <c r="E322" s="180"/>
      <c r="F322" s="180"/>
    </row>
    <row r="323" spans="1:6" ht="20.100000000000001" customHeight="1" x14ac:dyDescent="0.3">
      <c r="A323" s="645" t="s">
        <v>63</v>
      </c>
      <c r="B323" s="646">
        <v>2708.7060000000001</v>
      </c>
      <c r="C323" s="646">
        <v>142644.04699999999</v>
      </c>
      <c r="D323" s="646">
        <v>5615.9759999999997</v>
      </c>
      <c r="E323" s="646">
        <v>342.11099999999999</v>
      </c>
      <c r="F323" s="646">
        <v>35188.591</v>
      </c>
    </row>
    <row r="324" spans="1:6" ht="6" customHeight="1" x14ac:dyDescent="0.3">
      <c r="A324" s="128"/>
    </row>
    <row r="325" spans="1:6" x14ac:dyDescent="0.3">
      <c r="A325" s="647" t="s">
        <v>2032</v>
      </c>
      <c r="B325" s="180">
        <v>10445.322</v>
      </c>
      <c r="C325" s="180">
        <v>7424.1779999999999</v>
      </c>
      <c r="D325" s="180">
        <v>2244.1170000000002</v>
      </c>
      <c r="E325" s="180">
        <v>9164.0529999999999</v>
      </c>
      <c r="F325" s="180">
        <v>3345.056</v>
      </c>
    </row>
    <row r="326" spans="1:6" ht="6" customHeight="1" x14ac:dyDescent="0.3">
      <c r="A326" s="647"/>
      <c r="B326" s="180"/>
      <c r="C326" s="180"/>
      <c r="D326" s="180"/>
      <c r="E326" s="180"/>
      <c r="F326" s="180"/>
    </row>
    <row r="327" spans="1:6" x14ac:dyDescent="0.3">
      <c r="A327" s="645" t="s">
        <v>64</v>
      </c>
      <c r="B327" s="646" t="s">
        <v>211</v>
      </c>
      <c r="C327" s="646">
        <v>197.00899999999999</v>
      </c>
      <c r="D327" s="646" t="s">
        <v>211</v>
      </c>
      <c r="E327" s="646" t="s">
        <v>211</v>
      </c>
      <c r="F327" s="646" t="s">
        <v>211</v>
      </c>
    </row>
    <row r="328" spans="1:6" ht="6" customHeight="1" x14ac:dyDescent="0.3">
      <c r="A328" s="128"/>
    </row>
    <row r="329" spans="1:6" x14ac:dyDescent="0.3">
      <c r="A329" s="647" t="s">
        <v>66</v>
      </c>
      <c r="B329" s="180" t="s">
        <v>211</v>
      </c>
      <c r="C329" s="180">
        <v>29.4</v>
      </c>
      <c r="D329" s="180">
        <v>31.815000000000001</v>
      </c>
      <c r="E329" s="180" t="s">
        <v>211</v>
      </c>
      <c r="F329" s="180" t="s">
        <v>211</v>
      </c>
    </row>
    <row r="330" spans="1:6" ht="6" customHeight="1" x14ac:dyDescent="0.3">
      <c r="A330" s="647"/>
      <c r="B330" s="180"/>
      <c r="C330" s="180"/>
      <c r="D330" s="180"/>
      <c r="E330" s="180"/>
      <c r="F330" s="180"/>
    </row>
    <row r="331" spans="1:6" x14ac:dyDescent="0.3">
      <c r="A331" s="645" t="s">
        <v>67</v>
      </c>
      <c r="B331" s="646">
        <v>24280.030999999999</v>
      </c>
      <c r="C331" s="646">
        <v>20282.223000000002</v>
      </c>
      <c r="D331" s="646">
        <v>11661.655000000001</v>
      </c>
      <c r="E331" s="646">
        <v>16758.888999999999</v>
      </c>
      <c r="F331" s="646">
        <v>298.5</v>
      </c>
    </row>
    <row r="332" spans="1:6" ht="6" customHeight="1" x14ac:dyDescent="0.3">
      <c r="A332" s="128"/>
    </row>
    <row r="333" spans="1:6" x14ac:dyDescent="0.3">
      <c r="A333" s="647" t="s">
        <v>69</v>
      </c>
      <c r="B333" s="180">
        <v>72332.538</v>
      </c>
      <c r="C333" s="180">
        <v>50544.377</v>
      </c>
      <c r="D333" s="180">
        <v>33058.851000000002</v>
      </c>
      <c r="E333" s="180">
        <v>46577.453000000001</v>
      </c>
      <c r="F333" s="180">
        <v>6749.4790000000003</v>
      </c>
    </row>
    <row r="334" spans="1:6" ht="6" customHeight="1" x14ac:dyDescent="0.3">
      <c r="A334" s="647"/>
      <c r="B334" s="180"/>
      <c r="C334" s="180"/>
      <c r="D334" s="180"/>
      <c r="E334" s="180"/>
      <c r="F334" s="180"/>
    </row>
    <row r="335" spans="1:6" x14ac:dyDescent="0.3">
      <c r="A335" s="645" t="s">
        <v>71</v>
      </c>
      <c r="B335" s="646">
        <v>3664.808</v>
      </c>
      <c r="C335" s="646">
        <v>6357.8310000000001</v>
      </c>
      <c r="D335" s="646">
        <v>2254.895</v>
      </c>
      <c r="E335" s="646">
        <v>2076.4879999999998</v>
      </c>
      <c r="F335" s="646">
        <v>9378.0570000000007</v>
      </c>
    </row>
    <row r="336" spans="1:6" ht="6" customHeight="1" x14ac:dyDescent="0.3">
      <c r="A336" s="128"/>
    </row>
    <row r="337" spans="1:6" x14ac:dyDescent="0.3">
      <c r="A337" s="647" t="s">
        <v>145</v>
      </c>
      <c r="B337" s="180">
        <v>660338.09499999997</v>
      </c>
      <c r="C337" s="180">
        <v>678391.33900000004</v>
      </c>
      <c r="D337" s="180">
        <v>620391.99</v>
      </c>
      <c r="E337" s="180">
        <v>927744.29599999997</v>
      </c>
      <c r="F337" s="180">
        <v>840811.78599999996</v>
      </c>
    </row>
    <row r="338" spans="1:6" ht="6" customHeight="1" x14ac:dyDescent="0.3">
      <c r="A338" s="647"/>
      <c r="B338" s="180"/>
      <c r="C338" s="180"/>
      <c r="D338" s="180"/>
      <c r="E338" s="180"/>
      <c r="F338" s="180"/>
    </row>
    <row r="339" spans="1:6" x14ac:dyDescent="0.3">
      <c r="A339" s="645" t="s">
        <v>146</v>
      </c>
      <c r="B339" s="646" t="s">
        <v>211</v>
      </c>
      <c r="C339" s="646" t="s">
        <v>211</v>
      </c>
      <c r="D339" s="646" t="s">
        <v>211</v>
      </c>
      <c r="E339" s="646" t="s">
        <v>211</v>
      </c>
      <c r="F339" s="646">
        <v>81.8</v>
      </c>
    </row>
    <row r="340" spans="1:6" ht="6" customHeight="1" x14ac:dyDescent="0.3">
      <c r="A340" s="128"/>
    </row>
    <row r="341" spans="1:6" x14ac:dyDescent="0.3">
      <c r="A341" s="647" t="s">
        <v>138</v>
      </c>
      <c r="B341" s="180" t="s">
        <v>211</v>
      </c>
      <c r="C341" s="180" t="s">
        <v>211</v>
      </c>
      <c r="D341" s="180" t="s">
        <v>211</v>
      </c>
      <c r="E341" s="180">
        <v>964.21500000000003</v>
      </c>
      <c r="F341" s="180" t="s">
        <v>211</v>
      </c>
    </row>
    <row r="342" spans="1:6" ht="6" customHeight="1" x14ac:dyDescent="0.3">
      <c r="A342" s="647"/>
      <c r="B342" s="180"/>
      <c r="C342" s="180"/>
      <c r="D342" s="180"/>
      <c r="E342" s="180"/>
      <c r="F342" s="180"/>
    </row>
    <row r="343" spans="1:6" x14ac:dyDescent="0.3">
      <c r="A343" s="645" t="s">
        <v>83</v>
      </c>
      <c r="B343" s="646">
        <v>9.5050000000000008</v>
      </c>
      <c r="C343" s="646" t="s">
        <v>211</v>
      </c>
      <c r="D343" s="646" t="s">
        <v>211</v>
      </c>
      <c r="E343" s="646" t="s">
        <v>211</v>
      </c>
      <c r="F343" s="646" t="s">
        <v>211</v>
      </c>
    </row>
    <row r="344" spans="1:6" ht="6" customHeight="1" x14ac:dyDescent="0.3">
      <c r="A344" s="128"/>
    </row>
    <row r="345" spans="1:6" x14ac:dyDescent="0.3">
      <c r="A345" s="647" t="s">
        <v>52</v>
      </c>
      <c r="B345" s="180" t="s">
        <v>211</v>
      </c>
      <c r="C345" s="180" t="s">
        <v>211</v>
      </c>
      <c r="D345" s="180" t="s">
        <v>211</v>
      </c>
      <c r="E345" s="180">
        <v>323.81700000000001</v>
      </c>
      <c r="F345" s="180" t="s">
        <v>211</v>
      </c>
    </row>
    <row r="346" spans="1:6" ht="6" customHeight="1" x14ac:dyDescent="0.3">
      <c r="A346" s="647"/>
      <c r="B346" s="180"/>
      <c r="C346" s="180"/>
      <c r="D346" s="180"/>
      <c r="E346" s="180"/>
      <c r="F346" s="180"/>
    </row>
    <row r="347" spans="1:6" x14ac:dyDescent="0.3">
      <c r="A347" s="645" t="s">
        <v>120</v>
      </c>
      <c r="B347" s="646" t="s">
        <v>211</v>
      </c>
      <c r="C347" s="646">
        <v>21.21</v>
      </c>
      <c r="D347" s="646" t="s">
        <v>211</v>
      </c>
      <c r="E347" s="646" t="s">
        <v>211</v>
      </c>
      <c r="F347" s="646" t="s">
        <v>211</v>
      </c>
    </row>
    <row r="348" spans="1:6" ht="6" customHeight="1" x14ac:dyDescent="0.3">
      <c r="A348" s="128"/>
    </row>
    <row r="349" spans="1:6" x14ac:dyDescent="0.3">
      <c r="A349" s="647" t="s">
        <v>86</v>
      </c>
      <c r="B349" s="180">
        <v>26723.642</v>
      </c>
      <c r="C349" s="180">
        <v>22676.081999999999</v>
      </c>
      <c r="D349" s="180">
        <v>5189.0129999999999</v>
      </c>
      <c r="E349" s="180">
        <v>16581.185000000001</v>
      </c>
      <c r="F349" s="180">
        <v>491771.17</v>
      </c>
    </row>
    <row r="350" spans="1:6" ht="6" customHeight="1" x14ac:dyDescent="0.3">
      <c r="A350" s="647"/>
      <c r="B350" s="180"/>
      <c r="C350" s="180"/>
      <c r="D350" s="180"/>
      <c r="E350" s="180"/>
      <c r="F350" s="180"/>
    </row>
    <row r="351" spans="1:6" x14ac:dyDescent="0.3">
      <c r="A351" s="645" t="s">
        <v>123</v>
      </c>
      <c r="B351" s="646">
        <v>4962.8990000000003</v>
      </c>
      <c r="C351" s="646">
        <v>6732.95</v>
      </c>
      <c r="D351" s="646">
        <v>4368.4369999999999</v>
      </c>
      <c r="E351" s="646">
        <v>4661.0330000000004</v>
      </c>
      <c r="F351" s="646" t="s">
        <v>211</v>
      </c>
    </row>
    <row r="352" spans="1:6" ht="6" customHeight="1" x14ac:dyDescent="0.3">
      <c r="A352" s="128"/>
    </row>
    <row r="353" spans="1:6" x14ac:dyDescent="0.3">
      <c r="A353" s="647" t="s">
        <v>2036</v>
      </c>
      <c r="B353" s="180">
        <v>239.6</v>
      </c>
      <c r="C353" s="180">
        <v>3237.3290000000002</v>
      </c>
      <c r="D353" s="180">
        <v>3747.0250000000001</v>
      </c>
      <c r="E353" s="180">
        <v>533.13499999999999</v>
      </c>
      <c r="F353" s="180" t="s">
        <v>211</v>
      </c>
    </row>
    <row r="354" spans="1:6" ht="6" customHeight="1" x14ac:dyDescent="0.3">
      <c r="A354" s="647"/>
      <c r="B354" s="180"/>
      <c r="C354" s="180"/>
      <c r="D354" s="180"/>
      <c r="E354" s="180"/>
      <c r="F354" s="180"/>
    </row>
    <row r="355" spans="1:6" x14ac:dyDescent="0.3">
      <c r="A355" s="645" t="s">
        <v>88</v>
      </c>
      <c r="B355" s="646" t="s">
        <v>211</v>
      </c>
      <c r="C355" s="646" t="s">
        <v>211</v>
      </c>
      <c r="D355" s="646" t="s">
        <v>211</v>
      </c>
      <c r="E355" s="646">
        <v>2.6</v>
      </c>
      <c r="F355" s="646" t="s">
        <v>211</v>
      </c>
    </row>
    <row r="356" spans="1:6" ht="6" customHeight="1" x14ac:dyDescent="0.3">
      <c r="A356" s="128"/>
    </row>
    <row r="357" spans="1:6" x14ac:dyDescent="0.3">
      <c r="A357" s="975" t="s">
        <v>1310</v>
      </c>
      <c r="B357" s="975"/>
      <c r="C357" s="975"/>
      <c r="D357" s="975"/>
      <c r="E357" s="975"/>
      <c r="F357" s="975"/>
    </row>
    <row r="358" spans="1:6" x14ac:dyDescent="0.3">
      <c r="A358" s="969" t="s">
        <v>1311</v>
      </c>
      <c r="B358" s="969"/>
      <c r="C358" s="969"/>
      <c r="D358" s="969"/>
      <c r="E358" s="969"/>
      <c r="F358" s="969"/>
    </row>
    <row r="359" spans="1:6" ht="6" customHeight="1" x14ac:dyDescent="0.3">
      <c r="A359" s="114"/>
      <c r="B359" s="125"/>
      <c r="C359" s="125"/>
      <c r="D359" s="125"/>
      <c r="E359" s="125"/>
      <c r="F359" s="125"/>
    </row>
    <row r="360" spans="1:6" x14ac:dyDescent="0.3">
      <c r="A360" s="126" t="s">
        <v>225</v>
      </c>
      <c r="B360" s="127">
        <v>268386.36199999996</v>
      </c>
      <c r="C360" s="127">
        <v>213130.465</v>
      </c>
      <c r="D360" s="127">
        <v>130094.92099999999</v>
      </c>
      <c r="E360" s="127">
        <v>275918.57</v>
      </c>
      <c r="F360" s="127">
        <v>531090.38199999998</v>
      </c>
    </row>
    <row r="361" spans="1:6" ht="6" customHeight="1" x14ac:dyDescent="0.3"/>
    <row r="362" spans="1:6" x14ac:dyDescent="0.3">
      <c r="A362" s="647" t="s">
        <v>126</v>
      </c>
      <c r="B362" s="180" t="s">
        <v>211</v>
      </c>
      <c r="C362" s="180">
        <v>161.06200000000001</v>
      </c>
      <c r="D362" s="180" t="s">
        <v>211</v>
      </c>
      <c r="E362" s="180">
        <v>76.995000000000005</v>
      </c>
      <c r="F362" s="180">
        <v>44.405999999999999</v>
      </c>
    </row>
    <row r="363" spans="1:6" ht="6" customHeight="1" x14ac:dyDescent="0.3">
      <c r="A363" s="647"/>
      <c r="B363" s="180"/>
      <c r="C363" s="180"/>
      <c r="D363" s="180"/>
      <c r="E363" s="180"/>
      <c r="F363" s="180"/>
    </row>
    <row r="364" spans="1:6" x14ac:dyDescent="0.3">
      <c r="A364" s="645" t="s">
        <v>132</v>
      </c>
      <c r="B364" s="646">
        <v>3781.0729999999999</v>
      </c>
      <c r="C364" s="646">
        <v>5333.7250000000004</v>
      </c>
      <c r="D364" s="646">
        <v>1583.0940000000001</v>
      </c>
      <c r="E364" s="646">
        <v>3270.7750000000001</v>
      </c>
      <c r="F364" s="646">
        <v>7532.585</v>
      </c>
    </row>
    <row r="365" spans="1:6" ht="6" customHeight="1" x14ac:dyDescent="0.3">
      <c r="A365" s="128"/>
    </row>
    <row r="366" spans="1:6" x14ac:dyDescent="0.3">
      <c r="A366" s="647" t="s">
        <v>61</v>
      </c>
      <c r="B366" s="180" t="s">
        <v>211</v>
      </c>
      <c r="C366" s="180">
        <v>4.593</v>
      </c>
      <c r="D366" s="180" t="s">
        <v>211</v>
      </c>
      <c r="E366" s="180">
        <v>24.888000000000002</v>
      </c>
      <c r="F366" s="180">
        <v>855.46600000000001</v>
      </c>
    </row>
    <row r="367" spans="1:6" ht="6" customHeight="1" x14ac:dyDescent="0.3">
      <c r="A367" s="647"/>
      <c r="B367" s="180"/>
      <c r="C367" s="180"/>
      <c r="D367" s="180"/>
      <c r="E367" s="180"/>
      <c r="F367" s="180"/>
    </row>
    <row r="368" spans="1:6" x14ac:dyDescent="0.3">
      <c r="A368" s="645" t="s">
        <v>124</v>
      </c>
      <c r="B368" s="646" t="s">
        <v>211</v>
      </c>
      <c r="C368" s="646">
        <v>162.898</v>
      </c>
      <c r="D368" s="646" t="s">
        <v>211</v>
      </c>
      <c r="E368" s="646" t="s">
        <v>211</v>
      </c>
      <c r="F368" s="646" t="s">
        <v>211</v>
      </c>
    </row>
    <row r="369" spans="1:6" ht="6" customHeight="1" x14ac:dyDescent="0.3">
      <c r="A369" s="128"/>
    </row>
    <row r="370" spans="1:6" x14ac:dyDescent="0.3">
      <c r="A370" s="647" t="s">
        <v>63</v>
      </c>
      <c r="B370" s="180">
        <v>47685.300999999999</v>
      </c>
      <c r="C370" s="180">
        <v>59401.493999999999</v>
      </c>
      <c r="D370" s="180">
        <v>21078.09</v>
      </c>
      <c r="E370" s="180">
        <v>82793.760999999999</v>
      </c>
      <c r="F370" s="180">
        <v>187889.38</v>
      </c>
    </row>
    <row r="371" spans="1:6" ht="6" customHeight="1" x14ac:dyDescent="0.3">
      <c r="A371" s="647"/>
      <c r="B371" s="180"/>
      <c r="C371" s="180"/>
      <c r="D371" s="180"/>
      <c r="E371" s="180"/>
      <c r="F371" s="180"/>
    </row>
    <row r="372" spans="1:6" x14ac:dyDescent="0.3">
      <c r="A372" s="645" t="s">
        <v>2032</v>
      </c>
      <c r="B372" s="646">
        <v>7201.6869999999999</v>
      </c>
      <c r="C372" s="646">
        <v>18011.954000000002</v>
      </c>
      <c r="D372" s="646">
        <v>12372.522999999999</v>
      </c>
      <c r="E372" s="646">
        <v>7692.2920000000004</v>
      </c>
      <c r="F372" s="646">
        <v>6952.4840000000004</v>
      </c>
    </row>
    <row r="373" spans="1:6" ht="6" customHeight="1" x14ac:dyDescent="0.3">
      <c r="A373" s="128"/>
    </row>
    <row r="374" spans="1:6" ht="16.5" customHeight="1" x14ac:dyDescent="0.3">
      <c r="A374" s="647" t="s">
        <v>64</v>
      </c>
      <c r="B374" s="180" t="s">
        <v>211</v>
      </c>
      <c r="C374" s="180">
        <v>10.949</v>
      </c>
      <c r="D374" s="180" t="s">
        <v>211</v>
      </c>
      <c r="E374" s="180" t="s">
        <v>211</v>
      </c>
      <c r="F374" s="180" t="s">
        <v>211</v>
      </c>
    </row>
    <row r="375" spans="1:6" ht="6" customHeight="1" x14ac:dyDescent="0.3">
      <c r="A375" s="647"/>
      <c r="B375" s="180"/>
      <c r="C375" s="180"/>
      <c r="D375" s="180"/>
      <c r="E375" s="180"/>
      <c r="F375" s="180"/>
    </row>
    <row r="376" spans="1:6" ht="20.100000000000001" customHeight="1" x14ac:dyDescent="0.3">
      <c r="A376" s="645" t="s">
        <v>65</v>
      </c>
      <c r="B376" s="646">
        <v>15.968</v>
      </c>
      <c r="C376" s="646" t="s">
        <v>211</v>
      </c>
      <c r="D376" s="646" t="s">
        <v>211</v>
      </c>
      <c r="E376" s="646" t="s">
        <v>211</v>
      </c>
      <c r="F376" s="646">
        <v>6.2569999999999997</v>
      </c>
    </row>
    <row r="377" spans="1:6" ht="6" customHeight="1" x14ac:dyDescent="0.3">
      <c r="A377" s="128"/>
    </row>
    <row r="378" spans="1:6" x14ac:dyDescent="0.3">
      <c r="A378" s="647" t="s">
        <v>66</v>
      </c>
      <c r="B378" s="180">
        <v>6966.12</v>
      </c>
      <c r="C378" s="180">
        <v>2926.3229999999999</v>
      </c>
      <c r="D378" s="180">
        <v>1162.2170000000001</v>
      </c>
      <c r="E378" s="180">
        <v>10535.083000000001</v>
      </c>
      <c r="F378" s="180">
        <v>25123.019</v>
      </c>
    </row>
    <row r="379" spans="1:6" ht="6" customHeight="1" x14ac:dyDescent="0.3">
      <c r="A379" s="647"/>
      <c r="B379" s="180"/>
      <c r="C379" s="180"/>
      <c r="D379" s="180"/>
      <c r="E379" s="180"/>
      <c r="F379" s="180"/>
    </row>
    <row r="380" spans="1:6" x14ac:dyDescent="0.3">
      <c r="A380" s="645" t="s">
        <v>67</v>
      </c>
      <c r="B380" s="646">
        <v>59840.824999999997</v>
      </c>
      <c r="C380" s="646">
        <v>27360.475999999999</v>
      </c>
      <c r="D380" s="646">
        <v>15287.619000000001</v>
      </c>
      <c r="E380" s="646">
        <v>54666.83</v>
      </c>
      <c r="F380" s="646">
        <v>100476.651</v>
      </c>
    </row>
    <row r="381" spans="1:6" ht="6" customHeight="1" x14ac:dyDescent="0.3">
      <c r="A381" s="128"/>
    </row>
    <row r="382" spans="1:6" x14ac:dyDescent="0.3">
      <c r="A382" s="647" t="s">
        <v>69</v>
      </c>
      <c r="B382" s="180">
        <v>30790.253000000001</v>
      </c>
      <c r="C382" s="180">
        <v>38791.313000000002</v>
      </c>
      <c r="D382" s="180">
        <v>29005.105</v>
      </c>
      <c r="E382" s="180">
        <v>38478.271000000001</v>
      </c>
      <c r="F382" s="180">
        <v>51148.205000000002</v>
      </c>
    </row>
    <row r="383" spans="1:6" ht="6" customHeight="1" x14ac:dyDescent="0.3">
      <c r="A383" s="647"/>
      <c r="B383" s="180"/>
      <c r="C383" s="180"/>
      <c r="D383" s="180"/>
      <c r="E383" s="180"/>
      <c r="F383" s="180"/>
    </row>
    <row r="384" spans="1:6" x14ac:dyDescent="0.3">
      <c r="A384" s="645" t="s">
        <v>71</v>
      </c>
      <c r="B384" s="646">
        <v>6869.2569999999996</v>
      </c>
      <c r="C384" s="646">
        <v>3009.51</v>
      </c>
      <c r="D384" s="646">
        <v>4769.2669999999998</v>
      </c>
      <c r="E384" s="646">
        <v>3223.5590000000002</v>
      </c>
      <c r="F384" s="646">
        <v>2329.7330000000002</v>
      </c>
    </row>
    <row r="385" spans="1:6" ht="6" customHeight="1" x14ac:dyDescent="0.3">
      <c r="A385" s="128"/>
    </row>
    <row r="386" spans="1:6" x14ac:dyDescent="0.3">
      <c r="A386" s="647" t="s">
        <v>145</v>
      </c>
      <c r="B386" s="180">
        <v>42714.993999999999</v>
      </c>
      <c r="C386" s="180">
        <v>25210.317999999999</v>
      </c>
      <c r="D386" s="180">
        <v>21027.800999999999</v>
      </c>
      <c r="E386" s="180">
        <v>19530.669999999998</v>
      </c>
      <c r="F386" s="180">
        <v>84729.676999999996</v>
      </c>
    </row>
    <row r="387" spans="1:6" ht="6" customHeight="1" x14ac:dyDescent="0.3">
      <c r="A387" s="647"/>
      <c r="B387" s="180"/>
      <c r="C387" s="180"/>
      <c r="D387" s="180"/>
      <c r="E387" s="180"/>
      <c r="F387" s="180"/>
    </row>
    <row r="388" spans="1:6" x14ac:dyDescent="0.3">
      <c r="A388" s="645" t="s">
        <v>138</v>
      </c>
      <c r="B388" s="646" t="s">
        <v>211</v>
      </c>
      <c r="C388" s="646" t="s">
        <v>211</v>
      </c>
      <c r="D388" s="646" t="s">
        <v>211</v>
      </c>
      <c r="E388" s="646" t="s">
        <v>211</v>
      </c>
      <c r="F388" s="646">
        <v>280</v>
      </c>
    </row>
    <row r="389" spans="1:6" ht="6" customHeight="1" x14ac:dyDescent="0.3">
      <c r="A389" s="128"/>
    </row>
    <row r="390" spans="1:6" x14ac:dyDescent="0.3">
      <c r="A390" s="647" t="s">
        <v>111</v>
      </c>
      <c r="B390" s="180" t="s">
        <v>211</v>
      </c>
      <c r="C390" s="180" t="s">
        <v>211</v>
      </c>
      <c r="D390" s="180">
        <v>612.226</v>
      </c>
      <c r="E390" s="180">
        <v>3146.3150000000001</v>
      </c>
      <c r="F390" s="180">
        <v>896.50900000000001</v>
      </c>
    </row>
    <row r="391" spans="1:6" ht="6" customHeight="1" x14ac:dyDescent="0.3">
      <c r="A391" s="647"/>
      <c r="B391" s="180"/>
      <c r="C391" s="180"/>
      <c r="D391" s="180"/>
      <c r="E391" s="180"/>
      <c r="F391" s="180"/>
    </row>
    <row r="392" spans="1:6" x14ac:dyDescent="0.3">
      <c r="A392" s="645" t="s">
        <v>83</v>
      </c>
      <c r="B392" s="646">
        <v>384.54199999999997</v>
      </c>
      <c r="C392" s="646">
        <v>749.86</v>
      </c>
      <c r="D392" s="646">
        <v>1118.2650000000001</v>
      </c>
      <c r="E392" s="646">
        <v>1015.6079999999999</v>
      </c>
      <c r="F392" s="646">
        <v>2887.67</v>
      </c>
    </row>
    <row r="393" spans="1:6" ht="6" customHeight="1" x14ac:dyDescent="0.3">
      <c r="A393" s="128"/>
    </row>
    <row r="394" spans="1:6" x14ac:dyDescent="0.3">
      <c r="A394" s="647" t="s">
        <v>120</v>
      </c>
      <c r="B394" s="180">
        <v>750</v>
      </c>
      <c r="C394" s="180" t="s">
        <v>211</v>
      </c>
      <c r="D394" s="180" t="s">
        <v>211</v>
      </c>
      <c r="E394" s="180" t="s">
        <v>211</v>
      </c>
      <c r="F394" s="180" t="s">
        <v>211</v>
      </c>
    </row>
    <row r="395" spans="1:6" ht="6" customHeight="1" x14ac:dyDescent="0.3">
      <c r="A395" s="647"/>
      <c r="B395" s="180"/>
      <c r="C395" s="180"/>
      <c r="D395" s="180"/>
      <c r="E395" s="180"/>
      <c r="F395" s="180"/>
    </row>
    <row r="396" spans="1:6" x14ac:dyDescent="0.3">
      <c r="A396" s="645" t="s">
        <v>85</v>
      </c>
      <c r="B396" s="646">
        <v>963.75900000000001</v>
      </c>
      <c r="C396" s="646">
        <v>1692.6279999999999</v>
      </c>
      <c r="D396" s="646" t="s">
        <v>211</v>
      </c>
      <c r="E396" s="646">
        <v>1184.3969999999999</v>
      </c>
      <c r="F396" s="646" t="s">
        <v>211</v>
      </c>
    </row>
    <row r="397" spans="1:6" ht="6" customHeight="1" x14ac:dyDescent="0.3">
      <c r="A397" s="128"/>
    </row>
    <row r="398" spans="1:6" x14ac:dyDescent="0.3">
      <c r="A398" s="647" t="s">
        <v>86</v>
      </c>
      <c r="B398" s="180">
        <v>46469.464999999997</v>
      </c>
      <c r="C398" s="180">
        <v>20615.717000000001</v>
      </c>
      <c r="D398" s="180">
        <v>10775.68</v>
      </c>
      <c r="E398" s="180">
        <v>39464.362999999998</v>
      </c>
      <c r="F398" s="180">
        <v>48535.152000000002</v>
      </c>
    </row>
    <row r="399" spans="1:6" ht="6" customHeight="1" x14ac:dyDescent="0.3">
      <c r="A399" s="647"/>
      <c r="B399" s="180"/>
      <c r="C399" s="180"/>
      <c r="D399" s="180"/>
      <c r="E399" s="180"/>
      <c r="F399" s="180"/>
    </row>
    <row r="400" spans="1:6" x14ac:dyDescent="0.3">
      <c r="A400" s="645" t="s">
        <v>87</v>
      </c>
      <c r="B400" s="646" t="s">
        <v>211</v>
      </c>
      <c r="C400" s="646" t="s">
        <v>211</v>
      </c>
      <c r="D400" s="646">
        <v>472.00400000000002</v>
      </c>
      <c r="E400" s="646" t="s">
        <v>211</v>
      </c>
      <c r="F400" s="646">
        <v>937.64400000000001</v>
      </c>
    </row>
    <row r="401" spans="1:6" ht="6" customHeight="1" x14ac:dyDescent="0.3">
      <c r="A401" s="128"/>
    </row>
    <row r="402" spans="1:6" x14ac:dyDescent="0.3">
      <c r="A402" s="647" t="s">
        <v>123</v>
      </c>
      <c r="B402" s="180">
        <v>2723.4360000000001</v>
      </c>
      <c r="C402" s="180">
        <v>1499.627</v>
      </c>
      <c r="D402" s="180">
        <v>544.60299999999995</v>
      </c>
      <c r="E402" s="180">
        <v>1259.5619999999999</v>
      </c>
      <c r="F402" s="180">
        <v>1317.7149999999999</v>
      </c>
    </row>
    <row r="403" spans="1:6" ht="6" customHeight="1" x14ac:dyDescent="0.3">
      <c r="A403" s="647"/>
      <c r="B403" s="180"/>
      <c r="C403" s="180"/>
      <c r="D403" s="180"/>
      <c r="E403" s="180"/>
      <c r="F403" s="180"/>
    </row>
    <row r="404" spans="1:6" x14ac:dyDescent="0.3">
      <c r="A404" s="645" t="s">
        <v>2036</v>
      </c>
      <c r="B404" s="646">
        <v>11229.682000000001</v>
      </c>
      <c r="C404" s="646">
        <v>8188.018</v>
      </c>
      <c r="D404" s="646">
        <v>10286.427</v>
      </c>
      <c r="E404" s="646">
        <v>9555.2009999999991</v>
      </c>
      <c r="F404" s="646">
        <v>9147.8289999999997</v>
      </c>
    </row>
    <row r="405" spans="1:6" ht="6" customHeight="1" x14ac:dyDescent="0.3">
      <c r="A405" s="128"/>
    </row>
    <row r="406" spans="1:6" x14ac:dyDescent="0.3">
      <c r="A406" s="975" t="s">
        <v>1312</v>
      </c>
      <c r="B406" s="975"/>
      <c r="C406" s="975"/>
      <c r="D406" s="975"/>
      <c r="E406" s="975"/>
      <c r="F406" s="975"/>
    </row>
    <row r="407" spans="1:6" x14ac:dyDescent="0.3">
      <c r="A407" s="969" t="s">
        <v>1313</v>
      </c>
      <c r="B407" s="969"/>
      <c r="C407" s="969"/>
      <c r="D407" s="969"/>
      <c r="E407" s="969"/>
      <c r="F407" s="969"/>
    </row>
    <row r="408" spans="1:6" ht="6" customHeight="1" x14ac:dyDescent="0.3">
      <c r="A408" s="114"/>
      <c r="B408" s="125"/>
      <c r="C408" s="125"/>
      <c r="D408" s="125"/>
      <c r="E408" s="125"/>
      <c r="F408" s="125"/>
    </row>
    <row r="409" spans="1:6" ht="16.5" customHeight="1" x14ac:dyDescent="0.3">
      <c r="A409" s="126" t="s">
        <v>225</v>
      </c>
      <c r="B409" s="127">
        <v>327221.2080000001</v>
      </c>
      <c r="C409" s="127">
        <v>392232.89700000006</v>
      </c>
      <c r="D409" s="127">
        <v>299005.978</v>
      </c>
      <c r="E409" s="127">
        <v>529617.09400000004</v>
      </c>
      <c r="F409" s="127">
        <v>569047.70600000012</v>
      </c>
    </row>
    <row r="410" spans="1:6" ht="6" customHeight="1" x14ac:dyDescent="0.3"/>
    <row r="411" spans="1:6" ht="20.100000000000001" customHeight="1" x14ac:dyDescent="0.3">
      <c r="A411" s="647" t="s">
        <v>126</v>
      </c>
      <c r="B411" s="180" t="s">
        <v>211</v>
      </c>
      <c r="C411" s="180">
        <v>9.7810000000000006</v>
      </c>
      <c r="D411" s="180" t="s">
        <v>211</v>
      </c>
      <c r="E411" s="180" t="s">
        <v>211</v>
      </c>
      <c r="F411" s="180" t="s">
        <v>211</v>
      </c>
    </row>
    <row r="412" spans="1:6" ht="6" customHeight="1" x14ac:dyDescent="0.3">
      <c r="A412" s="647"/>
      <c r="B412" s="180"/>
      <c r="C412" s="180"/>
      <c r="D412" s="180"/>
      <c r="E412" s="180"/>
      <c r="F412" s="180"/>
    </row>
    <row r="413" spans="1:6" x14ac:dyDescent="0.3">
      <c r="A413" s="645" t="s">
        <v>132</v>
      </c>
      <c r="B413" s="646" t="s">
        <v>211</v>
      </c>
      <c r="C413" s="646" t="s">
        <v>211</v>
      </c>
      <c r="D413" s="646" t="s">
        <v>211</v>
      </c>
      <c r="E413" s="646" t="s">
        <v>211</v>
      </c>
      <c r="F413" s="646">
        <v>36.444000000000003</v>
      </c>
    </row>
    <row r="414" spans="1:6" ht="6" customHeight="1" x14ac:dyDescent="0.3">
      <c r="A414" s="128"/>
    </row>
    <row r="415" spans="1:6" x14ac:dyDescent="0.3">
      <c r="A415" s="647" t="s">
        <v>61</v>
      </c>
      <c r="B415" s="180">
        <v>250.52199999999999</v>
      </c>
      <c r="C415" s="180" t="s">
        <v>211</v>
      </c>
      <c r="D415" s="180" t="s">
        <v>211</v>
      </c>
      <c r="E415" s="180" t="s">
        <v>211</v>
      </c>
      <c r="F415" s="180" t="s">
        <v>211</v>
      </c>
    </row>
    <row r="416" spans="1:6" ht="6" customHeight="1" x14ac:dyDescent="0.3">
      <c r="A416" s="647"/>
      <c r="B416" s="180"/>
      <c r="C416" s="180"/>
      <c r="D416" s="180"/>
      <c r="E416" s="180"/>
      <c r="F416" s="180"/>
    </row>
    <row r="417" spans="1:6" x14ac:dyDescent="0.3">
      <c r="A417" s="645" t="s">
        <v>63</v>
      </c>
      <c r="B417" s="646">
        <v>102595.43399999999</v>
      </c>
      <c r="C417" s="646">
        <v>200930.07</v>
      </c>
      <c r="D417" s="646">
        <v>131866.913</v>
      </c>
      <c r="E417" s="646">
        <v>251842.348</v>
      </c>
      <c r="F417" s="646">
        <v>282032.59600000002</v>
      </c>
    </row>
    <row r="418" spans="1:6" ht="6" customHeight="1" x14ac:dyDescent="0.3">
      <c r="A418" s="128"/>
    </row>
    <row r="419" spans="1:6" x14ac:dyDescent="0.3">
      <c r="A419" s="647" t="s">
        <v>2032</v>
      </c>
      <c r="B419" s="180">
        <v>131.965</v>
      </c>
      <c r="C419" s="180">
        <v>253.42400000000001</v>
      </c>
      <c r="D419" s="180">
        <v>21.204000000000001</v>
      </c>
      <c r="E419" s="180">
        <v>395.83</v>
      </c>
      <c r="F419" s="180">
        <v>131.35599999999999</v>
      </c>
    </row>
    <row r="420" spans="1:6" ht="6" customHeight="1" x14ac:dyDescent="0.3">
      <c r="A420" s="647"/>
      <c r="B420" s="180"/>
      <c r="C420" s="180"/>
      <c r="D420" s="180"/>
      <c r="E420" s="180"/>
      <c r="F420" s="180"/>
    </row>
    <row r="421" spans="1:6" x14ac:dyDescent="0.3">
      <c r="A421" s="645" t="s">
        <v>66</v>
      </c>
      <c r="B421" s="646">
        <v>3130.627</v>
      </c>
      <c r="C421" s="646" t="s">
        <v>211</v>
      </c>
      <c r="D421" s="646" t="s">
        <v>211</v>
      </c>
      <c r="E421" s="646">
        <v>72.228999999999999</v>
      </c>
      <c r="F421" s="646">
        <v>5383.625</v>
      </c>
    </row>
    <row r="422" spans="1:6" ht="6" customHeight="1" x14ac:dyDescent="0.3">
      <c r="A422" s="128"/>
    </row>
    <row r="423" spans="1:6" x14ac:dyDescent="0.3">
      <c r="A423" s="647" t="s">
        <v>67</v>
      </c>
      <c r="B423" s="180">
        <v>91.454999999999998</v>
      </c>
      <c r="C423" s="180">
        <v>10986.14</v>
      </c>
      <c r="D423" s="180">
        <v>68.527000000000001</v>
      </c>
      <c r="E423" s="180">
        <v>62.530999999999999</v>
      </c>
      <c r="F423" s="180">
        <v>1594.1659999999999</v>
      </c>
    </row>
    <row r="424" spans="1:6" ht="6" customHeight="1" x14ac:dyDescent="0.3">
      <c r="A424" s="647"/>
      <c r="B424" s="180"/>
      <c r="C424" s="180"/>
      <c r="D424" s="180"/>
      <c r="E424" s="180"/>
      <c r="F424" s="180"/>
    </row>
    <row r="425" spans="1:6" x14ac:dyDescent="0.3">
      <c r="A425" s="645" t="s">
        <v>69</v>
      </c>
      <c r="B425" s="646">
        <v>365.209</v>
      </c>
      <c r="C425" s="646">
        <v>5053.9769999999999</v>
      </c>
      <c r="D425" s="646">
        <v>3.0979999999999999</v>
      </c>
      <c r="E425" s="646">
        <v>329.166</v>
      </c>
      <c r="F425" s="646">
        <v>592.34100000000001</v>
      </c>
    </row>
    <row r="426" spans="1:6" ht="6" customHeight="1" x14ac:dyDescent="0.3">
      <c r="A426" s="128"/>
    </row>
    <row r="427" spans="1:6" x14ac:dyDescent="0.3">
      <c r="A427" s="647" t="s">
        <v>71</v>
      </c>
      <c r="B427" s="180">
        <v>14978.831</v>
      </c>
      <c r="C427" s="180">
        <v>1475.6780000000001</v>
      </c>
      <c r="D427" s="180">
        <v>1072.193</v>
      </c>
      <c r="E427" s="180">
        <v>17977.914000000001</v>
      </c>
      <c r="F427" s="180">
        <v>855.4</v>
      </c>
    </row>
    <row r="428" spans="1:6" ht="6" customHeight="1" x14ac:dyDescent="0.3">
      <c r="A428" s="647"/>
      <c r="B428" s="180"/>
      <c r="C428" s="180"/>
      <c r="D428" s="180"/>
      <c r="E428" s="180"/>
      <c r="F428" s="180"/>
    </row>
    <row r="429" spans="1:6" x14ac:dyDescent="0.3">
      <c r="A429" s="645" t="s">
        <v>145</v>
      </c>
      <c r="B429" s="646">
        <v>131940.236</v>
      </c>
      <c r="C429" s="646">
        <v>109989.337</v>
      </c>
      <c r="D429" s="646">
        <v>92333.346999999994</v>
      </c>
      <c r="E429" s="646">
        <v>134953.34700000001</v>
      </c>
      <c r="F429" s="646">
        <v>153913.63800000001</v>
      </c>
    </row>
    <row r="430" spans="1:6" ht="6" customHeight="1" x14ac:dyDescent="0.3">
      <c r="A430" s="128"/>
    </row>
    <row r="431" spans="1:6" x14ac:dyDescent="0.3">
      <c r="A431" s="647" t="s">
        <v>146</v>
      </c>
      <c r="B431" s="180">
        <v>29310.938999999998</v>
      </c>
      <c r="C431" s="180">
        <v>26854.745999999999</v>
      </c>
      <c r="D431" s="180">
        <v>18346.339</v>
      </c>
      <c r="E431" s="180">
        <v>30207.617999999999</v>
      </c>
      <c r="F431" s="180">
        <v>19988.339</v>
      </c>
    </row>
    <row r="432" spans="1:6" ht="6" customHeight="1" x14ac:dyDescent="0.3">
      <c r="A432" s="647"/>
      <c r="B432" s="180"/>
      <c r="C432" s="180"/>
      <c r="D432" s="180"/>
      <c r="E432" s="180"/>
      <c r="F432" s="180"/>
    </row>
    <row r="433" spans="1:6" x14ac:dyDescent="0.3">
      <c r="A433" s="645" t="s">
        <v>127</v>
      </c>
      <c r="B433" s="646" t="s">
        <v>211</v>
      </c>
      <c r="C433" s="646">
        <v>2.0640000000000001</v>
      </c>
      <c r="D433" s="646" t="s">
        <v>211</v>
      </c>
      <c r="E433" s="646" t="s">
        <v>211</v>
      </c>
      <c r="F433" s="646" t="s">
        <v>211</v>
      </c>
    </row>
    <row r="434" spans="1:6" ht="6" customHeight="1" x14ac:dyDescent="0.3">
      <c r="A434" s="128"/>
    </row>
    <row r="435" spans="1:6" x14ac:dyDescent="0.3">
      <c r="A435" s="647" t="s">
        <v>111</v>
      </c>
      <c r="B435" s="180" t="s">
        <v>211</v>
      </c>
      <c r="C435" s="180">
        <v>2.1739999999999999</v>
      </c>
      <c r="D435" s="180" t="s">
        <v>211</v>
      </c>
      <c r="E435" s="180" t="s">
        <v>211</v>
      </c>
      <c r="F435" s="180" t="s">
        <v>211</v>
      </c>
    </row>
    <row r="436" spans="1:6" ht="6" customHeight="1" x14ac:dyDescent="0.3">
      <c r="A436" s="647"/>
      <c r="B436" s="180"/>
      <c r="C436" s="180"/>
      <c r="D436" s="180"/>
      <c r="E436" s="180"/>
      <c r="F436" s="180"/>
    </row>
    <row r="437" spans="1:6" x14ac:dyDescent="0.3">
      <c r="A437" s="645" t="s">
        <v>83</v>
      </c>
      <c r="B437" s="646">
        <v>1059.039</v>
      </c>
      <c r="C437" s="646">
        <v>1409.9380000000001</v>
      </c>
      <c r="D437" s="646">
        <v>104.43</v>
      </c>
      <c r="E437" s="646">
        <v>185.14099999999999</v>
      </c>
      <c r="F437" s="646">
        <v>148.40700000000001</v>
      </c>
    </row>
    <row r="438" spans="1:6" ht="6" customHeight="1" x14ac:dyDescent="0.3">
      <c r="A438" s="128"/>
    </row>
    <row r="439" spans="1:6" x14ac:dyDescent="0.3">
      <c r="A439" s="647" t="s">
        <v>52</v>
      </c>
      <c r="B439" s="180">
        <v>5.6829999999999998</v>
      </c>
      <c r="C439" s="180" t="s">
        <v>211</v>
      </c>
      <c r="D439" s="180" t="s">
        <v>211</v>
      </c>
      <c r="E439" s="180" t="s">
        <v>211</v>
      </c>
      <c r="F439" s="180">
        <v>15.1</v>
      </c>
    </row>
    <row r="440" spans="1:6" ht="6" customHeight="1" x14ac:dyDescent="0.3">
      <c r="A440" s="647"/>
      <c r="B440" s="180"/>
      <c r="C440" s="180"/>
      <c r="D440" s="180"/>
      <c r="E440" s="180"/>
      <c r="F440" s="180"/>
    </row>
    <row r="441" spans="1:6" x14ac:dyDescent="0.3">
      <c r="A441" s="645" t="s">
        <v>85</v>
      </c>
      <c r="B441" s="646">
        <v>14946.584999999999</v>
      </c>
      <c r="C441" s="646">
        <v>5293.2849999999999</v>
      </c>
      <c r="D441" s="646">
        <v>10033.023999999999</v>
      </c>
      <c r="E441" s="646">
        <v>16879.387999999999</v>
      </c>
      <c r="F441" s="646">
        <v>499.24400000000003</v>
      </c>
    </row>
    <row r="442" spans="1:6" ht="6" customHeight="1" x14ac:dyDescent="0.3">
      <c r="A442" s="128"/>
    </row>
    <row r="443" spans="1:6" x14ac:dyDescent="0.3">
      <c r="A443" s="647" t="s">
        <v>86</v>
      </c>
      <c r="B443" s="180">
        <v>143.13399999999999</v>
      </c>
      <c r="C443" s="180" t="s">
        <v>211</v>
      </c>
      <c r="D443" s="180">
        <v>130.36600000000001</v>
      </c>
      <c r="E443" s="180" t="s">
        <v>211</v>
      </c>
      <c r="F443" s="180" t="s">
        <v>211</v>
      </c>
    </row>
    <row r="444" spans="1:6" ht="6" customHeight="1" x14ac:dyDescent="0.3">
      <c r="A444" s="647"/>
      <c r="B444" s="180"/>
      <c r="C444" s="180"/>
      <c r="D444" s="180"/>
      <c r="E444" s="180"/>
      <c r="F444" s="180"/>
    </row>
    <row r="445" spans="1:6" x14ac:dyDescent="0.3">
      <c r="A445" s="645" t="s">
        <v>121</v>
      </c>
      <c r="B445" s="646" t="s">
        <v>211</v>
      </c>
      <c r="C445" s="646" t="s">
        <v>211</v>
      </c>
      <c r="D445" s="646">
        <v>133.267</v>
      </c>
      <c r="E445" s="646" t="s">
        <v>211</v>
      </c>
      <c r="F445" s="646" t="s">
        <v>211</v>
      </c>
    </row>
    <row r="446" spans="1:6" ht="6" customHeight="1" x14ac:dyDescent="0.3">
      <c r="A446" s="128"/>
    </row>
    <row r="447" spans="1:6" x14ac:dyDescent="0.3">
      <c r="A447" s="647" t="s">
        <v>122</v>
      </c>
      <c r="B447" s="180" t="s">
        <v>211</v>
      </c>
      <c r="C447" s="180">
        <v>122.613</v>
      </c>
      <c r="D447" s="180" t="s">
        <v>211</v>
      </c>
      <c r="E447" s="180">
        <v>134.637</v>
      </c>
      <c r="F447" s="180" t="s">
        <v>211</v>
      </c>
    </row>
    <row r="448" spans="1:6" ht="6" customHeight="1" x14ac:dyDescent="0.3">
      <c r="A448" s="647"/>
      <c r="B448" s="180"/>
      <c r="C448" s="180"/>
      <c r="D448" s="180"/>
      <c r="E448" s="180"/>
      <c r="F448" s="180"/>
    </row>
    <row r="449" spans="1:6" x14ac:dyDescent="0.3">
      <c r="A449" s="645" t="s">
        <v>87</v>
      </c>
      <c r="B449" s="646" t="s">
        <v>211</v>
      </c>
      <c r="C449" s="646" t="s">
        <v>211</v>
      </c>
      <c r="D449" s="646" t="s">
        <v>211</v>
      </c>
      <c r="E449" s="646" t="s">
        <v>211</v>
      </c>
      <c r="F449" s="646">
        <v>5.5190000000000001</v>
      </c>
    </row>
    <row r="450" spans="1:6" ht="6" customHeight="1" x14ac:dyDescent="0.3">
      <c r="A450" s="128"/>
    </row>
    <row r="451" spans="1:6" x14ac:dyDescent="0.3">
      <c r="A451" s="647" t="s">
        <v>123</v>
      </c>
      <c r="B451" s="180" t="s">
        <v>211</v>
      </c>
      <c r="C451" s="180">
        <v>113.86</v>
      </c>
      <c r="D451" s="180">
        <v>2.7010000000000001</v>
      </c>
      <c r="E451" s="180">
        <v>36.140999999999998</v>
      </c>
      <c r="F451" s="180">
        <v>106.619</v>
      </c>
    </row>
    <row r="452" spans="1:6" ht="6" customHeight="1" x14ac:dyDescent="0.3">
      <c r="A452" s="647"/>
      <c r="B452" s="180"/>
      <c r="C452" s="180"/>
      <c r="D452" s="180"/>
      <c r="E452" s="180"/>
      <c r="F452" s="180"/>
    </row>
    <row r="453" spans="1:6" x14ac:dyDescent="0.3">
      <c r="A453" s="645" t="s">
        <v>2036</v>
      </c>
      <c r="B453" s="646">
        <v>134.6</v>
      </c>
      <c r="C453" s="646">
        <v>85.986000000000004</v>
      </c>
      <c r="D453" s="646">
        <v>52.796999999999997</v>
      </c>
      <c r="E453" s="646">
        <v>33.118000000000002</v>
      </c>
      <c r="F453" s="646">
        <v>92.536000000000001</v>
      </c>
    </row>
    <row r="454" spans="1:6" ht="6" customHeight="1" x14ac:dyDescent="0.3">
      <c r="A454" s="128"/>
    </row>
    <row r="455" spans="1:6" x14ac:dyDescent="0.3">
      <c r="A455" s="647" t="s">
        <v>88</v>
      </c>
      <c r="B455" s="180">
        <v>28136.949000000001</v>
      </c>
      <c r="C455" s="180">
        <v>29649.824000000001</v>
      </c>
      <c r="D455" s="180">
        <v>44837.771999999997</v>
      </c>
      <c r="E455" s="180">
        <v>76507.686000000002</v>
      </c>
      <c r="F455" s="180">
        <v>103652.376</v>
      </c>
    </row>
    <row r="457" spans="1:6" ht="16.5" customHeight="1" x14ac:dyDescent="0.3">
      <c r="A457" s="830" t="s">
        <v>1862</v>
      </c>
    </row>
    <row r="458" spans="1:6" ht="16.5" customHeight="1" x14ac:dyDescent="0.3">
      <c r="A458" s="831" t="s">
        <v>1863</v>
      </c>
    </row>
    <row r="459" spans="1:6" ht="6" customHeight="1" x14ac:dyDescent="0.3">
      <c r="A459" s="647"/>
      <c r="B459" s="178"/>
      <c r="C459" s="178"/>
      <c r="D459" s="178"/>
      <c r="E459" s="178"/>
      <c r="F459" s="178"/>
    </row>
    <row r="460" spans="1:6" ht="20.100000000000001" customHeight="1" x14ac:dyDescent="0.3"/>
    <row r="520" ht="16.5" customHeight="1" x14ac:dyDescent="0.3"/>
    <row r="521" ht="16.5" customHeight="1" x14ac:dyDescent="0.3"/>
    <row r="522" ht="9.75" customHeight="1" x14ac:dyDescent="0.3"/>
    <row r="523" ht="20.100000000000001" customHeight="1" x14ac:dyDescent="0.3"/>
    <row r="589" ht="15" customHeight="1" x14ac:dyDescent="0.3"/>
    <row r="590" ht="15" customHeight="1" x14ac:dyDescent="0.3"/>
  </sheetData>
  <mergeCells count="20">
    <mergeCell ref="A72:F72"/>
    <mergeCell ref="A112:F112"/>
    <mergeCell ref="A113:F113"/>
    <mergeCell ref="A406:F406"/>
    <mergeCell ref="A407:F407"/>
    <mergeCell ref="A177:F177"/>
    <mergeCell ref="A178:F178"/>
    <mergeCell ref="A248:F248"/>
    <mergeCell ref="A249:F249"/>
    <mergeCell ref="A289:F289"/>
    <mergeCell ref="A290:F290"/>
    <mergeCell ref="A316:F316"/>
    <mergeCell ref="A317:F317"/>
    <mergeCell ref="A357:F357"/>
    <mergeCell ref="A358:F358"/>
    <mergeCell ref="A7:F7"/>
    <mergeCell ref="A8:F8"/>
    <mergeCell ref="A36:F36"/>
    <mergeCell ref="A37:F37"/>
    <mergeCell ref="A71:F71"/>
  </mergeCells>
  <pageMargins left="0.70866141732283505" right="0.70866141732283505" top="0.74803149606299202" bottom="0.74803149606299202" header="0.31496062992126" footer="0.31496062992126"/>
  <pageSetup paperSize="9" scale="3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F0"/>
  </sheetPr>
  <dimension ref="A1:L339"/>
  <sheetViews>
    <sheetView view="pageBreakPreview" topLeftCell="A129" zoomScale="85" zoomScaleNormal="100" zoomScaleSheetLayoutView="85" workbookViewId="0">
      <selection activeCell="A122" sqref="A122"/>
    </sheetView>
  </sheetViews>
  <sheetFormatPr defaultRowHeight="12" x14ac:dyDescent="0.2"/>
  <cols>
    <col min="1" max="1" width="10.85546875" style="3" customWidth="1"/>
    <col min="2" max="2" width="36.5703125" style="3" customWidth="1"/>
    <col min="3" max="5" width="12.85546875" style="130" customWidth="1"/>
    <col min="6" max="6" width="0.42578125" style="130" customWidth="1"/>
    <col min="7" max="7" width="12.85546875" style="130" customWidth="1"/>
    <col min="8" max="9" width="13.85546875" style="130" customWidth="1"/>
    <col min="10" max="10" width="12.85546875" style="824" customWidth="1"/>
    <col min="11" max="16384" width="9.140625" style="3"/>
  </cols>
  <sheetData>
    <row r="1" spans="1:12" ht="15" customHeight="1" x14ac:dyDescent="0.2">
      <c r="A1" s="1" t="s">
        <v>2017</v>
      </c>
      <c r="B1" s="1"/>
      <c r="C1" s="121"/>
      <c r="D1" s="121"/>
      <c r="E1" s="121"/>
      <c r="F1" s="121"/>
      <c r="G1" s="121"/>
      <c r="H1" s="121"/>
    </row>
    <row r="2" spans="1:12" ht="15" customHeight="1" x14ac:dyDescent="0.2">
      <c r="A2" s="1"/>
      <c r="B2" s="1" t="s">
        <v>2018</v>
      </c>
      <c r="C2" s="121"/>
      <c r="D2" s="121"/>
      <c r="E2" s="121"/>
      <c r="F2" s="121"/>
      <c r="G2" s="121"/>
      <c r="H2" s="121"/>
    </row>
    <row r="3" spans="1:12" ht="15" customHeight="1" x14ac:dyDescent="0.2">
      <c r="A3" s="4" t="s">
        <v>604</v>
      </c>
      <c r="B3" s="4"/>
      <c r="C3" s="122"/>
      <c r="D3" s="122"/>
      <c r="E3" s="122"/>
      <c r="F3" s="122"/>
      <c r="G3" s="122"/>
      <c r="H3" s="122"/>
    </row>
    <row r="4" spans="1:12" ht="15" customHeight="1" x14ac:dyDescent="0.2">
      <c r="A4" s="133"/>
      <c r="B4" s="4" t="s">
        <v>230</v>
      </c>
      <c r="C4" s="122"/>
      <c r="D4" s="122"/>
      <c r="E4" s="122"/>
      <c r="F4" s="122"/>
      <c r="G4" s="134"/>
      <c r="H4" s="134"/>
    </row>
    <row r="5" spans="1:12" x14ac:dyDescent="0.2">
      <c r="A5" s="135"/>
      <c r="B5" s="136"/>
      <c r="C5" s="137"/>
      <c r="D5" s="137"/>
      <c r="E5" s="137"/>
      <c r="F5" s="138"/>
      <c r="G5" s="137"/>
    </row>
    <row r="6" spans="1:12" ht="12.75" thickBot="1" x14ac:dyDescent="0.25">
      <c r="A6" s="95"/>
      <c r="B6" s="95"/>
      <c r="C6" s="976" t="s">
        <v>10</v>
      </c>
      <c r="D6" s="977"/>
      <c r="E6" s="977"/>
      <c r="F6" s="139"/>
      <c r="G6" s="976" t="s">
        <v>5</v>
      </c>
      <c r="H6" s="977"/>
      <c r="I6" s="977"/>
      <c r="J6" s="825"/>
    </row>
    <row r="7" spans="1:12" ht="35.25" customHeight="1" x14ac:dyDescent="0.2">
      <c r="A7" s="738" t="s">
        <v>1848</v>
      </c>
      <c r="B7" s="140" t="s">
        <v>231</v>
      </c>
      <c r="C7" s="141" t="s">
        <v>0</v>
      </c>
      <c r="D7" s="142" t="s">
        <v>232</v>
      </c>
      <c r="E7" s="141" t="s">
        <v>2</v>
      </c>
      <c r="F7" s="141"/>
      <c r="G7" s="141" t="s">
        <v>0</v>
      </c>
      <c r="H7" s="142" t="s">
        <v>232</v>
      </c>
      <c r="I7" s="141" t="s">
        <v>2</v>
      </c>
      <c r="J7" s="826"/>
    </row>
    <row r="8" spans="1:12" ht="21" customHeight="1" x14ac:dyDescent="0.2">
      <c r="A8" s="738"/>
      <c r="B8" s="143"/>
      <c r="C8" s="144" t="s">
        <v>3</v>
      </c>
      <c r="D8" s="144" t="s">
        <v>233</v>
      </c>
      <c r="E8" s="145" t="s">
        <v>4</v>
      </c>
      <c r="F8" s="145"/>
      <c r="G8" s="144" t="s">
        <v>3</v>
      </c>
      <c r="H8" s="144" t="s">
        <v>233</v>
      </c>
      <c r="I8" s="145" t="s">
        <v>4</v>
      </c>
      <c r="J8" s="827"/>
    </row>
    <row r="9" spans="1:12" x14ac:dyDescent="0.2">
      <c r="A9" s="146"/>
      <c r="G9" s="147"/>
      <c r="H9" s="148"/>
      <c r="I9" s="148"/>
      <c r="J9" s="148"/>
    </row>
    <row r="10" spans="1:12" ht="21" customHeight="1" x14ac:dyDescent="0.2">
      <c r="A10" s="829" t="s">
        <v>234</v>
      </c>
      <c r="B10" s="95"/>
      <c r="C10" s="867">
        <v>26751084.951000001</v>
      </c>
      <c r="D10" s="867">
        <v>2105163.486</v>
      </c>
      <c r="E10" s="867">
        <v>22635487.600999992</v>
      </c>
      <c r="F10" s="867"/>
      <c r="G10" s="867">
        <v>40499141.894999996</v>
      </c>
      <c r="H10" s="867">
        <v>2482399.6849999996</v>
      </c>
      <c r="I10" s="867">
        <v>29355525.734999988</v>
      </c>
      <c r="J10" s="868"/>
    </row>
    <row r="11" spans="1:12" x14ac:dyDescent="0.2">
      <c r="A11" s="149"/>
      <c r="B11" s="149"/>
      <c r="C11" s="150"/>
      <c r="D11" s="151"/>
      <c r="E11" s="150"/>
      <c r="F11" s="151"/>
      <c r="G11" s="150"/>
      <c r="H11" s="151"/>
      <c r="I11" s="150"/>
      <c r="J11" s="828"/>
    </row>
    <row r="12" spans="1:12" ht="48" x14ac:dyDescent="0.2">
      <c r="A12" s="35" t="s">
        <v>235</v>
      </c>
      <c r="B12" s="35" t="s">
        <v>1747</v>
      </c>
      <c r="C12" s="869">
        <v>1518.623</v>
      </c>
      <c r="D12" s="869">
        <v>108.97</v>
      </c>
      <c r="E12" s="869">
        <v>9578.9110000000001</v>
      </c>
      <c r="F12" s="869"/>
      <c r="G12" s="869">
        <v>1971.721</v>
      </c>
      <c r="H12" s="869">
        <v>232.744</v>
      </c>
      <c r="I12" s="869">
        <v>9930.2669999999998</v>
      </c>
      <c r="J12" s="828" t="s">
        <v>1475</v>
      </c>
      <c r="K12" s="869"/>
      <c r="L12" s="869"/>
    </row>
    <row r="13" spans="1:12" ht="48" x14ac:dyDescent="0.2">
      <c r="A13" s="32" t="s">
        <v>236</v>
      </c>
      <c r="B13" s="32" t="s">
        <v>1748</v>
      </c>
      <c r="C13" s="870">
        <v>50.072000000000003</v>
      </c>
      <c r="D13" s="870">
        <v>50.072000000000003</v>
      </c>
      <c r="E13" s="870">
        <v>1870.5609999999999</v>
      </c>
      <c r="F13" s="870"/>
      <c r="G13" s="870">
        <v>190.126</v>
      </c>
      <c r="H13" s="870">
        <v>184.626</v>
      </c>
      <c r="I13" s="870">
        <v>3485.8820000000001</v>
      </c>
      <c r="J13" s="828" t="s">
        <v>1475</v>
      </c>
    </row>
    <row r="14" spans="1:12" ht="72" x14ac:dyDescent="0.2">
      <c r="A14" s="35" t="s">
        <v>237</v>
      </c>
      <c r="B14" s="35" t="s">
        <v>1749</v>
      </c>
      <c r="C14" s="869">
        <v>227.381</v>
      </c>
      <c r="D14" s="869">
        <v>212.33099999999999</v>
      </c>
      <c r="E14" s="869">
        <v>35812.707999999999</v>
      </c>
      <c r="F14" s="869"/>
      <c r="G14" s="869">
        <v>844.80600000000004</v>
      </c>
      <c r="H14" s="869">
        <v>522.81399999999996</v>
      </c>
      <c r="I14" s="869">
        <v>46931.779000000002</v>
      </c>
      <c r="J14" s="828" t="s">
        <v>1475</v>
      </c>
    </row>
    <row r="15" spans="1:12" ht="60" x14ac:dyDescent="0.2">
      <c r="A15" s="32" t="s">
        <v>238</v>
      </c>
      <c r="B15" s="32" t="s">
        <v>1750</v>
      </c>
      <c r="C15" s="870">
        <v>12.837999999999999</v>
      </c>
      <c r="D15" s="870" t="s">
        <v>211</v>
      </c>
      <c r="E15" s="870">
        <v>758.87900000000002</v>
      </c>
      <c r="F15" s="870"/>
      <c r="G15" s="870" t="s">
        <v>211</v>
      </c>
      <c r="H15" s="870" t="s">
        <v>211</v>
      </c>
      <c r="I15" s="870">
        <v>68.007999999999996</v>
      </c>
      <c r="J15" s="828" t="s">
        <v>1475</v>
      </c>
    </row>
    <row r="16" spans="1:12" ht="48" x14ac:dyDescent="0.2">
      <c r="A16" s="35" t="s">
        <v>239</v>
      </c>
      <c r="B16" s="35" t="s">
        <v>1751</v>
      </c>
      <c r="C16" s="869">
        <v>2081.3209999999999</v>
      </c>
      <c r="D16" s="869">
        <v>1506.79</v>
      </c>
      <c r="E16" s="869">
        <v>179674.152</v>
      </c>
      <c r="F16" s="869"/>
      <c r="G16" s="869">
        <v>2218.9349999999999</v>
      </c>
      <c r="H16" s="869">
        <v>1968.498</v>
      </c>
      <c r="I16" s="869">
        <v>240063.38800000001</v>
      </c>
      <c r="J16" s="828" t="s">
        <v>1475</v>
      </c>
    </row>
    <row r="17" spans="1:10" ht="48" x14ac:dyDescent="0.2">
      <c r="A17" s="32" t="s">
        <v>240</v>
      </c>
      <c r="B17" s="32" t="s">
        <v>1752</v>
      </c>
      <c r="C17" s="870">
        <v>12585.15</v>
      </c>
      <c r="D17" s="870">
        <v>170.864</v>
      </c>
      <c r="E17" s="870">
        <v>233420.64799999999</v>
      </c>
      <c r="F17" s="870"/>
      <c r="G17" s="870">
        <v>7084.2190000000001</v>
      </c>
      <c r="H17" s="870">
        <v>1577.1849999999999</v>
      </c>
      <c r="I17" s="870">
        <v>257643.663</v>
      </c>
      <c r="J17" s="828" t="s">
        <v>1475</v>
      </c>
    </row>
    <row r="18" spans="1:10" ht="48" x14ac:dyDescent="0.2">
      <c r="A18" s="35" t="s">
        <v>241</v>
      </c>
      <c r="B18" s="35" t="s">
        <v>1753</v>
      </c>
      <c r="C18" s="869">
        <v>273</v>
      </c>
      <c r="D18" s="869">
        <v>273</v>
      </c>
      <c r="E18" s="869">
        <v>6220.5460000000003</v>
      </c>
      <c r="F18" s="869"/>
      <c r="G18" s="869">
        <v>288.40300000000002</v>
      </c>
      <c r="H18" s="869">
        <v>286.303</v>
      </c>
      <c r="I18" s="869">
        <v>7109.424</v>
      </c>
      <c r="J18" s="828" t="s">
        <v>1475</v>
      </c>
    </row>
    <row r="19" spans="1:10" ht="36" x14ac:dyDescent="0.2">
      <c r="A19" s="32" t="s">
        <v>242</v>
      </c>
      <c r="B19" s="32" t="s">
        <v>1483</v>
      </c>
      <c r="C19" s="870">
        <v>141.39400000000001</v>
      </c>
      <c r="D19" s="870">
        <v>141.39400000000001</v>
      </c>
      <c r="E19" s="870">
        <v>7555.32</v>
      </c>
      <c r="F19" s="870"/>
      <c r="G19" s="870">
        <v>954.91700000000003</v>
      </c>
      <c r="H19" s="870">
        <v>954.91700000000003</v>
      </c>
      <c r="I19" s="870">
        <v>5544.7309999999998</v>
      </c>
      <c r="J19" s="828" t="s">
        <v>1475</v>
      </c>
    </row>
    <row r="20" spans="1:10" ht="60" x14ac:dyDescent="0.2">
      <c r="A20" s="35" t="s">
        <v>243</v>
      </c>
      <c r="B20" s="35" t="s">
        <v>1484</v>
      </c>
      <c r="C20" s="869">
        <v>2085.319</v>
      </c>
      <c r="D20" s="869" t="s">
        <v>211</v>
      </c>
      <c r="E20" s="869">
        <v>2845.9650000000001</v>
      </c>
      <c r="F20" s="869"/>
      <c r="G20" s="869">
        <v>786.68200000000002</v>
      </c>
      <c r="H20" s="869" t="s">
        <v>211</v>
      </c>
      <c r="I20" s="869">
        <v>3203.56</v>
      </c>
      <c r="J20" s="828" t="s">
        <v>1475</v>
      </c>
    </row>
    <row r="21" spans="1:10" ht="48" x14ac:dyDescent="0.2">
      <c r="A21" s="32" t="s">
        <v>244</v>
      </c>
      <c r="B21" s="32" t="s">
        <v>1485</v>
      </c>
      <c r="C21" s="870">
        <v>93705.214999999997</v>
      </c>
      <c r="D21" s="870">
        <v>133.94800000000001</v>
      </c>
      <c r="E21" s="870">
        <v>25987.692999999999</v>
      </c>
      <c r="F21" s="870"/>
      <c r="G21" s="870">
        <v>64022.953999999998</v>
      </c>
      <c r="H21" s="870">
        <v>6.3979999999999997</v>
      </c>
      <c r="I21" s="870">
        <v>29288.169000000002</v>
      </c>
      <c r="J21" s="828" t="s">
        <v>1475</v>
      </c>
    </row>
    <row r="22" spans="1:10" ht="84" x14ac:dyDescent="0.2">
      <c r="A22" s="35" t="s">
        <v>245</v>
      </c>
      <c r="B22" s="35" t="s">
        <v>1754</v>
      </c>
      <c r="C22" s="869">
        <v>14557.165999999999</v>
      </c>
      <c r="D22" s="869">
        <v>18</v>
      </c>
      <c r="E22" s="869">
        <v>905.31200000000001</v>
      </c>
      <c r="F22" s="869"/>
      <c r="G22" s="869">
        <v>8319.9609999999993</v>
      </c>
      <c r="H22" s="869" t="s">
        <v>211</v>
      </c>
      <c r="I22" s="869">
        <v>1428.2619999999999</v>
      </c>
      <c r="J22" s="828" t="s">
        <v>1475</v>
      </c>
    </row>
    <row r="23" spans="1:10" ht="120" x14ac:dyDescent="0.2">
      <c r="A23" s="32" t="s">
        <v>246</v>
      </c>
      <c r="B23" s="153" t="s">
        <v>1487</v>
      </c>
      <c r="C23" s="870">
        <v>157009.00200000001</v>
      </c>
      <c r="D23" s="870">
        <v>3550.62</v>
      </c>
      <c r="E23" s="870">
        <v>13608.724</v>
      </c>
      <c r="F23" s="870"/>
      <c r="G23" s="870">
        <v>131684.49600000001</v>
      </c>
      <c r="H23" s="870">
        <v>15.851000000000001</v>
      </c>
      <c r="I23" s="870">
        <v>18613.699000000001</v>
      </c>
      <c r="J23" s="828" t="s">
        <v>1475</v>
      </c>
    </row>
    <row r="24" spans="1:10" ht="60" x14ac:dyDescent="0.2">
      <c r="A24" s="35" t="s">
        <v>247</v>
      </c>
      <c r="B24" s="35" t="s">
        <v>1488</v>
      </c>
      <c r="C24" s="869">
        <v>29744.378000000001</v>
      </c>
      <c r="D24" s="869">
        <v>2577.4340000000002</v>
      </c>
      <c r="E24" s="869">
        <v>72202.868000000002</v>
      </c>
      <c r="F24" s="869"/>
      <c r="G24" s="869">
        <v>12611.915999999999</v>
      </c>
      <c r="H24" s="869">
        <v>2730.5360000000001</v>
      </c>
      <c r="I24" s="869">
        <v>87611.884000000005</v>
      </c>
      <c r="J24" s="828" t="s">
        <v>1475</v>
      </c>
    </row>
    <row r="25" spans="1:10" ht="48" x14ac:dyDescent="0.2">
      <c r="A25" s="32" t="s">
        <v>248</v>
      </c>
      <c r="B25" s="32" t="s">
        <v>1489</v>
      </c>
      <c r="C25" s="870" t="s">
        <v>211</v>
      </c>
      <c r="D25" s="870" t="s">
        <v>211</v>
      </c>
      <c r="E25" s="870" t="s">
        <v>211</v>
      </c>
      <c r="F25" s="870"/>
      <c r="G25" s="870" t="s">
        <v>211</v>
      </c>
      <c r="H25" s="870" t="s">
        <v>211</v>
      </c>
      <c r="I25" s="870">
        <v>7897.47</v>
      </c>
      <c r="J25" s="828" t="s">
        <v>1475</v>
      </c>
    </row>
    <row r="26" spans="1:10" ht="36" x14ac:dyDescent="0.2">
      <c r="A26" s="35" t="s">
        <v>249</v>
      </c>
      <c r="B26" s="35" t="s">
        <v>1490</v>
      </c>
      <c r="C26" s="869">
        <v>41.137</v>
      </c>
      <c r="D26" s="869">
        <v>40.866999999999997</v>
      </c>
      <c r="E26" s="869">
        <v>372231.73700000002</v>
      </c>
      <c r="F26" s="869"/>
      <c r="G26" s="869">
        <v>20.661000000000001</v>
      </c>
      <c r="H26" s="869">
        <v>11.086</v>
      </c>
      <c r="I26" s="869">
        <v>463333.06099999999</v>
      </c>
      <c r="J26" s="828" t="s">
        <v>1475</v>
      </c>
    </row>
    <row r="27" spans="1:10" ht="36" x14ac:dyDescent="0.2">
      <c r="A27" s="32" t="s">
        <v>250</v>
      </c>
      <c r="B27" s="32" t="s">
        <v>1491</v>
      </c>
      <c r="C27" s="870" t="s">
        <v>211</v>
      </c>
      <c r="D27" s="870" t="s">
        <v>211</v>
      </c>
      <c r="E27" s="870">
        <v>3.3820000000000001</v>
      </c>
      <c r="F27" s="870"/>
      <c r="G27" s="870" t="s">
        <v>211</v>
      </c>
      <c r="H27" s="870" t="s">
        <v>211</v>
      </c>
      <c r="I27" s="870">
        <v>17.84</v>
      </c>
      <c r="J27" s="828" t="s">
        <v>1475</v>
      </c>
    </row>
    <row r="28" spans="1:10" ht="48" x14ac:dyDescent="0.2">
      <c r="A28" s="35" t="s">
        <v>251</v>
      </c>
      <c r="B28" s="35" t="s">
        <v>1492</v>
      </c>
      <c r="C28" s="869">
        <v>1242.825</v>
      </c>
      <c r="D28" s="869">
        <v>1242.825</v>
      </c>
      <c r="E28" s="869">
        <v>1356.3009999999999</v>
      </c>
      <c r="F28" s="869"/>
      <c r="G28" s="869">
        <v>985</v>
      </c>
      <c r="H28" s="869">
        <v>985</v>
      </c>
      <c r="I28" s="869">
        <v>14069.966</v>
      </c>
      <c r="J28" s="828" t="s">
        <v>1475</v>
      </c>
    </row>
    <row r="29" spans="1:10" ht="48" x14ac:dyDescent="0.2">
      <c r="A29" s="32" t="s">
        <v>252</v>
      </c>
      <c r="B29" s="32" t="s">
        <v>1493</v>
      </c>
      <c r="C29" s="870" t="s">
        <v>211</v>
      </c>
      <c r="D29" s="870" t="s">
        <v>211</v>
      </c>
      <c r="E29" s="870" t="s">
        <v>211</v>
      </c>
      <c r="F29" s="870"/>
      <c r="G29" s="870" t="s">
        <v>211</v>
      </c>
      <c r="H29" s="870" t="s">
        <v>211</v>
      </c>
      <c r="I29" s="870">
        <v>10.169</v>
      </c>
      <c r="J29" s="828" t="s">
        <v>1475</v>
      </c>
    </row>
    <row r="30" spans="1:10" ht="48" x14ac:dyDescent="0.2">
      <c r="A30" s="35" t="s">
        <v>253</v>
      </c>
      <c r="B30" s="35" t="s">
        <v>1494</v>
      </c>
      <c r="C30" s="869">
        <v>15736.499</v>
      </c>
      <c r="D30" s="869" t="s">
        <v>211</v>
      </c>
      <c r="E30" s="869">
        <v>10964.312</v>
      </c>
      <c r="F30" s="869"/>
      <c r="G30" s="869">
        <v>23216.935000000001</v>
      </c>
      <c r="H30" s="869">
        <v>413.86</v>
      </c>
      <c r="I30" s="869">
        <v>17325.087</v>
      </c>
      <c r="J30" s="828" t="s">
        <v>1475</v>
      </c>
    </row>
    <row r="31" spans="1:10" ht="36" x14ac:dyDescent="0.2">
      <c r="A31" s="32" t="s">
        <v>254</v>
      </c>
      <c r="B31" s="32" t="s">
        <v>1755</v>
      </c>
      <c r="C31" s="870">
        <v>936.37</v>
      </c>
      <c r="D31" s="870">
        <v>370.67500000000001</v>
      </c>
      <c r="E31" s="870">
        <v>17441.04</v>
      </c>
      <c r="F31" s="870"/>
      <c r="G31" s="870">
        <v>184.214</v>
      </c>
      <c r="H31" s="870">
        <v>184.214</v>
      </c>
      <c r="I31" s="870">
        <v>17862.662</v>
      </c>
      <c r="J31" s="828" t="s">
        <v>1475</v>
      </c>
    </row>
    <row r="32" spans="1:10" ht="60" x14ac:dyDescent="0.2">
      <c r="A32" s="35" t="s">
        <v>255</v>
      </c>
      <c r="B32" s="35" t="s">
        <v>1496</v>
      </c>
      <c r="C32" s="869">
        <v>25968.499</v>
      </c>
      <c r="D32" s="869">
        <v>11421.089</v>
      </c>
      <c r="E32" s="869">
        <v>465385.565</v>
      </c>
      <c r="F32" s="869"/>
      <c r="G32" s="869">
        <v>43522.747000000003</v>
      </c>
      <c r="H32" s="869">
        <v>17562.863000000001</v>
      </c>
      <c r="I32" s="869">
        <v>606623.18400000001</v>
      </c>
      <c r="J32" s="828" t="s">
        <v>1475</v>
      </c>
    </row>
    <row r="33" spans="1:10" ht="84" x14ac:dyDescent="0.2">
      <c r="A33" s="32" t="s">
        <v>256</v>
      </c>
      <c r="B33" s="32" t="s">
        <v>1497</v>
      </c>
      <c r="C33" s="870">
        <v>3934.5540000000001</v>
      </c>
      <c r="D33" s="870">
        <v>891.70399999999995</v>
      </c>
      <c r="E33" s="870">
        <v>22051.169000000002</v>
      </c>
      <c r="F33" s="870"/>
      <c r="G33" s="870">
        <v>6787.5039999999999</v>
      </c>
      <c r="H33" s="870">
        <v>3570.047</v>
      </c>
      <c r="I33" s="870">
        <v>31456.718000000001</v>
      </c>
      <c r="J33" s="828" t="s">
        <v>1475</v>
      </c>
    </row>
    <row r="34" spans="1:10" ht="48" x14ac:dyDescent="0.2">
      <c r="A34" s="35" t="s">
        <v>257</v>
      </c>
      <c r="B34" s="35" t="s">
        <v>1498</v>
      </c>
      <c r="C34" s="869">
        <v>815.53300000000002</v>
      </c>
      <c r="D34" s="869">
        <v>279.68900000000002</v>
      </c>
      <c r="E34" s="869">
        <v>38234.218000000001</v>
      </c>
      <c r="F34" s="869"/>
      <c r="G34" s="869">
        <v>994.40599999999995</v>
      </c>
      <c r="H34" s="869">
        <v>626.83600000000001</v>
      </c>
      <c r="I34" s="869">
        <v>40682.987000000001</v>
      </c>
      <c r="J34" s="828" t="s">
        <v>1475</v>
      </c>
    </row>
    <row r="35" spans="1:10" ht="48" x14ac:dyDescent="0.2">
      <c r="A35" s="32" t="s">
        <v>258</v>
      </c>
      <c r="B35" s="32" t="s">
        <v>1499</v>
      </c>
      <c r="C35" s="870">
        <v>48395.491000000002</v>
      </c>
      <c r="D35" s="870">
        <v>2135.8980000000001</v>
      </c>
      <c r="E35" s="870">
        <v>17532.388999999999</v>
      </c>
      <c r="F35" s="870"/>
      <c r="G35" s="870">
        <v>38196.019999999997</v>
      </c>
      <c r="H35" s="870">
        <v>1968.5129999999999</v>
      </c>
      <c r="I35" s="870">
        <v>25300.61</v>
      </c>
      <c r="J35" s="828" t="s">
        <v>1475</v>
      </c>
    </row>
    <row r="36" spans="1:10" ht="48" x14ac:dyDescent="0.2">
      <c r="A36" s="35" t="s">
        <v>259</v>
      </c>
      <c r="B36" s="35" t="s">
        <v>1500</v>
      </c>
      <c r="C36" s="871">
        <v>301.40600000000001</v>
      </c>
      <c r="D36" s="871">
        <v>41.018000000000001</v>
      </c>
      <c r="E36" s="871">
        <v>42766.491999999998</v>
      </c>
      <c r="F36" s="872"/>
      <c r="G36" s="871">
        <v>324.41199999999998</v>
      </c>
      <c r="H36" s="871">
        <v>165.61</v>
      </c>
      <c r="I36" s="871">
        <v>59363.47</v>
      </c>
      <c r="J36" s="828" t="s">
        <v>1475</v>
      </c>
    </row>
    <row r="37" spans="1:10" ht="84" x14ac:dyDescent="0.2">
      <c r="A37" s="32" t="s">
        <v>260</v>
      </c>
      <c r="B37" s="32" t="s">
        <v>1501</v>
      </c>
      <c r="C37" s="870">
        <v>34.338000000000001</v>
      </c>
      <c r="D37" s="870">
        <v>34.338000000000001</v>
      </c>
      <c r="E37" s="870">
        <v>27822.981</v>
      </c>
      <c r="F37" s="870"/>
      <c r="G37" s="870">
        <v>72.147999999999996</v>
      </c>
      <c r="H37" s="870">
        <v>72.147999999999996</v>
      </c>
      <c r="I37" s="870">
        <v>46040.487999999998</v>
      </c>
      <c r="J37" s="828" t="s">
        <v>1475</v>
      </c>
    </row>
    <row r="38" spans="1:10" ht="36" x14ac:dyDescent="0.2">
      <c r="A38" s="35" t="s">
        <v>261</v>
      </c>
      <c r="B38" s="35" t="s">
        <v>1756</v>
      </c>
      <c r="C38" s="870">
        <v>34.338000000000001</v>
      </c>
      <c r="D38" s="869">
        <v>2880.9470000000001</v>
      </c>
      <c r="E38" s="869">
        <v>174061.14</v>
      </c>
      <c r="F38" s="869"/>
      <c r="G38" s="869">
        <v>63.095999999999997</v>
      </c>
      <c r="H38" s="869">
        <v>55.146000000000001</v>
      </c>
      <c r="I38" s="869">
        <v>170995.217</v>
      </c>
      <c r="J38" s="828" t="s">
        <v>1475</v>
      </c>
    </row>
    <row r="39" spans="1:10" ht="36" x14ac:dyDescent="0.2">
      <c r="A39" s="32" t="s">
        <v>262</v>
      </c>
      <c r="B39" s="32" t="s">
        <v>1503</v>
      </c>
      <c r="C39" s="870">
        <v>609.05899999999997</v>
      </c>
      <c r="D39" s="870">
        <v>609.05899999999997</v>
      </c>
      <c r="E39" s="870">
        <v>56075.970999999998</v>
      </c>
      <c r="F39" s="870"/>
      <c r="G39" s="870">
        <v>949.61199999999997</v>
      </c>
      <c r="H39" s="870">
        <v>949.61199999999997</v>
      </c>
      <c r="I39" s="870">
        <v>77208.187000000005</v>
      </c>
      <c r="J39" s="828" t="s">
        <v>1475</v>
      </c>
    </row>
    <row r="40" spans="1:10" ht="36" x14ac:dyDescent="0.2">
      <c r="A40" s="35" t="s">
        <v>263</v>
      </c>
      <c r="B40" s="35" t="s">
        <v>1757</v>
      </c>
      <c r="C40" s="869">
        <v>5821.6710000000003</v>
      </c>
      <c r="D40" s="869">
        <v>4227.2979999999998</v>
      </c>
      <c r="E40" s="869">
        <v>165587.80499999999</v>
      </c>
      <c r="F40" s="869"/>
      <c r="G40" s="869">
        <v>7036.7079999999996</v>
      </c>
      <c r="H40" s="869">
        <v>5522.277</v>
      </c>
      <c r="I40" s="869">
        <v>206608.97200000001</v>
      </c>
      <c r="J40" s="828" t="s">
        <v>1475</v>
      </c>
    </row>
    <row r="41" spans="1:10" ht="36" x14ac:dyDescent="0.2">
      <c r="A41" s="32" t="s">
        <v>264</v>
      </c>
      <c r="B41" s="32" t="s">
        <v>1505</v>
      </c>
      <c r="C41" s="870">
        <v>3025.1309999999999</v>
      </c>
      <c r="D41" s="870" t="s">
        <v>211</v>
      </c>
      <c r="E41" s="870">
        <v>11988.837</v>
      </c>
      <c r="F41" s="870"/>
      <c r="G41" s="870">
        <v>2672.54</v>
      </c>
      <c r="H41" s="870">
        <v>42.22</v>
      </c>
      <c r="I41" s="870">
        <v>12566.112999999999</v>
      </c>
      <c r="J41" s="828" t="s">
        <v>1475</v>
      </c>
    </row>
    <row r="42" spans="1:10" ht="48" x14ac:dyDescent="0.2">
      <c r="A42" s="35" t="s">
        <v>265</v>
      </c>
      <c r="B42" s="35" t="s">
        <v>1506</v>
      </c>
      <c r="C42" s="869">
        <v>1976.2090000000001</v>
      </c>
      <c r="D42" s="869">
        <v>1970.579</v>
      </c>
      <c r="E42" s="869">
        <v>80586.925000000003</v>
      </c>
      <c r="F42" s="869"/>
      <c r="G42" s="869">
        <v>2297.6080000000002</v>
      </c>
      <c r="H42" s="869">
        <v>2297.6080000000002</v>
      </c>
      <c r="I42" s="869">
        <v>107137.35</v>
      </c>
      <c r="J42" s="828" t="s">
        <v>1475</v>
      </c>
    </row>
    <row r="43" spans="1:10" ht="36" x14ac:dyDescent="0.2">
      <c r="A43" s="32" t="s">
        <v>266</v>
      </c>
      <c r="B43" s="32" t="s">
        <v>1507</v>
      </c>
      <c r="C43" s="870">
        <v>2756.1309999999999</v>
      </c>
      <c r="D43" s="870">
        <v>2133.7469999999998</v>
      </c>
      <c r="E43" s="870">
        <v>36826.714999999997</v>
      </c>
      <c r="F43" s="870"/>
      <c r="G43" s="870">
        <v>1968.0719999999999</v>
      </c>
      <c r="H43" s="870">
        <v>1590.1369999999999</v>
      </c>
      <c r="I43" s="870">
        <v>46751.743999999999</v>
      </c>
      <c r="J43" s="828" t="s">
        <v>1475</v>
      </c>
    </row>
    <row r="44" spans="1:10" ht="36" x14ac:dyDescent="0.2">
      <c r="A44" s="35" t="s">
        <v>267</v>
      </c>
      <c r="B44" s="35" t="s">
        <v>1508</v>
      </c>
      <c r="C44" s="869">
        <v>3165.6779999999999</v>
      </c>
      <c r="D44" s="869">
        <v>1125.277</v>
      </c>
      <c r="E44" s="869">
        <v>32477.554</v>
      </c>
      <c r="F44" s="869"/>
      <c r="G44" s="869">
        <v>2161.6280000000002</v>
      </c>
      <c r="H44" s="869">
        <v>1483.211</v>
      </c>
      <c r="I44" s="869">
        <v>43336.288</v>
      </c>
      <c r="J44" s="828" t="s">
        <v>1475</v>
      </c>
    </row>
    <row r="45" spans="1:10" ht="48" x14ac:dyDescent="0.2">
      <c r="A45" s="32" t="s">
        <v>268</v>
      </c>
      <c r="B45" s="32" t="s">
        <v>1509</v>
      </c>
      <c r="C45" s="870">
        <v>47881.188999999998</v>
      </c>
      <c r="D45" s="870">
        <v>738.12</v>
      </c>
      <c r="E45" s="870">
        <v>269577.23300000001</v>
      </c>
      <c r="F45" s="870"/>
      <c r="G45" s="870">
        <v>55934.127</v>
      </c>
      <c r="H45" s="870">
        <v>4847.5749999999998</v>
      </c>
      <c r="I45" s="870">
        <v>306592.83899999998</v>
      </c>
      <c r="J45" s="828" t="s">
        <v>1475</v>
      </c>
    </row>
    <row r="46" spans="1:10" ht="36" x14ac:dyDescent="0.2">
      <c r="A46" s="35" t="s">
        <v>269</v>
      </c>
      <c r="B46" s="35" t="s">
        <v>1510</v>
      </c>
      <c r="C46" s="869">
        <v>5.1580000000000004</v>
      </c>
      <c r="D46" s="869">
        <v>4.649</v>
      </c>
      <c r="E46" s="869">
        <v>25424.710999999999</v>
      </c>
      <c r="F46" s="869"/>
      <c r="G46" s="869">
        <v>6.6879999999999997</v>
      </c>
      <c r="H46" s="869">
        <v>6.5880000000000001</v>
      </c>
      <c r="I46" s="869">
        <v>27683.710999999999</v>
      </c>
      <c r="J46" s="828" t="s">
        <v>1475</v>
      </c>
    </row>
    <row r="47" spans="1:10" ht="48" x14ac:dyDescent="0.2">
      <c r="A47" s="32" t="s">
        <v>270</v>
      </c>
      <c r="B47" s="32" t="s">
        <v>1511</v>
      </c>
      <c r="C47" s="870">
        <v>81017.686000000002</v>
      </c>
      <c r="D47" s="870">
        <v>36713.917000000001</v>
      </c>
      <c r="E47" s="870">
        <v>1072270.577</v>
      </c>
      <c r="F47" s="870"/>
      <c r="G47" s="870">
        <v>78216.067999999999</v>
      </c>
      <c r="H47" s="870">
        <v>53062.067999999999</v>
      </c>
      <c r="I47" s="870">
        <v>1266937.4550000001</v>
      </c>
      <c r="J47" s="828" t="s">
        <v>1475</v>
      </c>
    </row>
    <row r="48" spans="1:10" ht="36" x14ac:dyDescent="0.2">
      <c r="A48" s="35" t="s">
        <v>271</v>
      </c>
      <c r="B48" s="35" t="s">
        <v>1758</v>
      </c>
      <c r="C48" s="871">
        <v>2742.6619999999998</v>
      </c>
      <c r="D48" s="871">
        <v>590.75300000000004</v>
      </c>
      <c r="E48" s="871">
        <v>435996.78899999999</v>
      </c>
      <c r="F48" s="872"/>
      <c r="G48" s="871">
        <v>3727.7080000000001</v>
      </c>
      <c r="H48" s="871">
        <v>2591.5160000000001</v>
      </c>
      <c r="I48" s="871">
        <v>558805.03500000003</v>
      </c>
      <c r="J48" s="828" t="s">
        <v>1475</v>
      </c>
    </row>
    <row r="49" spans="1:10" ht="36" x14ac:dyDescent="0.2">
      <c r="A49" s="32" t="s">
        <v>272</v>
      </c>
      <c r="B49" s="32" t="s">
        <v>1513</v>
      </c>
      <c r="C49" s="870">
        <v>5899.3450000000003</v>
      </c>
      <c r="D49" s="870">
        <v>5899.3450000000003</v>
      </c>
      <c r="E49" s="870">
        <v>241913.25700000001</v>
      </c>
      <c r="F49" s="870"/>
      <c r="G49" s="870">
        <v>4922.8149999999996</v>
      </c>
      <c r="H49" s="870">
        <v>4922.8149999999996</v>
      </c>
      <c r="I49" s="870">
        <v>384287.05800000002</v>
      </c>
      <c r="J49" s="828" t="s">
        <v>1475</v>
      </c>
    </row>
    <row r="50" spans="1:10" ht="48" x14ac:dyDescent="0.2">
      <c r="A50" s="35" t="s">
        <v>274</v>
      </c>
      <c r="B50" s="35" t="s">
        <v>1514</v>
      </c>
      <c r="C50" s="869" t="s">
        <v>211</v>
      </c>
      <c r="D50" s="869" t="s">
        <v>211</v>
      </c>
      <c r="E50" s="869" t="s">
        <v>211</v>
      </c>
      <c r="F50" s="869"/>
      <c r="G50" s="869" t="s">
        <v>211</v>
      </c>
      <c r="H50" s="869" t="s">
        <v>211</v>
      </c>
      <c r="I50" s="869">
        <v>28.8</v>
      </c>
      <c r="J50" s="828" t="s">
        <v>1475</v>
      </c>
    </row>
    <row r="51" spans="1:10" ht="48" x14ac:dyDescent="0.2">
      <c r="A51" s="32" t="s">
        <v>273</v>
      </c>
      <c r="B51" s="32" t="s">
        <v>1515</v>
      </c>
      <c r="C51" s="870">
        <v>658.96199999999999</v>
      </c>
      <c r="D51" s="870">
        <v>658.96199999999999</v>
      </c>
      <c r="E51" s="870">
        <v>92041.915999999997</v>
      </c>
      <c r="F51" s="870"/>
      <c r="G51" s="870">
        <v>268.51100000000002</v>
      </c>
      <c r="H51" s="870">
        <v>268.51100000000002</v>
      </c>
      <c r="I51" s="870">
        <v>133771.68299999999</v>
      </c>
      <c r="J51" s="828" t="s">
        <v>1475</v>
      </c>
    </row>
    <row r="52" spans="1:10" ht="36" x14ac:dyDescent="0.2">
      <c r="A52" s="35" t="s">
        <v>275</v>
      </c>
      <c r="B52" s="35" t="s">
        <v>1516</v>
      </c>
      <c r="C52" s="869">
        <v>1524.0530000000001</v>
      </c>
      <c r="D52" s="869" t="s">
        <v>211</v>
      </c>
      <c r="E52" s="869" t="s">
        <v>211</v>
      </c>
      <c r="F52" s="869"/>
      <c r="G52" s="869">
        <v>1606.7190000000001</v>
      </c>
      <c r="H52" s="869">
        <v>34.200000000000003</v>
      </c>
      <c r="I52" s="869">
        <v>89.292000000000002</v>
      </c>
      <c r="J52" s="828" t="s">
        <v>1475</v>
      </c>
    </row>
    <row r="53" spans="1:10" ht="72" x14ac:dyDescent="0.2">
      <c r="A53" s="32" t="s">
        <v>276</v>
      </c>
      <c r="B53" s="32" t="s">
        <v>1518</v>
      </c>
      <c r="C53" s="870" t="s">
        <v>211</v>
      </c>
      <c r="D53" s="870" t="s">
        <v>211</v>
      </c>
      <c r="E53" s="870">
        <v>2612.221</v>
      </c>
      <c r="F53" s="870"/>
      <c r="G53" s="870">
        <v>459</v>
      </c>
      <c r="H53" s="870">
        <v>408.6</v>
      </c>
      <c r="I53" s="870">
        <v>5306.6719999999996</v>
      </c>
      <c r="J53" s="828" t="s">
        <v>1475</v>
      </c>
    </row>
    <row r="54" spans="1:10" ht="96" x14ac:dyDescent="0.2">
      <c r="A54" s="35" t="s">
        <v>277</v>
      </c>
      <c r="B54" s="35" t="s">
        <v>1519</v>
      </c>
      <c r="C54" s="869">
        <v>5864.6840000000002</v>
      </c>
      <c r="D54" s="869">
        <v>2.109</v>
      </c>
      <c r="E54" s="869">
        <v>48984.34</v>
      </c>
      <c r="F54" s="869"/>
      <c r="G54" s="869">
        <v>8171.1909999999998</v>
      </c>
      <c r="H54" s="869">
        <v>1002.5</v>
      </c>
      <c r="I54" s="869">
        <v>24259.776999999998</v>
      </c>
      <c r="J54" s="828" t="s">
        <v>1475</v>
      </c>
    </row>
    <row r="55" spans="1:10" ht="84" x14ac:dyDescent="0.2">
      <c r="A55" s="32" t="s">
        <v>278</v>
      </c>
      <c r="B55" s="32" t="s">
        <v>1520</v>
      </c>
      <c r="C55" s="870">
        <v>9100.7659999999996</v>
      </c>
      <c r="D55" s="870" t="s">
        <v>211</v>
      </c>
      <c r="E55" s="870" t="s">
        <v>211</v>
      </c>
      <c r="F55" s="870"/>
      <c r="G55" s="870">
        <v>14578.767</v>
      </c>
      <c r="H55" s="870" t="s">
        <v>211</v>
      </c>
      <c r="I55" s="870">
        <v>395.291</v>
      </c>
      <c r="J55" s="828" t="s">
        <v>1475</v>
      </c>
    </row>
    <row r="56" spans="1:10" ht="60" x14ac:dyDescent="0.2">
      <c r="A56" s="35" t="s">
        <v>279</v>
      </c>
      <c r="B56" s="35" t="s">
        <v>1521</v>
      </c>
      <c r="C56" s="869">
        <v>313.976</v>
      </c>
      <c r="D56" s="869">
        <v>38.927</v>
      </c>
      <c r="E56" s="869">
        <v>55.311999999999998</v>
      </c>
      <c r="F56" s="869"/>
      <c r="G56" s="869">
        <v>359.447</v>
      </c>
      <c r="H56" s="869">
        <v>141.46899999999999</v>
      </c>
      <c r="I56" s="869">
        <v>930.87400000000002</v>
      </c>
      <c r="J56" s="828" t="s">
        <v>1475</v>
      </c>
    </row>
    <row r="57" spans="1:10" ht="60" x14ac:dyDescent="0.2">
      <c r="A57" s="32" t="s">
        <v>280</v>
      </c>
      <c r="B57" s="32" t="s">
        <v>1522</v>
      </c>
      <c r="C57" s="870" t="s">
        <v>211</v>
      </c>
      <c r="D57" s="870" t="s">
        <v>211</v>
      </c>
      <c r="E57" s="870">
        <v>5.0599999999999996</v>
      </c>
      <c r="F57" s="870"/>
      <c r="G57" s="870" t="s">
        <v>211</v>
      </c>
      <c r="H57" s="870" t="s">
        <v>211</v>
      </c>
      <c r="I57" s="870" t="s">
        <v>211</v>
      </c>
      <c r="J57" s="828" t="s">
        <v>1475</v>
      </c>
    </row>
    <row r="58" spans="1:10" ht="48" x14ac:dyDescent="0.2">
      <c r="A58" s="35" t="s">
        <v>281</v>
      </c>
      <c r="B58" s="35" t="s">
        <v>1523</v>
      </c>
      <c r="C58" s="869" t="s">
        <v>211</v>
      </c>
      <c r="D58" s="869" t="s">
        <v>211</v>
      </c>
      <c r="E58" s="869">
        <v>2389.3049999999998</v>
      </c>
      <c r="F58" s="869"/>
      <c r="G58" s="869">
        <v>428.44299999999998</v>
      </c>
      <c r="H58" s="869">
        <v>78.442999999999998</v>
      </c>
      <c r="I58" s="869">
        <v>1593.3140000000001</v>
      </c>
      <c r="J58" s="828" t="s">
        <v>1475</v>
      </c>
    </row>
    <row r="59" spans="1:10" ht="48" x14ac:dyDescent="0.2">
      <c r="A59" s="32" t="s">
        <v>282</v>
      </c>
      <c r="B59" s="32" t="s">
        <v>1524</v>
      </c>
      <c r="C59" s="870">
        <v>1261.0999999999999</v>
      </c>
      <c r="D59" s="870" t="s">
        <v>211</v>
      </c>
      <c r="E59" s="870">
        <v>1000.255</v>
      </c>
      <c r="F59" s="870"/>
      <c r="G59" s="870">
        <v>18631.906999999999</v>
      </c>
      <c r="H59" s="870" t="s">
        <v>211</v>
      </c>
      <c r="I59" s="870">
        <v>1342.6320000000001</v>
      </c>
      <c r="J59" s="828" t="s">
        <v>1475</v>
      </c>
    </row>
    <row r="60" spans="1:10" ht="60" x14ac:dyDescent="0.2">
      <c r="A60" s="35" t="s">
        <v>283</v>
      </c>
      <c r="B60" s="35" t="s">
        <v>1525</v>
      </c>
      <c r="C60" s="871">
        <v>7834</v>
      </c>
      <c r="D60" s="871" t="s">
        <v>211</v>
      </c>
      <c r="E60" s="871">
        <v>3.024</v>
      </c>
      <c r="F60" s="872"/>
      <c r="G60" s="871">
        <v>83835.888999999996</v>
      </c>
      <c r="H60" s="871" t="s">
        <v>211</v>
      </c>
      <c r="I60" s="871">
        <v>5</v>
      </c>
      <c r="J60" s="828" t="s">
        <v>1475</v>
      </c>
    </row>
    <row r="61" spans="1:10" ht="48" x14ac:dyDescent="0.2">
      <c r="A61" s="32" t="s">
        <v>284</v>
      </c>
      <c r="B61" s="32" t="s">
        <v>1526</v>
      </c>
      <c r="C61" s="870">
        <v>19260.749</v>
      </c>
      <c r="D61" s="870" t="s">
        <v>211</v>
      </c>
      <c r="E61" s="870">
        <v>7543.4489999999996</v>
      </c>
      <c r="F61" s="870"/>
      <c r="G61" s="870">
        <v>25682.196</v>
      </c>
      <c r="H61" s="870">
        <v>137.489</v>
      </c>
      <c r="I61" s="870">
        <v>8780.3909999999996</v>
      </c>
      <c r="J61" s="828" t="s">
        <v>1475</v>
      </c>
    </row>
    <row r="62" spans="1:10" ht="36" x14ac:dyDescent="0.2">
      <c r="A62" s="35" t="s">
        <v>285</v>
      </c>
      <c r="B62" s="35" t="s">
        <v>1527</v>
      </c>
      <c r="C62" s="869">
        <v>13818.294</v>
      </c>
      <c r="D62" s="869">
        <v>1164.672</v>
      </c>
      <c r="E62" s="869">
        <v>66.361000000000004</v>
      </c>
      <c r="F62" s="869"/>
      <c r="G62" s="869">
        <v>13085.333000000001</v>
      </c>
      <c r="H62" s="869" t="s">
        <v>211</v>
      </c>
      <c r="I62" s="869">
        <v>110.79300000000001</v>
      </c>
      <c r="J62" s="828" t="s">
        <v>1475</v>
      </c>
    </row>
    <row r="63" spans="1:10" ht="36" x14ac:dyDescent="0.2">
      <c r="A63" s="32" t="s">
        <v>286</v>
      </c>
      <c r="B63" s="32" t="s">
        <v>1529</v>
      </c>
      <c r="C63" s="873" t="s">
        <v>211</v>
      </c>
      <c r="D63" s="873" t="s">
        <v>211</v>
      </c>
      <c r="E63" s="870">
        <v>33.975000000000001</v>
      </c>
      <c r="F63" s="870"/>
      <c r="G63" s="870" t="s">
        <v>211</v>
      </c>
      <c r="H63" s="870" t="s">
        <v>211</v>
      </c>
      <c r="I63" s="870">
        <v>308.69400000000002</v>
      </c>
      <c r="J63" s="828" t="s">
        <v>1475</v>
      </c>
    </row>
    <row r="64" spans="1:10" ht="60" x14ac:dyDescent="0.2">
      <c r="A64" s="35" t="s">
        <v>287</v>
      </c>
      <c r="B64" s="35" t="s">
        <v>1531</v>
      </c>
      <c r="C64" s="869" t="s">
        <v>211</v>
      </c>
      <c r="D64" s="869" t="s">
        <v>211</v>
      </c>
      <c r="E64" s="869">
        <v>984.74199999999996</v>
      </c>
      <c r="F64" s="869"/>
      <c r="G64" s="869" t="s">
        <v>211</v>
      </c>
      <c r="H64" s="869" t="s">
        <v>211</v>
      </c>
      <c r="I64" s="869">
        <v>273.822</v>
      </c>
      <c r="J64" s="828" t="s">
        <v>1475</v>
      </c>
    </row>
    <row r="65" spans="1:10" ht="36" x14ac:dyDescent="0.2">
      <c r="A65" s="32" t="s">
        <v>288</v>
      </c>
      <c r="B65" s="32" t="s">
        <v>1532</v>
      </c>
      <c r="C65" s="870" t="s">
        <v>211</v>
      </c>
      <c r="D65" s="870" t="s">
        <v>211</v>
      </c>
      <c r="E65" s="870">
        <v>103.839</v>
      </c>
      <c r="F65" s="870"/>
      <c r="G65" s="870">
        <v>8.0150000000000006</v>
      </c>
      <c r="H65" s="870">
        <v>8.0150000000000006</v>
      </c>
      <c r="I65" s="870">
        <v>1142.4829999999999</v>
      </c>
      <c r="J65" s="828" t="s">
        <v>1475</v>
      </c>
    </row>
    <row r="66" spans="1:10" ht="48" x14ac:dyDescent="0.2">
      <c r="A66" s="35" t="s">
        <v>291</v>
      </c>
      <c r="B66" s="35" t="s">
        <v>1533</v>
      </c>
      <c r="C66" s="869" t="s">
        <v>211</v>
      </c>
      <c r="D66" s="869" t="s">
        <v>211</v>
      </c>
      <c r="E66" s="869" t="s">
        <v>211</v>
      </c>
      <c r="F66" s="869"/>
      <c r="G66" s="869" t="s">
        <v>211</v>
      </c>
      <c r="H66" s="869" t="s">
        <v>211</v>
      </c>
      <c r="I66" s="869">
        <v>5.5330000000000004</v>
      </c>
      <c r="J66" s="828" t="s">
        <v>1475</v>
      </c>
    </row>
    <row r="67" spans="1:10" ht="48" x14ac:dyDescent="0.2">
      <c r="A67" s="32" t="s">
        <v>289</v>
      </c>
      <c r="B67" s="32" t="s">
        <v>1535</v>
      </c>
      <c r="C67" s="870">
        <v>8093.607</v>
      </c>
      <c r="D67" s="870">
        <v>7985.7820000000002</v>
      </c>
      <c r="E67" s="870">
        <v>21618.169000000002</v>
      </c>
      <c r="F67" s="870"/>
      <c r="G67" s="870">
        <v>12225.214</v>
      </c>
      <c r="H67" s="870">
        <v>12223.093000000001</v>
      </c>
      <c r="I67" s="870">
        <v>27202.928</v>
      </c>
      <c r="J67" s="828" t="s">
        <v>1475</v>
      </c>
    </row>
    <row r="68" spans="1:10" ht="48" x14ac:dyDescent="0.2">
      <c r="A68" s="35" t="s">
        <v>290</v>
      </c>
      <c r="B68" s="35" t="s">
        <v>1536</v>
      </c>
      <c r="C68" s="869">
        <v>1176.6969999999999</v>
      </c>
      <c r="D68" s="869" t="s">
        <v>211</v>
      </c>
      <c r="E68" s="869">
        <v>4166.4740000000002</v>
      </c>
      <c r="F68" s="869"/>
      <c r="G68" s="869">
        <v>3489.9580000000001</v>
      </c>
      <c r="H68" s="869">
        <v>36.408000000000001</v>
      </c>
      <c r="I68" s="869">
        <v>4011.2579999999998</v>
      </c>
      <c r="J68" s="828" t="s">
        <v>1475</v>
      </c>
    </row>
    <row r="69" spans="1:10" ht="36" x14ac:dyDescent="0.2">
      <c r="A69" s="32" t="s">
        <v>292</v>
      </c>
      <c r="B69" s="32" t="s">
        <v>1537</v>
      </c>
      <c r="C69" s="870">
        <v>17546.135999999999</v>
      </c>
      <c r="D69" s="870">
        <v>1422.79</v>
      </c>
      <c r="E69" s="870">
        <v>13937.617</v>
      </c>
      <c r="F69" s="870"/>
      <c r="G69" s="870">
        <v>14983.536</v>
      </c>
      <c r="H69" s="870">
        <v>426.27699999999999</v>
      </c>
      <c r="I69" s="870">
        <v>12107.714</v>
      </c>
      <c r="J69" s="828" t="s">
        <v>1475</v>
      </c>
    </row>
    <row r="70" spans="1:10" ht="36" x14ac:dyDescent="0.2">
      <c r="A70" s="35" t="s">
        <v>293</v>
      </c>
      <c r="B70" s="35" t="s">
        <v>1538</v>
      </c>
      <c r="C70" s="869">
        <v>14.095000000000001</v>
      </c>
      <c r="D70" s="869">
        <v>14.095000000000001</v>
      </c>
      <c r="E70" s="869">
        <v>20.672999999999998</v>
      </c>
      <c r="F70" s="869"/>
      <c r="G70" s="869" t="s">
        <v>211</v>
      </c>
      <c r="H70" s="869" t="s">
        <v>211</v>
      </c>
      <c r="I70" s="869" t="s">
        <v>211</v>
      </c>
      <c r="J70" s="828" t="s">
        <v>1475</v>
      </c>
    </row>
    <row r="71" spans="1:10" ht="48" x14ac:dyDescent="0.2">
      <c r="A71" s="32" t="s">
        <v>294</v>
      </c>
      <c r="B71" s="32" t="s">
        <v>1539</v>
      </c>
      <c r="C71" s="870">
        <v>456.113</v>
      </c>
      <c r="D71" s="870">
        <v>456.113</v>
      </c>
      <c r="E71" s="870">
        <v>198.203</v>
      </c>
      <c r="F71" s="870"/>
      <c r="G71" s="870">
        <v>68980.956000000006</v>
      </c>
      <c r="H71" s="870">
        <v>486.05799999999999</v>
      </c>
      <c r="I71" s="870">
        <v>554.79499999999996</v>
      </c>
      <c r="J71" s="828" t="s">
        <v>1475</v>
      </c>
    </row>
    <row r="72" spans="1:10" ht="36" x14ac:dyDescent="0.2">
      <c r="A72" s="35" t="s">
        <v>295</v>
      </c>
      <c r="B72" s="35" t="s">
        <v>1540</v>
      </c>
      <c r="C72" s="871">
        <v>49999.735000000001</v>
      </c>
      <c r="D72" s="871">
        <v>44298.336000000003</v>
      </c>
      <c r="E72" s="871">
        <v>67224.188999999998</v>
      </c>
      <c r="F72" s="872"/>
      <c r="G72" s="871">
        <v>25271.582999999999</v>
      </c>
      <c r="H72" s="871">
        <v>22873.403999999999</v>
      </c>
      <c r="I72" s="871">
        <v>86473.582999999999</v>
      </c>
      <c r="J72" s="828" t="s">
        <v>1475</v>
      </c>
    </row>
    <row r="73" spans="1:10" ht="36" x14ac:dyDescent="0.2">
      <c r="A73" s="32" t="s">
        <v>299</v>
      </c>
      <c r="B73" s="32" t="s">
        <v>1541</v>
      </c>
      <c r="C73" s="870" t="s">
        <v>211</v>
      </c>
      <c r="D73" s="870" t="s">
        <v>211</v>
      </c>
      <c r="E73" s="870" t="s">
        <v>211</v>
      </c>
      <c r="F73" s="870"/>
      <c r="G73" s="870" t="s">
        <v>211</v>
      </c>
      <c r="H73" s="870" t="s">
        <v>211</v>
      </c>
      <c r="I73" s="870">
        <v>315</v>
      </c>
      <c r="J73" s="828" t="s">
        <v>1475</v>
      </c>
    </row>
    <row r="74" spans="1:10" ht="48" x14ac:dyDescent="0.2">
      <c r="A74" s="35" t="s">
        <v>296</v>
      </c>
      <c r="B74" s="35" t="s">
        <v>1542</v>
      </c>
      <c r="C74" s="869">
        <v>103271.57799999999</v>
      </c>
      <c r="D74" s="869">
        <v>314.63099999999997</v>
      </c>
      <c r="E74" s="869">
        <v>574.86500000000001</v>
      </c>
      <c r="F74" s="869"/>
      <c r="G74" s="869">
        <v>216240.87700000001</v>
      </c>
      <c r="H74" s="869">
        <v>1414</v>
      </c>
      <c r="I74" s="869">
        <v>360.459</v>
      </c>
      <c r="J74" s="828" t="s">
        <v>1475</v>
      </c>
    </row>
    <row r="75" spans="1:10" ht="48" x14ac:dyDescent="0.2">
      <c r="A75" s="32" t="s">
        <v>302</v>
      </c>
      <c r="B75" s="32" t="s">
        <v>1543</v>
      </c>
      <c r="C75" s="870" t="s">
        <v>211</v>
      </c>
      <c r="D75" s="870" t="s">
        <v>211</v>
      </c>
      <c r="E75" s="870" t="s">
        <v>211</v>
      </c>
      <c r="F75" s="870"/>
      <c r="G75" s="870" t="s">
        <v>211</v>
      </c>
      <c r="H75" s="870" t="s">
        <v>211</v>
      </c>
      <c r="I75" s="870">
        <v>4.0369999999999999</v>
      </c>
      <c r="J75" s="828" t="s">
        <v>1475</v>
      </c>
    </row>
    <row r="76" spans="1:10" ht="48" x14ac:dyDescent="0.2">
      <c r="A76" s="35" t="s">
        <v>297</v>
      </c>
      <c r="B76" s="35" t="s">
        <v>1545</v>
      </c>
      <c r="C76" s="869">
        <v>9.1</v>
      </c>
      <c r="D76" s="869">
        <v>9.1</v>
      </c>
      <c r="E76" s="869">
        <v>49.603000000000002</v>
      </c>
      <c r="F76" s="869"/>
      <c r="G76" s="869">
        <v>4.407</v>
      </c>
      <c r="H76" s="869">
        <v>4.407</v>
      </c>
      <c r="I76" s="869">
        <v>428.96</v>
      </c>
      <c r="J76" s="828" t="s">
        <v>1475</v>
      </c>
    </row>
    <row r="77" spans="1:10" ht="48" x14ac:dyDescent="0.2">
      <c r="A77" s="32" t="s">
        <v>298</v>
      </c>
      <c r="B77" s="32" t="s">
        <v>1547</v>
      </c>
      <c r="C77" s="870">
        <v>36.713000000000001</v>
      </c>
      <c r="D77" s="870">
        <v>36.713000000000001</v>
      </c>
      <c r="E77" s="870" t="s">
        <v>211</v>
      </c>
      <c r="F77" s="870"/>
      <c r="G77" s="870">
        <v>0.27500000000000002</v>
      </c>
      <c r="H77" s="870">
        <v>0.27500000000000002</v>
      </c>
      <c r="I77" s="870" t="s">
        <v>211</v>
      </c>
      <c r="J77" s="828" t="s">
        <v>1475</v>
      </c>
    </row>
    <row r="78" spans="1:10" ht="48" x14ac:dyDescent="0.2">
      <c r="A78" s="35" t="s">
        <v>300</v>
      </c>
      <c r="B78" s="35" t="s">
        <v>1548</v>
      </c>
      <c r="C78" s="869">
        <v>86245.337</v>
      </c>
      <c r="D78" s="869">
        <v>560.61599999999999</v>
      </c>
      <c r="E78" s="869">
        <v>79.790000000000006</v>
      </c>
      <c r="F78" s="869"/>
      <c r="G78" s="869">
        <v>109244.766</v>
      </c>
      <c r="H78" s="869">
        <v>1127.3810000000001</v>
      </c>
      <c r="I78" s="869">
        <v>32.11</v>
      </c>
      <c r="J78" s="828" t="s">
        <v>1475</v>
      </c>
    </row>
    <row r="79" spans="1:10" ht="72" x14ac:dyDescent="0.2">
      <c r="A79" s="32" t="s">
        <v>301</v>
      </c>
      <c r="B79" s="32" t="s">
        <v>1549</v>
      </c>
      <c r="C79" s="870" t="s">
        <v>211</v>
      </c>
      <c r="D79" s="870" t="s">
        <v>211</v>
      </c>
      <c r="E79" s="870">
        <v>14.036</v>
      </c>
      <c r="F79" s="870"/>
      <c r="G79" s="870">
        <v>93</v>
      </c>
      <c r="H79" s="870">
        <v>93</v>
      </c>
      <c r="I79" s="870" t="s">
        <v>211</v>
      </c>
      <c r="J79" s="828" t="s">
        <v>1475</v>
      </c>
    </row>
    <row r="80" spans="1:10" ht="36" x14ac:dyDescent="0.2">
      <c r="A80" s="35" t="s">
        <v>303</v>
      </c>
      <c r="B80" s="35" t="s">
        <v>1759</v>
      </c>
      <c r="C80" s="869">
        <v>272.11500000000001</v>
      </c>
      <c r="D80" s="869">
        <v>128.74</v>
      </c>
      <c r="E80" s="869">
        <v>49.8</v>
      </c>
      <c r="F80" s="869"/>
      <c r="G80" s="869">
        <v>29.864999999999998</v>
      </c>
      <c r="H80" s="869" t="s">
        <v>211</v>
      </c>
      <c r="I80" s="869">
        <v>306.24400000000003</v>
      </c>
      <c r="J80" s="828" t="s">
        <v>1475</v>
      </c>
    </row>
    <row r="81" spans="1:10" ht="36" x14ac:dyDescent="0.2">
      <c r="A81" s="32" t="s">
        <v>304</v>
      </c>
      <c r="B81" s="32" t="s">
        <v>1760</v>
      </c>
      <c r="C81" s="870">
        <v>324.84500000000003</v>
      </c>
      <c r="D81" s="870">
        <v>168.29900000000001</v>
      </c>
      <c r="E81" s="870">
        <v>15317.838</v>
      </c>
      <c r="F81" s="870"/>
      <c r="G81" s="870">
        <v>500.85500000000002</v>
      </c>
      <c r="H81" s="870">
        <v>323.31799999999998</v>
      </c>
      <c r="I81" s="870">
        <v>18872.085999999999</v>
      </c>
      <c r="J81" s="828" t="s">
        <v>1475</v>
      </c>
    </row>
    <row r="82" spans="1:10" ht="48" x14ac:dyDescent="0.2">
      <c r="A82" s="35" t="s">
        <v>305</v>
      </c>
      <c r="B82" s="35" t="s">
        <v>1552</v>
      </c>
      <c r="C82" s="869" t="s">
        <v>211</v>
      </c>
      <c r="D82" s="869" t="s">
        <v>211</v>
      </c>
      <c r="E82" s="869">
        <v>2.75</v>
      </c>
      <c r="F82" s="869"/>
      <c r="G82" s="869" t="s">
        <v>211</v>
      </c>
      <c r="H82" s="869" t="s">
        <v>211</v>
      </c>
      <c r="I82" s="869" t="s">
        <v>211</v>
      </c>
      <c r="J82" s="828" t="s">
        <v>1475</v>
      </c>
    </row>
    <row r="83" spans="1:10" ht="36" x14ac:dyDescent="0.2">
      <c r="A83" s="32" t="s">
        <v>306</v>
      </c>
      <c r="B83" s="32" t="s">
        <v>1553</v>
      </c>
      <c r="C83" s="870">
        <v>15.33</v>
      </c>
      <c r="D83" s="870">
        <v>15.33</v>
      </c>
      <c r="E83" s="870">
        <v>558.47900000000004</v>
      </c>
      <c r="F83" s="870"/>
      <c r="G83" s="870">
        <v>303.14499999999998</v>
      </c>
      <c r="H83" s="870">
        <v>303.14499999999998</v>
      </c>
      <c r="I83" s="870">
        <v>543.26499999999999</v>
      </c>
      <c r="J83" s="828" t="s">
        <v>1475</v>
      </c>
    </row>
    <row r="84" spans="1:10" ht="48" x14ac:dyDescent="0.2">
      <c r="A84" s="35" t="s">
        <v>307</v>
      </c>
      <c r="B84" s="35" t="s">
        <v>1555</v>
      </c>
      <c r="C84" s="871">
        <v>15423998.560000001</v>
      </c>
      <c r="D84" s="871" t="s">
        <v>211</v>
      </c>
      <c r="E84" s="871">
        <v>0.161</v>
      </c>
      <c r="F84" s="872"/>
      <c r="G84" s="871">
        <v>27235301.192000002</v>
      </c>
      <c r="H84" s="871" t="s">
        <v>211</v>
      </c>
      <c r="I84" s="871">
        <v>13.843</v>
      </c>
      <c r="J84" s="828" t="s">
        <v>1475</v>
      </c>
    </row>
    <row r="85" spans="1:10" ht="120" x14ac:dyDescent="0.2">
      <c r="A85" s="32" t="s">
        <v>308</v>
      </c>
      <c r="B85" s="153" t="s">
        <v>1556</v>
      </c>
      <c r="C85" s="870">
        <v>37120.175999999999</v>
      </c>
      <c r="D85" s="870">
        <v>26480.330999999998</v>
      </c>
      <c r="E85" s="870">
        <v>2955766.9569999999</v>
      </c>
      <c r="F85" s="870"/>
      <c r="G85" s="870">
        <v>40980.684999999998</v>
      </c>
      <c r="H85" s="870">
        <v>36215.712</v>
      </c>
      <c r="I85" s="870">
        <v>4567832.3279999997</v>
      </c>
      <c r="J85" s="828" t="s">
        <v>1475</v>
      </c>
    </row>
    <row r="86" spans="1:10" ht="48" x14ac:dyDescent="0.2">
      <c r="A86" s="35" t="s">
        <v>309</v>
      </c>
      <c r="B86" s="35" t="s">
        <v>1761</v>
      </c>
      <c r="C86" s="869">
        <v>1372.355</v>
      </c>
      <c r="D86" s="869">
        <v>1372.355</v>
      </c>
      <c r="E86" s="869">
        <v>57217.896999999997</v>
      </c>
      <c r="F86" s="869"/>
      <c r="G86" s="869">
        <v>1367.38</v>
      </c>
      <c r="H86" s="869">
        <v>1355.2739999999999</v>
      </c>
      <c r="I86" s="869">
        <v>31700.598999999998</v>
      </c>
      <c r="J86" s="828" t="s">
        <v>1475</v>
      </c>
    </row>
    <row r="87" spans="1:10" ht="36" x14ac:dyDescent="0.2">
      <c r="A87" s="32" t="s">
        <v>310</v>
      </c>
      <c r="B87" s="32" t="s">
        <v>1762</v>
      </c>
      <c r="C87" s="870">
        <v>49.110999999999997</v>
      </c>
      <c r="D87" s="870">
        <v>41.429000000000002</v>
      </c>
      <c r="E87" s="870">
        <v>385224.61900000001</v>
      </c>
      <c r="F87" s="870"/>
      <c r="G87" s="870">
        <v>128.26400000000001</v>
      </c>
      <c r="H87" s="870">
        <v>128.26400000000001</v>
      </c>
      <c r="I87" s="870">
        <v>373133.07</v>
      </c>
      <c r="J87" s="828" t="s">
        <v>1475</v>
      </c>
    </row>
    <row r="88" spans="1:10" ht="48" x14ac:dyDescent="0.2">
      <c r="A88" s="35" t="s">
        <v>311</v>
      </c>
      <c r="B88" s="35" t="s">
        <v>1559</v>
      </c>
      <c r="C88" s="869">
        <v>821317.22499999998</v>
      </c>
      <c r="D88" s="869">
        <v>1797.0329999999999</v>
      </c>
      <c r="E88" s="869">
        <v>17.725999999999999</v>
      </c>
      <c r="F88" s="869"/>
      <c r="G88" s="869">
        <v>962163.89899999998</v>
      </c>
      <c r="H88" s="869">
        <v>5.9340000000000002</v>
      </c>
      <c r="I88" s="869" t="s">
        <v>211</v>
      </c>
      <c r="J88" s="828" t="s">
        <v>1475</v>
      </c>
    </row>
    <row r="89" spans="1:10" ht="48" x14ac:dyDescent="0.2">
      <c r="A89" s="32" t="s">
        <v>312</v>
      </c>
      <c r="B89" s="32" t="s">
        <v>1763</v>
      </c>
      <c r="C89" s="870">
        <v>14.215999999999999</v>
      </c>
      <c r="D89" s="870">
        <v>14.215999999999999</v>
      </c>
      <c r="E89" s="870">
        <v>107.357</v>
      </c>
      <c r="F89" s="870"/>
      <c r="G89" s="870">
        <v>14.576000000000001</v>
      </c>
      <c r="H89" s="870">
        <v>14.576000000000001</v>
      </c>
      <c r="I89" s="870">
        <v>283.44600000000003</v>
      </c>
      <c r="J89" s="828" t="s">
        <v>1475</v>
      </c>
    </row>
    <row r="90" spans="1:10" ht="36" x14ac:dyDescent="0.2">
      <c r="A90" s="35" t="s">
        <v>313</v>
      </c>
      <c r="B90" s="35" t="s">
        <v>1563</v>
      </c>
      <c r="C90" s="869">
        <v>68.489000000000004</v>
      </c>
      <c r="D90" s="869">
        <v>68.489000000000004</v>
      </c>
      <c r="E90" s="869">
        <v>163.54499999999999</v>
      </c>
      <c r="F90" s="869"/>
      <c r="G90" s="869" t="s">
        <v>211</v>
      </c>
      <c r="H90" s="869" t="s">
        <v>211</v>
      </c>
      <c r="I90" s="869">
        <v>15.051</v>
      </c>
      <c r="J90" s="828" t="s">
        <v>1475</v>
      </c>
    </row>
    <row r="91" spans="1:10" ht="48" x14ac:dyDescent="0.2">
      <c r="A91" s="32" t="s">
        <v>314</v>
      </c>
      <c r="B91" s="32" t="s">
        <v>1564</v>
      </c>
      <c r="C91" s="870">
        <v>4.7750000000000004</v>
      </c>
      <c r="D91" s="870">
        <v>4.7750000000000004</v>
      </c>
      <c r="E91" s="870">
        <v>8975.598</v>
      </c>
      <c r="F91" s="870"/>
      <c r="G91" s="870">
        <v>16.736999999999998</v>
      </c>
      <c r="H91" s="870">
        <v>14</v>
      </c>
      <c r="I91" s="870">
        <v>9769.0470000000005</v>
      </c>
      <c r="J91" s="828" t="s">
        <v>1475</v>
      </c>
    </row>
    <row r="92" spans="1:10" ht="60" x14ac:dyDescent="0.2">
      <c r="A92" s="35" t="s">
        <v>315</v>
      </c>
      <c r="B92" s="35" t="s">
        <v>1565</v>
      </c>
      <c r="C92" s="869">
        <v>4193067.0070000002</v>
      </c>
      <c r="D92" s="869">
        <v>4560.3720000000003</v>
      </c>
      <c r="E92" s="869">
        <v>376267.17599999998</v>
      </c>
      <c r="F92" s="869"/>
      <c r="G92" s="869">
        <v>5501068.8310000002</v>
      </c>
      <c r="H92" s="869">
        <v>0.26500000000000001</v>
      </c>
      <c r="I92" s="869">
        <v>368963.71899999998</v>
      </c>
      <c r="J92" s="828" t="s">
        <v>1475</v>
      </c>
    </row>
    <row r="93" spans="1:10" ht="72" x14ac:dyDescent="0.2">
      <c r="A93" s="32" t="s">
        <v>316</v>
      </c>
      <c r="B93" s="32" t="s">
        <v>1566</v>
      </c>
      <c r="C93" s="870">
        <v>206951.67</v>
      </c>
      <c r="D93" s="870">
        <v>43</v>
      </c>
      <c r="E93" s="870">
        <v>13527.572</v>
      </c>
      <c r="F93" s="870"/>
      <c r="G93" s="870">
        <v>250464.41800000001</v>
      </c>
      <c r="H93" s="870">
        <v>1445.85</v>
      </c>
      <c r="I93" s="870">
        <v>29132.183000000001</v>
      </c>
      <c r="J93" s="828" t="s">
        <v>1475</v>
      </c>
    </row>
    <row r="94" spans="1:10" ht="60" x14ac:dyDescent="0.2">
      <c r="A94" s="35" t="s">
        <v>317</v>
      </c>
      <c r="B94" s="35" t="s">
        <v>1567</v>
      </c>
      <c r="C94" s="869">
        <v>1382.3430000000001</v>
      </c>
      <c r="D94" s="869">
        <v>1378.684</v>
      </c>
      <c r="E94" s="869">
        <v>3467.1779999999999</v>
      </c>
      <c r="F94" s="869"/>
      <c r="G94" s="869">
        <v>595.00099999999998</v>
      </c>
      <c r="H94" s="869">
        <v>538.83299999999997</v>
      </c>
      <c r="I94" s="869">
        <v>7292.3429999999998</v>
      </c>
      <c r="J94" s="828" t="s">
        <v>1475</v>
      </c>
    </row>
    <row r="95" spans="1:10" ht="72" x14ac:dyDescent="0.2">
      <c r="A95" s="32" t="s">
        <v>318</v>
      </c>
      <c r="B95" s="32" t="s">
        <v>1568</v>
      </c>
      <c r="C95" s="870">
        <v>2032667.0160000001</v>
      </c>
      <c r="D95" s="870">
        <v>14377.134</v>
      </c>
      <c r="E95" s="870">
        <v>51761.976000000002</v>
      </c>
      <c r="F95" s="870"/>
      <c r="G95" s="870">
        <v>1959719.173</v>
      </c>
      <c r="H95" s="870">
        <v>9337.6820000000007</v>
      </c>
      <c r="I95" s="870">
        <v>88924.710999999996</v>
      </c>
      <c r="J95" s="828" t="s">
        <v>1475</v>
      </c>
    </row>
    <row r="96" spans="1:10" ht="84" x14ac:dyDescent="0.2">
      <c r="A96" s="35" t="s">
        <v>319</v>
      </c>
      <c r="B96" s="35" t="s">
        <v>1569</v>
      </c>
      <c r="C96" s="871">
        <v>3450.527</v>
      </c>
      <c r="D96" s="871">
        <v>3450.527</v>
      </c>
      <c r="E96" s="871">
        <v>7311.2939999999999</v>
      </c>
      <c r="F96" s="872"/>
      <c r="G96" s="871">
        <v>896.26499999999999</v>
      </c>
      <c r="H96" s="871">
        <v>863.25099999999998</v>
      </c>
      <c r="I96" s="871">
        <v>9154.259</v>
      </c>
      <c r="J96" s="828" t="s">
        <v>1475</v>
      </c>
    </row>
    <row r="97" spans="1:10" ht="36" x14ac:dyDescent="0.2">
      <c r="A97" s="32" t="s">
        <v>320</v>
      </c>
      <c r="B97" s="32" t="s">
        <v>1764</v>
      </c>
      <c r="C97" s="870">
        <v>938.98900000000003</v>
      </c>
      <c r="D97" s="870">
        <v>930.61500000000001</v>
      </c>
      <c r="E97" s="870">
        <v>28031.974999999999</v>
      </c>
      <c r="F97" s="870"/>
      <c r="G97" s="870">
        <v>1731.6880000000001</v>
      </c>
      <c r="H97" s="870">
        <v>1731.6880000000001</v>
      </c>
      <c r="I97" s="870">
        <v>35497.144</v>
      </c>
      <c r="J97" s="828" t="s">
        <v>1475</v>
      </c>
    </row>
    <row r="98" spans="1:10" ht="72" x14ac:dyDescent="0.2">
      <c r="A98" s="35" t="s">
        <v>321</v>
      </c>
      <c r="B98" s="35" t="s">
        <v>1571</v>
      </c>
      <c r="C98" s="869">
        <v>140.09700000000001</v>
      </c>
      <c r="D98" s="869">
        <v>140.09700000000001</v>
      </c>
      <c r="E98" s="869">
        <v>6205.567</v>
      </c>
      <c r="F98" s="869"/>
      <c r="G98" s="869">
        <v>1485.204</v>
      </c>
      <c r="H98" s="869">
        <v>1485.204</v>
      </c>
      <c r="I98" s="869">
        <v>5441.8140000000003</v>
      </c>
      <c r="J98" s="828" t="s">
        <v>1475</v>
      </c>
    </row>
    <row r="99" spans="1:10" ht="36" x14ac:dyDescent="0.2">
      <c r="A99" s="32" t="s">
        <v>322</v>
      </c>
      <c r="B99" s="32" t="s">
        <v>1572</v>
      </c>
      <c r="C99" s="870">
        <v>1680.038</v>
      </c>
      <c r="D99" s="870">
        <v>1680.038</v>
      </c>
      <c r="E99" s="870">
        <v>6037.8770000000004</v>
      </c>
      <c r="F99" s="870"/>
      <c r="G99" s="870">
        <v>549.37099999999998</v>
      </c>
      <c r="H99" s="870">
        <v>549.37099999999998</v>
      </c>
      <c r="I99" s="870">
        <v>3843.95</v>
      </c>
      <c r="J99" s="828" t="s">
        <v>1475</v>
      </c>
    </row>
    <row r="100" spans="1:10" ht="48" x14ac:dyDescent="0.2">
      <c r="A100" s="35" t="s">
        <v>323</v>
      </c>
      <c r="B100" s="35" t="s">
        <v>1573</v>
      </c>
      <c r="C100" s="869">
        <v>56793.430999999997</v>
      </c>
      <c r="D100" s="869">
        <v>12011.177</v>
      </c>
      <c r="E100" s="869">
        <v>31096.514999999999</v>
      </c>
      <c r="F100" s="869"/>
      <c r="G100" s="869">
        <v>33726.315000000002</v>
      </c>
      <c r="H100" s="869">
        <v>7108.3620000000001</v>
      </c>
      <c r="I100" s="869">
        <v>45137.300999999999</v>
      </c>
      <c r="J100" s="828" t="s">
        <v>1475</v>
      </c>
    </row>
    <row r="101" spans="1:10" ht="48" x14ac:dyDescent="0.2">
      <c r="A101" s="32" t="s">
        <v>324</v>
      </c>
      <c r="B101" s="32" t="s">
        <v>1574</v>
      </c>
      <c r="C101" s="870">
        <v>18544.931</v>
      </c>
      <c r="D101" s="870">
        <v>18500.530999999999</v>
      </c>
      <c r="E101" s="870">
        <v>62317.898000000001</v>
      </c>
      <c r="F101" s="870"/>
      <c r="G101" s="870">
        <v>18877.594000000001</v>
      </c>
      <c r="H101" s="870">
        <v>18805.398000000001</v>
      </c>
      <c r="I101" s="870">
        <v>80936.361000000004</v>
      </c>
      <c r="J101" s="828" t="s">
        <v>1475</v>
      </c>
    </row>
    <row r="102" spans="1:10" ht="60" x14ac:dyDescent="0.2">
      <c r="A102" s="35" t="s">
        <v>325</v>
      </c>
      <c r="B102" s="35" t="s">
        <v>1575</v>
      </c>
      <c r="C102" s="869">
        <v>537.84500000000003</v>
      </c>
      <c r="D102" s="869">
        <v>535.77599999999995</v>
      </c>
      <c r="E102" s="869">
        <v>4059.154</v>
      </c>
      <c r="F102" s="869"/>
      <c r="G102" s="869">
        <v>267.95600000000002</v>
      </c>
      <c r="H102" s="869">
        <v>267.95600000000002</v>
      </c>
      <c r="I102" s="869">
        <v>4026.64</v>
      </c>
      <c r="J102" s="828" t="s">
        <v>1475</v>
      </c>
    </row>
    <row r="103" spans="1:10" ht="36" x14ac:dyDescent="0.2">
      <c r="A103" s="32" t="s">
        <v>326</v>
      </c>
      <c r="B103" s="32" t="s">
        <v>1576</v>
      </c>
      <c r="C103" s="870">
        <v>2166.5540000000001</v>
      </c>
      <c r="D103" s="870">
        <v>2166.5540000000001</v>
      </c>
      <c r="E103" s="870">
        <v>2783.5070000000001</v>
      </c>
      <c r="F103" s="870"/>
      <c r="G103" s="870">
        <v>1965.634</v>
      </c>
      <c r="H103" s="870">
        <v>1960.3810000000001</v>
      </c>
      <c r="I103" s="870">
        <v>2496.114</v>
      </c>
      <c r="J103" s="828" t="s">
        <v>1475</v>
      </c>
    </row>
    <row r="104" spans="1:10" ht="60" x14ac:dyDescent="0.2">
      <c r="A104" s="35" t="s">
        <v>327</v>
      </c>
      <c r="B104" s="35" t="s">
        <v>1577</v>
      </c>
      <c r="C104" s="869" t="s">
        <v>211</v>
      </c>
      <c r="D104" s="869" t="s">
        <v>211</v>
      </c>
      <c r="E104" s="869">
        <v>4826.7169999999996</v>
      </c>
      <c r="F104" s="869"/>
      <c r="G104" s="869">
        <v>94.531999999999996</v>
      </c>
      <c r="H104" s="869">
        <v>94.531999999999996</v>
      </c>
      <c r="I104" s="869">
        <v>3058.0320000000002</v>
      </c>
      <c r="J104" s="828" t="s">
        <v>1475</v>
      </c>
    </row>
    <row r="105" spans="1:10" ht="48" x14ac:dyDescent="0.2">
      <c r="A105" s="32" t="s">
        <v>328</v>
      </c>
      <c r="B105" s="32" t="s">
        <v>1578</v>
      </c>
      <c r="C105" s="870">
        <v>116.717</v>
      </c>
      <c r="D105" s="870">
        <v>116.717</v>
      </c>
      <c r="E105" s="870">
        <v>1191.164</v>
      </c>
      <c r="F105" s="870"/>
      <c r="G105" s="870">
        <v>122.056</v>
      </c>
      <c r="H105" s="870">
        <v>122.056</v>
      </c>
      <c r="I105" s="870">
        <v>2321.5039999999999</v>
      </c>
      <c r="J105" s="828" t="s">
        <v>1475</v>
      </c>
    </row>
    <row r="106" spans="1:10" ht="48" x14ac:dyDescent="0.2">
      <c r="A106" s="35" t="s">
        <v>329</v>
      </c>
      <c r="B106" s="35" t="s">
        <v>1579</v>
      </c>
      <c r="C106" s="869">
        <v>5647.3149999999996</v>
      </c>
      <c r="D106" s="869">
        <v>5564.36</v>
      </c>
      <c r="E106" s="869">
        <v>152367.49100000001</v>
      </c>
      <c r="F106" s="869"/>
      <c r="G106" s="869">
        <v>5143.558</v>
      </c>
      <c r="H106" s="869">
        <v>5107.6480000000001</v>
      </c>
      <c r="I106" s="869">
        <v>173846.78899999999</v>
      </c>
      <c r="J106" s="828" t="s">
        <v>1475</v>
      </c>
    </row>
    <row r="107" spans="1:10" ht="60" x14ac:dyDescent="0.2">
      <c r="A107" s="32" t="s">
        <v>330</v>
      </c>
      <c r="B107" s="32" t="s">
        <v>1580</v>
      </c>
      <c r="C107" s="870">
        <v>4401.7860000000001</v>
      </c>
      <c r="D107" s="870">
        <v>4401.7860000000001</v>
      </c>
      <c r="E107" s="870">
        <v>43368.285000000003</v>
      </c>
      <c r="F107" s="870"/>
      <c r="G107" s="870">
        <v>14151.17</v>
      </c>
      <c r="H107" s="870">
        <v>14115.538</v>
      </c>
      <c r="I107" s="870">
        <v>145258.117</v>
      </c>
      <c r="J107" s="828" t="s">
        <v>1475</v>
      </c>
    </row>
    <row r="108" spans="1:10" ht="48" x14ac:dyDescent="0.2">
      <c r="A108" s="35" t="s">
        <v>331</v>
      </c>
      <c r="B108" s="35" t="s">
        <v>1581</v>
      </c>
      <c r="C108" s="871">
        <v>23088.793000000001</v>
      </c>
      <c r="D108" s="871">
        <v>23052.989000000001</v>
      </c>
      <c r="E108" s="871">
        <v>466665.19</v>
      </c>
      <c r="F108" s="872"/>
      <c r="G108" s="871">
        <v>14595.486999999999</v>
      </c>
      <c r="H108" s="871">
        <v>14559.107</v>
      </c>
      <c r="I108" s="871">
        <v>472212.38799999998</v>
      </c>
      <c r="J108" s="828" t="s">
        <v>1475</v>
      </c>
    </row>
    <row r="109" spans="1:10" ht="48" x14ac:dyDescent="0.2">
      <c r="A109" s="32" t="s">
        <v>332</v>
      </c>
      <c r="B109" s="32" t="s">
        <v>1765</v>
      </c>
      <c r="C109" s="870">
        <v>9778.8690000000006</v>
      </c>
      <c r="D109" s="870">
        <v>9768.6689999999999</v>
      </c>
      <c r="E109" s="870">
        <v>11400.865</v>
      </c>
      <c r="F109" s="870"/>
      <c r="G109" s="870">
        <v>95.739000000000004</v>
      </c>
      <c r="H109" s="870">
        <v>95.739000000000004</v>
      </c>
      <c r="I109" s="870">
        <v>15121.915000000001</v>
      </c>
      <c r="J109" s="828" t="s">
        <v>1475</v>
      </c>
    </row>
    <row r="110" spans="1:10" ht="48" x14ac:dyDescent="0.2">
      <c r="A110" s="35" t="s">
        <v>333</v>
      </c>
      <c r="B110" s="35" t="s">
        <v>1583</v>
      </c>
      <c r="C110" s="869">
        <v>13040.25</v>
      </c>
      <c r="D110" s="869">
        <v>12778.668</v>
      </c>
      <c r="E110" s="869">
        <v>493080.386</v>
      </c>
      <c r="F110" s="869"/>
      <c r="G110" s="869">
        <v>18908.683000000001</v>
      </c>
      <c r="H110" s="869">
        <v>18908.683000000001</v>
      </c>
      <c r="I110" s="869">
        <v>588954.26800000004</v>
      </c>
      <c r="J110" s="828" t="s">
        <v>1475</v>
      </c>
    </row>
    <row r="111" spans="1:10" ht="48" x14ac:dyDescent="0.2">
      <c r="A111" s="32" t="s">
        <v>334</v>
      </c>
      <c r="B111" s="32" t="s">
        <v>1584</v>
      </c>
      <c r="C111" s="870">
        <v>10586.195</v>
      </c>
      <c r="D111" s="870">
        <v>10492.902</v>
      </c>
      <c r="E111" s="870">
        <v>252007.46599999999</v>
      </c>
      <c r="F111" s="870"/>
      <c r="G111" s="870">
        <v>4145.0209999999997</v>
      </c>
      <c r="H111" s="870">
        <v>4145.0209999999997</v>
      </c>
      <c r="I111" s="870">
        <v>305734.52799999999</v>
      </c>
      <c r="J111" s="828" t="s">
        <v>1475</v>
      </c>
    </row>
    <row r="112" spans="1:10" ht="48" x14ac:dyDescent="0.2">
      <c r="A112" s="35" t="s">
        <v>335</v>
      </c>
      <c r="B112" s="35" t="s">
        <v>1585</v>
      </c>
      <c r="C112" s="869">
        <v>714263.95200000005</v>
      </c>
      <c r="D112" s="869">
        <v>14449.16</v>
      </c>
      <c r="E112" s="869">
        <v>202665.54300000001</v>
      </c>
      <c r="F112" s="869"/>
      <c r="G112" s="869">
        <v>603026.81799999997</v>
      </c>
      <c r="H112" s="869">
        <v>39049.921999999999</v>
      </c>
      <c r="I112" s="869">
        <v>241003.696</v>
      </c>
      <c r="J112" s="828" t="s">
        <v>1475</v>
      </c>
    </row>
    <row r="113" spans="1:10" ht="48" x14ac:dyDescent="0.2">
      <c r="A113" s="32" t="s">
        <v>336</v>
      </c>
      <c r="B113" s="32" t="s">
        <v>1586</v>
      </c>
      <c r="C113" s="870">
        <v>365.71199999999999</v>
      </c>
      <c r="D113" s="870">
        <v>365.71199999999999</v>
      </c>
      <c r="E113" s="870">
        <v>54936.474000000002</v>
      </c>
      <c r="F113" s="870"/>
      <c r="G113" s="870">
        <v>1795.8879999999999</v>
      </c>
      <c r="H113" s="870">
        <v>1549.4970000000001</v>
      </c>
      <c r="I113" s="870">
        <v>65070.95</v>
      </c>
      <c r="J113" s="828" t="s">
        <v>1475</v>
      </c>
    </row>
    <row r="114" spans="1:10" ht="48" x14ac:dyDescent="0.2">
      <c r="A114" s="35" t="s">
        <v>337</v>
      </c>
      <c r="B114" s="35" t="s">
        <v>1587</v>
      </c>
      <c r="C114" s="869">
        <v>161.93600000000001</v>
      </c>
      <c r="D114" s="869">
        <v>57.055</v>
      </c>
      <c r="E114" s="869">
        <v>3417.2080000000001</v>
      </c>
      <c r="F114" s="869"/>
      <c r="G114" s="869">
        <v>1318.46</v>
      </c>
      <c r="H114" s="869">
        <v>1014.925</v>
      </c>
      <c r="I114" s="869">
        <v>3696.4229999999998</v>
      </c>
      <c r="J114" s="828" t="s">
        <v>1475</v>
      </c>
    </row>
    <row r="115" spans="1:10" ht="60" x14ac:dyDescent="0.2">
      <c r="A115" s="32" t="s">
        <v>338</v>
      </c>
      <c r="B115" s="32" t="s">
        <v>1588</v>
      </c>
      <c r="C115" s="870">
        <v>5.532</v>
      </c>
      <c r="D115" s="870">
        <v>5.532</v>
      </c>
      <c r="E115" s="870">
        <v>4042.9589999999998</v>
      </c>
      <c r="F115" s="870"/>
      <c r="G115" s="870">
        <v>29.881</v>
      </c>
      <c r="H115" s="870" t="s">
        <v>211</v>
      </c>
      <c r="I115" s="870">
        <v>5809.0079999999998</v>
      </c>
      <c r="J115" s="828" t="s">
        <v>1475</v>
      </c>
    </row>
    <row r="116" spans="1:10" ht="84" x14ac:dyDescent="0.2">
      <c r="A116" s="35" t="s">
        <v>339</v>
      </c>
      <c r="B116" s="35" t="s">
        <v>1589</v>
      </c>
      <c r="C116" s="869">
        <v>234.066</v>
      </c>
      <c r="D116" s="869">
        <v>192.07</v>
      </c>
      <c r="E116" s="869">
        <v>33894.177000000003</v>
      </c>
      <c r="F116" s="869"/>
      <c r="G116" s="869">
        <v>796.77200000000005</v>
      </c>
      <c r="H116" s="869">
        <v>409.78</v>
      </c>
      <c r="I116" s="869">
        <v>40612.152000000002</v>
      </c>
      <c r="J116" s="828" t="s">
        <v>1475</v>
      </c>
    </row>
    <row r="117" spans="1:10" ht="36" x14ac:dyDescent="0.2">
      <c r="A117" s="32" t="s">
        <v>340</v>
      </c>
      <c r="B117" s="32" t="s">
        <v>1590</v>
      </c>
      <c r="C117" s="870">
        <v>32994.714</v>
      </c>
      <c r="D117" s="870">
        <v>11229.171</v>
      </c>
      <c r="E117" s="870">
        <v>40358.029000000002</v>
      </c>
      <c r="F117" s="870"/>
      <c r="G117" s="870">
        <v>39664.370999999999</v>
      </c>
      <c r="H117" s="870">
        <v>9159.5810000000001</v>
      </c>
      <c r="I117" s="870">
        <v>55590.506999999998</v>
      </c>
      <c r="J117" s="828" t="s">
        <v>1475</v>
      </c>
    </row>
    <row r="118" spans="1:10" ht="36" x14ac:dyDescent="0.2">
      <c r="A118" s="35" t="s">
        <v>341</v>
      </c>
      <c r="B118" s="35" t="s">
        <v>1591</v>
      </c>
      <c r="C118" s="869">
        <v>4816.8389999999999</v>
      </c>
      <c r="D118" s="869" t="s">
        <v>211</v>
      </c>
      <c r="E118" s="869">
        <v>609.89700000000005</v>
      </c>
      <c r="F118" s="869"/>
      <c r="G118" s="869">
        <v>3552.8809999999999</v>
      </c>
      <c r="H118" s="869" t="s">
        <v>211</v>
      </c>
      <c r="I118" s="869">
        <v>1383.2429999999999</v>
      </c>
      <c r="J118" s="828" t="s">
        <v>1475</v>
      </c>
    </row>
    <row r="119" spans="1:10" ht="48" x14ac:dyDescent="0.2">
      <c r="A119" s="32" t="s">
        <v>342</v>
      </c>
      <c r="B119" s="32" t="s">
        <v>1592</v>
      </c>
      <c r="C119" s="870">
        <v>3548.6039999999998</v>
      </c>
      <c r="D119" s="870">
        <v>1901.22</v>
      </c>
      <c r="E119" s="870">
        <v>67620.982999999993</v>
      </c>
      <c r="F119" s="870"/>
      <c r="G119" s="870">
        <v>4421.7209999999995</v>
      </c>
      <c r="H119" s="870">
        <v>2524.6309999999999</v>
      </c>
      <c r="I119" s="870">
        <v>82664.755000000005</v>
      </c>
      <c r="J119" s="828" t="s">
        <v>1475</v>
      </c>
    </row>
    <row r="120" spans="1:10" ht="48" x14ac:dyDescent="0.2">
      <c r="A120" s="35" t="s">
        <v>343</v>
      </c>
      <c r="B120" s="35" t="s">
        <v>1593</v>
      </c>
      <c r="C120" s="871">
        <v>2650.9679999999998</v>
      </c>
      <c r="D120" s="871">
        <v>2369.1819999999998</v>
      </c>
      <c r="E120" s="871">
        <v>54496.748</v>
      </c>
      <c r="F120" s="872"/>
      <c r="G120" s="871">
        <v>2541.7220000000002</v>
      </c>
      <c r="H120" s="871">
        <v>2265.8879999999999</v>
      </c>
      <c r="I120" s="871">
        <v>62203.631999999998</v>
      </c>
      <c r="J120" s="828" t="s">
        <v>1475</v>
      </c>
    </row>
    <row r="121" spans="1:10" ht="84" x14ac:dyDescent="0.2">
      <c r="A121" s="32" t="s">
        <v>344</v>
      </c>
      <c r="B121" s="32" t="s">
        <v>1766</v>
      </c>
      <c r="C121" s="870">
        <v>68.266999999999996</v>
      </c>
      <c r="D121" s="870">
        <v>68.266999999999996</v>
      </c>
      <c r="E121" s="870">
        <v>518.83500000000004</v>
      </c>
      <c r="F121" s="870"/>
      <c r="G121" s="870">
        <v>131.90700000000001</v>
      </c>
      <c r="H121" s="870">
        <v>131.90700000000001</v>
      </c>
      <c r="I121" s="870">
        <v>507.399</v>
      </c>
      <c r="J121" s="828" t="s">
        <v>1475</v>
      </c>
    </row>
    <row r="122" spans="1:10" ht="132" x14ac:dyDescent="0.2">
      <c r="A122" s="35" t="s">
        <v>345</v>
      </c>
      <c r="B122" s="152" t="s">
        <v>2089</v>
      </c>
      <c r="C122" s="869">
        <v>4121.5720000000001</v>
      </c>
      <c r="D122" s="869">
        <v>4115.2719999999999</v>
      </c>
      <c r="E122" s="869">
        <v>206489.215</v>
      </c>
      <c r="F122" s="869"/>
      <c r="G122" s="869">
        <v>1907.0940000000001</v>
      </c>
      <c r="H122" s="869">
        <v>1776.374</v>
      </c>
      <c r="I122" s="869">
        <v>250180.72099999999</v>
      </c>
      <c r="J122" s="828" t="s">
        <v>1475</v>
      </c>
    </row>
    <row r="123" spans="1:10" ht="48" x14ac:dyDescent="0.2">
      <c r="A123" s="32" t="s">
        <v>346</v>
      </c>
      <c r="B123" s="32" t="s">
        <v>1595</v>
      </c>
      <c r="C123" s="870">
        <v>3553.8380000000002</v>
      </c>
      <c r="D123" s="870">
        <v>835.399</v>
      </c>
      <c r="E123" s="870">
        <v>21767.758999999998</v>
      </c>
      <c r="F123" s="870"/>
      <c r="G123" s="870">
        <v>2569.56</v>
      </c>
      <c r="H123" s="870">
        <v>2352.2669999999998</v>
      </c>
      <c r="I123" s="870">
        <v>34040.67</v>
      </c>
      <c r="J123" s="828" t="s">
        <v>1475</v>
      </c>
    </row>
    <row r="124" spans="1:10" ht="36" x14ac:dyDescent="0.2">
      <c r="A124" s="35" t="s">
        <v>347</v>
      </c>
      <c r="B124" s="35" t="s">
        <v>1596</v>
      </c>
      <c r="C124" s="869">
        <v>4663.0450000000001</v>
      </c>
      <c r="D124" s="869">
        <v>4663.0450000000001</v>
      </c>
      <c r="E124" s="869">
        <v>939.173</v>
      </c>
      <c r="F124" s="869"/>
      <c r="G124" s="869">
        <v>5092.6719999999996</v>
      </c>
      <c r="H124" s="869">
        <v>5083.1719999999996</v>
      </c>
      <c r="I124" s="869">
        <v>2231.0100000000002</v>
      </c>
      <c r="J124" s="828" t="s">
        <v>1475</v>
      </c>
    </row>
    <row r="125" spans="1:10" ht="96" x14ac:dyDescent="0.2">
      <c r="A125" s="32" t="s">
        <v>348</v>
      </c>
      <c r="B125" s="32" t="s">
        <v>1597</v>
      </c>
      <c r="C125" s="870">
        <v>15141.950999999999</v>
      </c>
      <c r="D125" s="870">
        <v>15141.950999999999</v>
      </c>
      <c r="E125" s="870">
        <v>32457.276999999998</v>
      </c>
      <c r="F125" s="870"/>
      <c r="G125" s="870">
        <v>19372.883000000002</v>
      </c>
      <c r="H125" s="870">
        <v>19356.794999999998</v>
      </c>
      <c r="I125" s="870">
        <v>39710.159</v>
      </c>
      <c r="J125" s="828" t="s">
        <v>1475</v>
      </c>
    </row>
    <row r="126" spans="1:10" ht="48" x14ac:dyDescent="0.2">
      <c r="A126" s="35" t="s">
        <v>349</v>
      </c>
      <c r="B126" s="35" t="s">
        <v>1598</v>
      </c>
      <c r="C126" s="869">
        <v>35074.142</v>
      </c>
      <c r="D126" s="869">
        <v>32998.389000000003</v>
      </c>
      <c r="E126" s="869">
        <v>221372.29199999999</v>
      </c>
      <c r="F126" s="869"/>
      <c r="G126" s="869">
        <v>63386.396000000001</v>
      </c>
      <c r="H126" s="869">
        <v>61957.413999999997</v>
      </c>
      <c r="I126" s="869">
        <v>124237.798</v>
      </c>
      <c r="J126" s="828" t="s">
        <v>1475</v>
      </c>
    </row>
    <row r="127" spans="1:10" ht="60" x14ac:dyDescent="0.2">
      <c r="A127" s="32" t="s">
        <v>350</v>
      </c>
      <c r="B127" s="32" t="s">
        <v>1767</v>
      </c>
      <c r="C127" s="870">
        <v>6389.4269999999997</v>
      </c>
      <c r="D127" s="870" t="s">
        <v>211</v>
      </c>
      <c r="E127" s="870">
        <v>1927.779</v>
      </c>
      <c r="F127" s="870"/>
      <c r="G127" s="870">
        <v>11083.022000000001</v>
      </c>
      <c r="H127" s="870">
        <v>96.75</v>
      </c>
      <c r="I127" s="870">
        <v>3256.79</v>
      </c>
      <c r="J127" s="828" t="s">
        <v>1475</v>
      </c>
    </row>
    <row r="128" spans="1:10" ht="36" x14ac:dyDescent="0.2">
      <c r="A128" s="35" t="s">
        <v>355</v>
      </c>
      <c r="B128" s="35" t="s">
        <v>1600</v>
      </c>
      <c r="C128" s="869" t="s">
        <v>211</v>
      </c>
      <c r="D128" s="869" t="s">
        <v>211</v>
      </c>
      <c r="E128" s="869" t="s">
        <v>211</v>
      </c>
      <c r="F128" s="869"/>
      <c r="G128" s="869" t="s">
        <v>211</v>
      </c>
      <c r="H128" s="869" t="s">
        <v>211</v>
      </c>
      <c r="I128" s="869">
        <v>13.590999999999999</v>
      </c>
      <c r="J128" s="828" t="s">
        <v>1475</v>
      </c>
    </row>
    <row r="129" spans="1:10" ht="60" x14ac:dyDescent="0.2">
      <c r="A129" s="32" t="s">
        <v>351</v>
      </c>
      <c r="B129" s="32" t="s">
        <v>1601</v>
      </c>
      <c r="C129" s="870">
        <v>39.767000000000003</v>
      </c>
      <c r="D129" s="870">
        <v>39.767000000000003</v>
      </c>
      <c r="E129" s="870">
        <v>349.22699999999998</v>
      </c>
      <c r="F129" s="870"/>
      <c r="G129" s="870">
        <v>14.935</v>
      </c>
      <c r="H129" s="870">
        <v>14.935</v>
      </c>
      <c r="I129" s="870">
        <v>2112.509</v>
      </c>
      <c r="J129" s="828" t="s">
        <v>1475</v>
      </c>
    </row>
    <row r="130" spans="1:10" ht="60" x14ac:dyDescent="0.2">
      <c r="A130" s="35" t="s">
        <v>352</v>
      </c>
      <c r="B130" s="35" t="s">
        <v>1603</v>
      </c>
      <c r="C130" s="869">
        <v>18586.525000000001</v>
      </c>
      <c r="D130" s="869">
        <v>18580.628000000001</v>
      </c>
      <c r="E130" s="869">
        <v>14453.022000000001</v>
      </c>
      <c r="F130" s="869"/>
      <c r="G130" s="869">
        <v>14185.512000000001</v>
      </c>
      <c r="H130" s="869">
        <v>14047.272000000001</v>
      </c>
      <c r="I130" s="869">
        <v>18760.023000000001</v>
      </c>
      <c r="J130" s="828" t="s">
        <v>1475</v>
      </c>
    </row>
    <row r="131" spans="1:10" ht="60" x14ac:dyDescent="0.2">
      <c r="A131" s="32" t="s">
        <v>353</v>
      </c>
      <c r="B131" s="32" t="s">
        <v>1604</v>
      </c>
      <c r="C131" s="870">
        <v>1171.9010000000001</v>
      </c>
      <c r="D131" s="870">
        <v>1148.271</v>
      </c>
      <c r="E131" s="870">
        <v>185314.75</v>
      </c>
      <c r="F131" s="870"/>
      <c r="G131" s="870">
        <v>2177.6080000000002</v>
      </c>
      <c r="H131" s="870">
        <v>2149.9160000000002</v>
      </c>
      <c r="I131" s="870">
        <v>239711.86300000001</v>
      </c>
      <c r="J131" s="828" t="s">
        <v>1475</v>
      </c>
    </row>
    <row r="132" spans="1:10" ht="36" x14ac:dyDescent="0.2">
      <c r="A132" s="35" t="s">
        <v>354</v>
      </c>
      <c r="B132" s="35" t="s">
        <v>1605</v>
      </c>
      <c r="C132" s="871">
        <v>14240.446</v>
      </c>
      <c r="D132" s="871">
        <v>14066.138999999999</v>
      </c>
      <c r="E132" s="871">
        <v>12535.633</v>
      </c>
      <c r="F132" s="872"/>
      <c r="G132" s="871">
        <v>11190.885</v>
      </c>
      <c r="H132" s="871">
        <v>11000.171</v>
      </c>
      <c r="I132" s="871">
        <v>30505.261999999999</v>
      </c>
      <c r="J132" s="828" t="s">
        <v>1475</v>
      </c>
    </row>
    <row r="133" spans="1:10" ht="36" x14ac:dyDescent="0.2">
      <c r="A133" s="32" t="s">
        <v>361</v>
      </c>
      <c r="B133" s="32" t="s">
        <v>1606</v>
      </c>
      <c r="C133" s="870" t="s">
        <v>211</v>
      </c>
      <c r="D133" s="870" t="s">
        <v>211</v>
      </c>
      <c r="E133" s="870" t="s">
        <v>211</v>
      </c>
      <c r="F133" s="870"/>
      <c r="G133" s="870" t="s">
        <v>211</v>
      </c>
      <c r="H133" s="870" t="s">
        <v>211</v>
      </c>
      <c r="I133" s="870">
        <v>133.30000000000001</v>
      </c>
      <c r="J133" s="828" t="s">
        <v>1475</v>
      </c>
    </row>
    <row r="134" spans="1:10" ht="48" x14ac:dyDescent="0.2">
      <c r="A134" s="35" t="s">
        <v>356</v>
      </c>
      <c r="B134" s="35" t="s">
        <v>1768</v>
      </c>
      <c r="C134" s="869">
        <v>113704.28599999999</v>
      </c>
      <c r="D134" s="869">
        <v>18.535</v>
      </c>
      <c r="E134" s="869">
        <v>73966.915999999997</v>
      </c>
      <c r="F134" s="869"/>
      <c r="G134" s="869">
        <v>103508.811</v>
      </c>
      <c r="H134" s="869">
        <v>666.245</v>
      </c>
      <c r="I134" s="869">
        <v>84238.887000000002</v>
      </c>
      <c r="J134" s="828" t="s">
        <v>1475</v>
      </c>
    </row>
    <row r="135" spans="1:10" ht="36" x14ac:dyDescent="0.2">
      <c r="A135" s="32" t="s">
        <v>357</v>
      </c>
      <c r="B135" s="32" t="s">
        <v>1608</v>
      </c>
      <c r="C135" s="870">
        <v>1173.5139999999999</v>
      </c>
      <c r="D135" s="870">
        <v>402.20499999999998</v>
      </c>
      <c r="E135" s="870">
        <v>15867.222</v>
      </c>
      <c r="F135" s="870"/>
      <c r="G135" s="870">
        <v>1447.3869999999999</v>
      </c>
      <c r="H135" s="870">
        <v>695.59100000000001</v>
      </c>
      <c r="I135" s="870">
        <v>14757.054</v>
      </c>
      <c r="J135" s="828" t="s">
        <v>1475</v>
      </c>
    </row>
    <row r="136" spans="1:10" ht="36" x14ac:dyDescent="0.2">
      <c r="A136" s="35" t="s">
        <v>358</v>
      </c>
      <c r="B136" s="35" t="s">
        <v>1769</v>
      </c>
      <c r="C136" s="869">
        <v>8542.52</v>
      </c>
      <c r="D136" s="869">
        <v>442.15699999999998</v>
      </c>
      <c r="E136" s="869">
        <v>68415.784</v>
      </c>
      <c r="F136" s="869"/>
      <c r="G136" s="869">
        <v>11022.712</v>
      </c>
      <c r="H136" s="869">
        <v>467.53300000000002</v>
      </c>
      <c r="I136" s="869">
        <v>108339.049</v>
      </c>
      <c r="J136" s="828" t="s">
        <v>1475</v>
      </c>
    </row>
    <row r="137" spans="1:10" ht="60" x14ac:dyDescent="0.2">
      <c r="A137" s="32" t="s">
        <v>359</v>
      </c>
      <c r="B137" s="32" t="s">
        <v>1610</v>
      </c>
      <c r="C137" s="870">
        <v>3822.5630000000001</v>
      </c>
      <c r="D137" s="870">
        <v>2397.4989999999998</v>
      </c>
      <c r="E137" s="870">
        <v>331795.81400000001</v>
      </c>
      <c r="F137" s="870"/>
      <c r="G137" s="870">
        <v>2361.1889999999999</v>
      </c>
      <c r="H137" s="870">
        <v>1154.509</v>
      </c>
      <c r="I137" s="870">
        <v>406189.54499999998</v>
      </c>
      <c r="J137" s="828" t="s">
        <v>1475</v>
      </c>
    </row>
    <row r="138" spans="1:10" ht="36" x14ac:dyDescent="0.2">
      <c r="A138" s="35" t="s">
        <v>360</v>
      </c>
      <c r="B138" s="35" t="s">
        <v>1611</v>
      </c>
      <c r="C138" s="869">
        <v>648.73699999999997</v>
      </c>
      <c r="D138" s="869">
        <v>648.73699999999997</v>
      </c>
      <c r="E138" s="869">
        <v>3553.297</v>
      </c>
      <c r="F138" s="869"/>
      <c r="G138" s="869" t="s">
        <v>211</v>
      </c>
      <c r="H138" s="869" t="s">
        <v>211</v>
      </c>
      <c r="I138" s="869">
        <v>5501.6909999999998</v>
      </c>
      <c r="J138" s="828" t="s">
        <v>1475</v>
      </c>
    </row>
    <row r="139" spans="1:10" ht="48" x14ac:dyDescent="0.2">
      <c r="A139" s="32" t="s">
        <v>362</v>
      </c>
      <c r="B139" s="32" t="s">
        <v>1612</v>
      </c>
      <c r="C139" s="870">
        <v>489.21600000000001</v>
      </c>
      <c r="D139" s="870">
        <v>489.21600000000001</v>
      </c>
      <c r="E139" s="870">
        <v>13561.828</v>
      </c>
      <c r="F139" s="870"/>
      <c r="G139" s="870">
        <v>10.193</v>
      </c>
      <c r="H139" s="870">
        <v>10.193</v>
      </c>
      <c r="I139" s="870">
        <v>7793.8379999999997</v>
      </c>
      <c r="J139" s="828" t="s">
        <v>1475</v>
      </c>
    </row>
    <row r="140" spans="1:10" ht="60" x14ac:dyDescent="0.2">
      <c r="A140" s="35" t="s">
        <v>363</v>
      </c>
      <c r="B140" s="35" t="s">
        <v>1613</v>
      </c>
      <c r="C140" s="869">
        <v>179.76900000000001</v>
      </c>
      <c r="D140" s="869">
        <v>179.76900000000001</v>
      </c>
      <c r="E140" s="869">
        <v>16918.748</v>
      </c>
      <c r="F140" s="869"/>
      <c r="G140" s="869">
        <v>129.97</v>
      </c>
      <c r="H140" s="869">
        <v>129.97</v>
      </c>
      <c r="I140" s="869">
        <v>28541.842000000001</v>
      </c>
      <c r="J140" s="828" t="s">
        <v>1475</v>
      </c>
    </row>
    <row r="141" spans="1:10" ht="36" x14ac:dyDescent="0.2">
      <c r="A141" s="32" t="s">
        <v>364</v>
      </c>
      <c r="B141" s="32" t="s">
        <v>1770</v>
      </c>
      <c r="C141" s="870">
        <v>31.858000000000001</v>
      </c>
      <c r="D141" s="870">
        <v>31.858000000000001</v>
      </c>
      <c r="E141" s="870">
        <v>1371.422</v>
      </c>
      <c r="F141" s="870"/>
      <c r="G141" s="870">
        <v>4.2</v>
      </c>
      <c r="H141" s="870">
        <v>4.2</v>
      </c>
      <c r="I141" s="870">
        <v>1742.8620000000001</v>
      </c>
      <c r="J141" s="828" t="s">
        <v>1475</v>
      </c>
    </row>
    <row r="142" spans="1:10" ht="72" x14ac:dyDescent="0.2">
      <c r="A142" s="35" t="s">
        <v>365</v>
      </c>
      <c r="B142" s="35" t="s">
        <v>1615</v>
      </c>
      <c r="C142" s="869" t="s">
        <v>211</v>
      </c>
      <c r="D142" s="869" t="s">
        <v>211</v>
      </c>
      <c r="E142" s="869">
        <v>183.917</v>
      </c>
      <c r="F142" s="869"/>
      <c r="G142" s="869">
        <v>3.3069999999999999</v>
      </c>
      <c r="H142" s="869">
        <v>3.3069999999999999</v>
      </c>
      <c r="I142" s="869">
        <v>850.10799999999995</v>
      </c>
      <c r="J142" s="828" t="s">
        <v>1475</v>
      </c>
    </row>
    <row r="143" spans="1:10" ht="48" x14ac:dyDescent="0.2">
      <c r="A143" s="32" t="s">
        <v>366</v>
      </c>
      <c r="B143" s="32" t="s">
        <v>1616</v>
      </c>
      <c r="C143" s="870">
        <v>8.42</v>
      </c>
      <c r="D143" s="870">
        <v>5.9</v>
      </c>
      <c r="E143" s="870">
        <v>1316.5809999999999</v>
      </c>
      <c r="F143" s="870"/>
      <c r="G143" s="870">
        <v>11.2</v>
      </c>
      <c r="H143" s="870">
        <v>11.2</v>
      </c>
      <c r="I143" s="870">
        <v>3478.373</v>
      </c>
      <c r="J143" s="828" t="s">
        <v>1475</v>
      </c>
    </row>
    <row r="144" spans="1:10" ht="48" x14ac:dyDescent="0.2">
      <c r="A144" s="35" t="s">
        <v>367</v>
      </c>
      <c r="B144" s="35" t="s">
        <v>1617</v>
      </c>
      <c r="C144" s="871">
        <v>3811.9369999999999</v>
      </c>
      <c r="D144" s="871">
        <v>3788.7860000000001</v>
      </c>
      <c r="E144" s="871">
        <v>44159.173999999999</v>
      </c>
      <c r="F144" s="872"/>
      <c r="G144" s="871">
        <v>2642.4549999999999</v>
      </c>
      <c r="H144" s="871">
        <v>2614.665</v>
      </c>
      <c r="I144" s="871">
        <v>55040.67</v>
      </c>
      <c r="J144" s="828" t="s">
        <v>1475</v>
      </c>
    </row>
    <row r="145" spans="1:10" ht="48" x14ac:dyDescent="0.2">
      <c r="A145" s="32" t="s">
        <v>368</v>
      </c>
      <c r="B145" s="32" t="s">
        <v>1618</v>
      </c>
      <c r="C145" s="870">
        <v>3246.2020000000002</v>
      </c>
      <c r="D145" s="870">
        <v>3214.6129999999998</v>
      </c>
      <c r="E145" s="870">
        <v>62885.89</v>
      </c>
      <c r="F145" s="870"/>
      <c r="G145" s="870">
        <v>2053.9520000000002</v>
      </c>
      <c r="H145" s="870">
        <v>1998.556</v>
      </c>
      <c r="I145" s="870">
        <v>65382.552000000003</v>
      </c>
      <c r="J145" s="828" t="s">
        <v>1475</v>
      </c>
    </row>
    <row r="146" spans="1:10" ht="36" x14ac:dyDescent="0.2">
      <c r="A146" s="35" t="s">
        <v>369</v>
      </c>
      <c r="B146" s="35" t="s">
        <v>1771</v>
      </c>
      <c r="C146" s="869">
        <v>335.13499999999999</v>
      </c>
      <c r="D146" s="869">
        <v>335.13499999999999</v>
      </c>
      <c r="E146" s="869">
        <v>7532.5460000000003</v>
      </c>
      <c r="F146" s="869"/>
      <c r="G146" s="869">
        <v>11.455</v>
      </c>
      <c r="H146" s="869">
        <v>11.455</v>
      </c>
      <c r="I146" s="869">
        <v>10772.409</v>
      </c>
      <c r="J146" s="828" t="s">
        <v>1475</v>
      </c>
    </row>
    <row r="147" spans="1:10" ht="60" x14ac:dyDescent="0.2">
      <c r="A147" s="32" t="s">
        <v>370</v>
      </c>
      <c r="B147" s="32" t="s">
        <v>1620</v>
      </c>
      <c r="C147" s="870">
        <v>7047.0060000000003</v>
      </c>
      <c r="D147" s="870">
        <v>7035.6589999999997</v>
      </c>
      <c r="E147" s="870">
        <v>252833.359</v>
      </c>
      <c r="F147" s="870"/>
      <c r="G147" s="870">
        <v>9961.3310000000001</v>
      </c>
      <c r="H147" s="870">
        <v>9949.116</v>
      </c>
      <c r="I147" s="870">
        <v>454706.01699999999</v>
      </c>
      <c r="J147" s="828" t="s">
        <v>1475</v>
      </c>
    </row>
    <row r="148" spans="1:10" ht="48" x14ac:dyDescent="0.2">
      <c r="A148" s="35" t="s">
        <v>371</v>
      </c>
      <c r="B148" s="35" t="s">
        <v>1621</v>
      </c>
      <c r="C148" s="869">
        <v>203.179</v>
      </c>
      <c r="D148" s="869">
        <v>164.68</v>
      </c>
      <c r="E148" s="869">
        <v>68139.294999999998</v>
      </c>
      <c r="F148" s="869"/>
      <c r="G148" s="869">
        <v>164.27600000000001</v>
      </c>
      <c r="H148" s="869">
        <v>104.116</v>
      </c>
      <c r="I148" s="869">
        <v>97213.289000000004</v>
      </c>
      <c r="J148" s="828" t="s">
        <v>1475</v>
      </c>
    </row>
    <row r="149" spans="1:10" ht="36" x14ac:dyDescent="0.2">
      <c r="A149" s="32" t="s">
        <v>372</v>
      </c>
      <c r="B149" s="32" t="s">
        <v>1772</v>
      </c>
      <c r="C149" s="870">
        <v>3557.875</v>
      </c>
      <c r="D149" s="870">
        <v>2276.2640000000001</v>
      </c>
      <c r="E149" s="870">
        <v>64561.2</v>
      </c>
      <c r="F149" s="870"/>
      <c r="G149" s="870">
        <v>3587.2040000000002</v>
      </c>
      <c r="H149" s="870">
        <v>3205.569</v>
      </c>
      <c r="I149" s="870">
        <v>96731.615999999995</v>
      </c>
      <c r="J149" s="828" t="s">
        <v>1475</v>
      </c>
    </row>
    <row r="150" spans="1:10" ht="36" x14ac:dyDescent="0.2">
      <c r="A150" s="35" t="s">
        <v>373</v>
      </c>
      <c r="B150" s="35" t="s">
        <v>1623</v>
      </c>
      <c r="C150" s="869">
        <v>3299.0650000000001</v>
      </c>
      <c r="D150" s="869">
        <v>1165.665</v>
      </c>
      <c r="E150" s="869">
        <v>33767.08</v>
      </c>
      <c r="F150" s="869"/>
      <c r="G150" s="869">
        <v>3652.6779999999999</v>
      </c>
      <c r="H150" s="869">
        <v>2092.5830000000001</v>
      </c>
      <c r="I150" s="869">
        <v>33231.201000000001</v>
      </c>
      <c r="J150" s="828" t="s">
        <v>1475</v>
      </c>
    </row>
    <row r="151" spans="1:10" ht="36" x14ac:dyDescent="0.2">
      <c r="A151" s="32" t="s">
        <v>374</v>
      </c>
      <c r="B151" s="32" t="s">
        <v>1624</v>
      </c>
      <c r="C151" s="870">
        <v>1342.778</v>
      </c>
      <c r="D151" s="870">
        <v>1342.778</v>
      </c>
      <c r="E151" s="870">
        <v>6119.24</v>
      </c>
      <c r="F151" s="870"/>
      <c r="G151" s="870">
        <v>725.03700000000003</v>
      </c>
      <c r="H151" s="870">
        <v>725.03700000000003</v>
      </c>
      <c r="I151" s="870">
        <v>7423.9870000000001</v>
      </c>
      <c r="J151" s="828" t="s">
        <v>1475</v>
      </c>
    </row>
    <row r="152" spans="1:10" ht="36" x14ac:dyDescent="0.2">
      <c r="A152" s="35" t="s">
        <v>375</v>
      </c>
      <c r="B152" s="35" t="s">
        <v>1625</v>
      </c>
      <c r="C152" s="869">
        <v>73.393000000000001</v>
      </c>
      <c r="D152" s="869">
        <v>69.995000000000005</v>
      </c>
      <c r="E152" s="869">
        <v>4556.277</v>
      </c>
      <c r="F152" s="869"/>
      <c r="G152" s="869">
        <v>75.313000000000002</v>
      </c>
      <c r="H152" s="869">
        <v>75.313000000000002</v>
      </c>
      <c r="I152" s="869">
        <v>7130.6239999999998</v>
      </c>
      <c r="J152" s="828" t="s">
        <v>1475</v>
      </c>
    </row>
    <row r="153" spans="1:10" ht="48" x14ac:dyDescent="0.2">
      <c r="A153" s="32" t="s">
        <v>376</v>
      </c>
      <c r="B153" s="32" t="s">
        <v>1626</v>
      </c>
      <c r="C153" s="870" t="s">
        <v>211</v>
      </c>
      <c r="D153" s="870" t="s">
        <v>211</v>
      </c>
      <c r="E153" s="870">
        <v>60.335000000000001</v>
      </c>
      <c r="F153" s="870"/>
      <c r="G153" s="870" t="s">
        <v>211</v>
      </c>
      <c r="H153" s="870" t="s">
        <v>211</v>
      </c>
      <c r="I153" s="870">
        <v>43.871000000000002</v>
      </c>
      <c r="J153" s="828" t="s">
        <v>1475</v>
      </c>
    </row>
    <row r="154" spans="1:10" ht="60" x14ac:dyDescent="0.2">
      <c r="A154" s="35" t="s">
        <v>377</v>
      </c>
      <c r="B154" s="35" t="s">
        <v>1773</v>
      </c>
      <c r="C154" s="869">
        <v>170359.18</v>
      </c>
      <c r="D154" s="869" t="s">
        <v>211</v>
      </c>
      <c r="E154" s="869">
        <v>1080.991</v>
      </c>
      <c r="F154" s="869"/>
      <c r="G154" s="869">
        <v>323840.75799999997</v>
      </c>
      <c r="H154" s="869">
        <v>242.47499999999999</v>
      </c>
      <c r="I154" s="869">
        <v>785.26199999999994</v>
      </c>
      <c r="J154" s="828" t="s">
        <v>1475</v>
      </c>
    </row>
    <row r="155" spans="1:10" ht="60" x14ac:dyDescent="0.2">
      <c r="A155" s="32" t="s">
        <v>378</v>
      </c>
      <c r="B155" s="32" t="s">
        <v>1628</v>
      </c>
      <c r="C155" s="870" t="s">
        <v>211</v>
      </c>
      <c r="D155" s="870" t="s">
        <v>211</v>
      </c>
      <c r="E155" s="870">
        <v>21857.092000000001</v>
      </c>
      <c r="F155" s="870"/>
      <c r="G155" s="870" t="s">
        <v>211</v>
      </c>
      <c r="H155" s="870" t="s">
        <v>211</v>
      </c>
      <c r="I155" s="870">
        <v>36926.284</v>
      </c>
      <c r="J155" s="828" t="s">
        <v>1475</v>
      </c>
    </row>
    <row r="156" spans="1:10" ht="60" x14ac:dyDescent="0.2">
      <c r="A156" s="35" t="s">
        <v>379</v>
      </c>
      <c r="B156" s="35" t="s">
        <v>1629</v>
      </c>
      <c r="C156" s="871">
        <v>143.06899999999999</v>
      </c>
      <c r="D156" s="871">
        <v>143.06899999999999</v>
      </c>
      <c r="E156" s="871">
        <v>72966.418999999994</v>
      </c>
      <c r="F156" s="872"/>
      <c r="G156" s="871">
        <v>376.065</v>
      </c>
      <c r="H156" s="871">
        <v>371.60500000000002</v>
      </c>
      <c r="I156" s="871">
        <v>66684.87</v>
      </c>
      <c r="J156" s="828" t="s">
        <v>1475</v>
      </c>
    </row>
    <row r="157" spans="1:10" ht="48" x14ac:dyDescent="0.2">
      <c r="A157" s="32" t="s">
        <v>380</v>
      </c>
      <c r="B157" s="32" t="s">
        <v>1630</v>
      </c>
      <c r="C157" s="870">
        <v>45484.021000000001</v>
      </c>
      <c r="D157" s="870">
        <v>12995.460999999999</v>
      </c>
      <c r="E157" s="870">
        <v>137466.28400000001</v>
      </c>
      <c r="F157" s="870"/>
      <c r="G157" s="870">
        <v>39530.093000000001</v>
      </c>
      <c r="H157" s="870">
        <v>31618.525000000001</v>
      </c>
      <c r="I157" s="870">
        <v>181952.12299999999</v>
      </c>
      <c r="J157" s="828" t="s">
        <v>1475</v>
      </c>
    </row>
    <row r="158" spans="1:10" ht="36" x14ac:dyDescent="0.2">
      <c r="A158" s="35" t="s">
        <v>381</v>
      </c>
      <c r="B158" s="35" t="s">
        <v>1631</v>
      </c>
      <c r="C158" s="869">
        <v>448.36500000000001</v>
      </c>
      <c r="D158" s="869">
        <v>448.36500000000001</v>
      </c>
      <c r="E158" s="869">
        <v>31483.62</v>
      </c>
      <c r="F158" s="869"/>
      <c r="G158" s="869">
        <v>1338.396</v>
      </c>
      <c r="H158" s="869">
        <v>1281.9469999999999</v>
      </c>
      <c r="I158" s="869">
        <v>30659.933000000001</v>
      </c>
      <c r="J158" s="828" t="s">
        <v>1475</v>
      </c>
    </row>
    <row r="159" spans="1:10" ht="60" x14ac:dyDescent="0.2">
      <c r="A159" s="32" t="s">
        <v>382</v>
      </c>
      <c r="B159" s="32" t="s">
        <v>1632</v>
      </c>
      <c r="C159" s="870">
        <v>2879.6860000000001</v>
      </c>
      <c r="D159" s="870">
        <v>2849.44</v>
      </c>
      <c r="E159" s="870">
        <v>320688.55800000002</v>
      </c>
      <c r="F159" s="870"/>
      <c r="G159" s="870">
        <v>6248.2219999999998</v>
      </c>
      <c r="H159" s="870">
        <v>6044.25</v>
      </c>
      <c r="I159" s="870">
        <v>404751.08899999998</v>
      </c>
      <c r="J159" s="828" t="s">
        <v>1475</v>
      </c>
    </row>
    <row r="160" spans="1:10" ht="48" x14ac:dyDescent="0.2">
      <c r="A160" s="35" t="s">
        <v>383</v>
      </c>
      <c r="B160" s="35" t="s">
        <v>1633</v>
      </c>
      <c r="C160" s="869" t="s">
        <v>211</v>
      </c>
      <c r="D160" s="869" t="s">
        <v>211</v>
      </c>
      <c r="E160" s="869">
        <v>203.386</v>
      </c>
      <c r="F160" s="869"/>
      <c r="G160" s="869">
        <v>80.738</v>
      </c>
      <c r="H160" s="869">
        <v>80.738</v>
      </c>
      <c r="I160" s="869">
        <v>463.60399999999998</v>
      </c>
      <c r="J160" s="828" t="s">
        <v>1475</v>
      </c>
    </row>
    <row r="161" spans="1:10" ht="36" x14ac:dyDescent="0.2">
      <c r="A161" s="32" t="s">
        <v>384</v>
      </c>
      <c r="B161" s="32" t="s">
        <v>1774</v>
      </c>
      <c r="C161" s="870">
        <v>238.26599999999999</v>
      </c>
      <c r="D161" s="870">
        <v>234.786</v>
      </c>
      <c r="E161" s="870">
        <v>14109.870999999999</v>
      </c>
      <c r="F161" s="870"/>
      <c r="G161" s="870">
        <v>438.5</v>
      </c>
      <c r="H161" s="870">
        <v>438.5</v>
      </c>
      <c r="I161" s="870">
        <v>17418.891</v>
      </c>
      <c r="J161" s="828" t="s">
        <v>1475</v>
      </c>
    </row>
    <row r="162" spans="1:10" ht="48" x14ac:dyDescent="0.2">
      <c r="A162" s="35" t="s">
        <v>385</v>
      </c>
      <c r="B162" s="35" t="s">
        <v>1635</v>
      </c>
      <c r="C162" s="869">
        <v>239678.802</v>
      </c>
      <c r="D162" s="869">
        <v>162783.96599999999</v>
      </c>
      <c r="E162" s="869">
        <v>243290.935</v>
      </c>
      <c r="F162" s="869"/>
      <c r="G162" s="869">
        <v>175115.72099999999</v>
      </c>
      <c r="H162" s="869">
        <v>147203.30900000001</v>
      </c>
      <c r="I162" s="869">
        <v>271102.16100000002</v>
      </c>
      <c r="J162" s="828" t="s">
        <v>1475</v>
      </c>
    </row>
    <row r="163" spans="1:10" ht="48" x14ac:dyDescent="0.2">
      <c r="A163" s="32" t="s">
        <v>392</v>
      </c>
      <c r="B163" s="32" t="s">
        <v>1775</v>
      </c>
      <c r="C163" s="870" t="s">
        <v>211</v>
      </c>
      <c r="D163" s="870" t="s">
        <v>211</v>
      </c>
      <c r="E163" s="870" t="s">
        <v>211</v>
      </c>
      <c r="F163" s="870"/>
      <c r="G163" s="870" t="s">
        <v>211</v>
      </c>
      <c r="H163" s="870" t="s">
        <v>211</v>
      </c>
      <c r="I163" s="870">
        <v>6027.1809999999996</v>
      </c>
      <c r="J163" s="828" t="s">
        <v>1475</v>
      </c>
    </row>
    <row r="164" spans="1:10" ht="36" x14ac:dyDescent="0.2">
      <c r="A164" s="35" t="s">
        <v>386</v>
      </c>
      <c r="B164" s="35" t="s">
        <v>1637</v>
      </c>
      <c r="C164" s="869">
        <v>291.005</v>
      </c>
      <c r="D164" s="869">
        <v>291.005</v>
      </c>
      <c r="E164" s="869">
        <v>3494.0329999999999</v>
      </c>
      <c r="F164" s="869"/>
      <c r="G164" s="869">
        <v>381.47199999999998</v>
      </c>
      <c r="H164" s="869">
        <v>381.47199999999998</v>
      </c>
      <c r="I164" s="869">
        <v>4275.232</v>
      </c>
      <c r="J164" s="828" t="s">
        <v>1475</v>
      </c>
    </row>
    <row r="165" spans="1:10" ht="36" x14ac:dyDescent="0.2">
      <c r="A165" s="32" t="s">
        <v>387</v>
      </c>
      <c r="B165" s="32" t="s">
        <v>1638</v>
      </c>
      <c r="C165" s="870">
        <v>142.86199999999999</v>
      </c>
      <c r="D165" s="870">
        <v>142.86199999999999</v>
      </c>
      <c r="E165" s="870">
        <v>618.20299999999997</v>
      </c>
      <c r="F165" s="870"/>
      <c r="G165" s="870">
        <v>49.048000000000002</v>
      </c>
      <c r="H165" s="870">
        <v>49.048000000000002</v>
      </c>
      <c r="I165" s="870">
        <v>1860.1120000000001</v>
      </c>
      <c r="J165" s="828" t="s">
        <v>1475</v>
      </c>
    </row>
    <row r="166" spans="1:10" ht="36" x14ac:dyDescent="0.2">
      <c r="A166" s="35" t="s">
        <v>388</v>
      </c>
      <c r="B166" s="35" t="s">
        <v>1639</v>
      </c>
      <c r="C166" s="869">
        <v>7833.616</v>
      </c>
      <c r="D166" s="869">
        <v>208.685</v>
      </c>
      <c r="E166" s="869">
        <v>25058.455999999998</v>
      </c>
      <c r="F166" s="869"/>
      <c r="G166" s="869">
        <v>1046.384</v>
      </c>
      <c r="H166" s="869">
        <v>974.82399999999996</v>
      </c>
      <c r="I166" s="869">
        <v>27128.080999999998</v>
      </c>
      <c r="J166" s="828" t="s">
        <v>1475</v>
      </c>
    </row>
    <row r="167" spans="1:10" ht="36" x14ac:dyDescent="0.2">
      <c r="A167" s="32" t="s">
        <v>397</v>
      </c>
      <c r="B167" s="32" t="s">
        <v>1640</v>
      </c>
      <c r="C167" s="870" t="s">
        <v>211</v>
      </c>
      <c r="D167" s="870" t="s">
        <v>211</v>
      </c>
      <c r="E167" s="870" t="s">
        <v>211</v>
      </c>
      <c r="F167" s="870"/>
      <c r="G167" s="870">
        <v>10.099</v>
      </c>
      <c r="H167" s="870">
        <v>10.099</v>
      </c>
      <c r="I167" s="870">
        <v>58.546999999999997</v>
      </c>
      <c r="J167" s="828" t="s">
        <v>1475</v>
      </c>
    </row>
    <row r="168" spans="1:10" ht="36" x14ac:dyDescent="0.2">
      <c r="A168" s="35" t="s">
        <v>389</v>
      </c>
      <c r="B168" s="35" t="s">
        <v>1641</v>
      </c>
      <c r="C168" s="871">
        <v>314.87</v>
      </c>
      <c r="D168" s="871">
        <v>314.87</v>
      </c>
      <c r="E168" s="871">
        <v>1054.424</v>
      </c>
      <c r="F168" s="872"/>
      <c r="G168" s="871">
        <v>114.163</v>
      </c>
      <c r="H168" s="871">
        <v>114.163</v>
      </c>
      <c r="I168" s="871">
        <v>1885.768</v>
      </c>
      <c r="J168" s="828" t="s">
        <v>1475</v>
      </c>
    </row>
    <row r="169" spans="1:10" ht="60" x14ac:dyDescent="0.2">
      <c r="A169" s="32" t="s">
        <v>390</v>
      </c>
      <c r="B169" s="32" t="s">
        <v>1643</v>
      </c>
      <c r="C169" s="870">
        <v>295.2</v>
      </c>
      <c r="D169" s="870">
        <v>295.2</v>
      </c>
      <c r="E169" s="870">
        <v>3.41</v>
      </c>
      <c r="F169" s="870"/>
      <c r="G169" s="870" t="s">
        <v>211</v>
      </c>
      <c r="H169" s="870" t="s">
        <v>211</v>
      </c>
      <c r="I169" s="870" t="s">
        <v>211</v>
      </c>
      <c r="J169" s="828" t="s">
        <v>1475</v>
      </c>
    </row>
    <row r="170" spans="1:10" ht="48" x14ac:dyDescent="0.2">
      <c r="A170" s="35" t="s">
        <v>391</v>
      </c>
      <c r="B170" s="35" t="s">
        <v>1644</v>
      </c>
      <c r="C170" s="869">
        <v>12422.026</v>
      </c>
      <c r="D170" s="869">
        <v>12343.458000000001</v>
      </c>
      <c r="E170" s="869">
        <v>110360.27800000001</v>
      </c>
      <c r="F170" s="869"/>
      <c r="G170" s="869">
        <v>23709.754000000001</v>
      </c>
      <c r="H170" s="869">
        <v>23682.576000000001</v>
      </c>
      <c r="I170" s="869">
        <v>234506.54199999999</v>
      </c>
      <c r="J170" s="828" t="s">
        <v>1475</v>
      </c>
    </row>
    <row r="171" spans="1:10" ht="48" x14ac:dyDescent="0.2">
      <c r="A171" s="32" t="s">
        <v>393</v>
      </c>
      <c r="B171" s="32" t="s">
        <v>1645</v>
      </c>
      <c r="C171" s="870">
        <v>3146.9250000000002</v>
      </c>
      <c r="D171" s="870">
        <v>2789.636</v>
      </c>
      <c r="E171" s="870">
        <v>21661.911</v>
      </c>
      <c r="F171" s="870"/>
      <c r="G171" s="870">
        <v>1902.9749999999999</v>
      </c>
      <c r="H171" s="870">
        <v>1883.2439999999999</v>
      </c>
      <c r="I171" s="870">
        <v>30656.691999999999</v>
      </c>
      <c r="J171" s="828" t="s">
        <v>1475</v>
      </c>
    </row>
    <row r="172" spans="1:10" ht="48" x14ac:dyDescent="0.2">
      <c r="A172" s="35" t="s">
        <v>394</v>
      </c>
      <c r="B172" s="35" t="s">
        <v>1646</v>
      </c>
      <c r="C172" s="869">
        <v>5960.0330000000004</v>
      </c>
      <c r="D172" s="869">
        <v>5935.2160000000003</v>
      </c>
      <c r="E172" s="869">
        <v>36709.436000000002</v>
      </c>
      <c r="F172" s="869"/>
      <c r="G172" s="869">
        <v>4786.3190000000004</v>
      </c>
      <c r="H172" s="869">
        <v>4505.8490000000002</v>
      </c>
      <c r="I172" s="869">
        <v>52563.248</v>
      </c>
      <c r="J172" s="828" t="s">
        <v>1475</v>
      </c>
    </row>
    <row r="173" spans="1:10" ht="60" x14ac:dyDescent="0.2">
      <c r="A173" s="32" t="s">
        <v>395</v>
      </c>
      <c r="B173" s="32" t="s">
        <v>1647</v>
      </c>
      <c r="C173" s="870">
        <v>5386.8580000000002</v>
      </c>
      <c r="D173" s="870">
        <v>5379.5810000000001</v>
      </c>
      <c r="E173" s="870">
        <v>39235.177000000003</v>
      </c>
      <c r="F173" s="870"/>
      <c r="G173" s="870">
        <v>6827.5540000000001</v>
      </c>
      <c r="H173" s="870">
        <v>6716.6139999999996</v>
      </c>
      <c r="I173" s="870">
        <v>42125.61</v>
      </c>
      <c r="J173" s="828" t="s">
        <v>1475</v>
      </c>
    </row>
    <row r="174" spans="1:10" ht="48" x14ac:dyDescent="0.2">
      <c r="A174" s="35" t="s">
        <v>396</v>
      </c>
      <c r="B174" s="35" t="s">
        <v>1648</v>
      </c>
      <c r="C174" s="869">
        <v>63097.637999999999</v>
      </c>
      <c r="D174" s="869">
        <v>61869.462</v>
      </c>
      <c r="E174" s="869">
        <v>137238.818</v>
      </c>
      <c r="F174" s="869"/>
      <c r="G174" s="869">
        <v>123794.45</v>
      </c>
      <c r="H174" s="869">
        <v>123604.997</v>
      </c>
      <c r="I174" s="869">
        <v>159479.274</v>
      </c>
      <c r="J174" s="828" t="s">
        <v>1475</v>
      </c>
    </row>
    <row r="175" spans="1:10" ht="36" x14ac:dyDescent="0.2">
      <c r="A175" s="32" t="s">
        <v>398</v>
      </c>
      <c r="B175" s="32" t="s">
        <v>1649</v>
      </c>
      <c r="C175" s="870">
        <v>57.936999999999998</v>
      </c>
      <c r="D175" s="870">
        <v>57.936999999999998</v>
      </c>
      <c r="E175" s="870">
        <v>10730.458000000001</v>
      </c>
      <c r="F175" s="870"/>
      <c r="G175" s="870">
        <v>103.536</v>
      </c>
      <c r="H175" s="870">
        <v>103.536</v>
      </c>
      <c r="I175" s="870">
        <v>10663.147999999999</v>
      </c>
      <c r="J175" s="828" t="s">
        <v>1475</v>
      </c>
    </row>
    <row r="176" spans="1:10" ht="48" x14ac:dyDescent="0.2">
      <c r="A176" s="35" t="s">
        <v>399</v>
      </c>
      <c r="B176" s="35" t="s">
        <v>1650</v>
      </c>
      <c r="C176" s="869">
        <v>1086.202</v>
      </c>
      <c r="D176" s="869">
        <v>1086.202</v>
      </c>
      <c r="E176" s="869">
        <v>78018.274999999994</v>
      </c>
      <c r="F176" s="869"/>
      <c r="G176" s="869">
        <v>1512.5070000000001</v>
      </c>
      <c r="H176" s="869">
        <v>1512.5070000000001</v>
      </c>
      <c r="I176" s="869">
        <v>153948.95000000001</v>
      </c>
      <c r="J176" s="828" t="s">
        <v>1475</v>
      </c>
    </row>
    <row r="177" spans="1:10" ht="36" x14ac:dyDescent="0.2">
      <c r="A177" s="32" t="s">
        <v>400</v>
      </c>
      <c r="B177" s="32" t="s">
        <v>1651</v>
      </c>
      <c r="C177" s="870">
        <v>24398.652999999998</v>
      </c>
      <c r="D177" s="870">
        <v>24157.001</v>
      </c>
      <c r="E177" s="870">
        <v>194048.52299999999</v>
      </c>
      <c r="F177" s="870"/>
      <c r="G177" s="870">
        <v>43854.482000000004</v>
      </c>
      <c r="H177" s="870">
        <v>43838.32</v>
      </c>
      <c r="I177" s="870">
        <v>241627.88200000001</v>
      </c>
      <c r="J177" s="828" t="s">
        <v>1475</v>
      </c>
    </row>
    <row r="178" spans="1:10" ht="72" x14ac:dyDescent="0.2">
      <c r="A178" s="35" t="s">
        <v>401</v>
      </c>
      <c r="B178" s="35" t="s">
        <v>1652</v>
      </c>
      <c r="C178" s="869">
        <v>1614.3320000000001</v>
      </c>
      <c r="D178" s="869">
        <v>1614.3320000000001</v>
      </c>
      <c r="E178" s="869">
        <v>26824.632000000001</v>
      </c>
      <c r="F178" s="869"/>
      <c r="G178" s="869">
        <v>432.92599999999999</v>
      </c>
      <c r="H178" s="869">
        <v>432.92599999999999</v>
      </c>
      <c r="I178" s="869">
        <v>32246.385999999999</v>
      </c>
      <c r="J178" s="828" t="s">
        <v>1475</v>
      </c>
    </row>
    <row r="179" spans="1:10" ht="48" x14ac:dyDescent="0.2">
      <c r="A179" s="32" t="s">
        <v>402</v>
      </c>
      <c r="B179" s="32" t="s">
        <v>1653</v>
      </c>
      <c r="C179" s="870">
        <v>1775.57</v>
      </c>
      <c r="D179" s="870">
        <v>1775.57</v>
      </c>
      <c r="E179" s="870">
        <v>2486.1590000000001</v>
      </c>
      <c r="F179" s="870"/>
      <c r="G179" s="870">
        <v>304.23700000000002</v>
      </c>
      <c r="H179" s="870">
        <v>304.23700000000002</v>
      </c>
      <c r="I179" s="870">
        <v>2214.3919999999998</v>
      </c>
      <c r="J179" s="828" t="s">
        <v>1475</v>
      </c>
    </row>
    <row r="180" spans="1:10" ht="48" x14ac:dyDescent="0.2">
      <c r="A180" s="35" t="s">
        <v>403</v>
      </c>
      <c r="B180" s="35" t="s">
        <v>1654</v>
      </c>
      <c r="C180" s="871">
        <v>17853.273000000001</v>
      </c>
      <c r="D180" s="871">
        <v>17171.940999999999</v>
      </c>
      <c r="E180" s="871">
        <v>29640.456999999999</v>
      </c>
      <c r="F180" s="872"/>
      <c r="G180" s="871">
        <v>21443.503000000001</v>
      </c>
      <c r="H180" s="871">
        <v>21443.503000000001</v>
      </c>
      <c r="I180" s="871">
        <v>61224.894999999997</v>
      </c>
      <c r="J180" s="828" t="s">
        <v>1475</v>
      </c>
    </row>
    <row r="181" spans="1:10" ht="72" x14ac:dyDescent="0.2">
      <c r="A181" s="32" t="s">
        <v>404</v>
      </c>
      <c r="B181" s="32" t="s">
        <v>1655</v>
      </c>
      <c r="C181" s="870">
        <v>8207.3979999999992</v>
      </c>
      <c r="D181" s="870">
        <v>8207.3979999999992</v>
      </c>
      <c r="E181" s="870">
        <v>3006.0740000000001</v>
      </c>
      <c r="F181" s="870"/>
      <c r="G181" s="870">
        <v>11263.003000000001</v>
      </c>
      <c r="H181" s="870">
        <v>11263.003000000001</v>
      </c>
      <c r="I181" s="870">
        <v>10886.253000000001</v>
      </c>
      <c r="J181" s="828" t="s">
        <v>1475</v>
      </c>
    </row>
    <row r="182" spans="1:10" ht="48" x14ac:dyDescent="0.2">
      <c r="A182" s="35" t="s">
        <v>405</v>
      </c>
      <c r="B182" s="35" t="s">
        <v>1656</v>
      </c>
      <c r="C182" s="869">
        <v>18788.361000000001</v>
      </c>
      <c r="D182" s="869">
        <v>18785.145</v>
      </c>
      <c r="E182" s="869">
        <v>38159.180999999997</v>
      </c>
      <c r="F182" s="869"/>
      <c r="G182" s="869">
        <v>24024.381000000001</v>
      </c>
      <c r="H182" s="869">
        <v>24018.968000000001</v>
      </c>
      <c r="I182" s="869">
        <v>43485.909</v>
      </c>
      <c r="J182" s="828" t="s">
        <v>1475</v>
      </c>
    </row>
    <row r="183" spans="1:10" ht="48" x14ac:dyDescent="0.2">
      <c r="A183" s="32" t="s">
        <v>406</v>
      </c>
      <c r="B183" s="32" t="s">
        <v>1657</v>
      </c>
      <c r="C183" s="870">
        <v>4877.9979999999996</v>
      </c>
      <c r="D183" s="870">
        <v>4877.9979999999996</v>
      </c>
      <c r="E183" s="870">
        <v>5556.9750000000004</v>
      </c>
      <c r="F183" s="870"/>
      <c r="G183" s="870">
        <v>9235.4159999999993</v>
      </c>
      <c r="H183" s="870">
        <v>9235.4159999999993</v>
      </c>
      <c r="I183" s="870">
        <v>6262.3429999999998</v>
      </c>
      <c r="J183" s="828" t="s">
        <v>1475</v>
      </c>
    </row>
    <row r="184" spans="1:10" ht="48" x14ac:dyDescent="0.2">
      <c r="A184" s="35" t="s">
        <v>407</v>
      </c>
      <c r="B184" s="35" t="s">
        <v>1658</v>
      </c>
      <c r="C184" s="869">
        <v>278.04000000000002</v>
      </c>
      <c r="D184" s="869">
        <v>278.04000000000002</v>
      </c>
      <c r="E184" s="869">
        <v>23056.117999999999</v>
      </c>
      <c r="F184" s="869"/>
      <c r="G184" s="869">
        <v>583.66300000000001</v>
      </c>
      <c r="H184" s="869">
        <v>583.66300000000001</v>
      </c>
      <c r="I184" s="869">
        <v>26319.89</v>
      </c>
      <c r="J184" s="828" t="s">
        <v>1475</v>
      </c>
    </row>
    <row r="185" spans="1:10" ht="48" x14ac:dyDescent="0.2">
      <c r="A185" s="32" t="s">
        <v>408</v>
      </c>
      <c r="B185" s="32" t="s">
        <v>1776</v>
      </c>
      <c r="C185" s="870">
        <v>2326.3449999999998</v>
      </c>
      <c r="D185" s="870">
        <v>2326.3449999999998</v>
      </c>
      <c r="E185" s="870">
        <v>3364.5169999999998</v>
      </c>
      <c r="F185" s="870"/>
      <c r="G185" s="870">
        <v>1088.049</v>
      </c>
      <c r="H185" s="870">
        <v>1088.049</v>
      </c>
      <c r="I185" s="870">
        <v>27332.162</v>
      </c>
      <c r="J185" s="828" t="s">
        <v>1475</v>
      </c>
    </row>
    <row r="186" spans="1:10" ht="48" x14ac:dyDescent="0.2">
      <c r="A186" s="35" t="s">
        <v>409</v>
      </c>
      <c r="B186" s="35" t="s">
        <v>1660</v>
      </c>
      <c r="C186" s="869">
        <v>237328.33199999999</v>
      </c>
      <c r="D186" s="869">
        <v>237321.198</v>
      </c>
      <c r="E186" s="869">
        <v>262617.09999999998</v>
      </c>
      <c r="F186" s="869"/>
      <c r="G186" s="869">
        <v>297140.86800000002</v>
      </c>
      <c r="H186" s="869">
        <v>296958.95</v>
      </c>
      <c r="I186" s="869">
        <v>377293.51500000001</v>
      </c>
      <c r="J186" s="828" t="s">
        <v>1475</v>
      </c>
    </row>
    <row r="187" spans="1:10" ht="48" x14ac:dyDescent="0.2">
      <c r="A187" s="32" t="s">
        <v>410</v>
      </c>
      <c r="B187" s="32" t="s">
        <v>1661</v>
      </c>
      <c r="C187" s="870">
        <v>2946.2159999999999</v>
      </c>
      <c r="D187" s="870">
        <v>2946.2159999999999</v>
      </c>
      <c r="E187" s="870">
        <v>28922.934000000001</v>
      </c>
      <c r="F187" s="870"/>
      <c r="G187" s="870">
        <v>323.04000000000002</v>
      </c>
      <c r="H187" s="870">
        <v>323.04000000000002</v>
      </c>
      <c r="I187" s="870">
        <v>41974.995000000003</v>
      </c>
      <c r="J187" s="828" t="s">
        <v>1475</v>
      </c>
    </row>
    <row r="188" spans="1:10" ht="72" x14ac:dyDescent="0.2">
      <c r="A188" s="35" t="s">
        <v>411</v>
      </c>
      <c r="B188" s="35" t="s">
        <v>1777</v>
      </c>
      <c r="C188" s="869">
        <v>78.25</v>
      </c>
      <c r="D188" s="869">
        <v>78.25</v>
      </c>
      <c r="E188" s="869">
        <v>5300.8969999999999</v>
      </c>
      <c r="F188" s="869"/>
      <c r="G188" s="869">
        <v>98</v>
      </c>
      <c r="H188" s="869">
        <v>98</v>
      </c>
      <c r="I188" s="869">
        <v>604.22500000000002</v>
      </c>
      <c r="J188" s="828" t="s">
        <v>1475</v>
      </c>
    </row>
    <row r="189" spans="1:10" ht="48" x14ac:dyDescent="0.2">
      <c r="A189" s="32" t="s">
        <v>412</v>
      </c>
      <c r="B189" s="32" t="s">
        <v>1663</v>
      </c>
      <c r="C189" s="870">
        <v>59.851999999999997</v>
      </c>
      <c r="D189" s="870">
        <v>59.851999999999997</v>
      </c>
      <c r="E189" s="870">
        <v>6498.2039999999997</v>
      </c>
      <c r="F189" s="870"/>
      <c r="G189" s="870">
        <v>96.902000000000001</v>
      </c>
      <c r="H189" s="870">
        <v>96.902000000000001</v>
      </c>
      <c r="I189" s="870">
        <v>6523.1949999999997</v>
      </c>
      <c r="J189" s="828" t="s">
        <v>1475</v>
      </c>
    </row>
    <row r="190" spans="1:10" ht="48" x14ac:dyDescent="0.2">
      <c r="A190" s="35" t="s">
        <v>413</v>
      </c>
      <c r="B190" s="35" t="s">
        <v>1664</v>
      </c>
      <c r="C190" s="869">
        <v>851.05399999999997</v>
      </c>
      <c r="D190" s="869">
        <v>851.05399999999997</v>
      </c>
      <c r="E190" s="869">
        <v>22374.541000000001</v>
      </c>
      <c r="F190" s="869"/>
      <c r="G190" s="869">
        <v>410.00099999999998</v>
      </c>
      <c r="H190" s="869">
        <v>410.00099999999998</v>
      </c>
      <c r="I190" s="869">
        <v>25765.044999999998</v>
      </c>
      <c r="J190" s="828" t="s">
        <v>1475</v>
      </c>
    </row>
    <row r="191" spans="1:10" ht="60" x14ac:dyDescent="0.2">
      <c r="A191" s="32" t="s">
        <v>414</v>
      </c>
      <c r="B191" s="32" t="s">
        <v>1778</v>
      </c>
      <c r="C191" s="870">
        <v>58780.245999999999</v>
      </c>
      <c r="D191" s="870">
        <v>58603.612000000001</v>
      </c>
      <c r="E191" s="870">
        <v>146041.18400000001</v>
      </c>
      <c r="F191" s="870"/>
      <c r="G191" s="870">
        <v>89623.096000000005</v>
      </c>
      <c r="H191" s="870">
        <v>89623.096000000005</v>
      </c>
      <c r="I191" s="870">
        <v>163872.33499999999</v>
      </c>
      <c r="J191" s="828" t="s">
        <v>1475</v>
      </c>
    </row>
    <row r="192" spans="1:10" ht="48" x14ac:dyDescent="0.2">
      <c r="A192" s="35" t="s">
        <v>415</v>
      </c>
      <c r="B192" s="35" t="s">
        <v>1666</v>
      </c>
      <c r="C192" s="871">
        <v>7673.4979999999996</v>
      </c>
      <c r="D192" s="871">
        <v>7673.4979999999996</v>
      </c>
      <c r="E192" s="871">
        <v>4305.598</v>
      </c>
      <c r="F192" s="872"/>
      <c r="G192" s="871">
        <v>4616.8649999999998</v>
      </c>
      <c r="H192" s="871">
        <v>4616.8649999999998</v>
      </c>
      <c r="I192" s="871">
        <v>4604.0569999999998</v>
      </c>
      <c r="J192" s="828" t="s">
        <v>1475</v>
      </c>
    </row>
    <row r="193" spans="1:10" ht="60" x14ac:dyDescent="0.2">
      <c r="A193" s="32" t="s">
        <v>416</v>
      </c>
      <c r="B193" s="32" t="s">
        <v>1667</v>
      </c>
      <c r="C193" s="870">
        <v>570.31399999999996</v>
      </c>
      <c r="D193" s="870">
        <v>570.31399999999996</v>
      </c>
      <c r="E193" s="870">
        <v>2294.5619999999999</v>
      </c>
      <c r="F193" s="870"/>
      <c r="G193" s="870">
        <v>1336.048</v>
      </c>
      <c r="H193" s="870">
        <v>1336.048</v>
      </c>
      <c r="I193" s="870">
        <v>3739.1390000000001</v>
      </c>
      <c r="J193" s="828" t="s">
        <v>1475</v>
      </c>
    </row>
    <row r="194" spans="1:10" ht="120" x14ac:dyDescent="0.2">
      <c r="A194" s="35" t="s">
        <v>417</v>
      </c>
      <c r="B194" s="152" t="s">
        <v>1779</v>
      </c>
      <c r="C194" s="869">
        <v>1965.38</v>
      </c>
      <c r="D194" s="869">
        <v>1965.38</v>
      </c>
      <c r="E194" s="869">
        <v>26775.434000000001</v>
      </c>
      <c r="F194" s="869"/>
      <c r="G194" s="869">
        <v>2190.2460000000001</v>
      </c>
      <c r="H194" s="869">
        <v>2190.2460000000001</v>
      </c>
      <c r="I194" s="869">
        <v>31077.185000000001</v>
      </c>
      <c r="J194" s="828" t="s">
        <v>1475</v>
      </c>
    </row>
    <row r="195" spans="1:10" ht="60" x14ac:dyDescent="0.2">
      <c r="A195" s="32" t="s">
        <v>418</v>
      </c>
      <c r="B195" s="32" t="s">
        <v>1669</v>
      </c>
      <c r="C195" s="870">
        <v>3283.4949999999999</v>
      </c>
      <c r="D195" s="870">
        <v>3279.335</v>
      </c>
      <c r="E195" s="870">
        <v>9694.1180000000004</v>
      </c>
      <c r="F195" s="870"/>
      <c r="G195" s="870">
        <v>14613.815000000001</v>
      </c>
      <c r="H195" s="870">
        <v>14613.815000000001</v>
      </c>
      <c r="I195" s="870">
        <v>10729.8</v>
      </c>
      <c r="J195" s="828" t="s">
        <v>1475</v>
      </c>
    </row>
    <row r="196" spans="1:10" ht="48" x14ac:dyDescent="0.2">
      <c r="A196" s="35" t="s">
        <v>419</v>
      </c>
      <c r="B196" s="35" t="s">
        <v>1670</v>
      </c>
      <c r="C196" s="869">
        <v>13557.277</v>
      </c>
      <c r="D196" s="869">
        <v>13557.277</v>
      </c>
      <c r="E196" s="869">
        <v>172041.397</v>
      </c>
      <c r="F196" s="869"/>
      <c r="G196" s="869">
        <v>15112.255999999999</v>
      </c>
      <c r="H196" s="869">
        <v>15112.255999999999</v>
      </c>
      <c r="I196" s="869">
        <v>274325.50099999999</v>
      </c>
      <c r="J196" s="828" t="s">
        <v>1475</v>
      </c>
    </row>
    <row r="197" spans="1:10" ht="72" x14ac:dyDescent="0.2">
      <c r="A197" s="32" t="s">
        <v>420</v>
      </c>
      <c r="B197" s="32" t="s">
        <v>1671</v>
      </c>
      <c r="C197" s="870">
        <v>41931.192999999999</v>
      </c>
      <c r="D197" s="870">
        <v>41925.192999999999</v>
      </c>
      <c r="E197" s="870">
        <v>44591.917999999998</v>
      </c>
      <c r="F197" s="870"/>
      <c r="G197" s="870">
        <v>36207.302000000003</v>
      </c>
      <c r="H197" s="870">
        <v>36203.981</v>
      </c>
      <c r="I197" s="870">
        <v>52886.985000000001</v>
      </c>
      <c r="J197" s="828" t="s">
        <v>1475</v>
      </c>
    </row>
    <row r="198" spans="1:10" ht="108" x14ac:dyDescent="0.2">
      <c r="A198" s="35" t="s">
        <v>421</v>
      </c>
      <c r="B198" s="35" t="s">
        <v>1672</v>
      </c>
      <c r="C198" s="869">
        <v>66318.562999999995</v>
      </c>
      <c r="D198" s="869">
        <v>66318.562999999995</v>
      </c>
      <c r="E198" s="869">
        <v>261944.63200000001</v>
      </c>
      <c r="F198" s="869"/>
      <c r="G198" s="869">
        <v>59960.055999999997</v>
      </c>
      <c r="H198" s="869">
        <v>59684.578999999998</v>
      </c>
      <c r="I198" s="869">
        <v>283159.71600000001</v>
      </c>
      <c r="J198" s="828" t="s">
        <v>1475</v>
      </c>
    </row>
    <row r="199" spans="1:10" ht="48" x14ac:dyDescent="0.2">
      <c r="A199" s="32" t="s">
        <v>422</v>
      </c>
      <c r="B199" s="32" t="s">
        <v>1673</v>
      </c>
      <c r="C199" s="870">
        <v>38097.620999999999</v>
      </c>
      <c r="D199" s="870">
        <v>38097.620999999999</v>
      </c>
      <c r="E199" s="870">
        <v>91782.589000000007</v>
      </c>
      <c r="F199" s="870"/>
      <c r="G199" s="870">
        <v>45387.197999999997</v>
      </c>
      <c r="H199" s="870">
        <v>45387.197999999997</v>
      </c>
      <c r="I199" s="870">
        <v>129868.43700000001</v>
      </c>
      <c r="J199" s="828" t="s">
        <v>1475</v>
      </c>
    </row>
    <row r="200" spans="1:10" ht="60" x14ac:dyDescent="0.2">
      <c r="A200" s="35" t="s">
        <v>423</v>
      </c>
      <c r="B200" s="35" t="s">
        <v>1674</v>
      </c>
      <c r="C200" s="869">
        <v>6594.2150000000001</v>
      </c>
      <c r="D200" s="869">
        <v>6592.1450000000004</v>
      </c>
      <c r="E200" s="869">
        <v>63839.788999999997</v>
      </c>
      <c r="F200" s="869"/>
      <c r="G200" s="869">
        <v>12188.541999999999</v>
      </c>
      <c r="H200" s="869">
        <v>12188.541999999999</v>
      </c>
      <c r="I200" s="869">
        <v>62119.377</v>
      </c>
      <c r="J200" s="828" t="s">
        <v>1475</v>
      </c>
    </row>
    <row r="201" spans="1:10" ht="36" x14ac:dyDescent="0.2">
      <c r="A201" s="32" t="s">
        <v>424</v>
      </c>
      <c r="B201" s="32" t="s">
        <v>1675</v>
      </c>
      <c r="C201" s="870">
        <v>3256.4490000000001</v>
      </c>
      <c r="D201" s="870">
        <v>3253.627</v>
      </c>
      <c r="E201" s="870">
        <v>20111.62</v>
      </c>
      <c r="F201" s="870"/>
      <c r="G201" s="870">
        <v>1517.9680000000001</v>
      </c>
      <c r="H201" s="870">
        <v>1517.9680000000001</v>
      </c>
      <c r="I201" s="870">
        <v>18707.681</v>
      </c>
      <c r="J201" s="828" t="s">
        <v>1475</v>
      </c>
    </row>
    <row r="202" spans="1:10" ht="84" x14ac:dyDescent="0.2">
      <c r="A202" s="35" t="s">
        <v>425</v>
      </c>
      <c r="B202" s="35" t="s">
        <v>1676</v>
      </c>
      <c r="C202" s="869">
        <v>69890.869000000006</v>
      </c>
      <c r="D202" s="869">
        <v>69882.634999999995</v>
      </c>
      <c r="E202" s="869">
        <v>80535.403000000006</v>
      </c>
      <c r="F202" s="869"/>
      <c r="G202" s="869">
        <v>75234.038</v>
      </c>
      <c r="H202" s="869">
        <v>75234.038</v>
      </c>
      <c r="I202" s="869">
        <v>88260.794999999998</v>
      </c>
      <c r="J202" s="828" t="s">
        <v>1475</v>
      </c>
    </row>
    <row r="203" spans="1:10" ht="156" x14ac:dyDescent="0.2">
      <c r="A203" s="32" t="s">
        <v>426</v>
      </c>
      <c r="B203" s="153" t="s">
        <v>2082</v>
      </c>
      <c r="C203" s="870">
        <v>13008.39</v>
      </c>
      <c r="D203" s="870">
        <v>13008.39</v>
      </c>
      <c r="E203" s="870">
        <v>18580.543000000001</v>
      </c>
      <c r="F203" s="870"/>
      <c r="G203" s="870">
        <v>10528.076999999999</v>
      </c>
      <c r="H203" s="870">
        <v>10528.076999999999</v>
      </c>
      <c r="I203" s="870">
        <v>25702.687000000002</v>
      </c>
      <c r="J203" s="828" t="s">
        <v>1475</v>
      </c>
    </row>
    <row r="204" spans="1:10" ht="48" x14ac:dyDescent="0.2">
      <c r="A204" s="35" t="s">
        <v>427</v>
      </c>
      <c r="B204" s="35" t="s">
        <v>1677</v>
      </c>
      <c r="C204" s="871">
        <v>17158.965</v>
      </c>
      <c r="D204" s="871">
        <v>17150.434000000001</v>
      </c>
      <c r="E204" s="871">
        <v>39020.991999999998</v>
      </c>
      <c r="F204" s="872"/>
      <c r="G204" s="871">
        <v>21247.081999999999</v>
      </c>
      <c r="H204" s="871">
        <v>21247.081999999999</v>
      </c>
      <c r="I204" s="871">
        <v>76160.827999999994</v>
      </c>
      <c r="J204" s="828" t="s">
        <v>1475</v>
      </c>
    </row>
    <row r="205" spans="1:10" ht="36" x14ac:dyDescent="0.2">
      <c r="A205" s="32" t="s">
        <v>428</v>
      </c>
      <c r="B205" s="32" t="s">
        <v>1678</v>
      </c>
      <c r="C205" s="870">
        <v>1547.463</v>
      </c>
      <c r="D205" s="870">
        <v>1547.463</v>
      </c>
      <c r="E205" s="870">
        <v>35071.866000000002</v>
      </c>
      <c r="F205" s="870"/>
      <c r="G205" s="870">
        <v>1894.327</v>
      </c>
      <c r="H205" s="870">
        <v>1894.327</v>
      </c>
      <c r="I205" s="870">
        <v>52949.05</v>
      </c>
      <c r="J205" s="828" t="s">
        <v>1475</v>
      </c>
    </row>
    <row r="206" spans="1:10" ht="108" x14ac:dyDescent="0.2">
      <c r="A206" s="35" t="s">
        <v>429</v>
      </c>
      <c r="B206" s="35" t="s">
        <v>1679</v>
      </c>
      <c r="C206" s="869">
        <v>6749.5240000000003</v>
      </c>
      <c r="D206" s="869">
        <v>6738.5780000000004</v>
      </c>
      <c r="E206" s="869">
        <v>79090.383000000002</v>
      </c>
      <c r="F206" s="869"/>
      <c r="G206" s="869">
        <v>10556.449000000001</v>
      </c>
      <c r="H206" s="869">
        <v>10556.449000000001</v>
      </c>
      <c r="I206" s="869">
        <v>110938.63099999999</v>
      </c>
      <c r="J206" s="828" t="s">
        <v>1475</v>
      </c>
    </row>
    <row r="207" spans="1:10" ht="84" x14ac:dyDescent="0.2">
      <c r="A207" s="32" t="s">
        <v>430</v>
      </c>
      <c r="B207" s="32" t="s">
        <v>1680</v>
      </c>
      <c r="C207" s="870">
        <v>4099.6909999999998</v>
      </c>
      <c r="D207" s="870">
        <v>4089.6909999999998</v>
      </c>
      <c r="E207" s="870">
        <v>73866.812999999995</v>
      </c>
      <c r="F207" s="870"/>
      <c r="G207" s="870">
        <v>6617.0889999999999</v>
      </c>
      <c r="H207" s="870">
        <v>6617.0889999999999</v>
      </c>
      <c r="I207" s="870">
        <v>98322.866999999998</v>
      </c>
      <c r="J207" s="828" t="s">
        <v>1475</v>
      </c>
    </row>
    <row r="208" spans="1:10" ht="108" x14ac:dyDescent="0.2">
      <c r="A208" s="35" t="s">
        <v>431</v>
      </c>
      <c r="B208" s="35" t="s">
        <v>1681</v>
      </c>
      <c r="C208" s="869">
        <v>1840.0039999999999</v>
      </c>
      <c r="D208" s="869">
        <v>1840.0039999999999</v>
      </c>
      <c r="E208" s="869">
        <v>134073.40299999999</v>
      </c>
      <c r="F208" s="869"/>
      <c r="G208" s="869">
        <v>3771.806</v>
      </c>
      <c r="H208" s="869">
        <v>3771.806</v>
      </c>
      <c r="I208" s="869">
        <v>137367.511</v>
      </c>
      <c r="J208" s="828" t="s">
        <v>1475</v>
      </c>
    </row>
    <row r="209" spans="1:10" ht="84" x14ac:dyDescent="0.2">
      <c r="A209" s="32" t="s">
        <v>432</v>
      </c>
      <c r="B209" s="32" t="s">
        <v>1780</v>
      </c>
      <c r="C209" s="870">
        <v>138.18899999999999</v>
      </c>
      <c r="D209" s="870">
        <v>138.18899999999999</v>
      </c>
      <c r="E209" s="870">
        <v>5595.19</v>
      </c>
      <c r="F209" s="870"/>
      <c r="G209" s="870">
        <v>509</v>
      </c>
      <c r="H209" s="870">
        <v>509</v>
      </c>
      <c r="I209" s="870">
        <v>4525.7809999999999</v>
      </c>
      <c r="J209" s="828" t="s">
        <v>1475</v>
      </c>
    </row>
    <row r="210" spans="1:10" ht="72" x14ac:dyDescent="0.2">
      <c r="A210" s="35" t="s">
        <v>433</v>
      </c>
      <c r="B210" s="35" t="s">
        <v>1683</v>
      </c>
      <c r="C210" s="869">
        <v>27.23</v>
      </c>
      <c r="D210" s="869">
        <v>27.23</v>
      </c>
      <c r="E210" s="869">
        <v>869.26099999999997</v>
      </c>
      <c r="F210" s="869"/>
      <c r="G210" s="869">
        <v>42.115000000000002</v>
      </c>
      <c r="H210" s="869">
        <v>42.115000000000002</v>
      </c>
      <c r="I210" s="869">
        <v>805.41099999999994</v>
      </c>
      <c r="J210" s="828" t="s">
        <v>1475</v>
      </c>
    </row>
    <row r="211" spans="1:10" ht="72" x14ac:dyDescent="0.2">
      <c r="A211" s="32" t="s">
        <v>434</v>
      </c>
      <c r="B211" s="32" t="s">
        <v>1684</v>
      </c>
      <c r="C211" s="870">
        <v>16123.558000000001</v>
      </c>
      <c r="D211" s="870">
        <v>16110.007</v>
      </c>
      <c r="E211" s="870">
        <v>493147.79499999998</v>
      </c>
      <c r="F211" s="870"/>
      <c r="G211" s="870">
        <v>31277.833999999999</v>
      </c>
      <c r="H211" s="870">
        <v>31277.833999999999</v>
      </c>
      <c r="I211" s="870">
        <v>424951.44799999997</v>
      </c>
      <c r="J211" s="828" t="s">
        <v>1475</v>
      </c>
    </row>
    <row r="212" spans="1:10" ht="60" x14ac:dyDescent="0.2">
      <c r="A212" s="35" t="s">
        <v>435</v>
      </c>
      <c r="B212" s="35" t="s">
        <v>1685</v>
      </c>
      <c r="C212" s="869">
        <v>8352.2479999999996</v>
      </c>
      <c r="D212" s="869">
        <v>7768.192</v>
      </c>
      <c r="E212" s="869">
        <v>42434.911999999997</v>
      </c>
      <c r="F212" s="869"/>
      <c r="G212" s="869">
        <v>9467.098</v>
      </c>
      <c r="H212" s="869">
        <v>9467.098</v>
      </c>
      <c r="I212" s="869">
        <v>61132.248</v>
      </c>
      <c r="J212" s="828" t="s">
        <v>1475</v>
      </c>
    </row>
    <row r="213" spans="1:10" ht="264" x14ac:dyDescent="0.2">
      <c r="A213" s="32" t="s">
        <v>436</v>
      </c>
      <c r="B213" s="153" t="s">
        <v>2015</v>
      </c>
      <c r="C213" s="870">
        <v>25823.487000000001</v>
      </c>
      <c r="D213" s="870">
        <v>25785.413</v>
      </c>
      <c r="E213" s="870">
        <v>132417.136</v>
      </c>
      <c r="F213" s="870"/>
      <c r="G213" s="870">
        <v>37996.607000000004</v>
      </c>
      <c r="H213" s="870">
        <v>37996.607000000004</v>
      </c>
      <c r="I213" s="870">
        <v>176943.74100000001</v>
      </c>
      <c r="J213" s="828" t="s">
        <v>1475</v>
      </c>
    </row>
    <row r="214" spans="1:10" ht="48" x14ac:dyDescent="0.2">
      <c r="A214" s="35" t="s">
        <v>437</v>
      </c>
      <c r="B214" s="35" t="s">
        <v>1686</v>
      </c>
      <c r="C214" s="869">
        <v>12070.084999999999</v>
      </c>
      <c r="D214" s="869">
        <v>12070.084999999999</v>
      </c>
      <c r="E214" s="869">
        <v>191765.06400000001</v>
      </c>
      <c r="F214" s="869"/>
      <c r="G214" s="869">
        <v>17979.287</v>
      </c>
      <c r="H214" s="869">
        <v>17979.287</v>
      </c>
      <c r="I214" s="869">
        <v>278155.51500000001</v>
      </c>
      <c r="J214" s="828" t="s">
        <v>1475</v>
      </c>
    </row>
    <row r="215" spans="1:10" ht="72" x14ac:dyDescent="0.2">
      <c r="A215" s="32" t="s">
        <v>438</v>
      </c>
      <c r="B215" s="32" t="s">
        <v>1687</v>
      </c>
      <c r="C215" s="870">
        <v>3665.52</v>
      </c>
      <c r="D215" s="870">
        <v>3663.36</v>
      </c>
      <c r="E215" s="870">
        <v>10885.716</v>
      </c>
      <c r="F215" s="870"/>
      <c r="G215" s="870">
        <v>8909.6640000000007</v>
      </c>
      <c r="H215" s="870">
        <v>8909.6640000000007</v>
      </c>
      <c r="I215" s="870">
        <v>17817.811000000002</v>
      </c>
      <c r="J215" s="828" t="s">
        <v>1475</v>
      </c>
    </row>
    <row r="216" spans="1:10" ht="48" x14ac:dyDescent="0.2">
      <c r="A216" s="35" t="s">
        <v>439</v>
      </c>
      <c r="B216" s="35" t="s">
        <v>1781</v>
      </c>
      <c r="C216" s="871">
        <v>2549.5650000000001</v>
      </c>
      <c r="D216" s="871">
        <v>2549.5650000000001</v>
      </c>
      <c r="E216" s="871">
        <v>297712.61200000002</v>
      </c>
      <c r="F216" s="872"/>
      <c r="G216" s="871">
        <v>6690.04</v>
      </c>
      <c r="H216" s="871">
        <v>6690.04</v>
      </c>
      <c r="I216" s="871">
        <v>254323.73300000001</v>
      </c>
      <c r="J216" s="828" t="s">
        <v>1475</v>
      </c>
    </row>
    <row r="217" spans="1:10" ht="120" x14ac:dyDescent="0.2">
      <c r="A217" s="32" t="s">
        <v>440</v>
      </c>
      <c r="B217" s="153" t="s">
        <v>1689</v>
      </c>
      <c r="C217" s="870">
        <v>3501.8049999999998</v>
      </c>
      <c r="D217" s="870">
        <v>3501.8049999999998</v>
      </c>
      <c r="E217" s="870">
        <v>9769.7800000000007</v>
      </c>
      <c r="F217" s="870"/>
      <c r="G217" s="870">
        <v>2579.1669999999999</v>
      </c>
      <c r="H217" s="870">
        <v>2579.1669999999999</v>
      </c>
      <c r="I217" s="870">
        <v>14340.332</v>
      </c>
      <c r="J217" s="828" t="s">
        <v>1475</v>
      </c>
    </row>
    <row r="218" spans="1:10" ht="48" x14ac:dyDescent="0.2">
      <c r="A218" s="35" t="s">
        <v>441</v>
      </c>
      <c r="B218" s="35" t="s">
        <v>1690</v>
      </c>
      <c r="C218" s="869">
        <v>21203.232</v>
      </c>
      <c r="D218" s="869">
        <v>19752.782999999999</v>
      </c>
      <c r="E218" s="869">
        <v>173913.87700000001</v>
      </c>
      <c r="F218" s="869"/>
      <c r="G218" s="869">
        <v>20290.833999999999</v>
      </c>
      <c r="H218" s="869">
        <v>19397.708999999999</v>
      </c>
      <c r="I218" s="869">
        <v>144292.16899999999</v>
      </c>
      <c r="J218" s="828" t="s">
        <v>1475</v>
      </c>
    </row>
    <row r="219" spans="1:10" ht="108" x14ac:dyDescent="0.2">
      <c r="A219" s="32" t="s">
        <v>442</v>
      </c>
      <c r="B219" s="32" t="s">
        <v>1691</v>
      </c>
      <c r="C219" s="870">
        <v>285534.967</v>
      </c>
      <c r="D219" s="870">
        <v>285534.967</v>
      </c>
      <c r="E219" s="870">
        <v>2096079.3729999999</v>
      </c>
      <c r="F219" s="870"/>
      <c r="G219" s="870">
        <v>337908.50400000002</v>
      </c>
      <c r="H219" s="870">
        <v>337908.50400000002</v>
      </c>
      <c r="I219" s="870">
        <v>2937416.7280000001</v>
      </c>
      <c r="J219" s="828" t="s">
        <v>1475</v>
      </c>
    </row>
    <row r="220" spans="1:10" ht="60" x14ac:dyDescent="0.2">
      <c r="A220" s="35" t="s">
        <v>443</v>
      </c>
      <c r="B220" s="35" t="s">
        <v>1692</v>
      </c>
      <c r="C220" s="869">
        <v>38399.949999999997</v>
      </c>
      <c r="D220" s="869">
        <v>38399.949999999997</v>
      </c>
      <c r="E220" s="869">
        <v>886867.66200000001</v>
      </c>
      <c r="F220" s="869"/>
      <c r="G220" s="869">
        <v>54975.627</v>
      </c>
      <c r="H220" s="869">
        <v>54975.627</v>
      </c>
      <c r="I220" s="869">
        <v>1326056.088</v>
      </c>
      <c r="J220" s="828" t="s">
        <v>1475</v>
      </c>
    </row>
    <row r="221" spans="1:10" ht="36" x14ac:dyDescent="0.2">
      <c r="A221" s="32" t="s">
        <v>444</v>
      </c>
      <c r="B221" s="32" t="s">
        <v>1693</v>
      </c>
      <c r="C221" s="870">
        <v>2883.2550000000001</v>
      </c>
      <c r="D221" s="870">
        <v>2883.2550000000001</v>
      </c>
      <c r="E221" s="870">
        <v>26560.571</v>
      </c>
      <c r="F221" s="870"/>
      <c r="G221" s="870">
        <v>2924.8</v>
      </c>
      <c r="H221" s="870">
        <v>2924.8</v>
      </c>
      <c r="I221" s="870">
        <v>40754.811999999998</v>
      </c>
      <c r="J221" s="828" t="s">
        <v>1475</v>
      </c>
    </row>
    <row r="222" spans="1:10" ht="48" x14ac:dyDescent="0.2">
      <c r="A222" s="35" t="s">
        <v>445</v>
      </c>
      <c r="B222" s="35" t="s">
        <v>1694</v>
      </c>
      <c r="C222" s="869">
        <v>15997.822</v>
      </c>
      <c r="D222" s="869">
        <v>15959.582</v>
      </c>
      <c r="E222" s="869">
        <v>441590.26699999999</v>
      </c>
      <c r="F222" s="869"/>
      <c r="G222" s="869">
        <v>19626.400000000001</v>
      </c>
      <c r="H222" s="869">
        <v>19626.400000000001</v>
      </c>
      <c r="I222" s="869">
        <v>600053.92599999998</v>
      </c>
      <c r="J222" s="828" t="s">
        <v>1475</v>
      </c>
    </row>
    <row r="223" spans="1:10" ht="60" x14ac:dyDescent="0.2">
      <c r="A223" s="32" t="s">
        <v>446</v>
      </c>
      <c r="B223" s="32" t="s">
        <v>1695</v>
      </c>
      <c r="C223" s="870">
        <v>12775.342000000001</v>
      </c>
      <c r="D223" s="870">
        <v>12775.342000000001</v>
      </c>
      <c r="E223" s="870">
        <v>304623.20799999998</v>
      </c>
      <c r="F223" s="870"/>
      <c r="G223" s="870">
        <v>18112.705999999998</v>
      </c>
      <c r="H223" s="870">
        <v>18112.705999999998</v>
      </c>
      <c r="I223" s="870">
        <v>382416.04800000001</v>
      </c>
      <c r="J223" s="828" t="s">
        <v>1475</v>
      </c>
    </row>
    <row r="224" spans="1:10" ht="72" x14ac:dyDescent="0.2">
      <c r="A224" s="35" t="s">
        <v>447</v>
      </c>
      <c r="B224" s="35" t="s">
        <v>1696</v>
      </c>
      <c r="C224" s="869">
        <v>492.6</v>
      </c>
      <c r="D224" s="869">
        <v>492.6</v>
      </c>
      <c r="E224" s="869">
        <v>18973.868999999999</v>
      </c>
      <c r="F224" s="869"/>
      <c r="G224" s="869">
        <v>2859.5729999999999</v>
      </c>
      <c r="H224" s="869">
        <v>2859.5729999999999</v>
      </c>
      <c r="I224" s="869">
        <v>21386.080000000002</v>
      </c>
      <c r="J224" s="828" t="s">
        <v>1475</v>
      </c>
    </row>
    <row r="225" spans="1:10" ht="60" x14ac:dyDescent="0.2">
      <c r="A225" s="32" t="s">
        <v>448</v>
      </c>
      <c r="B225" s="32" t="s">
        <v>1697</v>
      </c>
      <c r="C225" s="870">
        <v>9.7690000000000001</v>
      </c>
      <c r="D225" s="870">
        <v>9.7690000000000001</v>
      </c>
      <c r="E225" s="870">
        <v>15125.618</v>
      </c>
      <c r="F225" s="870"/>
      <c r="G225" s="870">
        <v>184.37</v>
      </c>
      <c r="H225" s="870">
        <v>184.37</v>
      </c>
      <c r="I225" s="870">
        <v>119.28100000000001</v>
      </c>
      <c r="J225" s="828" t="s">
        <v>1475</v>
      </c>
    </row>
    <row r="226" spans="1:10" ht="72" x14ac:dyDescent="0.2">
      <c r="A226" s="35" t="s">
        <v>449</v>
      </c>
      <c r="B226" s="35" t="s">
        <v>1698</v>
      </c>
      <c r="C226" s="869">
        <v>17133.517</v>
      </c>
      <c r="D226" s="869">
        <v>17093.517</v>
      </c>
      <c r="E226" s="869">
        <v>22086.932000000001</v>
      </c>
      <c r="F226" s="869"/>
      <c r="G226" s="869">
        <v>29375.932000000001</v>
      </c>
      <c r="H226" s="869">
        <v>29352.826000000001</v>
      </c>
      <c r="I226" s="869">
        <v>37493.940999999999</v>
      </c>
      <c r="J226" s="828" t="s">
        <v>1475</v>
      </c>
    </row>
    <row r="227" spans="1:10" ht="48" x14ac:dyDescent="0.2">
      <c r="A227" s="32" t="s">
        <v>450</v>
      </c>
      <c r="B227" s="32" t="s">
        <v>1699</v>
      </c>
      <c r="C227" s="870">
        <v>4649.6729999999998</v>
      </c>
      <c r="D227" s="870">
        <v>4628.0460000000003</v>
      </c>
      <c r="E227" s="870">
        <v>18604.073</v>
      </c>
      <c r="F227" s="870"/>
      <c r="G227" s="870">
        <v>5976.5249999999996</v>
      </c>
      <c r="H227" s="870">
        <v>5976.5249999999996</v>
      </c>
      <c r="I227" s="870">
        <v>16671.374</v>
      </c>
      <c r="J227" s="828" t="s">
        <v>1475</v>
      </c>
    </row>
    <row r="228" spans="1:10" ht="36" x14ac:dyDescent="0.2">
      <c r="A228" s="35" t="s">
        <v>451</v>
      </c>
      <c r="B228" s="35" t="s">
        <v>1700</v>
      </c>
      <c r="C228" s="871">
        <v>3620.002</v>
      </c>
      <c r="D228" s="871">
        <v>3620.002</v>
      </c>
      <c r="E228" s="871">
        <v>3560.2370000000001</v>
      </c>
      <c r="F228" s="872"/>
      <c r="G228" s="871">
        <v>4086.654</v>
      </c>
      <c r="H228" s="871">
        <v>4086.654</v>
      </c>
      <c r="I228" s="871">
        <v>83828.414000000004</v>
      </c>
      <c r="J228" s="828" t="s">
        <v>1475</v>
      </c>
    </row>
    <row r="229" spans="1:10" ht="48" x14ac:dyDescent="0.2">
      <c r="A229" s="32" t="s">
        <v>452</v>
      </c>
      <c r="B229" s="32" t="s">
        <v>1701</v>
      </c>
      <c r="C229" s="870">
        <v>360.40699999999998</v>
      </c>
      <c r="D229" s="870">
        <v>356.00700000000001</v>
      </c>
      <c r="E229" s="870">
        <v>17208.894</v>
      </c>
      <c r="F229" s="870"/>
      <c r="G229" s="870">
        <v>24.760999999999999</v>
      </c>
      <c r="H229" s="870">
        <v>24.760999999999999</v>
      </c>
      <c r="I229" s="870">
        <v>10457.499</v>
      </c>
      <c r="J229" s="828" t="s">
        <v>1475</v>
      </c>
    </row>
    <row r="230" spans="1:10" ht="36" x14ac:dyDescent="0.2">
      <c r="A230" s="35" t="s">
        <v>453</v>
      </c>
      <c r="B230" s="35" t="s">
        <v>1702</v>
      </c>
      <c r="C230" s="869">
        <v>2780.8420000000001</v>
      </c>
      <c r="D230" s="869">
        <v>2535.9780000000001</v>
      </c>
      <c r="E230" s="869">
        <v>35556.322</v>
      </c>
      <c r="F230" s="869"/>
      <c r="G230" s="869">
        <v>3998.422</v>
      </c>
      <c r="H230" s="869">
        <v>3998.422</v>
      </c>
      <c r="I230" s="869">
        <v>39133.43</v>
      </c>
      <c r="J230" s="828" t="s">
        <v>1475</v>
      </c>
    </row>
    <row r="231" spans="1:10" ht="72" x14ac:dyDescent="0.2">
      <c r="A231" s="32" t="s">
        <v>454</v>
      </c>
      <c r="B231" s="32" t="s">
        <v>1703</v>
      </c>
      <c r="C231" s="870">
        <v>4600.9579999999996</v>
      </c>
      <c r="D231" s="870">
        <v>3246.5749999999998</v>
      </c>
      <c r="E231" s="870">
        <v>207361.644</v>
      </c>
      <c r="F231" s="870"/>
      <c r="G231" s="870">
        <v>3557.6419999999998</v>
      </c>
      <c r="H231" s="870">
        <v>2340.1320000000001</v>
      </c>
      <c r="I231" s="870">
        <v>278123.30200000003</v>
      </c>
      <c r="J231" s="828" t="s">
        <v>1475</v>
      </c>
    </row>
    <row r="232" spans="1:10" ht="276" x14ac:dyDescent="0.2">
      <c r="A232" s="35" t="s">
        <v>455</v>
      </c>
      <c r="B232" s="152" t="s">
        <v>2016</v>
      </c>
      <c r="C232" s="869">
        <v>721.23199999999997</v>
      </c>
      <c r="D232" s="869">
        <v>715.37400000000002</v>
      </c>
      <c r="E232" s="869">
        <v>26164.329000000002</v>
      </c>
      <c r="F232" s="869"/>
      <c r="G232" s="869">
        <v>1199.905</v>
      </c>
      <c r="H232" s="869">
        <v>1193.826</v>
      </c>
      <c r="I232" s="869">
        <v>39415.375</v>
      </c>
      <c r="J232" s="828" t="s">
        <v>1475</v>
      </c>
    </row>
    <row r="233" spans="1:10" ht="96" x14ac:dyDescent="0.2">
      <c r="A233" s="32" t="s">
        <v>456</v>
      </c>
      <c r="B233" s="32" t="s">
        <v>1704</v>
      </c>
      <c r="C233" s="870">
        <v>616.29700000000003</v>
      </c>
      <c r="D233" s="870">
        <v>613.86300000000006</v>
      </c>
      <c r="E233" s="870">
        <v>29310.11</v>
      </c>
      <c r="F233" s="870"/>
      <c r="G233" s="870">
        <v>654.08799999999997</v>
      </c>
      <c r="H233" s="870">
        <v>647.69799999999998</v>
      </c>
      <c r="I233" s="870">
        <v>73653.611999999994</v>
      </c>
      <c r="J233" s="828" t="s">
        <v>1475</v>
      </c>
    </row>
    <row r="234" spans="1:10" ht="108" x14ac:dyDescent="0.2">
      <c r="A234" s="35" t="s">
        <v>457</v>
      </c>
      <c r="B234" s="35" t="s">
        <v>1705</v>
      </c>
      <c r="C234" s="869">
        <v>796.33900000000006</v>
      </c>
      <c r="D234" s="869">
        <v>796.33900000000006</v>
      </c>
      <c r="E234" s="869">
        <v>27940.28</v>
      </c>
      <c r="F234" s="869"/>
      <c r="G234" s="869">
        <v>1794.778</v>
      </c>
      <c r="H234" s="869">
        <v>1794.778</v>
      </c>
      <c r="I234" s="869">
        <v>58745.213000000003</v>
      </c>
      <c r="J234" s="828" t="s">
        <v>1475</v>
      </c>
    </row>
    <row r="235" spans="1:10" ht="96" x14ac:dyDescent="0.2">
      <c r="A235" s="32" t="s">
        <v>458</v>
      </c>
      <c r="B235" s="32" t="s">
        <v>1706</v>
      </c>
      <c r="C235" s="870">
        <v>16.829000000000001</v>
      </c>
      <c r="D235" s="870">
        <v>16.829000000000001</v>
      </c>
      <c r="E235" s="870">
        <v>9407.6740000000009</v>
      </c>
      <c r="F235" s="870"/>
      <c r="G235" s="870">
        <v>31.175000000000001</v>
      </c>
      <c r="H235" s="870">
        <v>31.175000000000001</v>
      </c>
      <c r="I235" s="870">
        <v>9382.8709999999992</v>
      </c>
      <c r="J235" s="828" t="s">
        <v>1475</v>
      </c>
    </row>
    <row r="236" spans="1:10" ht="96" x14ac:dyDescent="0.2">
      <c r="A236" s="35" t="s">
        <v>459</v>
      </c>
      <c r="B236" s="35" t="s">
        <v>1707</v>
      </c>
      <c r="C236" s="869">
        <v>212.131</v>
      </c>
      <c r="D236" s="869">
        <v>212.131</v>
      </c>
      <c r="E236" s="869">
        <v>27813.902999999998</v>
      </c>
      <c r="F236" s="869"/>
      <c r="G236" s="869">
        <v>12.581</v>
      </c>
      <c r="H236" s="869">
        <v>12.581</v>
      </c>
      <c r="I236" s="869">
        <v>43136.870999999999</v>
      </c>
      <c r="J236" s="828" t="s">
        <v>1475</v>
      </c>
    </row>
    <row r="237" spans="1:10" ht="60" x14ac:dyDescent="0.2">
      <c r="A237" s="32" t="s">
        <v>460</v>
      </c>
      <c r="B237" s="32" t="s">
        <v>1708</v>
      </c>
      <c r="C237" s="870">
        <v>8793.3080000000009</v>
      </c>
      <c r="D237" s="870">
        <v>8670.5689999999995</v>
      </c>
      <c r="E237" s="870">
        <v>216428.05900000001</v>
      </c>
      <c r="F237" s="870"/>
      <c r="G237" s="870">
        <v>5926.6030000000001</v>
      </c>
      <c r="H237" s="870">
        <v>5861.1719999999996</v>
      </c>
      <c r="I237" s="870">
        <v>372130.09100000001</v>
      </c>
      <c r="J237" s="828" t="s">
        <v>1475</v>
      </c>
    </row>
    <row r="238" spans="1:10" ht="72" x14ac:dyDescent="0.2">
      <c r="A238" s="35" t="s">
        <v>461</v>
      </c>
      <c r="B238" s="35" t="s">
        <v>1709</v>
      </c>
      <c r="C238" s="869">
        <v>2247.0189999999998</v>
      </c>
      <c r="D238" s="869">
        <v>2247.0189999999998</v>
      </c>
      <c r="E238" s="869">
        <v>27148.387999999999</v>
      </c>
      <c r="F238" s="869"/>
      <c r="G238" s="869">
        <v>2916.335</v>
      </c>
      <c r="H238" s="869">
        <v>2900.8589999999999</v>
      </c>
      <c r="I238" s="869">
        <v>95805.619000000006</v>
      </c>
      <c r="J238" s="828" t="s">
        <v>1475</v>
      </c>
    </row>
    <row r="239" spans="1:10" ht="60" x14ac:dyDescent="0.2">
      <c r="A239" s="32" t="s">
        <v>462</v>
      </c>
      <c r="B239" s="32" t="s">
        <v>1710</v>
      </c>
      <c r="C239" s="870">
        <v>853.87300000000005</v>
      </c>
      <c r="D239" s="870">
        <v>853.87300000000005</v>
      </c>
      <c r="E239" s="870">
        <v>26126.292000000001</v>
      </c>
      <c r="F239" s="870"/>
      <c r="G239" s="870">
        <v>1491.1679999999999</v>
      </c>
      <c r="H239" s="870">
        <v>1450.0340000000001</v>
      </c>
      <c r="I239" s="870">
        <v>20707.89</v>
      </c>
      <c r="J239" s="828" t="s">
        <v>1475</v>
      </c>
    </row>
    <row r="240" spans="1:10" ht="36" x14ac:dyDescent="0.2">
      <c r="A240" s="35" t="s">
        <v>463</v>
      </c>
      <c r="B240" s="35" t="s">
        <v>1711</v>
      </c>
      <c r="C240" s="871">
        <v>2280.797</v>
      </c>
      <c r="D240" s="871">
        <v>2280.797</v>
      </c>
      <c r="E240" s="871">
        <v>63046.614999999998</v>
      </c>
      <c r="F240" s="872"/>
      <c r="G240" s="871">
        <v>2312.364</v>
      </c>
      <c r="H240" s="871">
        <v>2312.364</v>
      </c>
      <c r="I240" s="871">
        <v>123440.71</v>
      </c>
      <c r="J240" s="828" t="s">
        <v>1475</v>
      </c>
    </row>
    <row r="241" spans="1:10" ht="48" x14ac:dyDescent="0.2">
      <c r="A241" s="32" t="s">
        <v>464</v>
      </c>
      <c r="B241" s="32" t="s">
        <v>1712</v>
      </c>
      <c r="C241" s="870">
        <v>1877.6010000000001</v>
      </c>
      <c r="D241" s="870">
        <v>1877.6010000000001</v>
      </c>
      <c r="E241" s="870">
        <v>1365.7470000000001</v>
      </c>
      <c r="F241" s="870"/>
      <c r="G241" s="870">
        <v>792.64300000000003</v>
      </c>
      <c r="H241" s="870">
        <v>792.64300000000003</v>
      </c>
      <c r="I241" s="870">
        <v>1942.547</v>
      </c>
      <c r="J241" s="828" t="s">
        <v>1475</v>
      </c>
    </row>
    <row r="242" spans="1:10" ht="60" x14ac:dyDescent="0.2">
      <c r="A242" s="35" t="s">
        <v>465</v>
      </c>
      <c r="B242" s="35" t="s">
        <v>1713</v>
      </c>
      <c r="C242" s="869">
        <v>11536.547</v>
      </c>
      <c r="D242" s="869">
        <v>11426.651</v>
      </c>
      <c r="E242" s="869">
        <v>136166.761</v>
      </c>
      <c r="F242" s="869"/>
      <c r="G242" s="869">
        <v>13487.606</v>
      </c>
      <c r="H242" s="869">
        <v>13487.606</v>
      </c>
      <c r="I242" s="869">
        <v>130519.16099999999</v>
      </c>
      <c r="J242" s="828" t="s">
        <v>1475</v>
      </c>
    </row>
    <row r="243" spans="1:10" ht="36" x14ac:dyDescent="0.2">
      <c r="A243" s="32" t="s">
        <v>466</v>
      </c>
      <c r="B243" s="32" t="s">
        <v>1714</v>
      </c>
      <c r="C243" s="870">
        <v>792.04200000000003</v>
      </c>
      <c r="D243" s="870">
        <v>792.04200000000003</v>
      </c>
      <c r="E243" s="870">
        <v>10785.571</v>
      </c>
      <c r="F243" s="870"/>
      <c r="G243" s="870">
        <v>520.78800000000001</v>
      </c>
      <c r="H243" s="870">
        <v>520.78800000000001</v>
      </c>
      <c r="I243" s="870">
        <v>13126.376</v>
      </c>
      <c r="J243" s="828" t="s">
        <v>1475</v>
      </c>
    </row>
    <row r="244" spans="1:10" ht="60" x14ac:dyDescent="0.2">
      <c r="A244" s="35" t="s">
        <v>467</v>
      </c>
      <c r="B244" s="35" t="s">
        <v>1715</v>
      </c>
      <c r="C244" s="869">
        <v>148063.41699999999</v>
      </c>
      <c r="D244" s="869">
        <v>146732.07</v>
      </c>
      <c r="E244" s="869">
        <v>84184.745999999999</v>
      </c>
      <c r="F244" s="869"/>
      <c r="G244" s="869">
        <v>124660.70299999999</v>
      </c>
      <c r="H244" s="869">
        <v>124615.724</v>
      </c>
      <c r="I244" s="869">
        <v>99449.944000000003</v>
      </c>
      <c r="J244" s="828" t="s">
        <v>1475</v>
      </c>
    </row>
    <row r="245" spans="1:10" ht="48" x14ac:dyDescent="0.2">
      <c r="A245" s="32" t="s">
        <v>468</v>
      </c>
      <c r="B245" s="32" t="s">
        <v>1716</v>
      </c>
      <c r="C245" s="870">
        <v>701.10199999999998</v>
      </c>
      <c r="D245" s="870">
        <v>701.10199999999998</v>
      </c>
      <c r="E245" s="870">
        <v>5867.22</v>
      </c>
      <c r="F245" s="870"/>
      <c r="G245" s="870">
        <v>1151.68</v>
      </c>
      <c r="H245" s="870">
        <v>1151.68</v>
      </c>
      <c r="I245" s="870">
        <v>3916.33</v>
      </c>
      <c r="J245" s="828" t="s">
        <v>1475</v>
      </c>
    </row>
    <row r="246" spans="1:10" ht="48" x14ac:dyDescent="0.2">
      <c r="A246" s="35" t="s">
        <v>469</v>
      </c>
      <c r="B246" s="35" t="s">
        <v>1717</v>
      </c>
      <c r="C246" s="869">
        <v>26.056000000000001</v>
      </c>
      <c r="D246" s="869">
        <v>26.056000000000001</v>
      </c>
      <c r="E246" s="869">
        <v>2115.17</v>
      </c>
      <c r="F246" s="869"/>
      <c r="G246" s="869">
        <v>13.973000000000001</v>
      </c>
      <c r="H246" s="869">
        <v>13.973000000000001</v>
      </c>
      <c r="I246" s="869">
        <v>3363.1239999999998</v>
      </c>
      <c r="J246" s="828" t="s">
        <v>1475</v>
      </c>
    </row>
    <row r="247" spans="1:10" ht="36" x14ac:dyDescent="0.2">
      <c r="A247" s="32" t="s">
        <v>470</v>
      </c>
      <c r="B247" s="32" t="s">
        <v>1719</v>
      </c>
      <c r="C247" s="870">
        <v>461.96199999999999</v>
      </c>
      <c r="D247" s="870">
        <v>459.82499999999999</v>
      </c>
      <c r="E247" s="870">
        <v>3295.4319999999998</v>
      </c>
      <c r="F247" s="870"/>
      <c r="G247" s="870">
        <v>564.36800000000005</v>
      </c>
      <c r="H247" s="870">
        <v>564.36800000000005</v>
      </c>
      <c r="I247" s="870">
        <v>5049.7060000000001</v>
      </c>
      <c r="J247" s="828" t="s">
        <v>1475</v>
      </c>
    </row>
    <row r="248" spans="1:10" ht="36" x14ac:dyDescent="0.2">
      <c r="A248" s="35" t="s">
        <v>471</v>
      </c>
      <c r="B248" s="35" t="s">
        <v>1720</v>
      </c>
      <c r="C248" s="869">
        <v>74.989999999999995</v>
      </c>
      <c r="D248" s="869">
        <v>74.989999999999995</v>
      </c>
      <c r="E248" s="869">
        <v>6004.7110000000002</v>
      </c>
      <c r="F248" s="869"/>
      <c r="G248" s="869">
        <v>837.94299999999998</v>
      </c>
      <c r="H248" s="869">
        <v>837.94299999999998</v>
      </c>
      <c r="I248" s="869">
        <v>19531.481</v>
      </c>
      <c r="J248" s="828" t="s">
        <v>1475</v>
      </c>
    </row>
    <row r="249" spans="1:10" ht="36" x14ac:dyDescent="0.2">
      <c r="A249" s="32" t="s">
        <v>472</v>
      </c>
      <c r="B249" s="32" t="s">
        <v>1721</v>
      </c>
      <c r="C249" s="870">
        <v>195.35</v>
      </c>
      <c r="D249" s="870">
        <v>195.35</v>
      </c>
      <c r="E249" s="870">
        <v>25.417000000000002</v>
      </c>
      <c r="F249" s="870"/>
      <c r="G249" s="870">
        <v>202.964</v>
      </c>
      <c r="H249" s="870">
        <v>202.964</v>
      </c>
      <c r="I249" s="870">
        <v>1156.82</v>
      </c>
      <c r="J249" s="828" t="s">
        <v>1475</v>
      </c>
    </row>
    <row r="250" spans="1:10" ht="36" x14ac:dyDescent="0.2">
      <c r="A250" s="35" t="s">
        <v>473</v>
      </c>
      <c r="B250" s="35" t="s">
        <v>1722</v>
      </c>
      <c r="C250" s="869">
        <v>14677.775</v>
      </c>
      <c r="D250" s="869">
        <v>14646.835999999999</v>
      </c>
      <c r="E250" s="869">
        <v>75680.625</v>
      </c>
      <c r="F250" s="869"/>
      <c r="G250" s="869">
        <v>12252.584000000001</v>
      </c>
      <c r="H250" s="869">
        <v>9313.5400000000009</v>
      </c>
      <c r="I250" s="869">
        <v>98475.407000000007</v>
      </c>
      <c r="J250" s="828" t="s">
        <v>1475</v>
      </c>
    </row>
    <row r="251" spans="1:10" ht="36" x14ac:dyDescent="0.2">
      <c r="A251" s="32" t="s">
        <v>474</v>
      </c>
      <c r="B251" s="32" t="s">
        <v>1723</v>
      </c>
      <c r="C251" s="870">
        <v>17964.240000000002</v>
      </c>
      <c r="D251" s="870">
        <v>10179.23</v>
      </c>
      <c r="E251" s="870">
        <v>581575.18099999998</v>
      </c>
      <c r="F251" s="870"/>
      <c r="G251" s="870">
        <v>21674.367999999999</v>
      </c>
      <c r="H251" s="870">
        <v>9669.7479999999996</v>
      </c>
      <c r="I251" s="870">
        <v>621710.58700000006</v>
      </c>
      <c r="J251" s="828" t="s">
        <v>1475</v>
      </c>
    </row>
    <row r="252" spans="1:10" ht="48" x14ac:dyDescent="0.2">
      <c r="A252" s="35" t="s">
        <v>475</v>
      </c>
      <c r="B252" s="35" t="s">
        <v>1724</v>
      </c>
      <c r="C252" s="871">
        <v>1746.69</v>
      </c>
      <c r="D252" s="871">
        <v>1746.69</v>
      </c>
      <c r="E252" s="871">
        <v>114638.55499999999</v>
      </c>
      <c r="F252" s="872"/>
      <c r="G252" s="871">
        <v>3222.7890000000002</v>
      </c>
      <c r="H252" s="871">
        <v>3222.7890000000002</v>
      </c>
      <c r="I252" s="871">
        <v>130835.965</v>
      </c>
      <c r="J252" s="828" t="s">
        <v>1475</v>
      </c>
    </row>
    <row r="253" spans="1:10" ht="36" x14ac:dyDescent="0.2">
      <c r="A253" s="32" t="s">
        <v>476</v>
      </c>
      <c r="B253" s="32" t="s">
        <v>1725</v>
      </c>
      <c r="C253" s="870">
        <v>120.066</v>
      </c>
      <c r="D253" s="870">
        <v>120.066</v>
      </c>
      <c r="E253" s="870">
        <v>13533.621999999999</v>
      </c>
      <c r="F253" s="870"/>
      <c r="G253" s="870">
        <v>80.64</v>
      </c>
      <c r="H253" s="870">
        <v>80.64</v>
      </c>
      <c r="I253" s="870">
        <v>19499.826000000001</v>
      </c>
      <c r="J253" s="828" t="s">
        <v>1475</v>
      </c>
    </row>
    <row r="254" spans="1:10" ht="48" x14ac:dyDescent="0.2">
      <c r="A254" s="35" t="s">
        <v>477</v>
      </c>
      <c r="B254" s="35" t="s">
        <v>1726</v>
      </c>
      <c r="C254" s="869">
        <v>71.259</v>
      </c>
      <c r="D254" s="869">
        <v>40</v>
      </c>
      <c r="E254" s="869">
        <v>525.92200000000003</v>
      </c>
      <c r="F254" s="869"/>
      <c r="G254" s="869">
        <v>305.67500000000001</v>
      </c>
      <c r="H254" s="869">
        <v>305.67500000000001</v>
      </c>
      <c r="I254" s="869">
        <v>375.584</v>
      </c>
      <c r="J254" s="828" t="s">
        <v>1475</v>
      </c>
    </row>
    <row r="255" spans="1:10" ht="72" x14ac:dyDescent="0.2">
      <c r="A255" s="32" t="s">
        <v>478</v>
      </c>
      <c r="B255" s="32" t="s">
        <v>1727</v>
      </c>
      <c r="C255" s="870">
        <v>14693.173000000001</v>
      </c>
      <c r="D255" s="870">
        <v>14687.581</v>
      </c>
      <c r="E255" s="870">
        <v>170368.889</v>
      </c>
      <c r="F255" s="870"/>
      <c r="G255" s="870">
        <v>3668.9850000000001</v>
      </c>
      <c r="H255" s="870">
        <v>2419.7150000000001</v>
      </c>
      <c r="I255" s="870">
        <v>100537.215</v>
      </c>
      <c r="J255" s="828" t="s">
        <v>1475</v>
      </c>
    </row>
    <row r="256" spans="1:10" ht="84" x14ac:dyDescent="0.2">
      <c r="A256" s="35" t="s">
        <v>479</v>
      </c>
      <c r="B256" s="35" t="s">
        <v>1728</v>
      </c>
      <c r="C256" s="869">
        <v>322.654</v>
      </c>
      <c r="D256" s="869">
        <v>322.654</v>
      </c>
      <c r="E256" s="869">
        <v>10728.817999999999</v>
      </c>
      <c r="F256" s="869"/>
      <c r="G256" s="869">
        <v>603.58299999999997</v>
      </c>
      <c r="H256" s="869">
        <v>603.58299999999997</v>
      </c>
      <c r="I256" s="869">
        <v>10465.959999999999</v>
      </c>
      <c r="J256" s="828" t="s">
        <v>1475</v>
      </c>
    </row>
    <row r="257" spans="1:10" ht="48" x14ac:dyDescent="0.2">
      <c r="A257" s="32" t="s">
        <v>480</v>
      </c>
      <c r="B257" s="32" t="s">
        <v>1729</v>
      </c>
      <c r="C257" s="870">
        <v>1426.8789999999999</v>
      </c>
      <c r="D257" s="870">
        <v>1330.306</v>
      </c>
      <c r="E257" s="870">
        <v>29902.366000000002</v>
      </c>
      <c r="F257" s="870"/>
      <c r="G257" s="870">
        <v>1244.203</v>
      </c>
      <c r="H257" s="870">
        <v>931.62900000000002</v>
      </c>
      <c r="I257" s="870">
        <v>38570.516000000003</v>
      </c>
      <c r="J257" s="828" t="s">
        <v>1475</v>
      </c>
    </row>
    <row r="258" spans="1:10" ht="60" x14ac:dyDescent="0.2">
      <c r="A258" s="35" t="s">
        <v>481</v>
      </c>
      <c r="B258" s="35" t="s">
        <v>1730</v>
      </c>
      <c r="C258" s="869">
        <v>21279.602999999999</v>
      </c>
      <c r="D258" s="869">
        <v>16446.785</v>
      </c>
      <c r="E258" s="869">
        <v>60343.934999999998</v>
      </c>
      <c r="F258" s="869"/>
      <c r="G258" s="869">
        <v>22072.037</v>
      </c>
      <c r="H258" s="869">
        <v>17313.632000000001</v>
      </c>
      <c r="I258" s="869">
        <v>49242.485999999997</v>
      </c>
      <c r="J258" s="828" t="s">
        <v>1475</v>
      </c>
    </row>
    <row r="259" spans="1:10" ht="48" x14ac:dyDescent="0.2">
      <c r="A259" s="32" t="s">
        <v>482</v>
      </c>
      <c r="B259" s="32" t="s">
        <v>1731</v>
      </c>
      <c r="C259" s="870" t="s">
        <v>211</v>
      </c>
      <c r="D259" s="870" t="s">
        <v>211</v>
      </c>
      <c r="E259" s="870">
        <v>13084.651</v>
      </c>
      <c r="F259" s="870"/>
      <c r="G259" s="870" t="s">
        <v>211</v>
      </c>
      <c r="H259" s="870" t="s">
        <v>211</v>
      </c>
      <c r="I259" s="870">
        <v>12584.416999999999</v>
      </c>
      <c r="J259" s="828" t="s">
        <v>1475</v>
      </c>
    </row>
    <row r="260" spans="1:10" ht="48" x14ac:dyDescent="0.2">
      <c r="A260" s="35" t="s">
        <v>483</v>
      </c>
      <c r="B260" s="35" t="s">
        <v>1732</v>
      </c>
      <c r="C260" s="869" t="s">
        <v>211</v>
      </c>
      <c r="D260" s="869" t="s">
        <v>211</v>
      </c>
      <c r="E260" s="869">
        <v>712.31799999999998</v>
      </c>
      <c r="F260" s="869"/>
      <c r="G260" s="869">
        <v>50.524000000000001</v>
      </c>
      <c r="H260" s="869">
        <v>50.524000000000001</v>
      </c>
      <c r="I260" s="869">
        <v>1058.3510000000001</v>
      </c>
      <c r="J260" s="828" t="s">
        <v>1475</v>
      </c>
    </row>
    <row r="261" spans="1:10" ht="15.75" customHeight="1" x14ac:dyDescent="0.2">
      <c r="A261" s="154"/>
      <c r="B261" s="152" t="s">
        <v>1475</v>
      </c>
      <c r="C261" s="874"/>
      <c r="D261" s="874"/>
      <c r="E261" s="874"/>
      <c r="F261" s="875"/>
      <c r="G261" s="874"/>
      <c r="H261" s="874"/>
      <c r="I261" s="874"/>
      <c r="J261" s="828" t="s">
        <v>1475</v>
      </c>
    </row>
    <row r="262" spans="1:10" ht="48" x14ac:dyDescent="0.2">
      <c r="A262" s="35" t="s">
        <v>484</v>
      </c>
      <c r="B262" s="35" t="s">
        <v>1747</v>
      </c>
      <c r="C262" s="871">
        <v>1518.623</v>
      </c>
      <c r="D262" s="871">
        <v>108.97</v>
      </c>
      <c r="E262" s="871">
        <v>9578.9110000000001</v>
      </c>
      <c r="F262" s="876"/>
      <c r="G262" s="871">
        <v>1971.721</v>
      </c>
      <c r="H262" s="871">
        <v>232.744</v>
      </c>
      <c r="I262" s="871">
        <v>9930.2669999999998</v>
      </c>
      <c r="J262" s="828" t="s">
        <v>1475</v>
      </c>
    </row>
    <row r="263" spans="1:10" ht="36" x14ac:dyDescent="0.2">
      <c r="A263" s="32" t="s">
        <v>485</v>
      </c>
      <c r="B263" s="32" t="s">
        <v>1782</v>
      </c>
      <c r="C263" s="870">
        <v>2371.6120000000001</v>
      </c>
      <c r="D263" s="870">
        <v>1769.193</v>
      </c>
      <c r="E263" s="870">
        <v>218116.3</v>
      </c>
      <c r="F263" s="870"/>
      <c r="G263" s="870">
        <v>3253.8670000000002</v>
      </c>
      <c r="H263" s="870">
        <v>2675.9380000000001</v>
      </c>
      <c r="I263" s="870">
        <v>290549.05699999997</v>
      </c>
      <c r="J263" s="828" t="s">
        <v>1475</v>
      </c>
    </row>
    <row r="264" spans="1:10" ht="36" x14ac:dyDescent="0.2">
      <c r="A264" s="35" t="s">
        <v>486</v>
      </c>
      <c r="B264" s="35" t="s">
        <v>1783</v>
      </c>
      <c r="C264" s="869">
        <v>15084.862999999999</v>
      </c>
      <c r="D264" s="869">
        <v>585.25800000000004</v>
      </c>
      <c r="E264" s="869">
        <v>250042.47899999999</v>
      </c>
      <c r="F264" s="869"/>
      <c r="G264" s="869">
        <v>9114.2209999999995</v>
      </c>
      <c r="H264" s="869">
        <v>2818.4050000000002</v>
      </c>
      <c r="I264" s="869">
        <v>273501.37800000003</v>
      </c>
      <c r="J264" s="828" t="s">
        <v>1475</v>
      </c>
    </row>
    <row r="265" spans="1:10" ht="72" x14ac:dyDescent="0.2">
      <c r="A265" s="32" t="s">
        <v>487</v>
      </c>
      <c r="B265" s="32" t="s">
        <v>1784</v>
      </c>
      <c r="C265" s="870">
        <v>295015.761</v>
      </c>
      <c r="D265" s="870">
        <v>6280.0020000000004</v>
      </c>
      <c r="E265" s="870">
        <v>112704.59699999999</v>
      </c>
      <c r="F265" s="870"/>
      <c r="G265" s="870">
        <v>216639.32699999999</v>
      </c>
      <c r="H265" s="870">
        <v>2752.7849999999999</v>
      </c>
      <c r="I265" s="870">
        <v>136942.014</v>
      </c>
      <c r="J265" s="828" t="s">
        <v>1475</v>
      </c>
    </row>
    <row r="266" spans="1:10" ht="36" x14ac:dyDescent="0.2">
      <c r="A266" s="35" t="s">
        <v>488</v>
      </c>
      <c r="B266" s="35" t="s">
        <v>1785</v>
      </c>
      <c r="C266" s="871">
        <v>43925.33</v>
      </c>
      <c r="D266" s="871">
        <v>13075.456</v>
      </c>
      <c r="E266" s="871">
        <v>867382.33700000006</v>
      </c>
      <c r="F266" s="872"/>
      <c r="G266" s="871">
        <v>67929.557000000001</v>
      </c>
      <c r="H266" s="871">
        <v>19157.023000000001</v>
      </c>
      <c r="I266" s="871">
        <v>1127139.439</v>
      </c>
      <c r="J266" s="828" t="s">
        <v>1475</v>
      </c>
    </row>
    <row r="267" spans="1:10" ht="36" x14ac:dyDescent="0.2">
      <c r="A267" s="32" t="s">
        <v>489</v>
      </c>
      <c r="B267" s="32" t="s">
        <v>1786</v>
      </c>
      <c r="C267" s="870">
        <v>53481.322</v>
      </c>
      <c r="D267" s="870">
        <v>3382.6469999999999</v>
      </c>
      <c r="E267" s="870">
        <v>148407.24900000001</v>
      </c>
      <c r="F267" s="870"/>
      <c r="G267" s="870">
        <v>46374.49</v>
      </c>
      <c r="H267" s="870">
        <v>6403.1540000000005</v>
      </c>
      <c r="I267" s="870">
        <v>202844.27299999999</v>
      </c>
      <c r="J267" s="828" t="s">
        <v>1475</v>
      </c>
    </row>
    <row r="268" spans="1:10" ht="48" x14ac:dyDescent="0.2">
      <c r="A268" s="35" t="s">
        <v>490</v>
      </c>
      <c r="B268" s="35" t="s">
        <v>1787</v>
      </c>
      <c r="C268" s="869">
        <v>3526.0120000000002</v>
      </c>
      <c r="D268" s="869">
        <v>3490.0059999999999</v>
      </c>
      <c r="E268" s="869">
        <v>230137.111</v>
      </c>
      <c r="F268" s="869"/>
      <c r="G268" s="869">
        <v>1012.708</v>
      </c>
      <c r="H268" s="869">
        <v>1004.758</v>
      </c>
      <c r="I268" s="869">
        <v>248203.40400000001</v>
      </c>
      <c r="J268" s="828" t="s">
        <v>1475</v>
      </c>
    </row>
    <row r="269" spans="1:10" ht="48" x14ac:dyDescent="0.2">
      <c r="A269" s="32" t="s">
        <v>491</v>
      </c>
      <c r="B269" s="32" t="s">
        <v>1788</v>
      </c>
      <c r="C269" s="870">
        <v>16744.82</v>
      </c>
      <c r="D269" s="870">
        <v>9456.9009999999998</v>
      </c>
      <c r="E269" s="870">
        <v>327467.83600000001</v>
      </c>
      <c r="F269" s="870"/>
      <c r="G269" s="870">
        <v>16136.556</v>
      </c>
      <c r="H269" s="870">
        <v>10935.453</v>
      </c>
      <c r="I269" s="870">
        <v>416400.467</v>
      </c>
      <c r="J269" s="828" t="s">
        <v>1475</v>
      </c>
    </row>
    <row r="270" spans="1:10" ht="48" x14ac:dyDescent="0.2">
      <c r="A270" s="35" t="s">
        <v>492</v>
      </c>
      <c r="B270" s="35" t="s">
        <v>1509</v>
      </c>
      <c r="C270" s="869">
        <v>47881.188999999998</v>
      </c>
      <c r="D270" s="869">
        <v>738.12</v>
      </c>
      <c r="E270" s="869">
        <v>269577.23300000001</v>
      </c>
      <c r="F270" s="869"/>
      <c r="G270" s="869">
        <v>55934.127</v>
      </c>
      <c r="H270" s="869">
        <v>4847.5749999999998</v>
      </c>
      <c r="I270" s="869">
        <v>306592.83899999998</v>
      </c>
      <c r="J270" s="828" t="s">
        <v>1475</v>
      </c>
    </row>
    <row r="271" spans="1:10" ht="48" x14ac:dyDescent="0.2">
      <c r="A271" s="32" t="s">
        <v>493</v>
      </c>
      <c r="B271" s="32" t="s">
        <v>1789</v>
      </c>
      <c r="C271" s="870">
        <v>81022.843999999997</v>
      </c>
      <c r="D271" s="870">
        <v>36718.565999999999</v>
      </c>
      <c r="E271" s="870">
        <v>1097695.2879999999</v>
      </c>
      <c r="F271" s="870"/>
      <c r="G271" s="870">
        <v>78222.755999999994</v>
      </c>
      <c r="H271" s="870">
        <v>53068.656000000003</v>
      </c>
      <c r="I271" s="870">
        <v>1294621.166</v>
      </c>
      <c r="J271" s="828" t="s">
        <v>1475</v>
      </c>
    </row>
    <row r="272" spans="1:10" ht="36" x14ac:dyDescent="0.2">
      <c r="A272" s="35" t="s">
        <v>494</v>
      </c>
      <c r="B272" s="35" t="s">
        <v>1790</v>
      </c>
      <c r="C272" s="869">
        <v>8642.0069999999996</v>
      </c>
      <c r="D272" s="869">
        <v>6490.098</v>
      </c>
      <c r="E272" s="869">
        <v>677910.04599999997</v>
      </c>
      <c r="F272" s="869"/>
      <c r="G272" s="869">
        <v>8650.5229999999992</v>
      </c>
      <c r="H272" s="869">
        <v>7514.3310000000001</v>
      </c>
      <c r="I272" s="869">
        <v>943092.09299999999</v>
      </c>
      <c r="J272" s="828" t="s">
        <v>1475</v>
      </c>
    </row>
    <row r="273" spans="1:10" ht="36" x14ac:dyDescent="0.2">
      <c r="A273" s="32" t="s">
        <v>495</v>
      </c>
      <c r="B273" s="32" t="s">
        <v>1791</v>
      </c>
      <c r="C273" s="870">
        <v>658.96199999999999</v>
      </c>
      <c r="D273" s="870">
        <v>658.96199999999999</v>
      </c>
      <c r="E273" s="870">
        <v>92041.915999999997</v>
      </c>
      <c r="F273" s="870"/>
      <c r="G273" s="870">
        <v>268.51100000000002</v>
      </c>
      <c r="H273" s="870">
        <v>268.51100000000002</v>
      </c>
      <c r="I273" s="870">
        <v>133800.48300000001</v>
      </c>
      <c r="J273" s="828" t="s">
        <v>1475</v>
      </c>
    </row>
    <row r="274" spans="1:10" ht="36" x14ac:dyDescent="0.2">
      <c r="A274" s="35" t="s">
        <v>496</v>
      </c>
      <c r="B274" s="35" t="s">
        <v>1792</v>
      </c>
      <c r="C274" s="869">
        <v>1524.0530000000001</v>
      </c>
      <c r="D274" s="869" t="s">
        <v>211</v>
      </c>
      <c r="E274" s="869" t="s">
        <v>211</v>
      </c>
      <c r="F274" s="869"/>
      <c r="G274" s="869">
        <v>1606.7190000000001</v>
      </c>
      <c r="H274" s="869">
        <v>34.200000000000003</v>
      </c>
      <c r="I274" s="869">
        <v>89.292000000000002</v>
      </c>
      <c r="J274" s="828" t="s">
        <v>1475</v>
      </c>
    </row>
    <row r="275" spans="1:10" ht="36" x14ac:dyDescent="0.2">
      <c r="A275" s="32" t="s">
        <v>497</v>
      </c>
      <c r="B275" s="32" t="s">
        <v>1793</v>
      </c>
      <c r="C275" s="870">
        <v>5864.6840000000002</v>
      </c>
      <c r="D275" s="870">
        <v>2.109</v>
      </c>
      <c r="E275" s="870">
        <v>51596.561000000002</v>
      </c>
      <c r="F275" s="870"/>
      <c r="G275" s="870">
        <v>8630.1910000000007</v>
      </c>
      <c r="H275" s="870">
        <v>1411.1</v>
      </c>
      <c r="I275" s="870">
        <v>29566.449000000001</v>
      </c>
      <c r="J275" s="828" t="s">
        <v>1475</v>
      </c>
    </row>
    <row r="276" spans="1:10" ht="48" x14ac:dyDescent="0.2">
      <c r="A276" s="35" t="s">
        <v>498</v>
      </c>
      <c r="B276" s="35" t="s">
        <v>1794</v>
      </c>
      <c r="C276" s="869">
        <v>9414.7420000000002</v>
      </c>
      <c r="D276" s="869">
        <v>38.927</v>
      </c>
      <c r="E276" s="869">
        <v>55.311999999999998</v>
      </c>
      <c r="F276" s="869"/>
      <c r="G276" s="869">
        <v>14938.214</v>
      </c>
      <c r="H276" s="869">
        <v>141.46899999999999</v>
      </c>
      <c r="I276" s="869">
        <v>1326.165</v>
      </c>
      <c r="J276" s="828" t="s">
        <v>1475</v>
      </c>
    </row>
    <row r="277" spans="1:10" ht="36" x14ac:dyDescent="0.2">
      <c r="A277" s="32" t="s">
        <v>499</v>
      </c>
      <c r="B277" s="32" t="s">
        <v>1795</v>
      </c>
      <c r="C277" s="870">
        <v>28355.848999999998</v>
      </c>
      <c r="D277" s="870" t="s">
        <v>211</v>
      </c>
      <c r="E277" s="870">
        <v>10941.093000000001</v>
      </c>
      <c r="F277" s="870"/>
      <c r="G277" s="870">
        <v>128578.435</v>
      </c>
      <c r="H277" s="870">
        <v>215.93199999999999</v>
      </c>
      <c r="I277" s="870">
        <v>11721.337</v>
      </c>
      <c r="J277" s="828" t="s">
        <v>1475</v>
      </c>
    </row>
    <row r="278" spans="1:10" ht="36" x14ac:dyDescent="0.2">
      <c r="A278" s="35" t="s">
        <v>500</v>
      </c>
      <c r="B278" s="35" t="s">
        <v>1527</v>
      </c>
      <c r="C278" s="871">
        <v>13818.294</v>
      </c>
      <c r="D278" s="871">
        <v>1164.672</v>
      </c>
      <c r="E278" s="871">
        <v>66.361000000000004</v>
      </c>
      <c r="F278" s="872"/>
      <c r="G278" s="871">
        <v>13085.333000000001</v>
      </c>
      <c r="H278" s="871" t="s">
        <v>211</v>
      </c>
      <c r="I278" s="871">
        <v>110.79300000000001</v>
      </c>
      <c r="J278" s="828" t="s">
        <v>1475</v>
      </c>
    </row>
    <row r="279" spans="1:10" ht="72" x14ac:dyDescent="0.2">
      <c r="A279" s="32" t="s">
        <v>501</v>
      </c>
      <c r="B279" s="32" t="s">
        <v>1796</v>
      </c>
      <c r="C279" s="870">
        <v>8093.607</v>
      </c>
      <c r="D279" s="870">
        <v>7985.7820000000002</v>
      </c>
      <c r="E279" s="870">
        <v>22740.724999999999</v>
      </c>
      <c r="F279" s="870"/>
      <c r="G279" s="870">
        <v>12233.228999999999</v>
      </c>
      <c r="H279" s="870">
        <v>12231.108</v>
      </c>
      <c r="I279" s="870">
        <v>28933.46</v>
      </c>
      <c r="J279" s="828" t="s">
        <v>1475</v>
      </c>
    </row>
    <row r="280" spans="1:10" ht="72" x14ac:dyDescent="0.2">
      <c r="A280" s="35" t="s">
        <v>502</v>
      </c>
      <c r="B280" s="35" t="s">
        <v>1797</v>
      </c>
      <c r="C280" s="869">
        <v>69192.775999999998</v>
      </c>
      <c r="D280" s="869">
        <v>46191.334000000003</v>
      </c>
      <c r="E280" s="869">
        <v>85547.156000000003</v>
      </c>
      <c r="F280" s="869"/>
      <c r="G280" s="869">
        <v>112726.033</v>
      </c>
      <c r="H280" s="869">
        <v>23822.147000000001</v>
      </c>
      <c r="I280" s="869">
        <v>103147.35</v>
      </c>
      <c r="J280" s="828" t="s">
        <v>1475</v>
      </c>
    </row>
    <row r="281" spans="1:10" ht="36" x14ac:dyDescent="0.2">
      <c r="A281" s="32" t="s">
        <v>503</v>
      </c>
      <c r="B281" s="32" t="s">
        <v>1798</v>
      </c>
      <c r="C281" s="870">
        <v>189562.728</v>
      </c>
      <c r="D281" s="870">
        <v>921.06</v>
      </c>
      <c r="E281" s="870">
        <v>718.29399999999998</v>
      </c>
      <c r="F281" s="870"/>
      <c r="G281" s="870">
        <v>325583.32500000001</v>
      </c>
      <c r="H281" s="870">
        <v>2639.0630000000001</v>
      </c>
      <c r="I281" s="870">
        <v>1140.566</v>
      </c>
      <c r="J281" s="828" t="s">
        <v>1475</v>
      </c>
    </row>
    <row r="282" spans="1:10" ht="48" x14ac:dyDescent="0.2">
      <c r="A282" s="35" t="s">
        <v>504</v>
      </c>
      <c r="B282" s="35" t="s">
        <v>1799</v>
      </c>
      <c r="C282" s="869">
        <v>596.96</v>
      </c>
      <c r="D282" s="869">
        <v>297.03899999999999</v>
      </c>
      <c r="E282" s="869">
        <v>15367.638000000001</v>
      </c>
      <c r="F282" s="869"/>
      <c r="G282" s="869">
        <v>530.72</v>
      </c>
      <c r="H282" s="869">
        <v>323.31799999999998</v>
      </c>
      <c r="I282" s="869">
        <v>19178.330000000002</v>
      </c>
      <c r="J282" s="828" t="s">
        <v>1475</v>
      </c>
    </row>
    <row r="283" spans="1:10" ht="36" x14ac:dyDescent="0.2">
      <c r="A283" s="32" t="s">
        <v>505</v>
      </c>
      <c r="B283" s="32" t="s">
        <v>1800</v>
      </c>
      <c r="C283" s="870">
        <v>15.33</v>
      </c>
      <c r="D283" s="870">
        <v>15.33</v>
      </c>
      <c r="E283" s="870">
        <v>561.22900000000004</v>
      </c>
      <c r="F283" s="870"/>
      <c r="G283" s="870">
        <v>303.14499999999998</v>
      </c>
      <c r="H283" s="870">
        <v>303.14499999999998</v>
      </c>
      <c r="I283" s="870">
        <v>543.26499999999999</v>
      </c>
      <c r="J283" s="828" t="s">
        <v>1475</v>
      </c>
    </row>
    <row r="284" spans="1:10" ht="48" x14ac:dyDescent="0.2">
      <c r="A284" s="35" t="s">
        <v>506</v>
      </c>
      <c r="B284" s="35" t="s">
        <v>1801</v>
      </c>
      <c r="C284" s="869">
        <v>15462491.091</v>
      </c>
      <c r="D284" s="869">
        <v>27852.686000000002</v>
      </c>
      <c r="E284" s="869">
        <v>3012985.0150000001</v>
      </c>
      <c r="F284" s="869"/>
      <c r="G284" s="869">
        <v>27277649.256999999</v>
      </c>
      <c r="H284" s="869">
        <v>37570.985999999997</v>
      </c>
      <c r="I284" s="869">
        <v>4599546.7699999996</v>
      </c>
      <c r="J284" s="828" t="s">
        <v>1475</v>
      </c>
    </row>
    <row r="285" spans="1:10" ht="36" x14ac:dyDescent="0.2">
      <c r="A285" s="32" t="s">
        <v>507</v>
      </c>
      <c r="B285" s="32" t="s">
        <v>1802</v>
      </c>
      <c r="C285" s="870">
        <v>821380.55200000003</v>
      </c>
      <c r="D285" s="870">
        <v>1852.6780000000001</v>
      </c>
      <c r="E285" s="870">
        <v>385349.70199999999</v>
      </c>
      <c r="F285" s="870"/>
      <c r="G285" s="870">
        <v>962306.73899999994</v>
      </c>
      <c r="H285" s="870">
        <v>148.774</v>
      </c>
      <c r="I285" s="870">
        <v>373416.516</v>
      </c>
      <c r="J285" s="828" t="s">
        <v>1475</v>
      </c>
    </row>
    <row r="286" spans="1:10" ht="36" x14ac:dyDescent="0.2">
      <c r="A286" s="35" t="s">
        <v>508</v>
      </c>
      <c r="B286" s="35" t="s">
        <v>1563</v>
      </c>
      <c r="C286" s="869">
        <v>68.489000000000004</v>
      </c>
      <c r="D286" s="869">
        <v>68.489000000000004</v>
      </c>
      <c r="E286" s="869">
        <v>163.54499999999999</v>
      </c>
      <c r="F286" s="869"/>
      <c r="G286" s="869" t="s">
        <v>211</v>
      </c>
      <c r="H286" s="869" t="s">
        <v>211</v>
      </c>
      <c r="I286" s="869">
        <v>15.051</v>
      </c>
      <c r="J286" s="828" t="s">
        <v>1475</v>
      </c>
    </row>
    <row r="287" spans="1:10" ht="48" x14ac:dyDescent="0.2">
      <c r="A287" s="32" t="s">
        <v>509</v>
      </c>
      <c r="B287" s="32" t="s">
        <v>1803</v>
      </c>
      <c r="C287" s="870">
        <v>4193071.7820000001</v>
      </c>
      <c r="D287" s="870">
        <v>4565.1469999999999</v>
      </c>
      <c r="E287" s="870">
        <v>385242.77399999998</v>
      </c>
      <c r="F287" s="870"/>
      <c r="G287" s="870">
        <v>5501085.568</v>
      </c>
      <c r="H287" s="870">
        <v>14.265000000000001</v>
      </c>
      <c r="I287" s="870">
        <v>378732.766</v>
      </c>
      <c r="J287" s="828" t="s">
        <v>1475</v>
      </c>
    </row>
    <row r="288" spans="1:10" ht="84" x14ac:dyDescent="0.2">
      <c r="A288" s="35" t="s">
        <v>510</v>
      </c>
      <c r="B288" s="35" t="s">
        <v>1804</v>
      </c>
      <c r="C288" s="869">
        <v>206951.67</v>
      </c>
      <c r="D288" s="869">
        <v>43</v>
      </c>
      <c r="E288" s="869">
        <v>13527.572</v>
      </c>
      <c r="F288" s="869"/>
      <c r="G288" s="869">
        <v>250464.41800000001</v>
      </c>
      <c r="H288" s="869">
        <v>1445.85</v>
      </c>
      <c r="I288" s="869">
        <v>29132.183000000001</v>
      </c>
      <c r="J288" s="828" t="s">
        <v>1475</v>
      </c>
    </row>
    <row r="289" spans="1:10" ht="36" x14ac:dyDescent="0.2">
      <c r="A289" s="32" t="s">
        <v>511</v>
      </c>
      <c r="B289" s="32" t="s">
        <v>1805</v>
      </c>
      <c r="C289" s="870">
        <v>2040259.01</v>
      </c>
      <c r="D289" s="870">
        <v>21957.095000000001</v>
      </c>
      <c r="E289" s="870">
        <v>102815.867</v>
      </c>
      <c r="F289" s="870"/>
      <c r="G289" s="870">
        <v>1964976.702</v>
      </c>
      <c r="H289" s="870">
        <v>14506.029</v>
      </c>
      <c r="I289" s="870">
        <v>150154.22099999999</v>
      </c>
      <c r="J289" s="828" t="s">
        <v>1475</v>
      </c>
    </row>
    <row r="290" spans="1:10" ht="36" x14ac:dyDescent="0.2">
      <c r="A290" s="35" t="s">
        <v>512</v>
      </c>
      <c r="B290" s="35" t="s">
        <v>1806</v>
      </c>
      <c r="C290" s="871">
        <v>78042.760999999999</v>
      </c>
      <c r="D290" s="871">
        <v>33214.038</v>
      </c>
      <c r="E290" s="871">
        <v>100257.07399999999</v>
      </c>
      <c r="F290" s="872"/>
      <c r="G290" s="871">
        <v>54837.499000000003</v>
      </c>
      <c r="H290" s="871">
        <v>28142.097000000002</v>
      </c>
      <c r="I290" s="871">
        <v>132596.416</v>
      </c>
      <c r="J290" s="828" t="s">
        <v>1475</v>
      </c>
    </row>
    <row r="291" spans="1:10" ht="48" x14ac:dyDescent="0.2">
      <c r="A291" s="32" t="s">
        <v>513</v>
      </c>
      <c r="B291" s="32" t="s">
        <v>1807</v>
      </c>
      <c r="C291" s="870">
        <v>5764.0320000000002</v>
      </c>
      <c r="D291" s="870">
        <v>5681.0770000000002</v>
      </c>
      <c r="E291" s="870">
        <v>158385.372</v>
      </c>
      <c r="F291" s="870"/>
      <c r="G291" s="870">
        <v>5360.1459999999997</v>
      </c>
      <c r="H291" s="870">
        <v>5324.2359999999999</v>
      </c>
      <c r="I291" s="870">
        <v>179226.32500000001</v>
      </c>
      <c r="J291" s="828" t="s">
        <v>1475</v>
      </c>
    </row>
    <row r="292" spans="1:10" ht="48" x14ac:dyDescent="0.2">
      <c r="A292" s="35" t="s">
        <v>514</v>
      </c>
      <c r="B292" s="35" t="s">
        <v>1808</v>
      </c>
      <c r="C292" s="869">
        <v>27490.579000000002</v>
      </c>
      <c r="D292" s="869">
        <v>27454.775000000001</v>
      </c>
      <c r="E292" s="869">
        <v>510033.47499999998</v>
      </c>
      <c r="F292" s="869"/>
      <c r="G292" s="869">
        <v>28746.656999999999</v>
      </c>
      <c r="H292" s="869">
        <v>28674.645</v>
      </c>
      <c r="I292" s="869">
        <v>617470.505</v>
      </c>
      <c r="J292" s="828" t="s">
        <v>1475</v>
      </c>
    </row>
    <row r="293" spans="1:10" ht="60" x14ac:dyDescent="0.2">
      <c r="A293" s="32" t="s">
        <v>515</v>
      </c>
      <c r="B293" s="32" t="s">
        <v>1809</v>
      </c>
      <c r="C293" s="870">
        <v>33405.313999999998</v>
      </c>
      <c r="D293" s="870">
        <v>33040.239000000001</v>
      </c>
      <c r="E293" s="870">
        <v>756488.71699999995</v>
      </c>
      <c r="F293" s="870"/>
      <c r="G293" s="870">
        <v>23149.442999999999</v>
      </c>
      <c r="H293" s="870">
        <v>23149.442999999999</v>
      </c>
      <c r="I293" s="870">
        <v>909810.71100000001</v>
      </c>
      <c r="J293" s="828" t="s">
        <v>1475</v>
      </c>
    </row>
    <row r="294" spans="1:10" ht="48" x14ac:dyDescent="0.2">
      <c r="A294" s="35" t="s">
        <v>516</v>
      </c>
      <c r="B294" s="35" t="s">
        <v>1585</v>
      </c>
      <c r="C294" s="869">
        <v>714263.95200000005</v>
      </c>
      <c r="D294" s="869">
        <v>14449.16</v>
      </c>
      <c r="E294" s="869">
        <v>202665.54300000001</v>
      </c>
      <c r="F294" s="869"/>
      <c r="G294" s="869">
        <v>603026.81799999997</v>
      </c>
      <c r="H294" s="869">
        <v>39049.921999999999</v>
      </c>
      <c r="I294" s="869">
        <v>241003.696</v>
      </c>
      <c r="J294" s="828" t="s">
        <v>1475</v>
      </c>
    </row>
    <row r="295" spans="1:10" ht="36" x14ac:dyDescent="0.2">
      <c r="A295" s="32" t="s">
        <v>517</v>
      </c>
      <c r="B295" s="32" t="s">
        <v>1810</v>
      </c>
      <c r="C295" s="870">
        <v>38578.798999999999</v>
      </c>
      <c r="D295" s="870">
        <v>11849.54</v>
      </c>
      <c r="E295" s="870">
        <v>137258.74400000001</v>
      </c>
      <c r="F295" s="870"/>
      <c r="G295" s="870">
        <v>47158.252999999997</v>
      </c>
      <c r="H295" s="870">
        <v>12133.782999999999</v>
      </c>
      <c r="I295" s="870">
        <v>172162.283</v>
      </c>
      <c r="J295" s="828" t="s">
        <v>1475</v>
      </c>
    </row>
    <row r="296" spans="1:10" ht="36" x14ac:dyDescent="0.2">
      <c r="A296" s="35" t="s">
        <v>518</v>
      </c>
      <c r="B296" s="35" t="s">
        <v>1811</v>
      </c>
      <c r="C296" s="869">
        <v>6267.8389999999999</v>
      </c>
      <c r="D296" s="869">
        <v>4338.6689999999999</v>
      </c>
      <c r="E296" s="869">
        <v>122636.56600000001</v>
      </c>
      <c r="F296" s="869"/>
      <c r="G296" s="869">
        <v>7095.35</v>
      </c>
      <c r="H296" s="869">
        <v>4922.4260000000004</v>
      </c>
      <c r="I296" s="869">
        <v>145375.78599999999</v>
      </c>
      <c r="J296" s="828" t="s">
        <v>1475</v>
      </c>
    </row>
    <row r="297" spans="1:10" ht="48" x14ac:dyDescent="0.2">
      <c r="A297" s="32" t="s">
        <v>519</v>
      </c>
      <c r="B297" s="32" t="s">
        <v>1812</v>
      </c>
      <c r="C297" s="870">
        <v>68943.975000000006</v>
      </c>
      <c r="D297" s="870">
        <v>57754.055999999997</v>
      </c>
      <c r="E297" s="870">
        <v>484953.495</v>
      </c>
      <c r="F297" s="870"/>
      <c r="G297" s="870">
        <v>103411.62699999999</v>
      </c>
      <c r="H297" s="870">
        <v>90622.771999999997</v>
      </c>
      <c r="I297" s="870">
        <v>453657.14799999999</v>
      </c>
      <c r="J297" s="828" t="s">
        <v>1475</v>
      </c>
    </row>
    <row r="298" spans="1:10" ht="48" x14ac:dyDescent="0.2">
      <c r="A298" s="35" t="s">
        <v>520</v>
      </c>
      <c r="B298" s="35" t="s">
        <v>1813</v>
      </c>
      <c r="C298" s="869">
        <v>39.767000000000003</v>
      </c>
      <c r="D298" s="869">
        <v>39.767000000000003</v>
      </c>
      <c r="E298" s="869">
        <v>349.22699999999998</v>
      </c>
      <c r="F298" s="869"/>
      <c r="G298" s="869">
        <v>14.935</v>
      </c>
      <c r="H298" s="869">
        <v>14.935</v>
      </c>
      <c r="I298" s="869">
        <v>2126.1</v>
      </c>
      <c r="J298" s="828" t="s">
        <v>1475</v>
      </c>
    </row>
    <row r="299" spans="1:10" ht="36" x14ac:dyDescent="0.2">
      <c r="A299" s="32" t="s">
        <v>521</v>
      </c>
      <c r="B299" s="32" t="s">
        <v>1814</v>
      </c>
      <c r="C299" s="870">
        <v>33998.872000000003</v>
      </c>
      <c r="D299" s="870">
        <v>33795.038</v>
      </c>
      <c r="E299" s="870">
        <v>212303.405</v>
      </c>
      <c r="F299" s="870"/>
      <c r="G299" s="870">
        <v>27554.005000000001</v>
      </c>
      <c r="H299" s="870">
        <v>27197.359</v>
      </c>
      <c r="I299" s="870">
        <v>288977.14799999999</v>
      </c>
      <c r="J299" s="828" t="s">
        <v>1475</v>
      </c>
    </row>
    <row r="300" spans="1:10" ht="48" x14ac:dyDescent="0.2">
      <c r="A300" s="35" t="s">
        <v>522</v>
      </c>
      <c r="B300" s="35" t="s">
        <v>1815</v>
      </c>
      <c r="C300" s="869">
        <v>114877.8</v>
      </c>
      <c r="D300" s="869">
        <v>420.74</v>
      </c>
      <c r="E300" s="869">
        <v>89834.138000000006</v>
      </c>
      <c r="F300" s="869"/>
      <c r="G300" s="869">
        <v>104956.198</v>
      </c>
      <c r="H300" s="869">
        <v>1361.836</v>
      </c>
      <c r="I300" s="869">
        <v>99129.240999999995</v>
      </c>
      <c r="J300" s="828" t="s">
        <v>1475</v>
      </c>
    </row>
    <row r="301" spans="1:10" ht="48" x14ac:dyDescent="0.2">
      <c r="A301" s="32" t="s">
        <v>523</v>
      </c>
      <c r="B301" s="32" t="s">
        <v>1816</v>
      </c>
      <c r="C301" s="870">
        <v>12365.083000000001</v>
      </c>
      <c r="D301" s="870">
        <v>2839.6559999999999</v>
      </c>
      <c r="E301" s="870">
        <v>400211.598</v>
      </c>
      <c r="F301" s="870"/>
      <c r="G301" s="870">
        <v>13383.901</v>
      </c>
      <c r="H301" s="870">
        <v>1622.0419999999999</v>
      </c>
      <c r="I301" s="870">
        <v>514528.59399999998</v>
      </c>
      <c r="J301" s="828" t="s">
        <v>1475</v>
      </c>
    </row>
    <row r="302" spans="1:10" ht="48" x14ac:dyDescent="0.2">
      <c r="A302" s="35" t="s">
        <v>524</v>
      </c>
      <c r="B302" s="35" t="s">
        <v>1817</v>
      </c>
      <c r="C302" s="871">
        <v>8751.2739999999994</v>
      </c>
      <c r="D302" s="871">
        <v>8694.0139999999992</v>
      </c>
      <c r="E302" s="871">
        <v>151483.40299999999</v>
      </c>
      <c r="F302" s="872"/>
      <c r="G302" s="871">
        <v>4866.732</v>
      </c>
      <c r="H302" s="871">
        <v>4783.5460000000003</v>
      </c>
      <c r="I302" s="871">
        <v>179104.345</v>
      </c>
      <c r="J302" s="828" t="s">
        <v>1475</v>
      </c>
    </row>
    <row r="303" spans="1:10" ht="48" x14ac:dyDescent="0.2">
      <c r="A303" s="32" t="s">
        <v>525</v>
      </c>
      <c r="B303" s="32" t="s">
        <v>1818</v>
      </c>
      <c r="C303" s="870">
        <v>15523.296</v>
      </c>
      <c r="D303" s="870">
        <v>12055.040999999999</v>
      </c>
      <c r="E303" s="870">
        <v>430036.78600000002</v>
      </c>
      <c r="F303" s="870"/>
      <c r="G303" s="870">
        <v>18165.839</v>
      </c>
      <c r="H303" s="870">
        <v>16151.734</v>
      </c>
      <c r="I303" s="870">
        <v>696480.60499999998</v>
      </c>
      <c r="J303" s="828" t="s">
        <v>1475</v>
      </c>
    </row>
    <row r="304" spans="1:10" ht="36" x14ac:dyDescent="0.2">
      <c r="A304" s="35" t="s">
        <v>526</v>
      </c>
      <c r="B304" s="35" t="s">
        <v>1819</v>
      </c>
      <c r="C304" s="869">
        <v>459231.38900000002</v>
      </c>
      <c r="D304" s="869">
        <v>179455.087</v>
      </c>
      <c r="E304" s="869">
        <v>843147.15599999996</v>
      </c>
      <c r="F304" s="869"/>
      <c r="G304" s="869">
        <v>546968.49300000002</v>
      </c>
      <c r="H304" s="869">
        <v>187281.34899999999</v>
      </c>
      <c r="I304" s="869">
        <v>1010744.2169999999</v>
      </c>
      <c r="J304" s="828" t="s">
        <v>1475</v>
      </c>
    </row>
    <row r="305" spans="1:10" ht="36" x14ac:dyDescent="0.2">
      <c r="A305" s="32" t="s">
        <v>527</v>
      </c>
      <c r="B305" s="32" t="s">
        <v>1820</v>
      </c>
      <c r="C305" s="870">
        <v>8877.5529999999999</v>
      </c>
      <c r="D305" s="870">
        <v>1252.6220000000001</v>
      </c>
      <c r="E305" s="870">
        <v>30228.526000000002</v>
      </c>
      <c r="F305" s="870"/>
      <c r="G305" s="870">
        <v>1601.1659999999999</v>
      </c>
      <c r="H305" s="870">
        <v>1529.606</v>
      </c>
      <c r="I305" s="870">
        <v>41234.921000000002</v>
      </c>
      <c r="J305" s="828" t="s">
        <v>1475</v>
      </c>
    </row>
    <row r="306" spans="1:10" ht="36" x14ac:dyDescent="0.2">
      <c r="A306" s="35" t="s">
        <v>528</v>
      </c>
      <c r="B306" s="35" t="s">
        <v>1821</v>
      </c>
      <c r="C306" s="869">
        <v>115556.272</v>
      </c>
      <c r="D306" s="869">
        <v>113618.493</v>
      </c>
      <c r="E306" s="869">
        <v>628002.87600000005</v>
      </c>
      <c r="F306" s="869"/>
      <c r="G306" s="869">
        <v>206491.57699999999</v>
      </c>
      <c r="H306" s="869">
        <v>205847.64300000001</v>
      </c>
      <c r="I306" s="869">
        <v>925571.34600000002</v>
      </c>
      <c r="J306" s="828" t="s">
        <v>1475</v>
      </c>
    </row>
    <row r="307" spans="1:10" ht="48" x14ac:dyDescent="0.2">
      <c r="A307" s="32" t="s">
        <v>529</v>
      </c>
      <c r="B307" s="32" t="s">
        <v>1822</v>
      </c>
      <c r="C307" s="870">
        <v>53116.932000000001</v>
      </c>
      <c r="D307" s="870">
        <v>52432.383999999998</v>
      </c>
      <c r="E307" s="870">
        <v>105673.478</v>
      </c>
      <c r="F307" s="870"/>
      <c r="G307" s="870">
        <v>66703.466</v>
      </c>
      <c r="H307" s="870">
        <v>66698.053</v>
      </c>
      <c r="I307" s="870">
        <v>156320.17800000001</v>
      </c>
      <c r="J307" s="828" t="s">
        <v>1475</v>
      </c>
    </row>
    <row r="308" spans="1:10" ht="48" x14ac:dyDescent="0.2">
      <c r="A308" s="35" t="s">
        <v>530</v>
      </c>
      <c r="B308" s="35" t="s">
        <v>1823</v>
      </c>
      <c r="C308" s="869">
        <v>302648.33500000002</v>
      </c>
      <c r="D308" s="869">
        <v>302464.56699999998</v>
      </c>
      <c r="E308" s="869">
        <v>498175.495</v>
      </c>
      <c r="F308" s="869"/>
      <c r="G308" s="869">
        <v>389363.61900000001</v>
      </c>
      <c r="H308" s="869">
        <v>389181.701</v>
      </c>
      <c r="I308" s="869">
        <v>669685.36199999996</v>
      </c>
      <c r="J308" s="828" t="s">
        <v>1475</v>
      </c>
    </row>
    <row r="309" spans="1:10" ht="36" x14ac:dyDescent="0.2">
      <c r="A309" s="32" t="s">
        <v>531</v>
      </c>
      <c r="B309" s="32" t="s">
        <v>1824</v>
      </c>
      <c r="C309" s="870">
        <v>13492.687</v>
      </c>
      <c r="D309" s="870">
        <v>13488.527</v>
      </c>
      <c r="E309" s="870">
        <v>43069.712</v>
      </c>
      <c r="F309" s="870"/>
      <c r="G309" s="870">
        <v>22756.973999999998</v>
      </c>
      <c r="H309" s="870">
        <v>22756.973999999998</v>
      </c>
      <c r="I309" s="870">
        <v>50150.180999999997</v>
      </c>
      <c r="J309" s="828" t="s">
        <v>1475</v>
      </c>
    </row>
    <row r="310" spans="1:10" ht="60" x14ac:dyDescent="0.2">
      <c r="A310" s="35" t="s">
        <v>532</v>
      </c>
      <c r="B310" s="35" t="s">
        <v>1825</v>
      </c>
      <c r="C310" s="869">
        <v>269813.54200000002</v>
      </c>
      <c r="D310" s="869">
        <v>269785.88500000001</v>
      </c>
      <c r="E310" s="869">
        <v>792448.88300000003</v>
      </c>
      <c r="F310" s="869"/>
      <c r="G310" s="869">
        <v>277382.51899999997</v>
      </c>
      <c r="H310" s="869">
        <v>277103.72100000002</v>
      </c>
      <c r="I310" s="869">
        <v>1011192.007</v>
      </c>
      <c r="J310" s="828" t="s">
        <v>1475</v>
      </c>
    </row>
    <row r="311" spans="1:10" ht="48" x14ac:dyDescent="0.2">
      <c r="A311" s="32" t="s">
        <v>533</v>
      </c>
      <c r="B311" s="32" t="s">
        <v>1826</v>
      </c>
      <c r="C311" s="870">
        <v>12396.678</v>
      </c>
      <c r="D311" s="870">
        <v>12375.732</v>
      </c>
      <c r="E311" s="870">
        <v>188029.06200000001</v>
      </c>
      <c r="F311" s="870"/>
      <c r="G311" s="870">
        <v>19067.865000000002</v>
      </c>
      <c r="H311" s="870">
        <v>19067.865000000002</v>
      </c>
      <c r="I311" s="870">
        <v>262210.54800000001</v>
      </c>
      <c r="J311" s="828" t="s">
        <v>1475</v>
      </c>
    </row>
    <row r="312" spans="1:10" ht="60" x14ac:dyDescent="0.2">
      <c r="A312" s="35" t="s">
        <v>534</v>
      </c>
      <c r="B312" s="35" t="s">
        <v>1827</v>
      </c>
      <c r="C312" s="871">
        <v>18128.981</v>
      </c>
      <c r="D312" s="871">
        <v>18115.43</v>
      </c>
      <c r="E312" s="871">
        <v>633685.64899999998</v>
      </c>
      <c r="F312" s="872"/>
      <c r="G312" s="871">
        <v>35600.754999999997</v>
      </c>
      <c r="H312" s="871">
        <v>35600.754999999997</v>
      </c>
      <c r="I312" s="871">
        <v>567650.15099999995</v>
      </c>
      <c r="J312" s="828" t="s">
        <v>1475</v>
      </c>
    </row>
    <row r="313" spans="1:10" ht="96" x14ac:dyDescent="0.2">
      <c r="A313" s="32" t="s">
        <v>535</v>
      </c>
      <c r="B313" s="32" t="s">
        <v>1828</v>
      </c>
      <c r="C313" s="870">
        <v>77165.941999999995</v>
      </c>
      <c r="D313" s="870">
        <v>75091.202999999994</v>
      </c>
      <c r="E313" s="870">
        <v>858899.09699999995</v>
      </c>
      <c r="F313" s="870"/>
      <c r="G313" s="870">
        <v>103912.697</v>
      </c>
      <c r="H313" s="870">
        <v>103019.572</v>
      </c>
      <c r="I313" s="870">
        <v>947005.549</v>
      </c>
      <c r="J313" s="828" t="s">
        <v>1475</v>
      </c>
    </row>
    <row r="314" spans="1:10" ht="48" x14ac:dyDescent="0.2">
      <c r="A314" s="35" t="s">
        <v>536</v>
      </c>
      <c r="B314" s="35" t="s">
        <v>1829</v>
      </c>
      <c r="C314" s="869">
        <v>356083.93599999999</v>
      </c>
      <c r="D314" s="869">
        <v>356045.696</v>
      </c>
      <c r="E314" s="869">
        <v>3774694.95</v>
      </c>
      <c r="F314" s="869"/>
      <c r="G314" s="869">
        <v>436407.61</v>
      </c>
      <c r="H314" s="869">
        <v>436407.61</v>
      </c>
      <c r="I314" s="869">
        <v>5308083.682</v>
      </c>
      <c r="J314" s="828" t="s">
        <v>1475</v>
      </c>
    </row>
    <row r="315" spans="1:10" ht="36" x14ac:dyDescent="0.2">
      <c r="A315" s="32" t="s">
        <v>537</v>
      </c>
      <c r="B315" s="32" t="s">
        <v>1830</v>
      </c>
      <c r="C315" s="870">
        <v>21792.958999999999</v>
      </c>
      <c r="D315" s="870">
        <v>21731.331999999999</v>
      </c>
      <c r="E315" s="870">
        <v>55816.623</v>
      </c>
      <c r="F315" s="870"/>
      <c r="G315" s="870">
        <v>35536.826999999997</v>
      </c>
      <c r="H315" s="870">
        <v>35513.720999999998</v>
      </c>
      <c r="I315" s="870">
        <v>54284.595999999998</v>
      </c>
      <c r="J315" s="828" t="s">
        <v>1475</v>
      </c>
    </row>
    <row r="316" spans="1:10" ht="60" x14ac:dyDescent="0.2">
      <c r="A316" s="35" t="s">
        <v>538</v>
      </c>
      <c r="B316" s="35" t="s">
        <v>1831</v>
      </c>
      <c r="C316" s="871">
        <v>6761.2510000000002</v>
      </c>
      <c r="D316" s="871">
        <v>6511.9870000000001</v>
      </c>
      <c r="E316" s="871">
        <v>56325.453000000001</v>
      </c>
      <c r="F316" s="876"/>
      <c r="G316" s="871">
        <v>8109.8370000000004</v>
      </c>
      <c r="H316" s="871">
        <v>8109.8370000000004</v>
      </c>
      <c r="I316" s="871">
        <v>133419.34299999999</v>
      </c>
      <c r="J316" s="828" t="s">
        <v>1475</v>
      </c>
    </row>
    <row r="317" spans="1:10" ht="72" x14ac:dyDescent="0.2">
      <c r="A317" s="32" t="s">
        <v>539</v>
      </c>
      <c r="B317" s="32" t="s">
        <v>1703</v>
      </c>
      <c r="C317" s="870">
        <v>4600.9579999999996</v>
      </c>
      <c r="D317" s="870">
        <v>3246.5749999999998</v>
      </c>
      <c r="E317" s="870">
        <v>207361.644</v>
      </c>
      <c r="F317" s="870"/>
      <c r="G317" s="870">
        <v>3557.6419999999998</v>
      </c>
      <c r="H317" s="870">
        <v>2340.1320000000001</v>
      </c>
      <c r="I317" s="870">
        <v>278123.30200000003</v>
      </c>
      <c r="J317" s="828" t="s">
        <v>1475</v>
      </c>
    </row>
    <row r="318" spans="1:10" ht="48" x14ac:dyDescent="0.2">
      <c r="A318" s="35" t="s">
        <v>540</v>
      </c>
      <c r="B318" s="35" t="s">
        <v>1832</v>
      </c>
      <c r="C318" s="869">
        <v>721.23199999999997</v>
      </c>
      <c r="D318" s="869">
        <v>715.37400000000002</v>
      </c>
      <c r="E318" s="869">
        <v>26164.329000000002</v>
      </c>
      <c r="F318" s="869"/>
      <c r="G318" s="869">
        <v>1199.905</v>
      </c>
      <c r="H318" s="869">
        <v>1193.826</v>
      </c>
      <c r="I318" s="869">
        <v>39415.375</v>
      </c>
      <c r="J318" s="828" t="s">
        <v>1475</v>
      </c>
    </row>
    <row r="319" spans="1:10" ht="48" x14ac:dyDescent="0.2">
      <c r="A319" s="32" t="s">
        <v>541</v>
      </c>
      <c r="B319" s="32" t="s">
        <v>1833</v>
      </c>
      <c r="C319" s="870">
        <v>13535.796</v>
      </c>
      <c r="D319" s="870">
        <v>13410.623</v>
      </c>
      <c r="E319" s="870">
        <v>364174.70600000001</v>
      </c>
      <c r="F319" s="870"/>
      <c r="G319" s="870">
        <v>12826.727999999999</v>
      </c>
      <c r="H319" s="870">
        <v>12698.297</v>
      </c>
      <c r="I319" s="870">
        <v>673562.16700000002</v>
      </c>
      <c r="J319" s="828" t="s">
        <v>1475</v>
      </c>
    </row>
    <row r="320" spans="1:10" ht="36" x14ac:dyDescent="0.2">
      <c r="A320" s="35" t="s">
        <v>542</v>
      </c>
      <c r="B320" s="35" t="s">
        <v>1711</v>
      </c>
      <c r="C320" s="871">
        <v>2280.797</v>
      </c>
      <c r="D320" s="871">
        <v>2280.797</v>
      </c>
      <c r="E320" s="871">
        <v>63046.614999999998</v>
      </c>
      <c r="F320" s="872"/>
      <c r="G320" s="871">
        <v>2312.364</v>
      </c>
      <c r="H320" s="871">
        <v>2312.364</v>
      </c>
      <c r="I320" s="871">
        <v>123440.71</v>
      </c>
      <c r="J320" s="828" t="s">
        <v>1475</v>
      </c>
    </row>
    <row r="321" spans="1:10" ht="60" x14ac:dyDescent="0.2">
      <c r="A321" s="32" t="s">
        <v>543</v>
      </c>
      <c r="B321" s="32" t="s">
        <v>1834</v>
      </c>
      <c r="C321" s="870">
        <v>162269.60699999999</v>
      </c>
      <c r="D321" s="870">
        <v>160828.364</v>
      </c>
      <c r="E321" s="870">
        <v>232502.82500000001</v>
      </c>
      <c r="F321" s="870"/>
      <c r="G321" s="870">
        <v>139461.74</v>
      </c>
      <c r="H321" s="870">
        <v>139416.761</v>
      </c>
      <c r="I321" s="870">
        <v>245038.02799999999</v>
      </c>
      <c r="J321" s="828" t="s">
        <v>1475</v>
      </c>
    </row>
    <row r="322" spans="1:10" ht="60" x14ac:dyDescent="0.2">
      <c r="A322" s="35" t="s">
        <v>544</v>
      </c>
      <c r="B322" s="35" t="s">
        <v>1835</v>
      </c>
      <c r="C322" s="869">
        <v>1264.1099999999999</v>
      </c>
      <c r="D322" s="869">
        <v>1261.973</v>
      </c>
      <c r="E322" s="869">
        <v>17282.532999999999</v>
      </c>
      <c r="F322" s="869"/>
      <c r="G322" s="869">
        <v>2567.9639999999999</v>
      </c>
      <c r="H322" s="869">
        <v>2567.9639999999999</v>
      </c>
      <c r="I322" s="869">
        <v>31860.641</v>
      </c>
      <c r="J322" s="828" t="s">
        <v>1475</v>
      </c>
    </row>
    <row r="323" spans="1:10" ht="48" x14ac:dyDescent="0.2">
      <c r="A323" s="32" t="s">
        <v>545</v>
      </c>
      <c r="B323" s="32" t="s">
        <v>1729</v>
      </c>
      <c r="C323" s="870">
        <v>51218.086000000003</v>
      </c>
      <c r="D323" s="870">
        <v>43268.713000000003</v>
      </c>
      <c r="E323" s="870">
        <v>996979.39500000002</v>
      </c>
      <c r="F323" s="870"/>
      <c r="G323" s="870">
        <v>43255.790999999997</v>
      </c>
      <c r="H323" s="870">
        <v>26750.282999999999</v>
      </c>
      <c r="I323" s="870">
        <v>1021627.88</v>
      </c>
      <c r="J323" s="828" t="s">
        <v>1475</v>
      </c>
    </row>
    <row r="324" spans="1:10" ht="60" customHeight="1" x14ac:dyDescent="0.2">
      <c r="A324" s="35" t="s">
        <v>546</v>
      </c>
      <c r="B324" s="35" t="s">
        <v>1730</v>
      </c>
      <c r="C324" s="871">
        <v>21279.602999999999</v>
      </c>
      <c r="D324" s="871">
        <v>16446.785</v>
      </c>
      <c r="E324" s="871">
        <v>60343.934999999998</v>
      </c>
      <c r="F324" s="876"/>
      <c r="G324" s="871">
        <v>22072.037</v>
      </c>
      <c r="H324" s="871">
        <v>17313.632000000001</v>
      </c>
      <c r="I324" s="871">
        <v>49242.485999999997</v>
      </c>
      <c r="J324" s="828" t="s">
        <v>1475</v>
      </c>
    </row>
    <row r="325" spans="1:10" ht="48" x14ac:dyDescent="0.2">
      <c r="A325" s="32" t="s">
        <v>547</v>
      </c>
      <c r="B325" s="32" t="s">
        <v>1731</v>
      </c>
      <c r="C325" s="870" t="s">
        <v>211</v>
      </c>
      <c r="D325" s="870" t="s">
        <v>211</v>
      </c>
      <c r="E325" s="870">
        <v>13084.651</v>
      </c>
      <c r="F325" s="870"/>
      <c r="G325" s="870" t="s">
        <v>211</v>
      </c>
      <c r="H325" s="870" t="s">
        <v>211</v>
      </c>
      <c r="I325" s="870">
        <v>12584.416999999999</v>
      </c>
      <c r="J325" s="828" t="s">
        <v>1475</v>
      </c>
    </row>
    <row r="326" spans="1:10" ht="39.950000000000003" customHeight="1" x14ac:dyDescent="0.2">
      <c r="A326" s="35" t="s">
        <v>548</v>
      </c>
      <c r="B326" s="35" t="s">
        <v>1836</v>
      </c>
      <c r="C326" s="869" t="s">
        <v>211</v>
      </c>
      <c r="D326" s="869" t="s">
        <v>211</v>
      </c>
      <c r="E326" s="869">
        <v>712.31799999999998</v>
      </c>
      <c r="F326" s="869"/>
      <c r="G326" s="869">
        <v>50.524000000000001</v>
      </c>
      <c r="H326" s="869">
        <v>50.524000000000001</v>
      </c>
      <c r="I326" s="869">
        <v>1058.3510000000001</v>
      </c>
      <c r="J326" s="828" t="s">
        <v>1475</v>
      </c>
    </row>
    <row r="327" spans="1:10" ht="9" customHeight="1" x14ac:dyDescent="0.2">
      <c r="A327" s="35"/>
      <c r="B327" s="152" t="s">
        <v>1475</v>
      </c>
      <c r="C327" s="869"/>
      <c r="D327" s="869"/>
      <c r="E327" s="869"/>
      <c r="F327" s="869"/>
      <c r="G327" s="869"/>
      <c r="H327" s="869"/>
      <c r="I327" s="869"/>
      <c r="J327" s="828" t="s">
        <v>1475</v>
      </c>
    </row>
    <row r="328" spans="1:10" ht="36" x14ac:dyDescent="0.2">
      <c r="A328" s="244" t="s">
        <v>575</v>
      </c>
      <c r="B328" s="244" t="s">
        <v>1837</v>
      </c>
      <c r="C328" s="869">
        <v>560572.37600000005</v>
      </c>
      <c r="D328" s="869">
        <v>75605.119000000006</v>
      </c>
      <c r="E328" s="869">
        <v>3531109.341</v>
      </c>
      <c r="F328" s="869"/>
      <c r="G328" s="869">
        <v>496589.33</v>
      </c>
      <c r="H328" s="869">
        <v>103896.49099999999</v>
      </c>
      <c r="I328" s="869">
        <v>4306724.3039999995</v>
      </c>
      <c r="J328" s="828" t="s">
        <v>1475</v>
      </c>
    </row>
    <row r="329" spans="1:10" ht="36" x14ac:dyDescent="0.2">
      <c r="A329" s="32" t="s">
        <v>576</v>
      </c>
      <c r="B329" s="32" t="s">
        <v>1838</v>
      </c>
      <c r="C329" s="870">
        <v>9300.9689999999991</v>
      </c>
      <c r="D329" s="870">
        <v>7149.06</v>
      </c>
      <c r="E329" s="870">
        <v>769951.96200000006</v>
      </c>
      <c r="F329" s="870"/>
      <c r="G329" s="870">
        <v>8919.0339999999997</v>
      </c>
      <c r="H329" s="870">
        <v>7782.8419999999996</v>
      </c>
      <c r="I329" s="870">
        <v>1076892.5759999999</v>
      </c>
      <c r="J329" s="828" t="s">
        <v>1475</v>
      </c>
    </row>
    <row r="330" spans="1:10" ht="39.950000000000003" customHeight="1" x14ac:dyDescent="0.2">
      <c r="A330" s="35" t="s">
        <v>577</v>
      </c>
      <c r="B330" s="892" t="s">
        <v>1839</v>
      </c>
      <c r="C330" s="869">
        <v>326423.69300000003</v>
      </c>
      <c r="D330" s="869">
        <v>56600.923000000003</v>
      </c>
      <c r="E330" s="869">
        <v>187033.14</v>
      </c>
      <c r="F330" s="869"/>
      <c r="G330" s="869">
        <v>617912.19900000002</v>
      </c>
      <c r="H330" s="869">
        <v>40818.337</v>
      </c>
      <c r="I330" s="869">
        <v>195213.742</v>
      </c>
      <c r="J330" s="828" t="s">
        <v>1475</v>
      </c>
    </row>
    <row r="331" spans="1:10" ht="48" x14ac:dyDescent="0.2">
      <c r="A331" s="32" t="s">
        <v>578</v>
      </c>
      <c r="B331" s="32" t="s">
        <v>1840</v>
      </c>
      <c r="C331" s="870">
        <v>16283886.972999999</v>
      </c>
      <c r="D331" s="870">
        <v>29720.694</v>
      </c>
      <c r="E331" s="870">
        <v>3398895.946</v>
      </c>
      <c r="F331" s="870"/>
      <c r="G331" s="870">
        <v>28240259.140999999</v>
      </c>
      <c r="H331" s="870">
        <v>38022.904999999999</v>
      </c>
      <c r="I331" s="870">
        <v>4973506.551</v>
      </c>
      <c r="J331" s="828" t="s">
        <v>1475</v>
      </c>
    </row>
    <row r="332" spans="1:10" ht="39.950000000000003" customHeight="1" x14ac:dyDescent="0.2">
      <c r="A332" s="35" t="s">
        <v>579</v>
      </c>
      <c r="B332" s="892" t="s">
        <v>1841</v>
      </c>
      <c r="C332" s="869">
        <v>4400091.9409999996</v>
      </c>
      <c r="D332" s="869">
        <v>4676.6360000000004</v>
      </c>
      <c r="E332" s="869">
        <v>398933.891</v>
      </c>
      <c r="F332" s="869"/>
      <c r="G332" s="869">
        <v>5751549.9859999996</v>
      </c>
      <c r="H332" s="869">
        <v>1460.115</v>
      </c>
      <c r="I332" s="869">
        <v>407880</v>
      </c>
      <c r="J332" s="828" t="s">
        <v>1475</v>
      </c>
    </row>
    <row r="333" spans="1:10" ht="48" x14ac:dyDescent="0.2">
      <c r="A333" s="32" t="s">
        <v>580</v>
      </c>
      <c r="B333" s="32" t="s">
        <v>1842</v>
      </c>
      <c r="C333" s="870">
        <v>3013016.2609999999</v>
      </c>
      <c r="D333" s="870">
        <v>209738.649</v>
      </c>
      <c r="E333" s="870">
        <v>2575494.8530000001</v>
      </c>
      <c r="F333" s="870"/>
      <c r="G333" s="870">
        <v>2837762.4950000001</v>
      </c>
      <c r="H333" s="870">
        <v>246525.353</v>
      </c>
      <c r="I333" s="870">
        <v>3001457.091</v>
      </c>
      <c r="J333" s="828" t="s">
        <v>1475</v>
      </c>
    </row>
    <row r="334" spans="1:10" ht="39.950000000000003" customHeight="1" x14ac:dyDescent="0.2">
      <c r="A334" s="35" t="s">
        <v>581</v>
      </c>
      <c r="B334" s="892" t="s">
        <v>1843</v>
      </c>
      <c r="C334" s="869">
        <v>769221.30599999998</v>
      </c>
      <c r="D334" s="869">
        <v>352170.45799999998</v>
      </c>
      <c r="E334" s="869">
        <v>2785597.1150000002</v>
      </c>
      <c r="F334" s="869"/>
      <c r="G334" s="869">
        <v>924002.84600000002</v>
      </c>
      <c r="H334" s="869">
        <v>445790.05</v>
      </c>
      <c r="I334" s="869">
        <v>3757896.517</v>
      </c>
      <c r="J334" s="828" t="s">
        <v>1475</v>
      </c>
    </row>
    <row r="335" spans="1:10" ht="36" x14ac:dyDescent="0.2">
      <c r="A335" s="32" t="s">
        <v>582</v>
      </c>
      <c r="B335" s="32" t="s">
        <v>1844</v>
      </c>
      <c r="C335" s="870">
        <v>1124639.9920000001</v>
      </c>
      <c r="D335" s="870">
        <v>1121530.7560000001</v>
      </c>
      <c r="E335" s="870">
        <v>6950492.949</v>
      </c>
      <c r="F335" s="870"/>
      <c r="G335" s="870">
        <v>1386732.3319999999</v>
      </c>
      <c r="H335" s="870">
        <v>1385349.9720000001</v>
      </c>
      <c r="I335" s="870">
        <v>9026582.2540000007</v>
      </c>
      <c r="J335" s="828" t="s">
        <v>1475</v>
      </c>
    </row>
    <row r="336" spans="1:10" ht="39.950000000000003" customHeight="1" x14ac:dyDescent="0.2">
      <c r="A336" s="35" t="s">
        <v>583</v>
      </c>
      <c r="B336" s="891" t="s">
        <v>1845</v>
      </c>
      <c r="C336" s="869">
        <v>242651.837</v>
      </c>
      <c r="D336" s="869">
        <v>231524.40599999999</v>
      </c>
      <c r="E336" s="869">
        <v>1963837.5</v>
      </c>
      <c r="F336" s="869"/>
      <c r="G336" s="869">
        <v>213291.97099999999</v>
      </c>
      <c r="H336" s="869">
        <v>195389.46400000001</v>
      </c>
      <c r="I336" s="869">
        <v>2546487.446</v>
      </c>
      <c r="J336" s="828" t="s">
        <v>1475</v>
      </c>
    </row>
    <row r="337" spans="1:10" ht="48" x14ac:dyDescent="0.2">
      <c r="A337" s="32" t="s">
        <v>584</v>
      </c>
      <c r="B337" s="32" t="s">
        <v>1846</v>
      </c>
      <c r="C337" s="870">
        <v>21279.602999999999</v>
      </c>
      <c r="D337" s="870">
        <v>16446.785</v>
      </c>
      <c r="E337" s="870">
        <v>74140.903999999995</v>
      </c>
      <c r="F337" s="870"/>
      <c r="G337" s="870">
        <v>22122.561000000002</v>
      </c>
      <c r="H337" s="870">
        <v>17364.155999999999</v>
      </c>
      <c r="I337" s="870">
        <v>62885.254000000001</v>
      </c>
      <c r="J337" s="828" t="s">
        <v>1475</v>
      </c>
    </row>
    <row r="339" spans="1:10" x14ac:dyDescent="0.2">
      <c r="G339" s="877"/>
      <c r="H339" s="877"/>
      <c r="I339" s="877"/>
      <c r="J339" s="878"/>
    </row>
  </sheetData>
  <mergeCells count="2">
    <mergeCell ref="C6:E6"/>
    <mergeCell ref="G6:I6"/>
  </mergeCells>
  <pageMargins left="0.70866141732283472" right="0.70866141732283472" top="0.74803149606299213" bottom="0.74803149606299213" header="0.31496062992125984" footer="0.31496062992125984"/>
  <pageSetup paperSize="9" scale="6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520"/>
  <sheetViews>
    <sheetView view="pageBreakPreview" topLeftCell="A296" zoomScale="98" zoomScaleNormal="112" zoomScaleSheetLayoutView="98" workbookViewId="0">
      <selection activeCell="B179" sqref="B179"/>
    </sheetView>
  </sheetViews>
  <sheetFormatPr defaultRowHeight="15" x14ac:dyDescent="0.25"/>
  <cols>
    <col min="1" max="1" width="10" style="224" customWidth="1"/>
    <col min="2" max="2" width="36.5703125" style="821" customWidth="1"/>
    <col min="3" max="3" width="13.28515625" style="130" customWidth="1"/>
    <col min="4" max="5" width="12.85546875" style="130" customWidth="1"/>
    <col min="6" max="6" width="1" style="130" customWidth="1"/>
    <col min="7" max="12" width="12.85546875" style="130" customWidth="1"/>
  </cols>
  <sheetData>
    <row r="1" spans="1:12" ht="15" customHeight="1" x14ac:dyDescent="0.25">
      <c r="A1" s="186" t="s">
        <v>568</v>
      </c>
      <c r="B1" s="806"/>
      <c r="C1" s="187"/>
      <c r="D1" s="187"/>
      <c r="E1" s="187"/>
      <c r="F1" s="187"/>
      <c r="G1" s="187"/>
      <c r="H1" s="187"/>
      <c r="I1" s="187"/>
      <c r="J1" s="187"/>
      <c r="K1" s="187"/>
      <c r="L1" s="187"/>
    </row>
    <row r="2" spans="1:12" ht="15" customHeight="1" x14ac:dyDescent="0.25">
      <c r="A2" s="186" t="s">
        <v>569</v>
      </c>
      <c r="B2" s="807"/>
      <c r="C2" s="188"/>
      <c r="D2" s="188"/>
      <c r="E2" s="188"/>
      <c r="F2" s="188"/>
      <c r="G2" s="188"/>
      <c r="H2" s="188"/>
      <c r="I2" s="188"/>
      <c r="J2" s="188"/>
      <c r="K2" s="188"/>
      <c r="L2" s="188"/>
    </row>
    <row r="3" spans="1:12" x14ac:dyDescent="0.25">
      <c r="A3" s="189" t="s">
        <v>570</v>
      </c>
      <c r="B3" s="808"/>
      <c r="C3" s="190"/>
      <c r="D3" s="190"/>
      <c r="E3" s="190"/>
      <c r="F3" s="190"/>
      <c r="G3" s="190"/>
      <c r="H3" s="190"/>
      <c r="I3" s="190"/>
      <c r="J3" s="190"/>
      <c r="K3" s="190"/>
      <c r="L3" s="190"/>
    </row>
    <row r="4" spans="1:12" x14ac:dyDescent="0.25">
      <c r="A4" s="189" t="s">
        <v>571</v>
      </c>
      <c r="B4" s="807"/>
      <c r="C4" s="190"/>
      <c r="D4" s="190"/>
      <c r="E4" s="190"/>
      <c r="F4" s="190"/>
      <c r="G4" s="190"/>
      <c r="H4" s="190"/>
      <c r="I4" s="190"/>
      <c r="J4" s="190"/>
      <c r="K4" s="190"/>
      <c r="L4" s="190"/>
    </row>
    <row r="5" spans="1:12" x14ac:dyDescent="0.25">
      <c r="A5" s="191"/>
      <c r="B5" s="809"/>
      <c r="C5" s="192"/>
      <c r="D5" s="192"/>
      <c r="E5" s="192"/>
      <c r="F5" s="193"/>
      <c r="G5" s="194"/>
      <c r="H5" s="195"/>
      <c r="I5" s="195"/>
      <c r="J5" s="195"/>
      <c r="K5" s="195"/>
      <c r="L5" s="195"/>
    </row>
    <row r="6" spans="1:12" ht="21.75" customHeight="1" thickBot="1" x14ac:dyDescent="0.3">
      <c r="A6" s="226" t="s">
        <v>211</v>
      </c>
      <c r="B6" s="810"/>
      <c r="C6" s="978">
        <v>2021</v>
      </c>
      <c r="D6" s="978"/>
      <c r="E6" s="978"/>
      <c r="F6" s="879"/>
      <c r="G6" s="978">
        <v>2022</v>
      </c>
      <c r="H6" s="978"/>
      <c r="I6" s="978"/>
      <c r="J6" s="196"/>
      <c r="K6" s="196"/>
      <c r="L6" s="196"/>
    </row>
    <row r="7" spans="1:12" ht="30.75" customHeight="1" x14ac:dyDescent="0.25">
      <c r="A7" s="979" t="s">
        <v>572</v>
      </c>
      <c r="B7" s="811" t="s">
        <v>2084</v>
      </c>
      <c r="C7" s="197" t="s">
        <v>0</v>
      </c>
      <c r="D7" s="198" t="s">
        <v>573</v>
      </c>
      <c r="E7" s="142" t="s">
        <v>2</v>
      </c>
      <c r="F7" s="199"/>
      <c r="G7" s="197" t="s">
        <v>0</v>
      </c>
      <c r="H7" s="198" t="s">
        <v>573</v>
      </c>
      <c r="I7" s="142" t="s">
        <v>2</v>
      </c>
      <c r="J7" s="142"/>
      <c r="K7" s="142"/>
      <c r="L7" s="142"/>
    </row>
    <row r="8" spans="1:12" ht="15.75" customHeight="1" x14ac:dyDescent="0.25">
      <c r="A8" s="979"/>
      <c r="B8" s="812"/>
      <c r="C8" s="144" t="s">
        <v>3</v>
      </c>
      <c r="D8" s="144" t="s">
        <v>233</v>
      </c>
      <c r="E8" s="144" t="s">
        <v>4</v>
      </c>
      <c r="F8" s="200"/>
      <c r="G8" s="144" t="s">
        <v>3</v>
      </c>
      <c r="H8" s="144" t="s">
        <v>233</v>
      </c>
      <c r="I8" s="144" t="s">
        <v>4</v>
      </c>
      <c r="J8" s="144"/>
      <c r="K8" s="144"/>
      <c r="L8" s="144"/>
    </row>
    <row r="9" spans="1:12" ht="5.25" customHeight="1" x14ac:dyDescent="0.25">
      <c r="A9" s="227"/>
      <c r="B9" s="813" t="s">
        <v>211</v>
      </c>
      <c r="C9" s="201" t="s">
        <v>211</v>
      </c>
      <c r="D9" s="202" t="s">
        <v>211</v>
      </c>
      <c r="E9" s="202" t="s">
        <v>211</v>
      </c>
      <c r="F9" s="202"/>
      <c r="G9" s="880" t="s">
        <v>211</v>
      </c>
      <c r="H9" s="202" t="s">
        <v>211</v>
      </c>
      <c r="I9" s="202" t="s">
        <v>211</v>
      </c>
      <c r="J9" s="202"/>
      <c r="K9" s="202"/>
      <c r="L9" s="202"/>
    </row>
    <row r="10" spans="1:12" x14ac:dyDescent="0.25">
      <c r="A10" s="228"/>
      <c r="B10" s="814" t="s">
        <v>574</v>
      </c>
      <c r="C10" s="881"/>
      <c r="D10" s="881"/>
      <c r="E10" s="882"/>
      <c r="F10" s="881"/>
      <c r="G10" s="881"/>
      <c r="H10" s="881"/>
      <c r="I10" s="882"/>
      <c r="J10" s="203"/>
      <c r="K10" s="203"/>
      <c r="L10" s="203"/>
    </row>
    <row r="11" spans="1:12" ht="3.75" customHeight="1" x14ac:dyDescent="0.25">
      <c r="A11" s="227"/>
      <c r="B11" s="813" t="s">
        <v>211</v>
      </c>
      <c r="C11" s="201" t="s">
        <v>211</v>
      </c>
      <c r="D11" s="202" t="s">
        <v>211</v>
      </c>
      <c r="E11" s="202" t="s">
        <v>211</v>
      </c>
      <c r="F11" s="202"/>
      <c r="G11" s="883" t="s">
        <v>211</v>
      </c>
      <c r="H11" s="202" t="s">
        <v>211</v>
      </c>
      <c r="I11" s="202" t="s">
        <v>211</v>
      </c>
      <c r="J11" s="202"/>
      <c r="K11" s="202"/>
      <c r="L11" s="202"/>
    </row>
    <row r="12" spans="1:12" x14ac:dyDescent="0.25">
      <c r="A12" s="229"/>
      <c r="B12" s="815" t="s">
        <v>2023</v>
      </c>
      <c r="C12" s="204"/>
      <c r="D12" s="204"/>
      <c r="E12" s="204"/>
      <c r="F12" s="205"/>
      <c r="G12" s="204"/>
      <c r="H12" s="204"/>
      <c r="I12" s="204"/>
      <c r="J12" s="204"/>
      <c r="K12" s="204"/>
      <c r="L12" s="204"/>
    </row>
    <row r="13" spans="1:12" x14ac:dyDescent="0.25">
      <c r="A13" s="225"/>
      <c r="B13" s="815" t="s">
        <v>1423</v>
      </c>
      <c r="C13" s="884">
        <v>16378358.106999993</v>
      </c>
      <c r="D13" s="884">
        <v>752297.25899999985</v>
      </c>
      <c r="E13" s="884">
        <v>18361772.697999995</v>
      </c>
      <c r="F13" s="885"/>
      <c r="G13" s="884">
        <v>25101561.318999998</v>
      </c>
      <c r="H13" s="884">
        <v>912907.46800000023</v>
      </c>
      <c r="I13" s="884">
        <v>24972150.278000023</v>
      </c>
      <c r="J13" s="206"/>
      <c r="K13" s="206"/>
      <c r="L13" s="206"/>
    </row>
    <row r="14" spans="1:12" x14ac:dyDescent="0.25">
      <c r="A14" s="230" t="s">
        <v>211</v>
      </c>
      <c r="B14" s="816"/>
      <c r="C14" s="207"/>
      <c r="D14" s="207"/>
      <c r="E14" s="207"/>
      <c r="F14" s="207"/>
      <c r="G14" s="207"/>
      <c r="H14" s="207"/>
      <c r="I14" s="208"/>
      <c r="J14" s="208"/>
      <c r="K14"/>
      <c r="L14"/>
    </row>
    <row r="15" spans="1:12" s="244" customFormat="1" ht="48" x14ac:dyDescent="0.25">
      <c r="A15" s="209" t="s">
        <v>235</v>
      </c>
      <c r="B15" s="805" t="s">
        <v>1747</v>
      </c>
      <c r="C15" s="886">
        <v>520.58299999999997</v>
      </c>
      <c r="D15" s="886">
        <v>99.97</v>
      </c>
      <c r="E15" s="886">
        <v>9552.0849999999991</v>
      </c>
      <c r="F15" s="886"/>
      <c r="G15" s="886">
        <v>172.2</v>
      </c>
      <c r="H15" s="886">
        <v>169.2</v>
      </c>
      <c r="I15" s="886">
        <v>9923.1010000000006</v>
      </c>
      <c r="J15" s="208"/>
      <c r="K15" s="210" t="s">
        <v>1475</v>
      </c>
      <c r="L15" s="210"/>
    </row>
    <row r="16" spans="1:12" s="244" customFormat="1" ht="48" x14ac:dyDescent="0.25">
      <c r="A16" s="245" t="s">
        <v>236</v>
      </c>
      <c r="B16" s="804" t="s">
        <v>1748</v>
      </c>
      <c r="C16" s="218" t="s">
        <v>211</v>
      </c>
      <c r="D16" s="218" t="s">
        <v>211</v>
      </c>
      <c r="E16" s="218">
        <v>1519.921</v>
      </c>
      <c r="F16" s="218"/>
      <c r="G16" s="218">
        <v>8.7129999999999992</v>
      </c>
      <c r="H16" s="218">
        <v>3.2130000000000001</v>
      </c>
      <c r="I16" s="218">
        <v>3485.8820000000001</v>
      </c>
      <c r="J16" s="208"/>
      <c r="K16" s="210" t="s">
        <v>1475</v>
      </c>
      <c r="L16" s="211"/>
    </row>
    <row r="17" spans="1:12" s="244" customFormat="1" ht="72" x14ac:dyDescent="0.25">
      <c r="A17" s="209" t="s">
        <v>237</v>
      </c>
      <c r="B17" s="805" t="s">
        <v>1749</v>
      </c>
      <c r="C17" s="886">
        <v>13.53</v>
      </c>
      <c r="D17" s="886">
        <v>4.08</v>
      </c>
      <c r="E17" s="886">
        <v>35012.495000000003</v>
      </c>
      <c r="F17" s="886"/>
      <c r="G17" s="886">
        <v>562.98199999999997</v>
      </c>
      <c r="H17" s="886">
        <v>269.40199999999999</v>
      </c>
      <c r="I17" s="886">
        <v>33714.834999999999</v>
      </c>
      <c r="J17" s="208"/>
      <c r="K17" s="210" t="s">
        <v>1475</v>
      </c>
      <c r="L17" s="210"/>
    </row>
    <row r="18" spans="1:12" s="244" customFormat="1" ht="60" x14ac:dyDescent="0.25">
      <c r="A18" s="245" t="s">
        <v>238</v>
      </c>
      <c r="B18" s="804" t="s">
        <v>1750</v>
      </c>
      <c r="C18" s="218" t="s">
        <v>211</v>
      </c>
      <c r="D18" s="218" t="s">
        <v>211</v>
      </c>
      <c r="E18" s="218">
        <v>758.87900000000002</v>
      </c>
      <c r="F18" s="218"/>
      <c r="G18" s="218" t="s">
        <v>211</v>
      </c>
      <c r="H18" s="218" t="s">
        <v>211</v>
      </c>
      <c r="I18" s="218">
        <v>68.007999999999996</v>
      </c>
      <c r="J18" s="208"/>
      <c r="K18" s="210" t="s">
        <v>1475</v>
      </c>
      <c r="L18" s="211"/>
    </row>
    <row r="19" spans="1:12" s="244" customFormat="1" ht="48" x14ac:dyDescent="0.25">
      <c r="A19" s="209" t="s">
        <v>239</v>
      </c>
      <c r="B19" s="805" t="s">
        <v>1751</v>
      </c>
      <c r="C19" s="886">
        <v>645.61300000000006</v>
      </c>
      <c r="D19" s="886">
        <v>366.85199999999998</v>
      </c>
      <c r="E19" s="886">
        <v>179462.22399999999</v>
      </c>
      <c r="F19" s="886"/>
      <c r="G19" s="886">
        <v>628.31500000000005</v>
      </c>
      <c r="H19" s="886">
        <v>617.18600000000004</v>
      </c>
      <c r="I19" s="886">
        <v>239916.99</v>
      </c>
      <c r="J19" s="208"/>
      <c r="K19" s="210" t="s">
        <v>1475</v>
      </c>
      <c r="L19" s="210"/>
    </row>
    <row r="20" spans="1:12" s="244" customFormat="1" ht="48" x14ac:dyDescent="0.25">
      <c r="A20" s="245" t="s">
        <v>240</v>
      </c>
      <c r="B20" s="804" t="s">
        <v>1752</v>
      </c>
      <c r="C20" s="218">
        <v>12067.632</v>
      </c>
      <c r="D20" s="218">
        <v>73.2</v>
      </c>
      <c r="E20" s="218">
        <v>187481.84299999999</v>
      </c>
      <c r="F20" s="218"/>
      <c r="G20" s="218">
        <v>5944.8829999999998</v>
      </c>
      <c r="H20" s="218">
        <v>959</v>
      </c>
      <c r="I20" s="218">
        <v>209535.859</v>
      </c>
      <c r="J20" s="208"/>
      <c r="K20" s="210" t="s">
        <v>1475</v>
      </c>
      <c r="L20" s="211"/>
    </row>
    <row r="21" spans="1:12" s="244" customFormat="1" ht="48" x14ac:dyDescent="0.25">
      <c r="A21" s="209" t="s">
        <v>241</v>
      </c>
      <c r="B21" s="805" t="s">
        <v>1753</v>
      </c>
      <c r="C21" s="886">
        <v>273</v>
      </c>
      <c r="D21" s="886">
        <v>273</v>
      </c>
      <c r="E21" s="886">
        <v>6220.5460000000003</v>
      </c>
      <c r="F21" s="886"/>
      <c r="G21" s="886" t="s">
        <v>211</v>
      </c>
      <c r="H21" s="886" t="s">
        <v>211</v>
      </c>
      <c r="I21" s="886">
        <v>6939.43</v>
      </c>
      <c r="J21" s="208"/>
      <c r="K21" s="210" t="s">
        <v>1475</v>
      </c>
      <c r="L21" s="210"/>
    </row>
    <row r="22" spans="1:12" s="244" customFormat="1" ht="36" x14ac:dyDescent="0.25">
      <c r="A22" s="245" t="s">
        <v>242</v>
      </c>
      <c r="B22" s="804" t="s">
        <v>1483</v>
      </c>
      <c r="C22" s="218" t="s">
        <v>211</v>
      </c>
      <c r="D22" s="218" t="s">
        <v>211</v>
      </c>
      <c r="E22" s="218">
        <v>6911.1859999999997</v>
      </c>
      <c r="F22" s="218"/>
      <c r="G22" s="218" t="s">
        <v>211</v>
      </c>
      <c r="H22" s="218" t="s">
        <v>211</v>
      </c>
      <c r="I22" s="218">
        <v>4830.59</v>
      </c>
      <c r="J22" s="208"/>
      <c r="K22" s="210" t="s">
        <v>1475</v>
      </c>
      <c r="L22" s="211"/>
    </row>
    <row r="23" spans="1:12" s="244" customFormat="1" ht="60" x14ac:dyDescent="0.25">
      <c r="A23" s="209" t="s">
        <v>243</v>
      </c>
      <c r="B23" s="805" t="s">
        <v>1484</v>
      </c>
      <c r="C23" s="886" t="s">
        <v>211</v>
      </c>
      <c r="D23" s="886" t="s">
        <v>211</v>
      </c>
      <c r="E23" s="886">
        <v>2845.9650000000001</v>
      </c>
      <c r="F23" s="886"/>
      <c r="G23" s="886" t="s">
        <v>211</v>
      </c>
      <c r="H23" s="886" t="s">
        <v>211</v>
      </c>
      <c r="I23" s="886">
        <v>3084.4009999999998</v>
      </c>
      <c r="J23" s="208"/>
      <c r="K23" s="210" t="s">
        <v>1475</v>
      </c>
      <c r="L23" s="210"/>
    </row>
    <row r="24" spans="1:12" s="244" customFormat="1" ht="48" x14ac:dyDescent="0.25">
      <c r="A24" s="245" t="s">
        <v>244</v>
      </c>
      <c r="B24" s="804" t="s">
        <v>1485</v>
      </c>
      <c r="C24" s="218">
        <v>81326.78</v>
      </c>
      <c r="D24" s="218" t="s">
        <v>211</v>
      </c>
      <c r="E24" s="218">
        <v>14354.84</v>
      </c>
      <c r="F24" s="218"/>
      <c r="G24" s="218">
        <v>46824.192000000003</v>
      </c>
      <c r="H24" s="218">
        <v>4.7480000000000002</v>
      </c>
      <c r="I24" s="218">
        <v>15978.236000000001</v>
      </c>
      <c r="J24" s="208"/>
      <c r="K24" s="210" t="s">
        <v>1475</v>
      </c>
      <c r="L24" s="211"/>
    </row>
    <row r="25" spans="1:12" s="244" customFormat="1" ht="84" x14ac:dyDescent="0.25">
      <c r="A25" s="209" t="s">
        <v>245</v>
      </c>
      <c r="B25" s="805" t="s">
        <v>1754</v>
      </c>
      <c r="C25" s="886">
        <v>14355.505999999999</v>
      </c>
      <c r="D25" s="886">
        <v>18</v>
      </c>
      <c r="E25" s="886">
        <v>820.27200000000005</v>
      </c>
      <c r="F25" s="886"/>
      <c r="G25" s="886">
        <v>8043.9139999999998</v>
      </c>
      <c r="H25" s="886" t="s">
        <v>211</v>
      </c>
      <c r="I25" s="886">
        <v>1126.7950000000001</v>
      </c>
      <c r="J25" s="208"/>
      <c r="K25" s="210" t="s">
        <v>1475</v>
      </c>
      <c r="L25" s="210"/>
    </row>
    <row r="26" spans="1:12" s="244" customFormat="1" ht="120" x14ac:dyDescent="0.25">
      <c r="A26" s="245" t="s">
        <v>246</v>
      </c>
      <c r="B26" s="804" t="s">
        <v>1487</v>
      </c>
      <c r="C26" s="218">
        <v>127282.53599999999</v>
      </c>
      <c r="D26" s="218">
        <v>3550.62</v>
      </c>
      <c r="E26" s="218">
        <v>6714.6610000000001</v>
      </c>
      <c r="F26" s="218"/>
      <c r="G26" s="218">
        <v>103982.371</v>
      </c>
      <c r="H26" s="218">
        <v>15.851000000000001</v>
      </c>
      <c r="I26" s="218">
        <v>17500.325000000001</v>
      </c>
      <c r="J26" s="208"/>
      <c r="K26" s="210" t="s">
        <v>1475</v>
      </c>
      <c r="L26" s="211"/>
    </row>
    <row r="27" spans="1:12" s="244" customFormat="1" ht="60" x14ac:dyDescent="0.25">
      <c r="A27" s="209" t="s">
        <v>247</v>
      </c>
      <c r="B27" s="805" t="s">
        <v>1488</v>
      </c>
      <c r="C27" s="886">
        <v>23109.891</v>
      </c>
      <c r="D27" s="886">
        <v>2362.7640000000001</v>
      </c>
      <c r="E27" s="886">
        <v>56371.313000000002</v>
      </c>
      <c r="F27" s="886"/>
      <c r="G27" s="886">
        <v>10862.999</v>
      </c>
      <c r="H27" s="886">
        <v>1903.518</v>
      </c>
      <c r="I27" s="886">
        <v>72401.279999999999</v>
      </c>
      <c r="J27" s="208"/>
      <c r="K27" s="210" t="s">
        <v>1475</v>
      </c>
      <c r="L27" s="210"/>
    </row>
    <row r="28" spans="1:12" s="244" customFormat="1" ht="48" x14ac:dyDescent="0.25">
      <c r="A28" s="245" t="s">
        <v>248</v>
      </c>
      <c r="B28" s="804" t="s">
        <v>1489</v>
      </c>
      <c r="C28" s="218" t="s">
        <v>211</v>
      </c>
      <c r="D28" s="218" t="s">
        <v>211</v>
      </c>
      <c r="E28" s="218" t="s">
        <v>211</v>
      </c>
      <c r="F28" s="218"/>
      <c r="G28" s="218" t="s">
        <v>211</v>
      </c>
      <c r="H28" s="218" t="s">
        <v>211</v>
      </c>
      <c r="I28" s="218">
        <v>4258.5479999999998</v>
      </c>
      <c r="J28" s="208"/>
      <c r="K28" s="210" t="s">
        <v>1475</v>
      </c>
      <c r="L28" s="211"/>
    </row>
    <row r="29" spans="1:12" s="244" customFormat="1" ht="36" x14ac:dyDescent="0.25">
      <c r="A29" s="209" t="s">
        <v>249</v>
      </c>
      <c r="B29" s="805" t="s">
        <v>1490</v>
      </c>
      <c r="C29" s="886">
        <v>23.17</v>
      </c>
      <c r="D29" s="886">
        <v>23.17</v>
      </c>
      <c r="E29" s="886">
        <v>30841.437999999998</v>
      </c>
      <c r="F29" s="886"/>
      <c r="G29" s="886">
        <v>7.92</v>
      </c>
      <c r="H29" s="886">
        <v>7.92</v>
      </c>
      <c r="I29" s="886">
        <v>26331.495999999999</v>
      </c>
      <c r="J29" s="208"/>
      <c r="K29" s="210" t="s">
        <v>1475</v>
      </c>
      <c r="L29" s="210"/>
    </row>
    <row r="30" spans="1:12" s="244" customFormat="1" ht="36" x14ac:dyDescent="0.25">
      <c r="A30" s="245" t="s">
        <v>250</v>
      </c>
      <c r="B30" s="804" t="s">
        <v>1491</v>
      </c>
      <c r="C30" s="218" t="s">
        <v>211</v>
      </c>
      <c r="D30" s="218" t="s">
        <v>211</v>
      </c>
      <c r="E30" s="218">
        <v>3.3820000000000001</v>
      </c>
      <c r="F30" s="218"/>
      <c r="G30" s="218" t="s">
        <v>211</v>
      </c>
      <c r="H30" s="218" t="s">
        <v>211</v>
      </c>
      <c r="I30" s="218">
        <v>17.84</v>
      </c>
      <c r="J30" s="208"/>
      <c r="K30" s="210" t="s">
        <v>1475</v>
      </c>
      <c r="L30" s="211"/>
    </row>
    <row r="31" spans="1:12" s="244" customFormat="1" ht="48" x14ac:dyDescent="0.25">
      <c r="A31" s="209" t="s">
        <v>251</v>
      </c>
      <c r="B31" s="805" t="s">
        <v>1492</v>
      </c>
      <c r="C31" s="886" t="s">
        <v>211</v>
      </c>
      <c r="D31" s="886" t="s">
        <v>211</v>
      </c>
      <c r="E31" s="886">
        <v>547.05899999999997</v>
      </c>
      <c r="F31" s="886"/>
      <c r="G31" s="886" t="s">
        <v>211</v>
      </c>
      <c r="H31" s="886" t="s">
        <v>211</v>
      </c>
      <c r="I31" s="886">
        <v>4932.8919999999998</v>
      </c>
      <c r="J31" s="208"/>
      <c r="K31" s="210" t="s">
        <v>1475</v>
      </c>
      <c r="L31" s="210"/>
    </row>
    <row r="32" spans="1:12" s="244" customFormat="1" ht="48" x14ac:dyDescent="0.25">
      <c r="A32" s="245" t="s">
        <v>252</v>
      </c>
      <c r="B32" s="804" t="s">
        <v>1493</v>
      </c>
      <c r="C32" s="218" t="s">
        <v>211</v>
      </c>
      <c r="D32" s="218" t="s">
        <v>211</v>
      </c>
      <c r="E32" s="218" t="s">
        <v>211</v>
      </c>
      <c r="F32" s="218"/>
      <c r="G32" s="218" t="s">
        <v>211</v>
      </c>
      <c r="H32" s="218" t="s">
        <v>211</v>
      </c>
      <c r="I32" s="218">
        <v>10.169</v>
      </c>
      <c r="J32" s="208"/>
      <c r="K32" s="210" t="s">
        <v>1475</v>
      </c>
      <c r="L32" s="211"/>
    </row>
    <row r="33" spans="1:12" s="244" customFormat="1" ht="48" x14ac:dyDescent="0.25">
      <c r="A33" s="209" t="s">
        <v>253</v>
      </c>
      <c r="B33" s="805" t="s">
        <v>1494</v>
      </c>
      <c r="C33" s="886" t="s">
        <v>211</v>
      </c>
      <c r="D33" s="886" t="s">
        <v>211</v>
      </c>
      <c r="E33" s="886">
        <v>9912.8729999999996</v>
      </c>
      <c r="F33" s="886"/>
      <c r="G33" s="886">
        <v>41.722999999999999</v>
      </c>
      <c r="H33" s="886">
        <v>41.722999999999999</v>
      </c>
      <c r="I33" s="886">
        <v>14321.727999999999</v>
      </c>
      <c r="J33" s="208"/>
      <c r="K33" s="210" t="s">
        <v>1475</v>
      </c>
      <c r="L33" s="210"/>
    </row>
    <row r="34" spans="1:12" s="244" customFormat="1" ht="36" x14ac:dyDescent="0.25">
      <c r="A34" s="245" t="s">
        <v>254</v>
      </c>
      <c r="B34" s="804" t="s">
        <v>1755</v>
      </c>
      <c r="C34" s="218">
        <v>129</v>
      </c>
      <c r="D34" s="218" t="s">
        <v>211</v>
      </c>
      <c r="E34" s="218">
        <v>1701.12</v>
      </c>
      <c r="F34" s="218"/>
      <c r="G34" s="218">
        <v>5.6879999999999997</v>
      </c>
      <c r="H34" s="218">
        <v>5.6879999999999997</v>
      </c>
      <c r="I34" s="218">
        <v>836.29300000000001</v>
      </c>
      <c r="J34" s="208"/>
      <c r="K34" s="210" t="s">
        <v>1475</v>
      </c>
      <c r="L34" s="211"/>
    </row>
    <row r="35" spans="1:12" s="244" customFormat="1" ht="60" x14ac:dyDescent="0.25">
      <c r="A35" s="209" t="s">
        <v>255</v>
      </c>
      <c r="B35" s="805" t="s">
        <v>1496</v>
      </c>
      <c r="C35" s="886">
        <v>2452.6729999999998</v>
      </c>
      <c r="D35" s="886">
        <v>690.88099999999997</v>
      </c>
      <c r="E35" s="886">
        <v>391816.39</v>
      </c>
      <c r="F35" s="886"/>
      <c r="G35" s="886">
        <v>2475.989</v>
      </c>
      <c r="H35" s="886">
        <v>447.66199999999998</v>
      </c>
      <c r="I35" s="886">
        <v>507617.32</v>
      </c>
      <c r="J35" s="208"/>
      <c r="K35" s="210" t="s">
        <v>1475</v>
      </c>
      <c r="L35" s="210"/>
    </row>
    <row r="36" spans="1:12" s="244" customFormat="1" ht="84" x14ac:dyDescent="0.25">
      <c r="A36" s="245" t="s">
        <v>256</v>
      </c>
      <c r="B36" s="804" t="s">
        <v>1497</v>
      </c>
      <c r="C36" s="218">
        <v>6.77</v>
      </c>
      <c r="D36" s="218">
        <v>6.77</v>
      </c>
      <c r="E36" s="218">
        <v>15298.916999999999</v>
      </c>
      <c r="F36" s="218"/>
      <c r="G36" s="218">
        <v>13</v>
      </c>
      <c r="H36" s="218">
        <v>13</v>
      </c>
      <c r="I36" s="218">
        <v>22913.062999999998</v>
      </c>
      <c r="J36" s="208"/>
      <c r="K36" s="210" t="s">
        <v>1475</v>
      </c>
      <c r="L36" s="211"/>
    </row>
    <row r="37" spans="1:12" s="244" customFormat="1" ht="48" x14ac:dyDescent="0.25">
      <c r="A37" s="209" t="s">
        <v>257</v>
      </c>
      <c r="B37" s="805" t="s">
        <v>1498</v>
      </c>
      <c r="C37" s="886">
        <v>530.39800000000002</v>
      </c>
      <c r="D37" s="886">
        <v>134.94800000000001</v>
      </c>
      <c r="E37" s="886">
        <v>30374.560000000001</v>
      </c>
      <c r="F37" s="886"/>
      <c r="G37" s="886">
        <v>829.11199999999997</v>
      </c>
      <c r="H37" s="886">
        <v>593.39</v>
      </c>
      <c r="I37" s="886">
        <v>32799.023999999998</v>
      </c>
      <c r="J37" s="208"/>
      <c r="K37" s="210" t="s">
        <v>1475</v>
      </c>
      <c r="L37" s="210"/>
    </row>
    <row r="38" spans="1:12" s="244" customFormat="1" ht="48" x14ac:dyDescent="0.25">
      <c r="A38" s="245" t="s">
        <v>258</v>
      </c>
      <c r="B38" s="804" t="s">
        <v>1499</v>
      </c>
      <c r="C38" s="218">
        <v>44472.154000000002</v>
      </c>
      <c r="D38" s="218">
        <v>39.200000000000003</v>
      </c>
      <c r="E38" s="218">
        <v>8858.518</v>
      </c>
      <c r="F38" s="218"/>
      <c r="G38" s="218">
        <v>35492.571000000004</v>
      </c>
      <c r="H38" s="218" t="s">
        <v>211</v>
      </c>
      <c r="I38" s="218">
        <v>13711.462</v>
      </c>
      <c r="J38" s="208"/>
      <c r="K38" s="210" t="s">
        <v>1475</v>
      </c>
      <c r="L38" s="211"/>
    </row>
    <row r="39" spans="1:12" s="244" customFormat="1" ht="48" x14ac:dyDescent="0.25">
      <c r="A39" s="209" t="s">
        <v>259</v>
      </c>
      <c r="B39" s="805" t="s">
        <v>1500</v>
      </c>
      <c r="C39" s="886">
        <v>263.65600000000001</v>
      </c>
      <c r="D39" s="886">
        <v>3.2679999999999998</v>
      </c>
      <c r="E39" s="886">
        <v>37055.962</v>
      </c>
      <c r="F39" s="886"/>
      <c r="G39" s="886">
        <v>5.9039999999999999</v>
      </c>
      <c r="H39" s="886">
        <v>5.9039999999999999</v>
      </c>
      <c r="I39" s="886">
        <v>53213.385999999999</v>
      </c>
      <c r="J39" s="208"/>
      <c r="K39" s="210" t="s">
        <v>1475</v>
      </c>
      <c r="L39" s="210"/>
    </row>
    <row r="40" spans="1:12" s="244" customFormat="1" ht="84" x14ac:dyDescent="0.25">
      <c r="A40" s="245" t="s">
        <v>260</v>
      </c>
      <c r="B40" s="804" t="s">
        <v>1501</v>
      </c>
      <c r="C40" s="218">
        <v>34.338000000000001</v>
      </c>
      <c r="D40" s="218">
        <v>34.338000000000001</v>
      </c>
      <c r="E40" s="218">
        <v>27232.042000000001</v>
      </c>
      <c r="F40" s="218"/>
      <c r="G40" s="218">
        <v>5.7519999999999998</v>
      </c>
      <c r="H40" s="218">
        <v>5.7519999999999998</v>
      </c>
      <c r="I40" s="218">
        <v>44426.544999999998</v>
      </c>
      <c r="J40" s="208"/>
      <c r="K40" s="210" t="s">
        <v>1475</v>
      </c>
      <c r="L40" s="211"/>
    </row>
    <row r="41" spans="1:12" s="244" customFormat="1" ht="36" x14ac:dyDescent="0.25">
      <c r="A41" s="209" t="s">
        <v>261</v>
      </c>
      <c r="B41" s="805" t="s">
        <v>1756</v>
      </c>
      <c r="C41" s="886">
        <v>515.75900000000001</v>
      </c>
      <c r="D41" s="886">
        <v>480.17899999999997</v>
      </c>
      <c r="E41" s="886">
        <v>172187.742</v>
      </c>
      <c r="F41" s="886"/>
      <c r="G41" s="886">
        <v>60.13</v>
      </c>
      <c r="H41" s="886">
        <v>52.18</v>
      </c>
      <c r="I41" s="886">
        <v>168532.723</v>
      </c>
      <c r="J41" s="208"/>
      <c r="K41" s="210" t="s">
        <v>1475</v>
      </c>
      <c r="L41" s="210"/>
    </row>
    <row r="42" spans="1:12" s="244" customFormat="1" ht="36" x14ac:dyDescent="0.25">
      <c r="A42" s="245" t="s">
        <v>262</v>
      </c>
      <c r="B42" s="804" t="s">
        <v>1503</v>
      </c>
      <c r="C42" s="218">
        <v>20.163</v>
      </c>
      <c r="D42" s="218">
        <v>20.163</v>
      </c>
      <c r="E42" s="218">
        <v>52856.832999999999</v>
      </c>
      <c r="F42" s="218"/>
      <c r="G42" s="218">
        <v>44.116999999999997</v>
      </c>
      <c r="H42" s="218">
        <v>44.116999999999997</v>
      </c>
      <c r="I42" s="218">
        <v>73275.911999999997</v>
      </c>
      <c r="J42" s="208"/>
      <c r="K42" s="210" t="s">
        <v>1475</v>
      </c>
      <c r="L42" s="211"/>
    </row>
    <row r="43" spans="1:12" s="244" customFormat="1" ht="36" x14ac:dyDescent="0.25">
      <c r="A43" s="209" t="s">
        <v>263</v>
      </c>
      <c r="B43" s="805" t="s">
        <v>1757</v>
      </c>
      <c r="C43" s="886">
        <v>277.25</v>
      </c>
      <c r="D43" s="886">
        <v>137.24299999999999</v>
      </c>
      <c r="E43" s="886">
        <v>96557.070999999996</v>
      </c>
      <c r="F43" s="886"/>
      <c r="G43" s="886">
        <v>446.822</v>
      </c>
      <c r="H43" s="886">
        <v>181.084</v>
      </c>
      <c r="I43" s="886">
        <v>126225.755</v>
      </c>
      <c r="J43" s="208"/>
      <c r="K43" s="210" t="s">
        <v>1475</v>
      </c>
      <c r="L43" s="210"/>
    </row>
    <row r="44" spans="1:12" s="244" customFormat="1" ht="36" x14ac:dyDescent="0.25">
      <c r="A44" s="245" t="s">
        <v>264</v>
      </c>
      <c r="B44" s="804" t="s">
        <v>1505</v>
      </c>
      <c r="C44" s="218">
        <v>3025.1309999999999</v>
      </c>
      <c r="D44" s="218" t="s">
        <v>211</v>
      </c>
      <c r="E44" s="218">
        <v>11986.45</v>
      </c>
      <c r="F44" s="218"/>
      <c r="G44" s="218">
        <v>2672.54</v>
      </c>
      <c r="H44" s="218">
        <v>42.22</v>
      </c>
      <c r="I44" s="218">
        <v>12554.325000000001</v>
      </c>
      <c r="J44" s="208"/>
      <c r="K44" s="210" t="s">
        <v>1475</v>
      </c>
      <c r="L44" s="211"/>
    </row>
    <row r="45" spans="1:12" s="244" customFormat="1" ht="48" x14ac:dyDescent="0.25">
      <c r="A45" s="209" t="s">
        <v>265</v>
      </c>
      <c r="B45" s="805" t="s">
        <v>1506</v>
      </c>
      <c r="C45" s="886">
        <v>73.010999999999996</v>
      </c>
      <c r="D45" s="886">
        <v>69.832999999999998</v>
      </c>
      <c r="E45" s="886">
        <v>78490.438999999998</v>
      </c>
      <c r="F45" s="886"/>
      <c r="G45" s="886">
        <v>3.306</v>
      </c>
      <c r="H45" s="886">
        <v>3.306</v>
      </c>
      <c r="I45" s="886">
        <v>97380.900999999998</v>
      </c>
      <c r="J45" s="208"/>
      <c r="K45" s="210" t="s">
        <v>1475</v>
      </c>
      <c r="L45" s="210"/>
    </row>
    <row r="46" spans="1:12" s="244" customFormat="1" ht="36" x14ac:dyDescent="0.25">
      <c r="A46" s="245" t="s">
        <v>266</v>
      </c>
      <c r="B46" s="804" t="s">
        <v>1507</v>
      </c>
      <c r="C46" s="218">
        <v>461.048</v>
      </c>
      <c r="D46" s="218">
        <v>20</v>
      </c>
      <c r="E46" s="218">
        <v>31098.642</v>
      </c>
      <c r="F46" s="218"/>
      <c r="G46" s="218">
        <v>377.935</v>
      </c>
      <c r="H46" s="218" t="s">
        <v>211</v>
      </c>
      <c r="I46" s="218">
        <v>40044.364999999998</v>
      </c>
      <c r="J46" s="208"/>
      <c r="K46" s="210" t="s">
        <v>1475</v>
      </c>
      <c r="L46" s="211"/>
    </row>
    <row r="47" spans="1:12" s="244" customFormat="1" ht="36" x14ac:dyDescent="0.25">
      <c r="A47" s="209" t="s">
        <v>267</v>
      </c>
      <c r="B47" s="805" t="s">
        <v>1508</v>
      </c>
      <c r="C47" s="886">
        <v>2086.3049999999998</v>
      </c>
      <c r="D47" s="886">
        <v>186.39500000000001</v>
      </c>
      <c r="E47" s="886">
        <v>31646.088</v>
      </c>
      <c r="F47" s="886"/>
      <c r="G47" s="886">
        <v>778.52099999999996</v>
      </c>
      <c r="H47" s="886">
        <v>114.504</v>
      </c>
      <c r="I47" s="886">
        <v>42549.548999999999</v>
      </c>
      <c r="J47" s="208"/>
      <c r="K47" s="210" t="s">
        <v>1475</v>
      </c>
      <c r="L47" s="210"/>
    </row>
    <row r="48" spans="1:12" s="244" customFormat="1" ht="48" x14ac:dyDescent="0.25">
      <c r="A48" s="245" t="s">
        <v>268</v>
      </c>
      <c r="B48" s="804" t="s">
        <v>1509</v>
      </c>
      <c r="C48" s="218">
        <v>16430.465</v>
      </c>
      <c r="D48" s="218">
        <v>367.65300000000002</v>
      </c>
      <c r="E48" s="218">
        <v>196987.236</v>
      </c>
      <c r="F48" s="218"/>
      <c r="G48" s="218">
        <v>24464.686000000002</v>
      </c>
      <c r="H48" s="218">
        <v>614.06799999999998</v>
      </c>
      <c r="I48" s="218">
        <v>208023.70300000001</v>
      </c>
      <c r="J48" s="208"/>
      <c r="K48" s="210" t="s">
        <v>1475</v>
      </c>
      <c r="L48" s="211"/>
    </row>
    <row r="49" spans="1:12" s="244" customFormat="1" ht="36" x14ac:dyDescent="0.25">
      <c r="A49" s="209" t="s">
        <v>269</v>
      </c>
      <c r="B49" s="805" t="s">
        <v>1510</v>
      </c>
      <c r="C49" s="886" t="s">
        <v>211</v>
      </c>
      <c r="D49" s="886" t="s">
        <v>211</v>
      </c>
      <c r="E49" s="886">
        <v>24978.661</v>
      </c>
      <c r="F49" s="886"/>
      <c r="G49" s="886">
        <v>3.7730000000000001</v>
      </c>
      <c r="H49" s="886">
        <v>3.7730000000000001</v>
      </c>
      <c r="I49" s="886">
        <v>27333.473999999998</v>
      </c>
      <c r="J49" s="208"/>
      <c r="K49" s="210" t="s">
        <v>1475</v>
      </c>
      <c r="L49" s="210"/>
    </row>
    <row r="50" spans="1:12" s="244" customFormat="1" ht="48" x14ac:dyDescent="0.25">
      <c r="A50" s="245" t="s">
        <v>270</v>
      </c>
      <c r="B50" s="804" t="s">
        <v>1511</v>
      </c>
      <c r="C50" s="218">
        <v>41821.065999999999</v>
      </c>
      <c r="D50" s="218">
        <v>4550.884</v>
      </c>
      <c r="E50" s="218">
        <v>858418.60199999996</v>
      </c>
      <c r="F50" s="218"/>
      <c r="G50" s="218">
        <v>20859.609</v>
      </c>
      <c r="H50" s="218">
        <v>4767.4470000000001</v>
      </c>
      <c r="I50" s="218">
        <v>1062860.676</v>
      </c>
      <c r="J50" s="208"/>
      <c r="K50" s="210" t="s">
        <v>1475</v>
      </c>
      <c r="L50" s="211"/>
    </row>
    <row r="51" spans="1:12" s="244" customFormat="1" ht="36" x14ac:dyDescent="0.25">
      <c r="A51" s="209" t="s">
        <v>271</v>
      </c>
      <c r="B51" s="805" t="s">
        <v>1758</v>
      </c>
      <c r="C51" s="886">
        <v>107.176</v>
      </c>
      <c r="D51" s="886">
        <v>93.207999999999998</v>
      </c>
      <c r="E51" s="886">
        <v>421789.90600000002</v>
      </c>
      <c r="F51" s="886"/>
      <c r="G51" s="886">
        <v>216.904</v>
      </c>
      <c r="H51" s="886" t="s">
        <v>211</v>
      </c>
      <c r="I51" s="886">
        <v>538164.52599999995</v>
      </c>
      <c r="J51" s="208"/>
      <c r="K51" s="210" t="s">
        <v>1475</v>
      </c>
      <c r="L51" s="210"/>
    </row>
    <row r="52" spans="1:12" s="244" customFormat="1" ht="36" x14ac:dyDescent="0.25">
      <c r="A52" s="245" t="s">
        <v>272</v>
      </c>
      <c r="B52" s="804" t="s">
        <v>1513</v>
      </c>
      <c r="C52" s="218">
        <v>2.806</v>
      </c>
      <c r="D52" s="218">
        <v>2.806</v>
      </c>
      <c r="E52" s="218">
        <v>230950.28700000001</v>
      </c>
      <c r="F52" s="218"/>
      <c r="G52" s="218">
        <v>135.76499999999999</v>
      </c>
      <c r="H52" s="218">
        <v>135.76499999999999</v>
      </c>
      <c r="I52" s="218">
        <v>369241.46</v>
      </c>
      <c r="J52" s="208"/>
      <c r="K52" s="210" t="s">
        <v>1475</v>
      </c>
      <c r="L52" s="211"/>
    </row>
    <row r="53" spans="1:12" s="244" customFormat="1" ht="48" x14ac:dyDescent="0.25">
      <c r="A53" s="209" t="s">
        <v>274</v>
      </c>
      <c r="B53" s="805" t="s">
        <v>1514</v>
      </c>
      <c r="C53" s="886" t="s">
        <v>211</v>
      </c>
      <c r="D53" s="886" t="s">
        <v>211</v>
      </c>
      <c r="E53" s="886" t="s">
        <v>211</v>
      </c>
      <c r="F53" s="886"/>
      <c r="G53" s="886" t="s">
        <v>211</v>
      </c>
      <c r="H53" s="886" t="s">
        <v>211</v>
      </c>
      <c r="I53" s="886">
        <v>28.8</v>
      </c>
      <c r="J53" s="208"/>
      <c r="K53" s="210" t="s">
        <v>1475</v>
      </c>
      <c r="L53" s="210"/>
    </row>
    <row r="54" spans="1:12" s="244" customFormat="1" ht="48" x14ac:dyDescent="0.25">
      <c r="A54" s="245" t="s">
        <v>273</v>
      </c>
      <c r="B54" s="804" t="s">
        <v>1515</v>
      </c>
      <c r="C54" s="218">
        <v>658.96199999999999</v>
      </c>
      <c r="D54" s="218">
        <v>658.96199999999999</v>
      </c>
      <c r="E54" s="218">
        <v>71282.595000000001</v>
      </c>
      <c r="F54" s="218"/>
      <c r="G54" s="218">
        <v>16.259</v>
      </c>
      <c r="H54" s="218">
        <v>16.259</v>
      </c>
      <c r="I54" s="218">
        <v>109590.986</v>
      </c>
      <c r="J54" s="208"/>
      <c r="K54" s="210" t="s">
        <v>1475</v>
      </c>
      <c r="L54" s="211"/>
    </row>
    <row r="55" spans="1:12" s="244" customFormat="1" ht="36" x14ac:dyDescent="0.25">
      <c r="A55" s="209" t="s">
        <v>275</v>
      </c>
      <c r="B55" s="805" t="s">
        <v>1516</v>
      </c>
      <c r="C55" s="886" t="s">
        <v>211</v>
      </c>
      <c r="D55" s="886" t="s">
        <v>211</v>
      </c>
      <c r="E55" s="886" t="s">
        <v>211</v>
      </c>
      <c r="F55" s="886"/>
      <c r="G55" s="886">
        <v>34.200000000000003</v>
      </c>
      <c r="H55" s="886">
        <v>34.200000000000003</v>
      </c>
      <c r="I55" s="886">
        <v>89.292000000000002</v>
      </c>
      <c r="J55" s="208"/>
      <c r="K55" s="210" t="s">
        <v>1475</v>
      </c>
      <c r="L55" s="210"/>
    </row>
    <row r="56" spans="1:12" s="244" customFormat="1" ht="72" x14ac:dyDescent="0.25">
      <c r="A56" s="245" t="s">
        <v>276</v>
      </c>
      <c r="B56" s="804" t="s">
        <v>1518</v>
      </c>
      <c r="C56" s="218" t="s">
        <v>211</v>
      </c>
      <c r="D56" s="218" t="s">
        <v>211</v>
      </c>
      <c r="E56" s="218">
        <v>2586.3679999999999</v>
      </c>
      <c r="F56" s="218"/>
      <c r="G56" s="218" t="s">
        <v>211</v>
      </c>
      <c r="H56" s="218" t="s">
        <v>211</v>
      </c>
      <c r="I56" s="218">
        <v>5176.3239999999996</v>
      </c>
      <c r="J56" s="208"/>
      <c r="K56" s="210" t="s">
        <v>1475</v>
      </c>
      <c r="L56" s="211"/>
    </row>
    <row r="57" spans="1:12" s="244" customFormat="1" ht="96" x14ac:dyDescent="0.25">
      <c r="A57" s="209" t="s">
        <v>277</v>
      </c>
      <c r="B57" s="805" t="s">
        <v>1519</v>
      </c>
      <c r="C57" s="886">
        <v>2358.6959999999999</v>
      </c>
      <c r="D57" s="886" t="s">
        <v>211</v>
      </c>
      <c r="E57" s="886">
        <v>27618.45</v>
      </c>
      <c r="F57" s="886"/>
      <c r="G57" s="886">
        <v>1744.327</v>
      </c>
      <c r="H57" s="886">
        <v>5</v>
      </c>
      <c r="I57" s="886">
        <v>23611.098999999998</v>
      </c>
      <c r="J57" s="208"/>
      <c r="K57" s="210" t="s">
        <v>1475</v>
      </c>
      <c r="L57" s="210"/>
    </row>
    <row r="58" spans="1:12" s="244" customFormat="1" ht="84" x14ac:dyDescent="0.25">
      <c r="A58" s="245" t="s">
        <v>278</v>
      </c>
      <c r="B58" s="804" t="s">
        <v>1520</v>
      </c>
      <c r="C58" s="218">
        <v>7956.1840000000002</v>
      </c>
      <c r="D58" s="218" t="s">
        <v>211</v>
      </c>
      <c r="E58" s="218" t="s">
        <v>211</v>
      </c>
      <c r="F58" s="218"/>
      <c r="G58" s="218">
        <v>14578.767</v>
      </c>
      <c r="H58" s="218" t="s">
        <v>211</v>
      </c>
      <c r="I58" s="218">
        <v>395.291</v>
      </c>
      <c r="J58" s="208"/>
      <c r="K58" s="210" t="s">
        <v>1475</v>
      </c>
      <c r="L58" s="211"/>
    </row>
    <row r="59" spans="1:12" s="244" customFormat="1" ht="60" x14ac:dyDescent="0.25">
      <c r="A59" s="209" t="s">
        <v>279</v>
      </c>
      <c r="B59" s="805" t="s">
        <v>1521</v>
      </c>
      <c r="C59" s="886">
        <v>313.976</v>
      </c>
      <c r="D59" s="886">
        <v>38.927</v>
      </c>
      <c r="E59" s="886">
        <v>23.754000000000001</v>
      </c>
      <c r="F59" s="886"/>
      <c r="G59" s="886">
        <v>250.82499999999999</v>
      </c>
      <c r="H59" s="886">
        <v>32.847000000000001</v>
      </c>
      <c r="I59" s="886">
        <v>919.69299999999998</v>
      </c>
      <c r="J59" s="208"/>
      <c r="K59" s="210" t="s">
        <v>1475</v>
      </c>
      <c r="L59" s="210"/>
    </row>
    <row r="60" spans="1:12" s="244" customFormat="1" ht="60" x14ac:dyDescent="0.25">
      <c r="A60" s="245" t="s">
        <v>280</v>
      </c>
      <c r="B60" s="804" t="s">
        <v>1522</v>
      </c>
      <c r="C60" s="218" t="s">
        <v>211</v>
      </c>
      <c r="D60" s="218" t="s">
        <v>211</v>
      </c>
      <c r="E60" s="218">
        <v>5.0599999999999996</v>
      </c>
      <c r="F60" s="218"/>
      <c r="G60" s="218" t="s">
        <v>211</v>
      </c>
      <c r="H60" s="218" t="s">
        <v>211</v>
      </c>
      <c r="I60" s="218" t="s">
        <v>211</v>
      </c>
      <c r="J60" s="208"/>
      <c r="K60" s="210" t="s">
        <v>1475</v>
      </c>
      <c r="L60" s="211"/>
    </row>
    <row r="61" spans="1:12" s="244" customFormat="1" ht="48" x14ac:dyDescent="0.25">
      <c r="A61" s="209" t="s">
        <v>281</v>
      </c>
      <c r="B61" s="805" t="s">
        <v>1523</v>
      </c>
      <c r="C61" s="886" t="s">
        <v>211</v>
      </c>
      <c r="D61" s="886" t="s">
        <v>211</v>
      </c>
      <c r="E61" s="886">
        <v>1929.2650000000001</v>
      </c>
      <c r="F61" s="886"/>
      <c r="G61" s="886">
        <v>78.442999999999998</v>
      </c>
      <c r="H61" s="886">
        <v>78.442999999999998</v>
      </c>
      <c r="I61" s="886">
        <v>1483.3879999999999</v>
      </c>
      <c r="J61" s="208"/>
      <c r="K61" s="210" t="s">
        <v>1475</v>
      </c>
      <c r="L61" s="210"/>
    </row>
    <row r="62" spans="1:12" s="244" customFormat="1" ht="48" x14ac:dyDescent="0.25">
      <c r="A62" s="245" t="s">
        <v>282</v>
      </c>
      <c r="B62" s="804" t="s">
        <v>1524</v>
      </c>
      <c r="C62" s="218" t="s">
        <v>211</v>
      </c>
      <c r="D62" s="218" t="s">
        <v>211</v>
      </c>
      <c r="E62" s="218">
        <v>932.255</v>
      </c>
      <c r="F62" s="218"/>
      <c r="G62" s="218" t="s">
        <v>211</v>
      </c>
      <c r="H62" s="218" t="s">
        <v>211</v>
      </c>
      <c r="I62" s="218">
        <v>1129.588</v>
      </c>
      <c r="J62" s="208"/>
      <c r="K62" s="210" t="s">
        <v>1475</v>
      </c>
      <c r="L62" s="211"/>
    </row>
    <row r="63" spans="1:12" s="244" customFormat="1" ht="60" x14ac:dyDescent="0.25">
      <c r="A63" s="209" t="s">
        <v>283</v>
      </c>
      <c r="B63" s="805" t="s">
        <v>1525</v>
      </c>
      <c r="C63" s="886" t="s">
        <v>211</v>
      </c>
      <c r="D63" s="886" t="s">
        <v>211</v>
      </c>
      <c r="E63" s="886">
        <v>3.024</v>
      </c>
      <c r="F63" s="886"/>
      <c r="G63" s="886" t="s">
        <v>211</v>
      </c>
      <c r="H63" s="886" t="s">
        <v>211</v>
      </c>
      <c r="I63" s="886">
        <v>5</v>
      </c>
      <c r="J63" s="208"/>
      <c r="K63" s="210" t="s">
        <v>1475</v>
      </c>
      <c r="L63" s="210"/>
    </row>
    <row r="64" spans="1:12" s="244" customFormat="1" ht="48" x14ac:dyDescent="0.25">
      <c r="A64" s="245" t="s">
        <v>284</v>
      </c>
      <c r="B64" s="804" t="s">
        <v>1526</v>
      </c>
      <c r="C64" s="218">
        <v>2122.335</v>
      </c>
      <c r="D64" s="218" t="s">
        <v>211</v>
      </c>
      <c r="E64" s="218">
        <v>2300.2420000000002</v>
      </c>
      <c r="F64" s="218"/>
      <c r="G64" s="218">
        <v>4820.8280000000004</v>
      </c>
      <c r="H64" s="218">
        <v>137.489</v>
      </c>
      <c r="I64" s="218">
        <v>4685.8339999999998</v>
      </c>
      <c r="J64" s="208"/>
      <c r="K64" s="210" t="s">
        <v>1475</v>
      </c>
      <c r="L64" s="211"/>
    </row>
    <row r="65" spans="1:12" s="244" customFormat="1" ht="36" x14ac:dyDescent="0.25">
      <c r="A65" s="209" t="s">
        <v>285</v>
      </c>
      <c r="B65" s="805" t="s">
        <v>1527</v>
      </c>
      <c r="C65" s="886">
        <v>12653.621999999999</v>
      </c>
      <c r="D65" s="886" t="s">
        <v>211</v>
      </c>
      <c r="E65" s="886">
        <v>66.361000000000004</v>
      </c>
      <c r="F65" s="886"/>
      <c r="G65" s="886">
        <v>13085.333000000001</v>
      </c>
      <c r="H65" s="886" t="s">
        <v>211</v>
      </c>
      <c r="I65" s="886">
        <v>110.79300000000001</v>
      </c>
      <c r="J65" s="208"/>
      <c r="K65" s="210" t="s">
        <v>1475</v>
      </c>
      <c r="L65" s="210"/>
    </row>
    <row r="66" spans="1:12" s="244" customFormat="1" ht="36" x14ac:dyDescent="0.25">
      <c r="A66" s="245" t="s">
        <v>286</v>
      </c>
      <c r="B66" s="804" t="s">
        <v>1529</v>
      </c>
      <c r="C66" s="218" t="s">
        <v>211</v>
      </c>
      <c r="D66" s="218" t="s">
        <v>211</v>
      </c>
      <c r="E66" s="218">
        <v>33.975000000000001</v>
      </c>
      <c r="F66" s="218"/>
      <c r="G66" s="218" t="s">
        <v>211</v>
      </c>
      <c r="H66" s="218" t="s">
        <v>211</v>
      </c>
      <c r="I66" s="218">
        <v>269.23</v>
      </c>
      <c r="J66" s="208"/>
      <c r="K66" s="210" t="s">
        <v>1475</v>
      </c>
      <c r="L66" s="211"/>
    </row>
    <row r="67" spans="1:12" s="244" customFormat="1" ht="60" x14ac:dyDescent="0.25">
      <c r="A67" s="209" t="s">
        <v>287</v>
      </c>
      <c r="B67" s="805" t="s">
        <v>1531</v>
      </c>
      <c r="C67" s="886" t="s">
        <v>211</v>
      </c>
      <c r="D67" s="886" t="s">
        <v>211</v>
      </c>
      <c r="E67" s="886">
        <v>984.74199999999996</v>
      </c>
      <c r="F67" s="886"/>
      <c r="G67" s="886" t="s">
        <v>211</v>
      </c>
      <c r="H67" s="886" t="s">
        <v>211</v>
      </c>
      <c r="I67" s="886">
        <v>273.822</v>
      </c>
      <c r="J67" s="208"/>
      <c r="K67" s="210" t="s">
        <v>1475</v>
      </c>
      <c r="L67" s="210"/>
    </row>
    <row r="68" spans="1:12" s="244" customFormat="1" ht="36" x14ac:dyDescent="0.25">
      <c r="A68" s="245" t="s">
        <v>288</v>
      </c>
      <c r="B68" s="804" t="s">
        <v>1532</v>
      </c>
      <c r="C68" s="218" t="s">
        <v>211</v>
      </c>
      <c r="D68" s="218" t="s">
        <v>211</v>
      </c>
      <c r="E68" s="218">
        <v>103.839</v>
      </c>
      <c r="F68" s="218"/>
      <c r="G68" s="218">
        <v>5.7140000000000004</v>
      </c>
      <c r="H68" s="218">
        <v>5.7140000000000004</v>
      </c>
      <c r="I68" s="218">
        <v>1142.4829999999999</v>
      </c>
      <c r="J68" s="208"/>
      <c r="K68" s="210" t="s">
        <v>1475</v>
      </c>
      <c r="L68" s="211"/>
    </row>
    <row r="69" spans="1:12" s="244" customFormat="1" ht="48" x14ac:dyDescent="0.25">
      <c r="A69" s="209" t="s">
        <v>291</v>
      </c>
      <c r="B69" s="805" t="s">
        <v>1533</v>
      </c>
      <c r="C69" s="886" t="s">
        <v>211</v>
      </c>
      <c r="D69" s="886" t="s">
        <v>211</v>
      </c>
      <c r="E69" s="886" t="s">
        <v>211</v>
      </c>
      <c r="F69" s="886"/>
      <c r="G69" s="886" t="s">
        <v>211</v>
      </c>
      <c r="H69" s="886" t="s">
        <v>211</v>
      </c>
      <c r="I69" s="886">
        <v>5.5330000000000004</v>
      </c>
      <c r="J69" s="208"/>
      <c r="K69" s="210" t="s">
        <v>1475</v>
      </c>
      <c r="L69" s="210"/>
    </row>
    <row r="70" spans="1:12" s="244" customFormat="1" ht="48" x14ac:dyDescent="0.25">
      <c r="A70" s="245" t="s">
        <v>289</v>
      </c>
      <c r="B70" s="804" t="s">
        <v>1535</v>
      </c>
      <c r="C70" s="218">
        <v>6373.8990000000003</v>
      </c>
      <c r="D70" s="218">
        <v>6373.8990000000003</v>
      </c>
      <c r="E70" s="218">
        <v>20562.924999999999</v>
      </c>
      <c r="F70" s="218"/>
      <c r="G70" s="218">
        <v>9510.6479999999992</v>
      </c>
      <c r="H70" s="218">
        <v>9510.6479999999992</v>
      </c>
      <c r="I70" s="218">
        <v>25626.808000000001</v>
      </c>
      <c r="J70" s="208"/>
      <c r="K70" s="210" t="s">
        <v>1475</v>
      </c>
      <c r="L70" s="211"/>
    </row>
    <row r="71" spans="1:12" s="244" customFormat="1" ht="48" x14ac:dyDescent="0.25">
      <c r="A71" s="209" t="s">
        <v>290</v>
      </c>
      <c r="B71" s="805" t="s">
        <v>1536</v>
      </c>
      <c r="C71" s="886">
        <v>296.94</v>
      </c>
      <c r="D71" s="886" t="s">
        <v>211</v>
      </c>
      <c r="E71" s="886">
        <v>4166.4740000000002</v>
      </c>
      <c r="F71" s="886"/>
      <c r="G71" s="886">
        <v>430</v>
      </c>
      <c r="H71" s="886" t="s">
        <v>211</v>
      </c>
      <c r="I71" s="886">
        <v>4011.2579999999998</v>
      </c>
      <c r="J71" s="208"/>
      <c r="K71" s="210" t="s">
        <v>1475</v>
      </c>
      <c r="L71" s="210"/>
    </row>
    <row r="72" spans="1:12" s="244" customFormat="1" ht="36" x14ac:dyDescent="0.25">
      <c r="A72" s="245" t="s">
        <v>292</v>
      </c>
      <c r="B72" s="804" t="s">
        <v>1537</v>
      </c>
      <c r="C72" s="218">
        <v>213.565</v>
      </c>
      <c r="D72" s="218">
        <v>213.565</v>
      </c>
      <c r="E72" s="218">
        <v>6540.8289999999997</v>
      </c>
      <c r="F72" s="218"/>
      <c r="G72" s="218">
        <v>52</v>
      </c>
      <c r="H72" s="218" t="s">
        <v>211</v>
      </c>
      <c r="I72" s="218">
        <v>4361.8779999999997</v>
      </c>
      <c r="J72" s="208"/>
      <c r="K72" s="210" t="s">
        <v>1475</v>
      </c>
      <c r="L72" s="211"/>
    </row>
    <row r="73" spans="1:12" s="244" customFormat="1" ht="36" x14ac:dyDescent="0.25">
      <c r="A73" s="209" t="s">
        <v>293</v>
      </c>
      <c r="B73" s="805" t="s">
        <v>1538</v>
      </c>
      <c r="C73" s="886">
        <v>14.095000000000001</v>
      </c>
      <c r="D73" s="886">
        <v>14.095000000000001</v>
      </c>
      <c r="E73" s="886">
        <v>20.672999999999998</v>
      </c>
      <c r="F73" s="886"/>
      <c r="G73" s="886" t="s">
        <v>211</v>
      </c>
      <c r="H73" s="886" t="s">
        <v>211</v>
      </c>
      <c r="I73" s="886" t="s">
        <v>211</v>
      </c>
      <c r="J73" s="208"/>
      <c r="K73" s="210" t="s">
        <v>1475</v>
      </c>
      <c r="L73" s="210"/>
    </row>
    <row r="74" spans="1:12" s="244" customFormat="1" ht="48" x14ac:dyDescent="0.25">
      <c r="A74" s="245" t="s">
        <v>294</v>
      </c>
      <c r="B74" s="804" t="s">
        <v>1539</v>
      </c>
      <c r="C74" s="218">
        <v>6</v>
      </c>
      <c r="D74" s="218">
        <v>6</v>
      </c>
      <c r="E74" s="218">
        <v>182.43199999999999</v>
      </c>
      <c r="F74" s="218"/>
      <c r="G74" s="218">
        <v>10.65</v>
      </c>
      <c r="H74" s="218">
        <v>10.65</v>
      </c>
      <c r="I74" s="218">
        <v>554.79499999999996</v>
      </c>
      <c r="J74" s="208"/>
      <c r="K74" s="210" t="s">
        <v>1475</v>
      </c>
      <c r="L74" s="211"/>
    </row>
    <row r="75" spans="1:12" s="244" customFormat="1" ht="36" x14ac:dyDescent="0.25">
      <c r="A75" s="209" t="s">
        <v>295</v>
      </c>
      <c r="B75" s="805" t="s">
        <v>1540</v>
      </c>
      <c r="C75" s="886">
        <v>396.03699999999998</v>
      </c>
      <c r="D75" s="886">
        <v>396.03699999999998</v>
      </c>
      <c r="E75" s="886">
        <v>39787.991999999998</v>
      </c>
      <c r="F75" s="886"/>
      <c r="G75" s="886">
        <v>3328.712</v>
      </c>
      <c r="H75" s="886">
        <v>1953.712</v>
      </c>
      <c r="I75" s="886">
        <v>14698.684999999999</v>
      </c>
      <c r="J75" s="208"/>
      <c r="K75" s="210" t="s">
        <v>1475</v>
      </c>
      <c r="L75" s="210"/>
    </row>
    <row r="76" spans="1:12" s="244" customFormat="1" ht="36" x14ac:dyDescent="0.25">
      <c r="A76" s="245" t="s">
        <v>299</v>
      </c>
      <c r="B76" s="804" t="s">
        <v>1541</v>
      </c>
      <c r="C76" s="218" t="s">
        <v>211</v>
      </c>
      <c r="D76" s="218" t="s">
        <v>211</v>
      </c>
      <c r="E76" s="218" t="s">
        <v>211</v>
      </c>
      <c r="F76" s="218"/>
      <c r="G76" s="218" t="s">
        <v>211</v>
      </c>
      <c r="H76" s="218" t="s">
        <v>211</v>
      </c>
      <c r="I76" s="218">
        <v>315</v>
      </c>
      <c r="J76" s="208"/>
      <c r="K76" s="210" t="s">
        <v>1475</v>
      </c>
      <c r="L76" s="211"/>
    </row>
    <row r="77" spans="1:12" s="244" customFormat="1" ht="48" x14ac:dyDescent="0.25">
      <c r="A77" s="209" t="s">
        <v>296</v>
      </c>
      <c r="B77" s="805" t="s">
        <v>1542</v>
      </c>
      <c r="C77" s="886">
        <v>71270.429000000004</v>
      </c>
      <c r="D77" s="886">
        <v>312.59500000000003</v>
      </c>
      <c r="E77" s="886">
        <v>527.673</v>
      </c>
      <c r="F77" s="886"/>
      <c r="G77" s="886">
        <v>204696.867</v>
      </c>
      <c r="H77" s="886">
        <v>364</v>
      </c>
      <c r="I77" s="886">
        <v>360.459</v>
      </c>
      <c r="J77" s="208"/>
      <c r="K77" s="210" t="s">
        <v>1475</v>
      </c>
      <c r="L77" s="210"/>
    </row>
    <row r="78" spans="1:12" s="244" customFormat="1" ht="48" x14ac:dyDescent="0.25">
      <c r="A78" s="245" t="s">
        <v>302</v>
      </c>
      <c r="B78" s="804" t="s">
        <v>1543</v>
      </c>
      <c r="C78" s="218" t="s">
        <v>211</v>
      </c>
      <c r="D78" s="218" t="s">
        <v>211</v>
      </c>
      <c r="E78" s="218" t="s">
        <v>211</v>
      </c>
      <c r="F78" s="218"/>
      <c r="G78" s="218" t="s">
        <v>211</v>
      </c>
      <c r="H78" s="218" t="s">
        <v>211</v>
      </c>
      <c r="I78" s="218">
        <v>4.0369999999999999</v>
      </c>
      <c r="J78" s="208"/>
      <c r="K78" s="210" t="s">
        <v>1475</v>
      </c>
      <c r="L78" s="211"/>
    </row>
    <row r="79" spans="1:12" s="244" customFormat="1" ht="48" x14ac:dyDescent="0.25">
      <c r="A79" s="209" t="s">
        <v>297</v>
      </c>
      <c r="B79" s="805" t="s">
        <v>1545</v>
      </c>
      <c r="C79" s="886" t="s">
        <v>211</v>
      </c>
      <c r="D79" s="886" t="s">
        <v>211</v>
      </c>
      <c r="E79" s="886">
        <v>49.603000000000002</v>
      </c>
      <c r="F79" s="886"/>
      <c r="G79" s="886">
        <v>4.407</v>
      </c>
      <c r="H79" s="886">
        <v>4.407</v>
      </c>
      <c r="I79" s="886">
        <v>428.96</v>
      </c>
      <c r="J79" s="208"/>
      <c r="K79" s="210" t="s">
        <v>1475</v>
      </c>
      <c r="L79" s="210"/>
    </row>
    <row r="80" spans="1:12" s="244" customFormat="1" ht="48" x14ac:dyDescent="0.25">
      <c r="A80" s="245" t="s">
        <v>298</v>
      </c>
      <c r="B80" s="804" t="s">
        <v>1547</v>
      </c>
      <c r="C80" s="218">
        <v>36.713000000000001</v>
      </c>
      <c r="D80" s="218">
        <v>36.713000000000001</v>
      </c>
      <c r="E80" s="218" t="s">
        <v>211</v>
      </c>
      <c r="F80" s="218"/>
      <c r="G80" s="218" t="s">
        <v>211</v>
      </c>
      <c r="H80" s="218" t="s">
        <v>211</v>
      </c>
      <c r="I80" s="218" t="s">
        <v>211</v>
      </c>
      <c r="J80" s="208"/>
      <c r="K80" s="210" t="s">
        <v>1475</v>
      </c>
      <c r="L80" s="211"/>
    </row>
    <row r="81" spans="1:12" s="244" customFormat="1" ht="48" x14ac:dyDescent="0.25">
      <c r="A81" s="209" t="s">
        <v>300</v>
      </c>
      <c r="B81" s="805" t="s">
        <v>1548</v>
      </c>
      <c r="C81" s="886">
        <v>86245.337</v>
      </c>
      <c r="D81" s="886">
        <v>560.61599999999999</v>
      </c>
      <c r="E81" s="886">
        <v>79.790000000000006</v>
      </c>
      <c r="F81" s="886"/>
      <c r="G81" s="886">
        <v>109244.766</v>
      </c>
      <c r="H81" s="886">
        <v>1127.3810000000001</v>
      </c>
      <c r="I81" s="886">
        <v>32.11</v>
      </c>
      <c r="J81" s="208"/>
      <c r="K81" s="210" t="s">
        <v>1475</v>
      </c>
      <c r="L81" s="210"/>
    </row>
    <row r="82" spans="1:12" s="244" customFormat="1" ht="60" customHeight="1" x14ac:dyDescent="0.25">
      <c r="A82" s="245" t="s">
        <v>301</v>
      </c>
      <c r="B82" s="804" t="s">
        <v>1549</v>
      </c>
      <c r="C82" s="218" t="s">
        <v>211</v>
      </c>
      <c r="D82" s="218" t="s">
        <v>211</v>
      </c>
      <c r="E82" s="218">
        <v>14.036</v>
      </c>
      <c r="F82" s="218"/>
      <c r="G82" s="218">
        <v>93</v>
      </c>
      <c r="H82" s="218">
        <v>93</v>
      </c>
      <c r="I82" s="218" t="s">
        <v>211</v>
      </c>
      <c r="J82" s="208"/>
      <c r="K82" s="210" t="s">
        <v>1475</v>
      </c>
      <c r="L82" s="211"/>
    </row>
    <row r="83" spans="1:12" s="244" customFormat="1" ht="36" x14ac:dyDescent="0.25">
      <c r="A83" s="209" t="s">
        <v>303</v>
      </c>
      <c r="B83" s="805" t="s">
        <v>1759</v>
      </c>
      <c r="C83" s="886">
        <v>266.12700000000001</v>
      </c>
      <c r="D83" s="886">
        <v>125.452</v>
      </c>
      <c r="E83" s="886">
        <v>36.6</v>
      </c>
      <c r="F83" s="886"/>
      <c r="G83" s="886">
        <v>29.864999999999998</v>
      </c>
      <c r="H83" s="886" t="s">
        <v>211</v>
      </c>
      <c r="I83" s="886">
        <v>303.84399999999999</v>
      </c>
      <c r="J83" s="208"/>
      <c r="K83" s="210" t="s">
        <v>1475</v>
      </c>
      <c r="L83" s="210"/>
    </row>
    <row r="84" spans="1:12" s="244" customFormat="1" ht="36" x14ac:dyDescent="0.25">
      <c r="A84" s="245" t="s">
        <v>304</v>
      </c>
      <c r="B84" s="804" t="s">
        <v>1760</v>
      </c>
      <c r="C84" s="218">
        <v>117.97799999999999</v>
      </c>
      <c r="D84" s="218">
        <v>0.27800000000000002</v>
      </c>
      <c r="E84" s="218">
        <v>13608.637000000001</v>
      </c>
      <c r="F84" s="218"/>
      <c r="G84" s="218">
        <v>383.589</v>
      </c>
      <c r="H84" s="218">
        <v>217.34899999999999</v>
      </c>
      <c r="I84" s="218">
        <v>16198.879000000001</v>
      </c>
      <c r="J84" s="208"/>
      <c r="K84" s="210" t="s">
        <v>1475</v>
      </c>
      <c r="L84" s="211"/>
    </row>
    <row r="85" spans="1:12" s="244" customFormat="1" ht="48" x14ac:dyDescent="0.25">
      <c r="A85" s="209" t="s">
        <v>305</v>
      </c>
      <c r="B85" s="805" t="s">
        <v>1552</v>
      </c>
      <c r="C85" s="886" t="s">
        <v>211</v>
      </c>
      <c r="D85" s="886" t="s">
        <v>211</v>
      </c>
      <c r="E85" s="886">
        <v>2.75</v>
      </c>
      <c r="F85" s="886"/>
      <c r="G85" s="886" t="s">
        <v>211</v>
      </c>
      <c r="H85" s="886" t="s">
        <v>211</v>
      </c>
      <c r="I85" s="886" t="s">
        <v>211</v>
      </c>
      <c r="J85" s="208"/>
      <c r="K85" s="210" t="s">
        <v>1475</v>
      </c>
      <c r="L85" s="210"/>
    </row>
    <row r="86" spans="1:12" s="244" customFormat="1" ht="36" x14ac:dyDescent="0.25">
      <c r="A86" s="245" t="s">
        <v>306</v>
      </c>
      <c r="B86" s="804" t="s">
        <v>1553</v>
      </c>
      <c r="C86" s="218" t="s">
        <v>211</v>
      </c>
      <c r="D86" s="218" t="s">
        <v>211</v>
      </c>
      <c r="E86" s="218">
        <v>361.96699999999998</v>
      </c>
      <c r="F86" s="218"/>
      <c r="G86" s="218" t="s">
        <v>211</v>
      </c>
      <c r="H86" s="218" t="s">
        <v>211</v>
      </c>
      <c r="I86" s="218">
        <v>543.26499999999999</v>
      </c>
      <c r="J86" s="208"/>
      <c r="K86" s="210" t="s">
        <v>1475</v>
      </c>
      <c r="L86" s="211"/>
    </row>
    <row r="87" spans="1:12" s="244" customFormat="1" ht="48" x14ac:dyDescent="0.25">
      <c r="A87" s="209" t="s">
        <v>307</v>
      </c>
      <c r="B87" s="805" t="s">
        <v>1555</v>
      </c>
      <c r="C87" s="886">
        <v>12735227.395</v>
      </c>
      <c r="D87" s="886" t="s">
        <v>211</v>
      </c>
      <c r="E87" s="886">
        <v>0.161</v>
      </c>
      <c r="F87" s="886"/>
      <c r="G87" s="886">
        <v>21594286.850000001</v>
      </c>
      <c r="H87" s="886" t="s">
        <v>211</v>
      </c>
      <c r="I87" s="886">
        <v>12.843</v>
      </c>
      <c r="J87" s="208"/>
      <c r="K87" s="210" t="s">
        <v>1475</v>
      </c>
      <c r="L87" s="210"/>
    </row>
    <row r="88" spans="1:12" s="244" customFormat="1" ht="120" x14ac:dyDescent="0.25">
      <c r="A88" s="245" t="s">
        <v>308</v>
      </c>
      <c r="B88" s="804" t="s">
        <v>1556</v>
      </c>
      <c r="C88" s="218">
        <v>10109.387000000001</v>
      </c>
      <c r="D88" s="218">
        <v>2025.981</v>
      </c>
      <c r="E88" s="218">
        <v>2249016.2409999999</v>
      </c>
      <c r="F88" s="218"/>
      <c r="G88" s="218">
        <v>5494.3469999999998</v>
      </c>
      <c r="H88" s="218">
        <v>3432.5709999999999</v>
      </c>
      <c r="I88" s="218">
        <v>4425410.1809999999</v>
      </c>
      <c r="J88" s="208"/>
      <c r="K88" s="210" t="s">
        <v>1475</v>
      </c>
      <c r="L88" s="211"/>
    </row>
    <row r="89" spans="1:12" s="244" customFormat="1" ht="48" x14ac:dyDescent="0.25">
      <c r="A89" s="209" t="s">
        <v>309</v>
      </c>
      <c r="B89" s="805" t="s">
        <v>1761</v>
      </c>
      <c r="C89" s="886">
        <v>9.9749999999999996</v>
      </c>
      <c r="D89" s="886">
        <v>9.9749999999999996</v>
      </c>
      <c r="E89" s="886">
        <v>14418.231</v>
      </c>
      <c r="F89" s="886"/>
      <c r="G89" s="886">
        <v>15.903</v>
      </c>
      <c r="H89" s="886">
        <v>15.903</v>
      </c>
      <c r="I89" s="886">
        <v>12051.787</v>
      </c>
      <c r="J89" s="208"/>
      <c r="K89" s="210" t="s">
        <v>1475</v>
      </c>
      <c r="L89" s="210"/>
    </row>
    <row r="90" spans="1:12" s="244" customFormat="1" ht="36" x14ac:dyDescent="0.25">
      <c r="A90" s="245" t="s">
        <v>310</v>
      </c>
      <c r="B90" s="804" t="s">
        <v>1762</v>
      </c>
      <c r="C90" s="218" t="s">
        <v>211</v>
      </c>
      <c r="D90" s="218" t="s">
        <v>211</v>
      </c>
      <c r="E90" s="218">
        <v>160388.14499999999</v>
      </c>
      <c r="F90" s="218"/>
      <c r="G90" s="218">
        <v>6</v>
      </c>
      <c r="H90" s="218">
        <v>6</v>
      </c>
      <c r="I90" s="218">
        <v>319008.03700000001</v>
      </c>
      <c r="J90" s="208"/>
      <c r="K90" s="210" t="s">
        <v>1475</v>
      </c>
      <c r="L90" s="211"/>
    </row>
    <row r="91" spans="1:12" s="244" customFormat="1" ht="48" x14ac:dyDescent="0.25">
      <c r="A91" s="209" t="s">
        <v>311</v>
      </c>
      <c r="B91" s="805" t="s">
        <v>1559</v>
      </c>
      <c r="C91" s="886">
        <v>389752.00300000003</v>
      </c>
      <c r="D91" s="886">
        <v>1795.8409999999999</v>
      </c>
      <c r="E91" s="886">
        <v>17.725999999999999</v>
      </c>
      <c r="F91" s="886"/>
      <c r="G91" s="886" t="s">
        <v>211</v>
      </c>
      <c r="H91" s="886" t="s">
        <v>211</v>
      </c>
      <c r="I91" s="886" t="s">
        <v>211</v>
      </c>
      <c r="J91" s="208"/>
      <c r="K91" s="210" t="s">
        <v>1475</v>
      </c>
      <c r="L91" s="210"/>
    </row>
    <row r="92" spans="1:12" s="244" customFormat="1" ht="48" x14ac:dyDescent="0.25">
      <c r="A92" s="245" t="s">
        <v>312</v>
      </c>
      <c r="B92" s="804" t="s">
        <v>1763</v>
      </c>
      <c r="C92" s="218" t="s">
        <v>211</v>
      </c>
      <c r="D92" s="218" t="s">
        <v>211</v>
      </c>
      <c r="E92" s="218">
        <v>104.035</v>
      </c>
      <c r="F92" s="218"/>
      <c r="G92" s="218">
        <v>0.59</v>
      </c>
      <c r="H92" s="218">
        <v>0.59</v>
      </c>
      <c r="I92" s="218">
        <v>283.44600000000003</v>
      </c>
      <c r="J92" s="208"/>
      <c r="K92" s="210" t="s">
        <v>1475</v>
      </c>
      <c r="L92" s="211"/>
    </row>
    <row r="93" spans="1:12" s="244" customFormat="1" ht="36" x14ac:dyDescent="0.25">
      <c r="A93" s="209" t="s">
        <v>313</v>
      </c>
      <c r="B93" s="805" t="s">
        <v>1563</v>
      </c>
      <c r="C93" s="886" t="s">
        <v>211</v>
      </c>
      <c r="D93" s="886" t="s">
        <v>211</v>
      </c>
      <c r="E93" s="886">
        <v>163.54499999999999</v>
      </c>
      <c r="F93" s="886"/>
      <c r="G93" s="886" t="s">
        <v>211</v>
      </c>
      <c r="H93" s="886" t="s">
        <v>211</v>
      </c>
      <c r="I93" s="886">
        <v>15.051</v>
      </c>
      <c r="J93" s="208"/>
      <c r="K93" s="210" t="s">
        <v>1475</v>
      </c>
      <c r="L93" s="210"/>
    </row>
    <row r="94" spans="1:12" s="244" customFormat="1" ht="48" x14ac:dyDescent="0.25">
      <c r="A94" s="245" t="s">
        <v>314</v>
      </c>
      <c r="B94" s="804" t="s">
        <v>1564</v>
      </c>
      <c r="C94" s="218">
        <v>4.7750000000000004</v>
      </c>
      <c r="D94" s="218">
        <v>4.7750000000000004</v>
      </c>
      <c r="E94" s="218">
        <v>8705.2620000000006</v>
      </c>
      <c r="F94" s="218"/>
      <c r="G94" s="218">
        <v>16.736999999999998</v>
      </c>
      <c r="H94" s="218">
        <v>14</v>
      </c>
      <c r="I94" s="218">
        <v>9425.2639999999992</v>
      </c>
      <c r="J94" s="208"/>
      <c r="K94" s="210" t="s">
        <v>1475</v>
      </c>
      <c r="L94" s="211"/>
    </row>
    <row r="95" spans="1:12" s="244" customFormat="1" ht="60" x14ac:dyDescent="0.25">
      <c r="A95" s="209" t="s">
        <v>315</v>
      </c>
      <c r="B95" s="805" t="s">
        <v>1565</v>
      </c>
      <c r="C95" s="886">
        <v>1265816.787</v>
      </c>
      <c r="D95" s="886">
        <v>4559.4070000000002</v>
      </c>
      <c r="E95" s="886">
        <v>134452.08499999999</v>
      </c>
      <c r="F95" s="886"/>
      <c r="G95" s="886">
        <v>1398022.085</v>
      </c>
      <c r="H95" s="886" t="s">
        <v>211</v>
      </c>
      <c r="I95" s="886">
        <v>106348.005</v>
      </c>
      <c r="J95" s="208"/>
      <c r="K95" s="210" t="s">
        <v>1475</v>
      </c>
      <c r="L95" s="210"/>
    </row>
    <row r="96" spans="1:12" s="244" customFormat="1" ht="72" x14ac:dyDescent="0.25">
      <c r="A96" s="245" t="s">
        <v>316</v>
      </c>
      <c r="B96" s="804" t="s">
        <v>1566</v>
      </c>
      <c r="C96" s="218">
        <v>94663.990999999995</v>
      </c>
      <c r="D96" s="218">
        <v>43</v>
      </c>
      <c r="E96" s="218">
        <v>846.60400000000004</v>
      </c>
      <c r="F96" s="218"/>
      <c r="G96" s="218">
        <v>118408.65300000001</v>
      </c>
      <c r="H96" s="218">
        <v>1445.85</v>
      </c>
      <c r="I96" s="218">
        <v>1063.567</v>
      </c>
      <c r="J96" s="208"/>
      <c r="K96" s="210" t="s">
        <v>1475</v>
      </c>
      <c r="L96" s="211"/>
    </row>
    <row r="97" spans="1:12" s="244" customFormat="1" ht="60" x14ac:dyDescent="0.25">
      <c r="A97" s="209" t="s">
        <v>317</v>
      </c>
      <c r="B97" s="805" t="s">
        <v>1567</v>
      </c>
      <c r="C97" s="886">
        <v>2.52</v>
      </c>
      <c r="D97" s="886">
        <v>2.52</v>
      </c>
      <c r="E97" s="886">
        <v>3147.8589999999999</v>
      </c>
      <c r="F97" s="886"/>
      <c r="G97" s="886">
        <v>12.1</v>
      </c>
      <c r="H97" s="886">
        <v>12.1</v>
      </c>
      <c r="I97" s="886">
        <v>4678.1270000000004</v>
      </c>
      <c r="J97" s="208"/>
      <c r="K97" s="210" t="s">
        <v>1475</v>
      </c>
      <c r="L97" s="210"/>
    </row>
    <row r="98" spans="1:12" s="244" customFormat="1" ht="60" customHeight="1" x14ac:dyDescent="0.25">
      <c r="A98" s="245" t="s">
        <v>318</v>
      </c>
      <c r="B98" s="804" t="s">
        <v>1568</v>
      </c>
      <c r="C98" s="218">
        <v>472923.45699999999</v>
      </c>
      <c r="D98" s="218">
        <v>16.059999999999999</v>
      </c>
      <c r="E98" s="218">
        <v>3551.6390000000001</v>
      </c>
      <c r="F98" s="218"/>
      <c r="G98" s="218">
        <v>341806.74</v>
      </c>
      <c r="H98" s="218">
        <v>0.65</v>
      </c>
      <c r="I98" s="218">
        <v>11221.800999999999</v>
      </c>
      <c r="J98" s="208"/>
      <c r="K98" s="210" t="s">
        <v>1475</v>
      </c>
      <c r="L98" s="211"/>
    </row>
    <row r="99" spans="1:12" s="244" customFormat="1" ht="84" x14ac:dyDescent="0.25">
      <c r="A99" s="209" t="s">
        <v>319</v>
      </c>
      <c r="B99" s="805" t="s">
        <v>1569</v>
      </c>
      <c r="C99" s="886">
        <v>35.192999999999998</v>
      </c>
      <c r="D99" s="886">
        <v>35.192999999999998</v>
      </c>
      <c r="E99" s="886">
        <v>6954.1809999999996</v>
      </c>
      <c r="F99" s="886"/>
      <c r="G99" s="886">
        <v>93.724999999999994</v>
      </c>
      <c r="H99" s="886">
        <v>93.724999999999994</v>
      </c>
      <c r="I99" s="886">
        <v>9028.2219999999998</v>
      </c>
      <c r="J99" s="208"/>
      <c r="K99" s="210" t="s">
        <v>1475</v>
      </c>
      <c r="L99" s="210"/>
    </row>
    <row r="100" spans="1:12" s="244" customFormat="1" ht="36" x14ac:dyDescent="0.25">
      <c r="A100" s="245" t="s">
        <v>320</v>
      </c>
      <c r="B100" s="804" t="s">
        <v>1764</v>
      </c>
      <c r="C100" s="218">
        <v>32.786999999999999</v>
      </c>
      <c r="D100" s="218">
        <v>32.786999999999999</v>
      </c>
      <c r="E100" s="218">
        <v>27035.132000000001</v>
      </c>
      <c r="F100" s="218"/>
      <c r="G100" s="218">
        <v>345.2</v>
      </c>
      <c r="H100" s="218">
        <v>345.2</v>
      </c>
      <c r="I100" s="218">
        <v>32999.648000000001</v>
      </c>
      <c r="J100" s="208"/>
      <c r="K100" s="210" t="s">
        <v>1475</v>
      </c>
      <c r="L100" s="211"/>
    </row>
    <row r="101" spans="1:12" s="244" customFormat="1" ht="72" x14ac:dyDescent="0.25">
      <c r="A101" s="209" t="s">
        <v>321</v>
      </c>
      <c r="B101" s="805" t="s">
        <v>1571</v>
      </c>
      <c r="C101" s="886" t="s">
        <v>211</v>
      </c>
      <c r="D101" s="886" t="s">
        <v>211</v>
      </c>
      <c r="E101" s="886">
        <v>4560.9290000000001</v>
      </c>
      <c r="F101" s="886"/>
      <c r="G101" s="886">
        <v>22.79</v>
      </c>
      <c r="H101" s="886">
        <v>22.79</v>
      </c>
      <c r="I101" s="886">
        <v>3964.8290000000002</v>
      </c>
      <c r="J101" s="208"/>
      <c r="K101" s="210" t="s">
        <v>1475</v>
      </c>
      <c r="L101" s="210"/>
    </row>
    <row r="102" spans="1:12" s="244" customFormat="1" ht="36" x14ac:dyDescent="0.25">
      <c r="A102" s="245" t="s">
        <v>322</v>
      </c>
      <c r="B102" s="804" t="s">
        <v>1572</v>
      </c>
      <c r="C102" s="218">
        <v>83.754000000000005</v>
      </c>
      <c r="D102" s="218">
        <v>83.754000000000005</v>
      </c>
      <c r="E102" s="218">
        <v>5781.4210000000003</v>
      </c>
      <c r="F102" s="218"/>
      <c r="G102" s="218">
        <v>29.9</v>
      </c>
      <c r="H102" s="218">
        <v>29.9</v>
      </c>
      <c r="I102" s="218">
        <v>3663.9589999999998</v>
      </c>
      <c r="J102" s="208"/>
      <c r="K102" s="210" t="s">
        <v>1475</v>
      </c>
      <c r="L102" s="211"/>
    </row>
    <row r="103" spans="1:12" s="244" customFormat="1" ht="48" x14ac:dyDescent="0.25">
      <c r="A103" s="209" t="s">
        <v>323</v>
      </c>
      <c r="B103" s="805" t="s">
        <v>1573</v>
      </c>
      <c r="C103" s="886">
        <v>232.04499999999999</v>
      </c>
      <c r="D103" s="886">
        <v>222.04499999999999</v>
      </c>
      <c r="E103" s="886">
        <v>28743.98</v>
      </c>
      <c r="F103" s="886"/>
      <c r="G103" s="886">
        <v>1149.864</v>
      </c>
      <c r="H103" s="886">
        <v>1147.7639999999999</v>
      </c>
      <c r="I103" s="886">
        <v>42880.411</v>
      </c>
      <c r="J103" s="208"/>
      <c r="K103" s="210" t="s">
        <v>1475</v>
      </c>
      <c r="L103" s="210"/>
    </row>
    <row r="104" spans="1:12" s="244" customFormat="1" ht="48" x14ac:dyDescent="0.25">
      <c r="A104" s="245" t="s">
        <v>324</v>
      </c>
      <c r="B104" s="804" t="s">
        <v>1574</v>
      </c>
      <c r="C104" s="218">
        <v>3812.1030000000001</v>
      </c>
      <c r="D104" s="218">
        <v>3800.1030000000001</v>
      </c>
      <c r="E104" s="218">
        <v>48035.9</v>
      </c>
      <c r="F104" s="218"/>
      <c r="G104" s="218">
        <v>591.40800000000002</v>
      </c>
      <c r="H104" s="218">
        <v>591.40800000000002</v>
      </c>
      <c r="I104" s="218">
        <v>60604.578999999998</v>
      </c>
      <c r="J104" s="208"/>
      <c r="K104" s="210" t="s">
        <v>1475</v>
      </c>
      <c r="L104" s="211"/>
    </row>
    <row r="105" spans="1:12" s="244" customFormat="1" ht="60" x14ac:dyDescent="0.25">
      <c r="A105" s="209" t="s">
        <v>325</v>
      </c>
      <c r="B105" s="805" t="s">
        <v>1575</v>
      </c>
      <c r="C105" s="886" t="s">
        <v>211</v>
      </c>
      <c r="D105" s="886" t="s">
        <v>211</v>
      </c>
      <c r="E105" s="886">
        <v>3809.6120000000001</v>
      </c>
      <c r="F105" s="886"/>
      <c r="G105" s="886">
        <v>240</v>
      </c>
      <c r="H105" s="886">
        <v>240</v>
      </c>
      <c r="I105" s="886">
        <v>3648.4290000000001</v>
      </c>
      <c r="J105" s="208"/>
      <c r="K105" s="210" t="s">
        <v>1475</v>
      </c>
      <c r="L105" s="210"/>
    </row>
    <row r="106" spans="1:12" s="244" customFormat="1" ht="36" x14ac:dyDescent="0.25">
      <c r="A106" s="245" t="s">
        <v>326</v>
      </c>
      <c r="B106" s="804" t="s">
        <v>1576</v>
      </c>
      <c r="C106" s="218">
        <v>609.55899999999997</v>
      </c>
      <c r="D106" s="218">
        <v>609.55899999999997</v>
      </c>
      <c r="E106" s="218">
        <v>2783.5070000000001</v>
      </c>
      <c r="F106" s="218"/>
      <c r="G106" s="218">
        <v>688.82100000000003</v>
      </c>
      <c r="H106" s="218">
        <v>688.82100000000003</v>
      </c>
      <c r="I106" s="218">
        <v>2414.0880000000002</v>
      </c>
      <c r="J106" s="208"/>
      <c r="K106" s="210" t="s">
        <v>1475</v>
      </c>
      <c r="L106" s="211"/>
    </row>
    <row r="107" spans="1:12" s="244" customFormat="1" ht="60" x14ac:dyDescent="0.25">
      <c r="A107" s="209" t="s">
        <v>327</v>
      </c>
      <c r="B107" s="805" t="s">
        <v>1577</v>
      </c>
      <c r="C107" s="886" t="s">
        <v>211</v>
      </c>
      <c r="D107" s="886" t="s">
        <v>211</v>
      </c>
      <c r="E107" s="886">
        <v>4160.5169999999998</v>
      </c>
      <c r="F107" s="886"/>
      <c r="G107" s="886" t="s">
        <v>211</v>
      </c>
      <c r="H107" s="886" t="s">
        <v>211</v>
      </c>
      <c r="I107" s="886">
        <v>2806.232</v>
      </c>
      <c r="J107" s="208"/>
      <c r="K107" s="210" t="s">
        <v>1475</v>
      </c>
      <c r="L107" s="210"/>
    </row>
    <row r="108" spans="1:12" s="244" customFormat="1" ht="48" x14ac:dyDescent="0.25">
      <c r="A108" s="245" t="s">
        <v>328</v>
      </c>
      <c r="B108" s="804" t="s">
        <v>1578</v>
      </c>
      <c r="C108" s="218">
        <v>84.022000000000006</v>
      </c>
      <c r="D108" s="218">
        <v>84.022000000000006</v>
      </c>
      <c r="E108" s="218">
        <v>1082.8910000000001</v>
      </c>
      <c r="F108" s="218"/>
      <c r="G108" s="218">
        <v>88.644999999999996</v>
      </c>
      <c r="H108" s="218">
        <v>88.644999999999996</v>
      </c>
      <c r="I108" s="218">
        <v>2251.904</v>
      </c>
      <c r="J108" s="208"/>
      <c r="K108" s="210" t="s">
        <v>1475</v>
      </c>
      <c r="L108" s="211"/>
    </row>
    <row r="109" spans="1:12" s="244" customFormat="1" ht="48" x14ac:dyDescent="0.25">
      <c r="A109" s="209" t="s">
        <v>329</v>
      </c>
      <c r="B109" s="805" t="s">
        <v>1579</v>
      </c>
      <c r="C109" s="886">
        <v>1135.9760000000001</v>
      </c>
      <c r="D109" s="886">
        <v>1135.9760000000001</v>
      </c>
      <c r="E109" s="886">
        <v>147749.51699999999</v>
      </c>
      <c r="F109" s="886"/>
      <c r="G109" s="886">
        <v>548.84900000000005</v>
      </c>
      <c r="H109" s="886">
        <v>545.73900000000003</v>
      </c>
      <c r="I109" s="886">
        <v>168178.97500000001</v>
      </c>
      <c r="J109" s="208"/>
      <c r="K109" s="210" t="s">
        <v>1475</v>
      </c>
      <c r="L109" s="210"/>
    </row>
    <row r="110" spans="1:12" s="244" customFormat="1" ht="60" x14ac:dyDescent="0.25">
      <c r="A110" s="245" t="s">
        <v>330</v>
      </c>
      <c r="B110" s="804" t="s">
        <v>1580</v>
      </c>
      <c r="C110" s="218">
        <v>254.78299999999999</v>
      </c>
      <c r="D110" s="218">
        <v>254.78299999999999</v>
      </c>
      <c r="E110" s="218">
        <v>42549.978000000003</v>
      </c>
      <c r="F110" s="218"/>
      <c r="G110" s="218">
        <v>681.51099999999997</v>
      </c>
      <c r="H110" s="218">
        <v>662.31700000000001</v>
      </c>
      <c r="I110" s="218">
        <v>144274.269</v>
      </c>
      <c r="J110" s="208"/>
      <c r="K110" s="210" t="s">
        <v>1475</v>
      </c>
      <c r="L110" s="211"/>
    </row>
    <row r="111" spans="1:12" s="244" customFormat="1" ht="48" x14ac:dyDescent="0.25">
      <c r="A111" s="209" t="s">
        <v>331</v>
      </c>
      <c r="B111" s="805" t="s">
        <v>1581</v>
      </c>
      <c r="C111" s="886">
        <v>1191.9670000000001</v>
      </c>
      <c r="D111" s="886">
        <v>1158.4390000000001</v>
      </c>
      <c r="E111" s="886">
        <v>462886.91200000001</v>
      </c>
      <c r="F111" s="886"/>
      <c r="G111" s="886">
        <v>1159.3009999999999</v>
      </c>
      <c r="H111" s="886">
        <v>1133.646</v>
      </c>
      <c r="I111" s="886">
        <v>465780.36499999999</v>
      </c>
      <c r="J111" s="208"/>
      <c r="K111" s="210" t="s">
        <v>1475</v>
      </c>
      <c r="L111" s="210"/>
    </row>
    <row r="112" spans="1:12" s="244" customFormat="1" ht="48" x14ac:dyDescent="0.25">
      <c r="A112" s="245" t="s">
        <v>332</v>
      </c>
      <c r="B112" s="804" t="s">
        <v>1765</v>
      </c>
      <c r="C112" s="218">
        <v>9760.6579999999994</v>
      </c>
      <c r="D112" s="218">
        <v>9760.6579999999994</v>
      </c>
      <c r="E112" s="218">
        <v>5964.2619999999997</v>
      </c>
      <c r="F112" s="218"/>
      <c r="G112" s="218">
        <v>83.57</v>
      </c>
      <c r="H112" s="218">
        <v>83.57</v>
      </c>
      <c r="I112" s="218">
        <v>7340.57</v>
      </c>
      <c r="J112" s="208"/>
      <c r="K112" s="210" t="s">
        <v>1475</v>
      </c>
      <c r="L112" s="211"/>
    </row>
    <row r="113" spans="1:12" s="244" customFormat="1" ht="48" x14ac:dyDescent="0.25">
      <c r="A113" s="209" t="s">
        <v>333</v>
      </c>
      <c r="B113" s="805" t="s">
        <v>1583</v>
      </c>
      <c r="C113" s="886">
        <v>6820.0990000000002</v>
      </c>
      <c r="D113" s="886">
        <v>6820.0990000000002</v>
      </c>
      <c r="E113" s="886">
        <v>367791.96399999998</v>
      </c>
      <c r="F113" s="886"/>
      <c r="G113" s="886">
        <v>6178.1379999999999</v>
      </c>
      <c r="H113" s="886">
        <v>6178.1379999999999</v>
      </c>
      <c r="I113" s="886">
        <v>463760.70600000001</v>
      </c>
      <c r="J113" s="208"/>
      <c r="K113" s="210" t="s">
        <v>1475</v>
      </c>
      <c r="L113" s="210"/>
    </row>
    <row r="114" spans="1:12" s="244" customFormat="1" ht="48" x14ac:dyDescent="0.25">
      <c r="A114" s="245" t="s">
        <v>334</v>
      </c>
      <c r="B114" s="804" t="s">
        <v>1584</v>
      </c>
      <c r="C114" s="218">
        <v>890.95799999999997</v>
      </c>
      <c r="D114" s="218">
        <v>890.95799999999997</v>
      </c>
      <c r="E114" s="218">
        <v>212249.147</v>
      </c>
      <c r="F114" s="218"/>
      <c r="G114" s="218">
        <v>39.728999999999999</v>
      </c>
      <c r="H114" s="218">
        <v>39.728999999999999</v>
      </c>
      <c r="I114" s="218">
        <v>252862.489</v>
      </c>
      <c r="J114" s="208"/>
      <c r="K114" s="210" t="s">
        <v>1475</v>
      </c>
      <c r="L114" s="211"/>
    </row>
    <row r="115" spans="1:12" s="244" customFormat="1" ht="48" x14ac:dyDescent="0.25">
      <c r="A115" s="209" t="s">
        <v>335</v>
      </c>
      <c r="B115" s="805" t="s">
        <v>1585</v>
      </c>
      <c r="C115" s="886">
        <v>1561.5619999999999</v>
      </c>
      <c r="D115" s="886">
        <v>1476.5619999999999</v>
      </c>
      <c r="E115" s="886">
        <v>105132.311</v>
      </c>
      <c r="F115" s="886"/>
      <c r="G115" s="886">
        <v>6788.8810000000003</v>
      </c>
      <c r="H115" s="886">
        <v>6149.84</v>
      </c>
      <c r="I115" s="886">
        <v>153373.91399999999</v>
      </c>
      <c r="J115" s="208"/>
      <c r="K115" s="210" t="s">
        <v>1475</v>
      </c>
      <c r="L115" s="210"/>
    </row>
    <row r="116" spans="1:12" s="244" customFormat="1" ht="48" x14ac:dyDescent="0.25">
      <c r="A116" s="245" t="s">
        <v>336</v>
      </c>
      <c r="B116" s="804" t="s">
        <v>1586</v>
      </c>
      <c r="C116" s="218">
        <v>365.71199999999999</v>
      </c>
      <c r="D116" s="218">
        <v>365.71199999999999</v>
      </c>
      <c r="E116" s="218">
        <v>37340.1</v>
      </c>
      <c r="F116" s="218"/>
      <c r="G116" s="218">
        <v>246.39099999999999</v>
      </c>
      <c r="H116" s="218" t="s">
        <v>211</v>
      </c>
      <c r="I116" s="218">
        <v>42590.764999999999</v>
      </c>
      <c r="J116" s="208"/>
      <c r="K116" s="210" t="s">
        <v>1475</v>
      </c>
      <c r="L116" s="211"/>
    </row>
    <row r="117" spans="1:12" s="244" customFormat="1" ht="36" x14ac:dyDescent="0.25">
      <c r="A117" s="209" t="s">
        <v>337</v>
      </c>
      <c r="B117" s="805" t="s">
        <v>1587</v>
      </c>
      <c r="C117" s="886">
        <v>52.421999999999997</v>
      </c>
      <c r="D117" s="886">
        <v>41.845999999999997</v>
      </c>
      <c r="E117" s="886">
        <v>3286.0210000000002</v>
      </c>
      <c r="F117" s="886"/>
      <c r="G117" s="886">
        <v>897.01300000000003</v>
      </c>
      <c r="H117" s="886">
        <v>887.49099999999999</v>
      </c>
      <c r="I117" s="886">
        <v>3696.4229999999998</v>
      </c>
      <c r="J117" s="208"/>
      <c r="K117" s="210" t="s">
        <v>1475</v>
      </c>
      <c r="L117" s="210"/>
    </row>
    <row r="118" spans="1:12" s="244" customFormat="1" ht="60" x14ac:dyDescent="0.25">
      <c r="A118" s="245" t="s">
        <v>338</v>
      </c>
      <c r="B118" s="804" t="s">
        <v>1588</v>
      </c>
      <c r="C118" s="218" t="s">
        <v>211</v>
      </c>
      <c r="D118" s="218" t="s">
        <v>211</v>
      </c>
      <c r="E118" s="218">
        <v>886.70699999999999</v>
      </c>
      <c r="F118" s="218"/>
      <c r="G118" s="218">
        <v>29.881</v>
      </c>
      <c r="H118" s="218" t="s">
        <v>211</v>
      </c>
      <c r="I118" s="218">
        <v>2254.346</v>
      </c>
      <c r="J118" s="208"/>
      <c r="K118" s="210" t="s">
        <v>1475</v>
      </c>
      <c r="L118" s="211"/>
    </row>
    <row r="119" spans="1:12" s="244" customFormat="1" ht="84" x14ac:dyDescent="0.25">
      <c r="A119" s="209" t="s">
        <v>339</v>
      </c>
      <c r="B119" s="805" t="s">
        <v>1589</v>
      </c>
      <c r="C119" s="886">
        <v>94.581000000000003</v>
      </c>
      <c r="D119" s="886">
        <v>59.945</v>
      </c>
      <c r="E119" s="886">
        <v>22245.616999999998</v>
      </c>
      <c r="F119" s="886"/>
      <c r="G119" s="886">
        <v>391.952</v>
      </c>
      <c r="H119" s="886">
        <v>33.204000000000001</v>
      </c>
      <c r="I119" s="886">
        <v>26382.58</v>
      </c>
      <c r="J119" s="208"/>
      <c r="K119" s="210" t="s">
        <v>1475</v>
      </c>
      <c r="L119" s="210"/>
    </row>
    <row r="120" spans="1:12" s="244" customFormat="1" ht="36" x14ac:dyDescent="0.25">
      <c r="A120" s="245" t="s">
        <v>340</v>
      </c>
      <c r="B120" s="804" t="s">
        <v>1590</v>
      </c>
      <c r="C120" s="218">
        <v>1006.304</v>
      </c>
      <c r="D120" s="218">
        <v>1006.304</v>
      </c>
      <c r="E120" s="218">
        <v>37402.525000000001</v>
      </c>
      <c r="F120" s="218"/>
      <c r="G120" s="218">
        <v>845.84400000000005</v>
      </c>
      <c r="H120" s="218">
        <v>771.524</v>
      </c>
      <c r="I120" s="218">
        <v>51256.197999999997</v>
      </c>
      <c r="J120" s="208"/>
      <c r="K120" s="210" t="s">
        <v>1475</v>
      </c>
      <c r="L120" s="211"/>
    </row>
    <row r="121" spans="1:12" s="244" customFormat="1" ht="36" x14ac:dyDescent="0.25">
      <c r="A121" s="209" t="s">
        <v>341</v>
      </c>
      <c r="B121" s="805" t="s">
        <v>1591</v>
      </c>
      <c r="C121" s="886">
        <v>4719.0129999999999</v>
      </c>
      <c r="D121" s="886" t="s">
        <v>211</v>
      </c>
      <c r="E121" s="886">
        <v>537.67999999999995</v>
      </c>
      <c r="F121" s="886"/>
      <c r="G121" s="886">
        <v>3449.2910000000002</v>
      </c>
      <c r="H121" s="886" t="s">
        <v>211</v>
      </c>
      <c r="I121" s="886">
        <v>1283.4929999999999</v>
      </c>
      <c r="J121" s="208"/>
      <c r="K121" s="210" t="s">
        <v>1475</v>
      </c>
      <c r="L121" s="210"/>
    </row>
    <row r="122" spans="1:12" s="244" customFormat="1" ht="48" x14ac:dyDescent="0.25">
      <c r="A122" s="245" t="s">
        <v>342</v>
      </c>
      <c r="B122" s="804" t="s">
        <v>1592</v>
      </c>
      <c r="C122" s="218">
        <v>769.13400000000001</v>
      </c>
      <c r="D122" s="218">
        <v>769.13400000000001</v>
      </c>
      <c r="E122" s="218">
        <v>66781.039999999994</v>
      </c>
      <c r="F122" s="218"/>
      <c r="G122" s="218">
        <v>475.48099999999999</v>
      </c>
      <c r="H122" s="218">
        <v>475.48099999999999</v>
      </c>
      <c r="I122" s="218">
        <v>82171.881999999998</v>
      </c>
      <c r="J122" s="208"/>
      <c r="K122" s="210" t="s">
        <v>1475</v>
      </c>
      <c r="L122" s="211"/>
    </row>
    <row r="123" spans="1:12" s="244" customFormat="1" ht="48" x14ac:dyDescent="0.25">
      <c r="A123" s="209" t="s">
        <v>343</v>
      </c>
      <c r="B123" s="805" t="s">
        <v>1593</v>
      </c>
      <c r="C123" s="886">
        <v>1389.6569999999999</v>
      </c>
      <c r="D123" s="886">
        <v>1389.6569999999999</v>
      </c>
      <c r="E123" s="886">
        <v>47885.650999999998</v>
      </c>
      <c r="F123" s="886"/>
      <c r="G123" s="886">
        <v>903.346</v>
      </c>
      <c r="H123" s="886">
        <v>903.346</v>
      </c>
      <c r="I123" s="886">
        <v>52581.9</v>
      </c>
      <c r="J123" s="208"/>
      <c r="K123" s="210" t="s">
        <v>1475</v>
      </c>
      <c r="L123" s="210"/>
    </row>
    <row r="124" spans="1:12" s="244" customFormat="1" ht="84" x14ac:dyDescent="0.25">
      <c r="A124" s="245" t="s">
        <v>344</v>
      </c>
      <c r="B124" s="804" t="s">
        <v>1766</v>
      </c>
      <c r="C124" s="218">
        <v>8.25</v>
      </c>
      <c r="D124" s="218">
        <v>8.25</v>
      </c>
      <c r="E124" s="218">
        <v>513.88800000000003</v>
      </c>
      <c r="F124" s="218"/>
      <c r="G124" s="218" t="s">
        <v>211</v>
      </c>
      <c r="H124" s="218" t="s">
        <v>211</v>
      </c>
      <c r="I124" s="218">
        <v>507.399</v>
      </c>
      <c r="J124" s="208"/>
      <c r="K124" s="210" t="s">
        <v>1475</v>
      </c>
      <c r="L124" s="211"/>
    </row>
    <row r="125" spans="1:12" s="244" customFormat="1" ht="120" x14ac:dyDescent="0.25">
      <c r="A125" s="209" t="s">
        <v>345</v>
      </c>
      <c r="B125" s="805" t="s">
        <v>1993</v>
      </c>
      <c r="C125" s="886">
        <v>1365.115</v>
      </c>
      <c r="D125" s="886">
        <v>1365.115</v>
      </c>
      <c r="E125" s="886">
        <v>202781.04300000001</v>
      </c>
      <c r="F125" s="886"/>
      <c r="G125" s="886">
        <v>645.02599999999995</v>
      </c>
      <c r="H125" s="886">
        <v>645.02599999999995</v>
      </c>
      <c r="I125" s="886">
        <v>246476.177</v>
      </c>
      <c r="J125" s="208"/>
      <c r="K125" s="210" t="s">
        <v>1475</v>
      </c>
      <c r="L125" s="210"/>
    </row>
    <row r="126" spans="1:12" s="244" customFormat="1" ht="48" x14ac:dyDescent="0.25">
      <c r="A126" s="245" t="s">
        <v>346</v>
      </c>
      <c r="B126" s="804" t="s">
        <v>1595</v>
      </c>
      <c r="C126" s="218">
        <v>453.16199999999998</v>
      </c>
      <c r="D126" s="218">
        <v>453.16199999999998</v>
      </c>
      <c r="E126" s="218">
        <v>10355.874</v>
      </c>
      <c r="F126" s="218"/>
      <c r="G126" s="218">
        <v>697.05100000000004</v>
      </c>
      <c r="H126" s="218">
        <v>697.05100000000004</v>
      </c>
      <c r="I126" s="218">
        <v>17195.769</v>
      </c>
      <c r="J126" s="208"/>
      <c r="K126" s="210" t="s">
        <v>1475</v>
      </c>
      <c r="L126" s="211"/>
    </row>
    <row r="127" spans="1:12" s="244" customFormat="1" ht="36" x14ac:dyDescent="0.25">
      <c r="A127" s="209" t="s">
        <v>347</v>
      </c>
      <c r="B127" s="805" t="s">
        <v>1596</v>
      </c>
      <c r="C127" s="886">
        <v>526.625</v>
      </c>
      <c r="D127" s="886">
        <v>526.625</v>
      </c>
      <c r="E127" s="886">
        <v>939.173</v>
      </c>
      <c r="F127" s="886"/>
      <c r="G127" s="886">
        <v>1775.9639999999999</v>
      </c>
      <c r="H127" s="886">
        <v>1775.9639999999999</v>
      </c>
      <c r="I127" s="886">
        <v>1893.0909999999999</v>
      </c>
      <c r="J127" s="208"/>
      <c r="K127" s="210" t="s">
        <v>1475</v>
      </c>
      <c r="L127" s="210"/>
    </row>
    <row r="128" spans="1:12" s="244" customFormat="1" ht="84" customHeight="1" x14ac:dyDescent="0.25">
      <c r="A128" s="245" t="s">
        <v>348</v>
      </c>
      <c r="B128" s="804" t="s">
        <v>1597</v>
      </c>
      <c r="C128" s="218">
        <v>801.42600000000004</v>
      </c>
      <c r="D128" s="218">
        <v>801.42600000000004</v>
      </c>
      <c r="E128" s="218">
        <v>16477.148000000001</v>
      </c>
      <c r="F128" s="218"/>
      <c r="G128" s="218">
        <v>2786.4659999999999</v>
      </c>
      <c r="H128" s="218">
        <v>2786.4659999999999</v>
      </c>
      <c r="I128" s="218">
        <v>20179.384999999998</v>
      </c>
      <c r="J128" s="208"/>
      <c r="K128" s="210" t="s">
        <v>1475</v>
      </c>
      <c r="L128" s="211"/>
    </row>
    <row r="129" spans="1:12" s="244" customFormat="1" ht="48" x14ac:dyDescent="0.25">
      <c r="A129" s="209" t="s">
        <v>349</v>
      </c>
      <c r="B129" s="805" t="s">
        <v>1598</v>
      </c>
      <c r="C129" s="886">
        <v>3884.2089999999998</v>
      </c>
      <c r="D129" s="886">
        <v>3779.2089999999998</v>
      </c>
      <c r="E129" s="886">
        <v>79166.350000000006</v>
      </c>
      <c r="F129" s="886"/>
      <c r="G129" s="886">
        <v>4815.0150000000003</v>
      </c>
      <c r="H129" s="886">
        <v>4815.0150000000003</v>
      </c>
      <c r="I129" s="886">
        <v>96098.125</v>
      </c>
      <c r="J129" s="208"/>
      <c r="K129" s="210" t="s">
        <v>1475</v>
      </c>
      <c r="L129" s="210"/>
    </row>
    <row r="130" spans="1:12" s="244" customFormat="1" ht="60" x14ac:dyDescent="0.25">
      <c r="A130" s="245" t="s">
        <v>350</v>
      </c>
      <c r="B130" s="804" t="s">
        <v>1767</v>
      </c>
      <c r="C130" s="218">
        <v>6199.1490000000003</v>
      </c>
      <c r="D130" s="218" t="s">
        <v>211</v>
      </c>
      <c r="E130" s="218">
        <v>1347.741</v>
      </c>
      <c r="F130" s="218"/>
      <c r="G130" s="218">
        <v>10984.239</v>
      </c>
      <c r="H130" s="218">
        <v>64.248999999999995</v>
      </c>
      <c r="I130" s="218">
        <v>2421.2689999999998</v>
      </c>
      <c r="J130" s="208"/>
      <c r="K130" s="210" t="s">
        <v>1475</v>
      </c>
      <c r="L130" s="211"/>
    </row>
    <row r="131" spans="1:12" s="244" customFormat="1" ht="36" x14ac:dyDescent="0.25">
      <c r="A131" s="209" t="s">
        <v>355</v>
      </c>
      <c r="B131" s="805" t="s">
        <v>1600</v>
      </c>
      <c r="C131" s="886" t="s">
        <v>211</v>
      </c>
      <c r="D131" s="886" t="s">
        <v>211</v>
      </c>
      <c r="E131" s="886" t="s">
        <v>211</v>
      </c>
      <c r="F131" s="886"/>
      <c r="G131" s="886" t="s">
        <v>211</v>
      </c>
      <c r="H131" s="886" t="s">
        <v>211</v>
      </c>
      <c r="I131" s="886">
        <v>13.590999999999999</v>
      </c>
      <c r="J131" s="208"/>
      <c r="K131" s="210" t="s">
        <v>1475</v>
      </c>
      <c r="L131" s="210"/>
    </row>
    <row r="132" spans="1:12" s="244" customFormat="1" ht="60" x14ac:dyDescent="0.25">
      <c r="A132" s="245" t="s">
        <v>351</v>
      </c>
      <c r="B132" s="804" t="s">
        <v>1601</v>
      </c>
      <c r="C132" s="218">
        <v>14.305999999999999</v>
      </c>
      <c r="D132" s="218">
        <v>14.305999999999999</v>
      </c>
      <c r="E132" s="218">
        <v>239.78100000000001</v>
      </c>
      <c r="F132" s="218"/>
      <c r="G132" s="218">
        <v>8.8140000000000001</v>
      </c>
      <c r="H132" s="218">
        <v>8.8140000000000001</v>
      </c>
      <c r="I132" s="218">
        <v>2112.509</v>
      </c>
      <c r="J132" s="208"/>
      <c r="K132" s="210" t="s">
        <v>1475</v>
      </c>
      <c r="L132" s="211"/>
    </row>
    <row r="133" spans="1:12" s="244" customFormat="1" ht="60" x14ac:dyDescent="0.25">
      <c r="A133" s="209" t="s">
        <v>352</v>
      </c>
      <c r="B133" s="805" t="s">
        <v>1603</v>
      </c>
      <c r="C133" s="886">
        <v>354.43799999999999</v>
      </c>
      <c r="D133" s="886">
        <v>354.43799999999999</v>
      </c>
      <c r="E133" s="886">
        <v>10659.224</v>
      </c>
      <c r="F133" s="886"/>
      <c r="G133" s="886">
        <v>2700.4670000000001</v>
      </c>
      <c r="H133" s="886">
        <v>2562.2269999999999</v>
      </c>
      <c r="I133" s="886">
        <v>11269.491</v>
      </c>
      <c r="J133" s="208"/>
      <c r="K133" s="210" t="s">
        <v>1475</v>
      </c>
      <c r="L133" s="210"/>
    </row>
    <row r="134" spans="1:12" s="244" customFormat="1" ht="60" x14ac:dyDescent="0.25">
      <c r="A134" s="245" t="s">
        <v>353</v>
      </c>
      <c r="B134" s="804" t="s">
        <v>1604</v>
      </c>
      <c r="C134" s="218">
        <v>1065.1849999999999</v>
      </c>
      <c r="D134" s="218">
        <v>1041.5550000000001</v>
      </c>
      <c r="E134" s="218">
        <v>96552.775999999998</v>
      </c>
      <c r="F134" s="218"/>
      <c r="G134" s="218">
        <v>2083.0070000000001</v>
      </c>
      <c r="H134" s="218">
        <v>2055.3150000000001</v>
      </c>
      <c r="I134" s="218">
        <v>115529.16499999999</v>
      </c>
      <c r="J134" s="208"/>
      <c r="K134" s="210" t="s">
        <v>1475</v>
      </c>
      <c r="L134" s="211"/>
    </row>
    <row r="135" spans="1:12" s="244" customFormat="1" ht="36" x14ac:dyDescent="0.25">
      <c r="A135" s="209" t="s">
        <v>354</v>
      </c>
      <c r="B135" s="805" t="s">
        <v>1605</v>
      </c>
      <c r="C135" s="886">
        <v>665.69399999999996</v>
      </c>
      <c r="D135" s="886">
        <v>529.87699999999995</v>
      </c>
      <c r="E135" s="886">
        <v>10313.731</v>
      </c>
      <c r="F135" s="886"/>
      <c r="G135" s="886">
        <v>3109.6750000000002</v>
      </c>
      <c r="H135" s="886">
        <v>2918.9609999999998</v>
      </c>
      <c r="I135" s="886">
        <v>23813.572</v>
      </c>
      <c r="J135" s="208"/>
      <c r="K135" s="210" t="s">
        <v>1475</v>
      </c>
      <c r="L135" s="210"/>
    </row>
    <row r="136" spans="1:12" s="244" customFormat="1" ht="36" x14ac:dyDescent="0.25">
      <c r="A136" s="245" t="s">
        <v>361</v>
      </c>
      <c r="B136" s="804" t="s">
        <v>1606</v>
      </c>
      <c r="C136" s="218" t="s">
        <v>211</v>
      </c>
      <c r="D136" s="218" t="s">
        <v>211</v>
      </c>
      <c r="E136" s="218" t="s">
        <v>211</v>
      </c>
      <c r="F136" s="218"/>
      <c r="G136" s="218" t="s">
        <v>211</v>
      </c>
      <c r="H136" s="218" t="s">
        <v>211</v>
      </c>
      <c r="I136" s="218">
        <v>133.30000000000001</v>
      </c>
      <c r="J136" s="208"/>
      <c r="K136" s="210" t="s">
        <v>1475</v>
      </c>
      <c r="L136" s="211"/>
    </row>
    <row r="137" spans="1:12" s="244" customFormat="1" ht="48" x14ac:dyDescent="0.25">
      <c r="A137" s="209" t="s">
        <v>356</v>
      </c>
      <c r="B137" s="805" t="s">
        <v>1768</v>
      </c>
      <c r="C137" s="886">
        <v>59960.432999999997</v>
      </c>
      <c r="D137" s="886">
        <v>8.7750000000000004</v>
      </c>
      <c r="E137" s="886">
        <v>7350.8280000000004</v>
      </c>
      <c r="F137" s="886"/>
      <c r="G137" s="886">
        <v>54905.696000000004</v>
      </c>
      <c r="H137" s="886" t="s">
        <v>211</v>
      </c>
      <c r="I137" s="886">
        <v>14270.375</v>
      </c>
      <c r="J137" s="208"/>
      <c r="K137" s="210" t="s">
        <v>1475</v>
      </c>
      <c r="L137" s="210"/>
    </row>
    <row r="138" spans="1:12" s="244" customFormat="1" ht="36" x14ac:dyDescent="0.25">
      <c r="A138" s="245" t="s">
        <v>357</v>
      </c>
      <c r="B138" s="804" t="s">
        <v>1608</v>
      </c>
      <c r="C138" s="218">
        <v>749.73099999999999</v>
      </c>
      <c r="D138" s="218">
        <v>181.89400000000001</v>
      </c>
      <c r="E138" s="218">
        <v>13450.866</v>
      </c>
      <c r="F138" s="218"/>
      <c r="G138" s="218">
        <v>838.34500000000003</v>
      </c>
      <c r="H138" s="218">
        <v>418.30599999999998</v>
      </c>
      <c r="I138" s="218">
        <v>13485.540999999999</v>
      </c>
      <c r="J138" s="208"/>
      <c r="K138" s="210" t="s">
        <v>1475</v>
      </c>
      <c r="L138" s="211"/>
    </row>
    <row r="139" spans="1:12" s="244" customFormat="1" ht="36" x14ac:dyDescent="0.25">
      <c r="A139" s="209" t="s">
        <v>358</v>
      </c>
      <c r="B139" s="805" t="s">
        <v>1769</v>
      </c>
      <c r="C139" s="886">
        <v>1109.0129999999999</v>
      </c>
      <c r="D139" s="886">
        <v>336.56799999999998</v>
      </c>
      <c r="E139" s="886">
        <v>18939.603999999999</v>
      </c>
      <c r="F139" s="886"/>
      <c r="G139" s="886">
        <v>921.52</v>
      </c>
      <c r="H139" s="886">
        <v>362.23500000000001</v>
      </c>
      <c r="I139" s="886">
        <v>44710.387000000002</v>
      </c>
      <c r="J139" s="208"/>
      <c r="K139" s="210" t="s">
        <v>1475</v>
      </c>
      <c r="L139" s="210"/>
    </row>
    <row r="140" spans="1:12" s="244" customFormat="1" ht="60" x14ac:dyDescent="0.25">
      <c r="A140" s="245" t="s">
        <v>359</v>
      </c>
      <c r="B140" s="804" t="s">
        <v>1610</v>
      </c>
      <c r="C140" s="218">
        <v>1131.924</v>
      </c>
      <c r="D140" s="218">
        <v>1131.924</v>
      </c>
      <c r="E140" s="218">
        <v>310049.09499999997</v>
      </c>
      <c r="F140" s="218"/>
      <c r="G140" s="218">
        <v>784.27800000000002</v>
      </c>
      <c r="H140" s="218">
        <v>784.27800000000002</v>
      </c>
      <c r="I140" s="218">
        <v>378692.53700000001</v>
      </c>
      <c r="J140" s="208"/>
      <c r="K140" s="210" t="s">
        <v>1475</v>
      </c>
      <c r="L140" s="211"/>
    </row>
    <row r="141" spans="1:12" s="244" customFormat="1" ht="36" x14ac:dyDescent="0.25">
      <c r="A141" s="209" t="s">
        <v>360</v>
      </c>
      <c r="B141" s="805" t="s">
        <v>1611</v>
      </c>
      <c r="C141" s="886">
        <v>562.697</v>
      </c>
      <c r="D141" s="886">
        <v>562.697</v>
      </c>
      <c r="E141" s="886">
        <v>3499.7649999999999</v>
      </c>
      <c r="F141" s="886"/>
      <c r="G141" s="886" t="s">
        <v>211</v>
      </c>
      <c r="H141" s="886" t="s">
        <v>211</v>
      </c>
      <c r="I141" s="886">
        <v>5417.3940000000002</v>
      </c>
      <c r="J141" s="208"/>
      <c r="K141" s="210" t="s">
        <v>1475</v>
      </c>
      <c r="L141" s="210"/>
    </row>
    <row r="142" spans="1:12" s="244" customFormat="1" ht="48" x14ac:dyDescent="0.25">
      <c r="A142" s="245" t="s">
        <v>362</v>
      </c>
      <c r="B142" s="804" t="s">
        <v>1612</v>
      </c>
      <c r="C142" s="218">
        <v>464.46600000000001</v>
      </c>
      <c r="D142" s="218">
        <v>464.46600000000001</v>
      </c>
      <c r="E142" s="218">
        <v>13412.450999999999</v>
      </c>
      <c r="F142" s="218"/>
      <c r="G142" s="218">
        <v>2.528</v>
      </c>
      <c r="H142" s="218">
        <v>2.528</v>
      </c>
      <c r="I142" s="218">
        <v>7752.152</v>
      </c>
      <c r="J142" s="208"/>
      <c r="K142" s="210" t="s">
        <v>1475</v>
      </c>
      <c r="L142" s="211"/>
    </row>
    <row r="143" spans="1:12" s="244" customFormat="1" ht="60" x14ac:dyDescent="0.25">
      <c r="A143" s="209" t="s">
        <v>363</v>
      </c>
      <c r="B143" s="805" t="s">
        <v>1613</v>
      </c>
      <c r="C143" s="886">
        <v>2</v>
      </c>
      <c r="D143" s="886">
        <v>2</v>
      </c>
      <c r="E143" s="886">
        <v>5616.4049999999997</v>
      </c>
      <c r="F143" s="886"/>
      <c r="G143" s="886" t="s">
        <v>211</v>
      </c>
      <c r="H143" s="886" t="s">
        <v>211</v>
      </c>
      <c r="I143" s="886">
        <v>13779.228999999999</v>
      </c>
      <c r="J143" s="208"/>
      <c r="K143" s="210" t="s">
        <v>1475</v>
      </c>
      <c r="L143" s="210"/>
    </row>
    <row r="144" spans="1:12" s="244" customFormat="1" ht="36" x14ac:dyDescent="0.25">
      <c r="A144" s="245" t="s">
        <v>364</v>
      </c>
      <c r="B144" s="804" t="s">
        <v>1770</v>
      </c>
      <c r="C144" s="218">
        <v>31.858000000000001</v>
      </c>
      <c r="D144" s="218">
        <v>31.858000000000001</v>
      </c>
      <c r="E144" s="218">
        <v>1359.643</v>
      </c>
      <c r="F144" s="218"/>
      <c r="G144" s="218">
        <v>4.2</v>
      </c>
      <c r="H144" s="218">
        <v>4.2</v>
      </c>
      <c r="I144" s="218">
        <v>1723.96</v>
      </c>
      <c r="J144" s="208"/>
      <c r="K144" s="210" t="s">
        <v>1475</v>
      </c>
      <c r="L144" s="211"/>
    </row>
    <row r="145" spans="1:12" s="244" customFormat="1" ht="72" x14ac:dyDescent="0.25">
      <c r="A145" s="209" t="s">
        <v>365</v>
      </c>
      <c r="B145" s="805" t="s">
        <v>1615</v>
      </c>
      <c r="C145" s="886" t="s">
        <v>211</v>
      </c>
      <c r="D145" s="886" t="s">
        <v>211</v>
      </c>
      <c r="E145" s="886">
        <v>183.917</v>
      </c>
      <c r="F145" s="886"/>
      <c r="G145" s="886" t="s">
        <v>211</v>
      </c>
      <c r="H145" s="886" t="s">
        <v>211</v>
      </c>
      <c r="I145" s="886">
        <v>850.10799999999995</v>
      </c>
      <c r="J145" s="208"/>
      <c r="K145" s="210" t="s">
        <v>1475</v>
      </c>
      <c r="L145" s="210"/>
    </row>
    <row r="146" spans="1:12" s="244" customFormat="1" ht="48" x14ac:dyDescent="0.25">
      <c r="A146" s="245" t="s">
        <v>366</v>
      </c>
      <c r="B146" s="804" t="s">
        <v>1616</v>
      </c>
      <c r="C146" s="218">
        <v>2.4</v>
      </c>
      <c r="D146" s="218">
        <v>2.4</v>
      </c>
      <c r="E146" s="218">
        <v>1311.085</v>
      </c>
      <c r="F146" s="218"/>
      <c r="G146" s="218" t="s">
        <v>211</v>
      </c>
      <c r="H146" s="218" t="s">
        <v>211</v>
      </c>
      <c r="I146" s="218">
        <v>3474.6709999999998</v>
      </c>
      <c r="J146" s="208"/>
      <c r="K146" s="210" t="s">
        <v>1475</v>
      </c>
      <c r="L146" s="211"/>
    </row>
    <row r="147" spans="1:12" s="244" customFormat="1" ht="48" x14ac:dyDescent="0.25">
      <c r="A147" s="209" t="s">
        <v>367</v>
      </c>
      <c r="B147" s="805" t="s">
        <v>1617</v>
      </c>
      <c r="C147" s="886">
        <v>971.74599999999998</v>
      </c>
      <c r="D147" s="886">
        <v>971.74599999999998</v>
      </c>
      <c r="E147" s="886">
        <v>43765.053999999996</v>
      </c>
      <c r="F147" s="886"/>
      <c r="G147" s="886">
        <v>1171.3900000000001</v>
      </c>
      <c r="H147" s="886">
        <v>1171.3900000000001</v>
      </c>
      <c r="I147" s="886">
        <v>54100.264999999999</v>
      </c>
      <c r="J147" s="208"/>
      <c r="K147" s="210" t="s">
        <v>1475</v>
      </c>
      <c r="L147" s="210"/>
    </row>
    <row r="148" spans="1:12" s="244" customFormat="1" ht="48" x14ac:dyDescent="0.25">
      <c r="A148" s="245" t="s">
        <v>368</v>
      </c>
      <c r="B148" s="804" t="s">
        <v>1618</v>
      </c>
      <c r="C148" s="218">
        <v>1788.047</v>
      </c>
      <c r="D148" s="218">
        <v>1788.047</v>
      </c>
      <c r="E148" s="218">
        <v>60363.379000000001</v>
      </c>
      <c r="F148" s="218"/>
      <c r="G148" s="218">
        <v>434.096</v>
      </c>
      <c r="H148" s="218">
        <v>434.096</v>
      </c>
      <c r="I148" s="218">
        <v>62337.108999999997</v>
      </c>
      <c r="J148" s="208"/>
      <c r="K148" s="210" t="s">
        <v>1475</v>
      </c>
      <c r="L148" s="211"/>
    </row>
    <row r="149" spans="1:12" s="244" customFormat="1" ht="36" x14ac:dyDescent="0.25">
      <c r="A149" s="209" t="s">
        <v>369</v>
      </c>
      <c r="B149" s="805" t="s">
        <v>1771</v>
      </c>
      <c r="C149" s="886">
        <v>249.37299999999999</v>
      </c>
      <c r="D149" s="886">
        <v>249.37299999999999</v>
      </c>
      <c r="E149" s="886">
        <v>7459.85</v>
      </c>
      <c r="F149" s="886"/>
      <c r="G149" s="886" t="s">
        <v>211</v>
      </c>
      <c r="H149" s="886" t="s">
        <v>211</v>
      </c>
      <c r="I149" s="886">
        <v>10455.972</v>
      </c>
      <c r="J149" s="208"/>
      <c r="K149" s="210" t="s">
        <v>1475</v>
      </c>
      <c r="L149" s="210"/>
    </row>
    <row r="150" spans="1:12" s="244" customFormat="1" ht="60" x14ac:dyDescent="0.25">
      <c r="A150" s="245" t="s">
        <v>370</v>
      </c>
      <c r="B150" s="804" t="s">
        <v>1620</v>
      </c>
      <c r="C150" s="218">
        <v>68.894999999999996</v>
      </c>
      <c r="D150" s="218">
        <v>59.774999999999999</v>
      </c>
      <c r="E150" s="218">
        <v>125781.902</v>
      </c>
      <c r="F150" s="218"/>
      <c r="G150" s="218">
        <v>196.65899999999999</v>
      </c>
      <c r="H150" s="218">
        <v>190.88</v>
      </c>
      <c r="I150" s="218">
        <v>122366.874</v>
      </c>
      <c r="J150" s="208"/>
      <c r="K150" s="210" t="s">
        <v>1475</v>
      </c>
      <c r="L150" s="211"/>
    </row>
    <row r="151" spans="1:12" s="244" customFormat="1" ht="48" x14ac:dyDescent="0.25">
      <c r="A151" s="209" t="s">
        <v>371</v>
      </c>
      <c r="B151" s="805" t="s">
        <v>1621</v>
      </c>
      <c r="C151" s="886">
        <v>20.7</v>
      </c>
      <c r="D151" s="886">
        <v>20.7</v>
      </c>
      <c r="E151" s="886">
        <v>43365.036</v>
      </c>
      <c r="F151" s="886"/>
      <c r="G151" s="886">
        <v>79.73</v>
      </c>
      <c r="H151" s="886">
        <v>79.73</v>
      </c>
      <c r="I151" s="886">
        <v>67462.570999999996</v>
      </c>
      <c r="J151" s="208"/>
      <c r="K151" s="210" t="s">
        <v>1475</v>
      </c>
      <c r="L151" s="210"/>
    </row>
    <row r="152" spans="1:12" s="244" customFormat="1" ht="36" x14ac:dyDescent="0.25">
      <c r="A152" s="245" t="s">
        <v>372</v>
      </c>
      <c r="B152" s="804" t="s">
        <v>1772</v>
      </c>
      <c r="C152" s="218">
        <v>2575.9290000000001</v>
      </c>
      <c r="D152" s="218">
        <v>1528.453</v>
      </c>
      <c r="E152" s="218">
        <v>58176.506000000001</v>
      </c>
      <c r="F152" s="218"/>
      <c r="G152" s="218">
        <v>3024.3270000000002</v>
      </c>
      <c r="H152" s="218">
        <v>2750.2950000000001</v>
      </c>
      <c r="I152" s="218">
        <v>90024.032999999996</v>
      </c>
      <c r="J152" s="208"/>
      <c r="K152" s="210" t="s">
        <v>1475</v>
      </c>
      <c r="L152" s="211"/>
    </row>
    <row r="153" spans="1:12" s="244" customFormat="1" ht="36" x14ac:dyDescent="0.25">
      <c r="A153" s="209" t="s">
        <v>373</v>
      </c>
      <c r="B153" s="805" t="s">
        <v>1623</v>
      </c>
      <c r="C153" s="886">
        <v>34.027000000000001</v>
      </c>
      <c r="D153" s="886">
        <v>34.027000000000001</v>
      </c>
      <c r="E153" s="886">
        <v>21352.496999999999</v>
      </c>
      <c r="F153" s="886"/>
      <c r="G153" s="886">
        <v>79.703000000000003</v>
      </c>
      <c r="H153" s="886">
        <v>79.703000000000003</v>
      </c>
      <c r="I153" s="886">
        <v>18203.517</v>
      </c>
      <c r="J153" s="208"/>
      <c r="K153" s="210" t="s">
        <v>1475</v>
      </c>
      <c r="L153" s="210"/>
    </row>
    <row r="154" spans="1:12" s="244" customFormat="1" ht="36" x14ac:dyDescent="0.25">
      <c r="A154" s="245" t="s">
        <v>374</v>
      </c>
      <c r="B154" s="804" t="s">
        <v>1624</v>
      </c>
      <c r="C154" s="218">
        <v>303.15199999999999</v>
      </c>
      <c r="D154" s="218">
        <v>303.15199999999999</v>
      </c>
      <c r="E154" s="218">
        <v>5982.6949999999997</v>
      </c>
      <c r="F154" s="218"/>
      <c r="G154" s="218">
        <v>105.131</v>
      </c>
      <c r="H154" s="218">
        <v>105.131</v>
      </c>
      <c r="I154" s="218">
        <v>6592.2190000000001</v>
      </c>
      <c r="J154" s="208"/>
      <c r="K154" s="210" t="s">
        <v>1475</v>
      </c>
      <c r="L154" s="211"/>
    </row>
    <row r="155" spans="1:12" s="244" customFormat="1" ht="36" x14ac:dyDescent="0.25">
      <c r="A155" s="209" t="s">
        <v>375</v>
      </c>
      <c r="B155" s="805" t="s">
        <v>1625</v>
      </c>
      <c r="C155" s="886">
        <v>40.5</v>
      </c>
      <c r="D155" s="886">
        <v>40.5</v>
      </c>
      <c r="E155" s="886">
        <v>4496.99</v>
      </c>
      <c r="F155" s="886"/>
      <c r="G155" s="886">
        <v>47.572000000000003</v>
      </c>
      <c r="H155" s="886">
        <v>47.572000000000003</v>
      </c>
      <c r="I155" s="886">
        <v>7084.7049999999999</v>
      </c>
      <c r="J155" s="208"/>
      <c r="K155" s="210" t="s">
        <v>1475</v>
      </c>
      <c r="L155" s="210"/>
    </row>
    <row r="156" spans="1:12" s="244" customFormat="1" ht="48" x14ac:dyDescent="0.25">
      <c r="A156" s="245" t="s">
        <v>376</v>
      </c>
      <c r="B156" s="804" t="s">
        <v>1626</v>
      </c>
      <c r="C156" s="218" t="s">
        <v>211</v>
      </c>
      <c r="D156" s="218" t="s">
        <v>211</v>
      </c>
      <c r="E156" s="218">
        <v>60.335000000000001</v>
      </c>
      <c r="F156" s="218"/>
      <c r="G156" s="218" t="s">
        <v>211</v>
      </c>
      <c r="H156" s="218" t="s">
        <v>211</v>
      </c>
      <c r="I156" s="218">
        <v>39.281999999999996</v>
      </c>
      <c r="J156" s="208"/>
      <c r="K156" s="210" t="s">
        <v>1475</v>
      </c>
      <c r="L156" s="211"/>
    </row>
    <row r="157" spans="1:12" s="244" customFormat="1" ht="60" x14ac:dyDescent="0.25">
      <c r="A157" s="209" t="s">
        <v>377</v>
      </c>
      <c r="B157" s="805" t="s">
        <v>1773</v>
      </c>
      <c r="C157" s="886">
        <v>16395.689999999999</v>
      </c>
      <c r="D157" s="886" t="s">
        <v>211</v>
      </c>
      <c r="E157" s="886">
        <v>152.82</v>
      </c>
      <c r="F157" s="886"/>
      <c r="G157" s="886">
        <v>40980.175000000003</v>
      </c>
      <c r="H157" s="886">
        <v>232.5</v>
      </c>
      <c r="I157" s="886">
        <v>52.466000000000001</v>
      </c>
      <c r="J157" s="208"/>
      <c r="K157" s="210" t="s">
        <v>1475</v>
      </c>
      <c r="L157" s="210"/>
    </row>
    <row r="158" spans="1:12" s="244" customFormat="1" ht="60" x14ac:dyDescent="0.25">
      <c r="A158" s="245" t="s">
        <v>378</v>
      </c>
      <c r="B158" s="804" t="s">
        <v>1628</v>
      </c>
      <c r="C158" s="218" t="s">
        <v>211</v>
      </c>
      <c r="D158" s="218" t="s">
        <v>211</v>
      </c>
      <c r="E158" s="218">
        <v>21843.83</v>
      </c>
      <c r="F158" s="218"/>
      <c r="G158" s="218" t="s">
        <v>211</v>
      </c>
      <c r="H158" s="218" t="s">
        <v>211</v>
      </c>
      <c r="I158" s="218">
        <v>36926.284</v>
      </c>
      <c r="J158" s="208"/>
      <c r="K158" s="210" t="s">
        <v>1475</v>
      </c>
      <c r="L158" s="211"/>
    </row>
    <row r="159" spans="1:12" s="244" customFormat="1" ht="60" x14ac:dyDescent="0.25">
      <c r="A159" s="209" t="s">
        <v>379</v>
      </c>
      <c r="B159" s="805" t="s">
        <v>1629</v>
      </c>
      <c r="C159" s="886">
        <v>11.071999999999999</v>
      </c>
      <c r="D159" s="886">
        <v>11.071999999999999</v>
      </c>
      <c r="E159" s="886">
        <v>72898.938999999998</v>
      </c>
      <c r="F159" s="886"/>
      <c r="G159" s="886">
        <v>21.736999999999998</v>
      </c>
      <c r="H159" s="886">
        <v>21.736999999999998</v>
      </c>
      <c r="I159" s="886">
        <v>65612.164000000004</v>
      </c>
      <c r="J159" s="208"/>
      <c r="K159" s="210" t="s">
        <v>1475</v>
      </c>
      <c r="L159" s="210"/>
    </row>
    <row r="160" spans="1:12" s="244" customFormat="1" ht="48" x14ac:dyDescent="0.25">
      <c r="A160" s="245" t="s">
        <v>380</v>
      </c>
      <c r="B160" s="804" t="s">
        <v>1630</v>
      </c>
      <c r="C160" s="218">
        <v>36111.885000000002</v>
      </c>
      <c r="D160" s="218">
        <v>12286.245000000001</v>
      </c>
      <c r="E160" s="218">
        <v>44016.254000000001</v>
      </c>
      <c r="F160" s="218"/>
      <c r="G160" s="218">
        <v>36437.855000000003</v>
      </c>
      <c r="H160" s="218">
        <v>29796.574000000001</v>
      </c>
      <c r="I160" s="218">
        <v>64592.656000000003</v>
      </c>
      <c r="J160" s="208"/>
      <c r="K160" s="210" t="s">
        <v>1475</v>
      </c>
      <c r="L160" s="211"/>
    </row>
    <row r="161" spans="1:12" s="244" customFormat="1" ht="36" x14ac:dyDescent="0.25">
      <c r="A161" s="209" t="s">
        <v>381</v>
      </c>
      <c r="B161" s="805" t="s">
        <v>1631</v>
      </c>
      <c r="C161" s="886" t="s">
        <v>211</v>
      </c>
      <c r="D161" s="886" t="s">
        <v>211</v>
      </c>
      <c r="E161" s="886">
        <v>18038.153999999999</v>
      </c>
      <c r="F161" s="886"/>
      <c r="G161" s="886">
        <v>15.548</v>
      </c>
      <c r="H161" s="886">
        <v>15.548</v>
      </c>
      <c r="I161" s="886">
        <v>23708.817999999999</v>
      </c>
      <c r="J161" s="208"/>
      <c r="K161" s="210" t="s">
        <v>1475</v>
      </c>
      <c r="L161" s="210"/>
    </row>
    <row r="162" spans="1:12" s="244" customFormat="1" ht="60" x14ac:dyDescent="0.25">
      <c r="A162" s="245" t="s">
        <v>382</v>
      </c>
      <c r="B162" s="804" t="s">
        <v>1632</v>
      </c>
      <c r="C162" s="218">
        <v>1214.1679999999999</v>
      </c>
      <c r="D162" s="218">
        <v>1187.857</v>
      </c>
      <c r="E162" s="218">
        <v>291397.09700000001</v>
      </c>
      <c r="F162" s="218"/>
      <c r="G162" s="218">
        <v>1960.9449999999999</v>
      </c>
      <c r="H162" s="218">
        <v>1960.9449999999999</v>
      </c>
      <c r="I162" s="218">
        <v>384091.83100000001</v>
      </c>
      <c r="J162" s="208"/>
      <c r="K162" s="210" t="s">
        <v>1475</v>
      </c>
      <c r="L162" s="211"/>
    </row>
    <row r="163" spans="1:12" s="244" customFormat="1" ht="48" x14ac:dyDescent="0.25">
      <c r="A163" s="209" t="s">
        <v>383</v>
      </c>
      <c r="B163" s="805" t="s">
        <v>1633</v>
      </c>
      <c r="C163" s="886" t="s">
        <v>211</v>
      </c>
      <c r="D163" s="886" t="s">
        <v>211</v>
      </c>
      <c r="E163" s="886">
        <v>203.386</v>
      </c>
      <c r="F163" s="886"/>
      <c r="G163" s="886">
        <v>18</v>
      </c>
      <c r="H163" s="886">
        <v>18</v>
      </c>
      <c r="I163" s="886">
        <v>398.94</v>
      </c>
      <c r="J163" s="208"/>
      <c r="K163" s="210" t="s">
        <v>1475</v>
      </c>
      <c r="L163" s="210"/>
    </row>
    <row r="164" spans="1:12" s="244" customFormat="1" ht="36" x14ac:dyDescent="0.25">
      <c r="A164" s="245" t="s">
        <v>384</v>
      </c>
      <c r="B164" s="804" t="s">
        <v>1774</v>
      </c>
      <c r="C164" s="218" t="s">
        <v>211</v>
      </c>
      <c r="D164" s="218" t="s">
        <v>211</v>
      </c>
      <c r="E164" s="218">
        <v>13711.951999999999</v>
      </c>
      <c r="F164" s="218"/>
      <c r="G164" s="218">
        <v>45</v>
      </c>
      <c r="H164" s="218">
        <v>45</v>
      </c>
      <c r="I164" s="218">
        <v>17011.832999999999</v>
      </c>
      <c r="J164" s="208"/>
      <c r="K164" s="210" t="s">
        <v>1475</v>
      </c>
      <c r="L164" s="211"/>
    </row>
    <row r="165" spans="1:12" s="244" customFormat="1" ht="48" x14ac:dyDescent="0.25">
      <c r="A165" s="209" t="s">
        <v>385</v>
      </c>
      <c r="B165" s="805" t="s">
        <v>1635</v>
      </c>
      <c r="C165" s="886">
        <v>11102.118</v>
      </c>
      <c r="D165" s="886">
        <v>10926.788</v>
      </c>
      <c r="E165" s="886">
        <v>184849.69200000001</v>
      </c>
      <c r="F165" s="886"/>
      <c r="G165" s="886">
        <v>12474.82</v>
      </c>
      <c r="H165" s="886">
        <v>9508.6119999999992</v>
      </c>
      <c r="I165" s="886">
        <v>242722.46599999999</v>
      </c>
      <c r="J165" s="208"/>
      <c r="K165" s="210" t="s">
        <v>1475</v>
      </c>
      <c r="L165" s="210"/>
    </row>
    <row r="166" spans="1:12" s="244" customFormat="1" ht="48" x14ac:dyDescent="0.25">
      <c r="A166" s="245" t="s">
        <v>392</v>
      </c>
      <c r="B166" s="804" t="s">
        <v>1775</v>
      </c>
      <c r="C166" s="218" t="s">
        <v>211</v>
      </c>
      <c r="D166" s="218" t="s">
        <v>211</v>
      </c>
      <c r="E166" s="218" t="s">
        <v>211</v>
      </c>
      <c r="F166" s="218"/>
      <c r="G166" s="218" t="s">
        <v>211</v>
      </c>
      <c r="H166" s="218" t="s">
        <v>211</v>
      </c>
      <c r="I166" s="218">
        <v>6027.1809999999996</v>
      </c>
      <c r="J166" s="208"/>
      <c r="K166" s="210" t="s">
        <v>1475</v>
      </c>
      <c r="L166" s="211"/>
    </row>
    <row r="167" spans="1:12" s="244" customFormat="1" ht="36" x14ac:dyDescent="0.25">
      <c r="A167" s="209" t="s">
        <v>386</v>
      </c>
      <c r="B167" s="805" t="s">
        <v>1637</v>
      </c>
      <c r="C167" s="886">
        <v>132.28299999999999</v>
      </c>
      <c r="D167" s="886">
        <v>132.28299999999999</v>
      </c>
      <c r="E167" s="886">
        <v>3229.5859999999998</v>
      </c>
      <c r="F167" s="886"/>
      <c r="G167" s="886">
        <v>152.19999999999999</v>
      </c>
      <c r="H167" s="886">
        <v>152.19999999999999</v>
      </c>
      <c r="I167" s="886">
        <v>3912.0259999999998</v>
      </c>
      <c r="J167" s="208"/>
      <c r="K167" s="210" t="s">
        <v>1475</v>
      </c>
      <c r="L167" s="210"/>
    </row>
    <row r="168" spans="1:12" s="244" customFormat="1" ht="36" x14ac:dyDescent="0.25">
      <c r="A168" s="245" t="s">
        <v>387</v>
      </c>
      <c r="B168" s="804" t="s">
        <v>1638</v>
      </c>
      <c r="C168" s="218">
        <v>20.219000000000001</v>
      </c>
      <c r="D168" s="218">
        <v>20.219000000000001</v>
      </c>
      <c r="E168" s="218">
        <v>408.08100000000002</v>
      </c>
      <c r="F168" s="218"/>
      <c r="G168" s="218">
        <v>25.364999999999998</v>
      </c>
      <c r="H168" s="218">
        <v>25.364999999999998</v>
      </c>
      <c r="I168" s="218">
        <v>1182.653</v>
      </c>
      <c r="J168" s="208"/>
      <c r="K168" s="210" t="s">
        <v>1475</v>
      </c>
      <c r="L168" s="211"/>
    </row>
    <row r="169" spans="1:12" s="244" customFormat="1" ht="36" x14ac:dyDescent="0.25">
      <c r="A169" s="209" t="s">
        <v>388</v>
      </c>
      <c r="B169" s="805" t="s">
        <v>1639</v>
      </c>
      <c r="C169" s="886">
        <v>4840.6170000000002</v>
      </c>
      <c r="D169" s="886">
        <v>70.793999999999997</v>
      </c>
      <c r="E169" s="886">
        <v>20377.713</v>
      </c>
      <c r="F169" s="886"/>
      <c r="G169" s="886">
        <v>937.80700000000002</v>
      </c>
      <c r="H169" s="886">
        <v>866.24699999999996</v>
      </c>
      <c r="I169" s="886">
        <v>24016.866000000002</v>
      </c>
      <c r="J169" s="208"/>
      <c r="K169" s="210" t="s">
        <v>1475</v>
      </c>
      <c r="L169" s="210"/>
    </row>
    <row r="170" spans="1:12" s="244" customFormat="1" ht="36" x14ac:dyDescent="0.25">
      <c r="A170" s="245" t="s">
        <v>397</v>
      </c>
      <c r="B170" s="804" t="s">
        <v>1640</v>
      </c>
      <c r="C170" s="218" t="s">
        <v>211</v>
      </c>
      <c r="D170" s="218" t="s">
        <v>211</v>
      </c>
      <c r="E170" s="218" t="s">
        <v>211</v>
      </c>
      <c r="F170" s="218"/>
      <c r="G170" s="218" t="s">
        <v>211</v>
      </c>
      <c r="H170" s="218" t="s">
        <v>211</v>
      </c>
      <c r="I170" s="218">
        <v>58.546999999999997</v>
      </c>
      <c r="J170" s="208"/>
      <c r="K170" s="210" t="s">
        <v>1475</v>
      </c>
      <c r="L170" s="211"/>
    </row>
    <row r="171" spans="1:12" s="244" customFormat="1" ht="36" x14ac:dyDescent="0.25">
      <c r="A171" s="209" t="s">
        <v>389</v>
      </c>
      <c r="B171" s="805" t="s">
        <v>1641</v>
      </c>
      <c r="C171" s="886">
        <v>151.86199999999999</v>
      </c>
      <c r="D171" s="886">
        <v>151.86199999999999</v>
      </c>
      <c r="E171" s="886">
        <v>921.678</v>
      </c>
      <c r="F171" s="886"/>
      <c r="G171" s="886" t="s">
        <v>211</v>
      </c>
      <c r="H171" s="886" t="s">
        <v>211</v>
      </c>
      <c r="I171" s="886">
        <v>1074.4000000000001</v>
      </c>
      <c r="J171" s="208"/>
      <c r="K171" s="210" t="s">
        <v>1475</v>
      </c>
      <c r="L171" s="210"/>
    </row>
    <row r="172" spans="1:12" s="244" customFormat="1" ht="60" x14ac:dyDescent="0.25">
      <c r="A172" s="245" t="s">
        <v>390</v>
      </c>
      <c r="B172" s="804" t="s">
        <v>1643</v>
      </c>
      <c r="C172" s="218">
        <v>295.2</v>
      </c>
      <c r="D172" s="218">
        <v>295.2</v>
      </c>
      <c r="E172" s="218" t="s">
        <v>211</v>
      </c>
      <c r="F172" s="218"/>
      <c r="G172" s="218" t="s">
        <v>211</v>
      </c>
      <c r="H172" s="218" t="s">
        <v>211</v>
      </c>
      <c r="I172" s="218" t="s">
        <v>211</v>
      </c>
      <c r="J172" s="208"/>
      <c r="K172" s="210" t="s">
        <v>1475</v>
      </c>
      <c r="L172" s="211"/>
    </row>
    <row r="173" spans="1:12" s="244" customFormat="1" ht="48" x14ac:dyDescent="0.25">
      <c r="A173" s="209" t="s">
        <v>391</v>
      </c>
      <c r="B173" s="805" t="s">
        <v>1644</v>
      </c>
      <c r="C173" s="886">
        <v>2141.0790000000002</v>
      </c>
      <c r="D173" s="886">
        <v>2064.5949999999998</v>
      </c>
      <c r="E173" s="886">
        <v>108398.302</v>
      </c>
      <c r="F173" s="886"/>
      <c r="G173" s="886">
        <v>9669.02</v>
      </c>
      <c r="H173" s="886">
        <v>9656.6200000000008</v>
      </c>
      <c r="I173" s="886">
        <v>194598.80100000001</v>
      </c>
      <c r="J173" s="208"/>
      <c r="K173" s="210" t="s">
        <v>1475</v>
      </c>
      <c r="L173" s="210"/>
    </row>
    <row r="174" spans="1:12" s="244" customFormat="1" ht="48" x14ac:dyDescent="0.25">
      <c r="A174" s="245" t="s">
        <v>393</v>
      </c>
      <c r="B174" s="804" t="s">
        <v>1645</v>
      </c>
      <c r="C174" s="218">
        <v>674.75699999999995</v>
      </c>
      <c r="D174" s="218">
        <v>346.20600000000002</v>
      </c>
      <c r="E174" s="218">
        <v>19565.866000000002</v>
      </c>
      <c r="F174" s="218"/>
      <c r="G174" s="218">
        <v>444.15699999999998</v>
      </c>
      <c r="H174" s="218">
        <v>433.65100000000001</v>
      </c>
      <c r="I174" s="218">
        <v>29740.776000000002</v>
      </c>
      <c r="J174" s="208"/>
      <c r="K174" s="210" t="s">
        <v>1475</v>
      </c>
      <c r="L174" s="211"/>
    </row>
    <row r="175" spans="1:12" s="244" customFormat="1" ht="48" x14ac:dyDescent="0.25">
      <c r="A175" s="209" t="s">
        <v>394</v>
      </c>
      <c r="B175" s="805" t="s">
        <v>1646</v>
      </c>
      <c r="C175" s="886">
        <v>165.06800000000001</v>
      </c>
      <c r="D175" s="886">
        <v>151.06800000000001</v>
      </c>
      <c r="E175" s="886">
        <v>32476.98</v>
      </c>
      <c r="F175" s="886"/>
      <c r="G175" s="886">
        <v>449.7</v>
      </c>
      <c r="H175" s="886">
        <v>449.7</v>
      </c>
      <c r="I175" s="886">
        <v>46868.978000000003</v>
      </c>
      <c r="J175" s="208"/>
      <c r="K175" s="210" t="s">
        <v>1475</v>
      </c>
      <c r="L175" s="210"/>
    </row>
    <row r="176" spans="1:12" s="244" customFormat="1" ht="60" x14ac:dyDescent="0.25">
      <c r="A176" s="245" t="s">
        <v>395</v>
      </c>
      <c r="B176" s="804" t="s">
        <v>1647</v>
      </c>
      <c r="C176" s="218">
        <v>238.495</v>
      </c>
      <c r="D176" s="218">
        <v>238.495</v>
      </c>
      <c r="E176" s="218">
        <v>38098.654999999999</v>
      </c>
      <c r="F176" s="218"/>
      <c r="G176" s="218">
        <v>387.43</v>
      </c>
      <c r="H176" s="218">
        <v>387.43</v>
      </c>
      <c r="I176" s="218">
        <v>40330.055999999997</v>
      </c>
      <c r="J176" s="208"/>
      <c r="K176" s="210" t="s">
        <v>1475</v>
      </c>
      <c r="L176" s="211"/>
    </row>
    <row r="177" spans="1:12" s="244" customFormat="1" ht="48" x14ac:dyDescent="0.25">
      <c r="A177" s="209" t="s">
        <v>396</v>
      </c>
      <c r="B177" s="805" t="s">
        <v>1648</v>
      </c>
      <c r="C177" s="886">
        <v>5665.97</v>
      </c>
      <c r="D177" s="886">
        <v>5665.97</v>
      </c>
      <c r="E177" s="886">
        <v>131520.288</v>
      </c>
      <c r="F177" s="886"/>
      <c r="G177" s="886">
        <v>7308.7169999999996</v>
      </c>
      <c r="H177" s="886">
        <v>7308.7169999999996</v>
      </c>
      <c r="I177" s="886">
        <v>146851.67300000001</v>
      </c>
      <c r="J177" s="208"/>
      <c r="K177" s="210" t="s">
        <v>1475</v>
      </c>
      <c r="L177" s="210"/>
    </row>
    <row r="178" spans="1:12" s="244" customFormat="1" ht="36" x14ac:dyDescent="0.25">
      <c r="A178" s="245" t="s">
        <v>398</v>
      </c>
      <c r="B178" s="804" t="s">
        <v>1649</v>
      </c>
      <c r="C178" s="218">
        <v>21.282</v>
      </c>
      <c r="D178" s="218">
        <v>21.282</v>
      </c>
      <c r="E178" s="218">
        <v>10719.112999999999</v>
      </c>
      <c r="F178" s="218"/>
      <c r="G178" s="218">
        <v>59.588000000000001</v>
      </c>
      <c r="H178" s="218">
        <v>59.588000000000001</v>
      </c>
      <c r="I178" s="218">
        <v>10634.907999999999</v>
      </c>
      <c r="J178" s="208"/>
      <c r="K178" s="210" t="s">
        <v>1475</v>
      </c>
      <c r="L178" s="211"/>
    </row>
    <row r="179" spans="1:12" s="244" customFormat="1" ht="48" x14ac:dyDescent="0.25">
      <c r="A179" s="209" t="s">
        <v>399</v>
      </c>
      <c r="B179" s="805" t="s">
        <v>1650</v>
      </c>
      <c r="C179" s="886">
        <v>831.43899999999996</v>
      </c>
      <c r="D179" s="886">
        <v>831.43899999999996</v>
      </c>
      <c r="E179" s="886">
        <v>77293.562000000005</v>
      </c>
      <c r="F179" s="886"/>
      <c r="G179" s="886">
        <v>1174.1030000000001</v>
      </c>
      <c r="H179" s="886">
        <v>1174.1030000000001</v>
      </c>
      <c r="I179" s="886">
        <v>153004.24299999999</v>
      </c>
      <c r="J179" s="208"/>
      <c r="K179" s="210" t="s">
        <v>1475</v>
      </c>
      <c r="L179" s="210"/>
    </row>
    <row r="180" spans="1:12" s="244" customFormat="1" ht="36" x14ac:dyDescent="0.25">
      <c r="A180" s="245" t="s">
        <v>400</v>
      </c>
      <c r="B180" s="804" t="s">
        <v>1651</v>
      </c>
      <c r="C180" s="218">
        <v>2701.0219999999999</v>
      </c>
      <c r="D180" s="218">
        <v>2701.0219999999999</v>
      </c>
      <c r="E180" s="218">
        <v>186247.36199999999</v>
      </c>
      <c r="F180" s="218"/>
      <c r="G180" s="218">
        <v>17538.425999999999</v>
      </c>
      <c r="H180" s="218">
        <v>17538.425999999999</v>
      </c>
      <c r="I180" s="218">
        <v>233201.56099999999</v>
      </c>
      <c r="J180" s="208"/>
      <c r="K180" s="210" t="s">
        <v>1475</v>
      </c>
      <c r="L180" s="211"/>
    </row>
    <row r="181" spans="1:12" s="244" customFormat="1" ht="72" x14ac:dyDescent="0.25">
      <c r="A181" s="209" t="s">
        <v>401</v>
      </c>
      <c r="B181" s="805" t="s">
        <v>1652</v>
      </c>
      <c r="C181" s="886">
        <v>686.53200000000004</v>
      </c>
      <c r="D181" s="886">
        <v>686.53200000000004</v>
      </c>
      <c r="E181" s="886">
        <v>26367.833999999999</v>
      </c>
      <c r="F181" s="886"/>
      <c r="G181" s="886">
        <v>80</v>
      </c>
      <c r="H181" s="886">
        <v>80</v>
      </c>
      <c r="I181" s="886">
        <v>31713.114000000001</v>
      </c>
      <c r="J181" s="208"/>
      <c r="K181" s="210" t="s">
        <v>1475</v>
      </c>
      <c r="L181" s="210"/>
    </row>
    <row r="182" spans="1:12" s="244" customFormat="1" ht="48" x14ac:dyDescent="0.25">
      <c r="A182" s="245" t="s">
        <v>402</v>
      </c>
      <c r="B182" s="804" t="s">
        <v>1653</v>
      </c>
      <c r="C182" s="218">
        <v>961.16600000000005</v>
      </c>
      <c r="D182" s="218">
        <v>961.16600000000005</v>
      </c>
      <c r="E182" s="218">
        <v>2392.3789999999999</v>
      </c>
      <c r="F182" s="218"/>
      <c r="G182" s="218">
        <v>304.23700000000002</v>
      </c>
      <c r="H182" s="218">
        <v>304.23700000000002</v>
      </c>
      <c r="I182" s="218">
        <v>2167.66</v>
      </c>
      <c r="J182" s="208"/>
      <c r="K182" s="210" t="s">
        <v>1475</v>
      </c>
      <c r="L182" s="211"/>
    </row>
    <row r="183" spans="1:12" s="244" customFormat="1" ht="48" x14ac:dyDescent="0.25">
      <c r="A183" s="209" t="s">
        <v>403</v>
      </c>
      <c r="B183" s="805" t="s">
        <v>1654</v>
      </c>
      <c r="C183" s="886">
        <v>4932.0159999999996</v>
      </c>
      <c r="D183" s="886">
        <v>4932.0159999999996</v>
      </c>
      <c r="E183" s="886">
        <v>27785.32</v>
      </c>
      <c r="F183" s="886"/>
      <c r="G183" s="886">
        <v>6253.3059999999996</v>
      </c>
      <c r="H183" s="886">
        <v>6253.3059999999996</v>
      </c>
      <c r="I183" s="886">
        <v>56096.84</v>
      </c>
      <c r="J183" s="208"/>
      <c r="K183" s="210" t="s">
        <v>1475</v>
      </c>
      <c r="L183" s="210"/>
    </row>
    <row r="184" spans="1:12" s="244" customFormat="1" ht="72" x14ac:dyDescent="0.25">
      <c r="A184" s="245" t="s">
        <v>404</v>
      </c>
      <c r="B184" s="804" t="s">
        <v>1655</v>
      </c>
      <c r="C184" s="218">
        <v>1065.893</v>
      </c>
      <c r="D184" s="218">
        <v>1065.893</v>
      </c>
      <c r="E184" s="218">
        <v>2456.9299999999998</v>
      </c>
      <c r="F184" s="218"/>
      <c r="G184" s="218">
        <v>7445.6809999999996</v>
      </c>
      <c r="H184" s="218">
        <v>7445.6809999999996</v>
      </c>
      <c r="I184" s="218">
        <v>10455.74</v>
      </c>
      <c r="J184" s="208"/>
      <c r="K184" s="210" t="s">
        <v>1475</v>
      </c>
      <c r="L184" s="211"/>
    </row>
    <row r="185" spans="1:12" s="244" customFormat="1" ht="48" x14ac:dyDescent="0.25">
      <c r="A185" s="209" t="s">
        <v>405</v>
      </c>
      <c r="B185" s="805" t="s">
        <v>1656</v>
      </c>
      <c r="C185" s="886">
        <v>5072.6130000000003</v>
      </c>
      <c r="D185" s="886">
        <v>5072.6130000000003</v>
      </c>
      <c r="E185" s="886">
        <v>33697.834999999999</v>
      </c>
      <c r="F185" s="886"/>
      <c r="G185" s="886">
        <v>5802.6540000000005</v>
      </c>
      <c r="H185" s="886">
        <v>5802.6540000000005</v>
      </c>
      <c r="I185" s="886">
        <v>37903.373</v>
      </c>
      <c r="J185" s="208"/>
      <c r="K185" s="210" t="s">
        <v>1475</v>
      </c>
      <c r="L185" s="210"/>
    </row>
    <row r="186" spans="1:12" s="244" customFormat="1" ht="48" x14ac:dyDescent="0.25">
      <c r="A186" s="245" t="s">
        <v>406</v>
      </c>
      <c r="B186" s="804" t="s">
        <v>1657</v>
      </c>
      <c r="C186" s="218">
        <v>527.44200000000001</v>
      </c>
      <c r="D186" s="218">
        <v>527.44200000000001</v>
      </c>
      <c r="E186" s="218">
        <v>4551.1660000000002</v>
      </c>
      <c r="F186" s="218"/>
      <c r="G186" s="218">
        <v>2081.7460000000001</v>
      </c>
      <c r="H186" s="218">
        <v>2081.7460000000001</v>
      </c>
      <c r="I186" s="218">
        <v>4488.1170000000002</v>
      </c>
      <c r="J186" s="208"/>
      <c r="K186" s="210" t="s">
        <v>1475</v>
      </c>
      <c r="L186" s="211"/>
    </row>
    <row r="187" spans="1:12" s="244" customFormat="1" ht="48" x14ac:dyDescent="0.25">
      <c r="A187" s="209" t="s">
        <v>407</v>
      </c>
      <c r="B187" s="805" t="s">
        <v>1658</v>
      </c>
      <c r="C187" s="886">
        <v>208.761</v>
      </c>
      <c r="D187" s="886">
        <v>208.761</v>
      </c>
      <c r="E187" s="886">
        <v>22996.927</v>
      </c>
      <c r="F187" s="886"/>
      <c r="G187" s="886">
        <v>391.93599999999998</v>
      </c>
      <c r="H187" s="886">
        <v>391.93599999999998</v>
      </c>
      <c r="I187" s="886">
        <v>24317.746999999999</v>
      </c>
      <c r="J187" s="208"/>
      <c r="K187" s="210" t="s">
        <v>1475</v>
      </c>
      <c r="L187" s="210"/>
    </row>
    <row r="188" spans="1:12" s="244" customFormat="1" ht="48" x14ac:dyDescent="0.25">
      <c r="A188" s="245" t="s">
        <v>408</v>
      </c>
      <c r="B188" s="804" t="s">
        <v>1776</v>
      </c>
      <c r="C188" s="218">
        <v>2268.8249999999998</v>
      </c>
      <c r="D188" s="218">
        <v>2268.8249999999998</v>
      </c>
      <c r="E188" s="218">
        <v>2883.4090000000001</v>
      </c>
      <c r="F188" s="218"/>
      <c r="G188" s="218">
        <v>898.6</v>
      </c>
      <c r="H188" s="218">
        <v>898.6</v>
      </c>
      <c r="I188" s="218">
        <v>21363.333999999999</v>
      </c>
      <c r="J188" s="208"/>
      <c r="K188" s="210" t="s">
        <v>1475</v>
      </c>
      <c r="L188" s="211"/>
    </row>
    <row r="189" spans="1:12" s="244" customFormat="1" ht="48" x14ac:dyDescent="0.25">
      <c r="A189" s="209" t="s">
        <v>409</v>
      </c>
      <c r="B189" s="805" t="s">
        <v>1660</v>
      </c>
      <c r="C189" s="886">
        <v>44984.603999999999</v>
      </c>
      <c r="D189" s="886">
        <v>44984.603999999999</v>
      </c>
      <c r="E189" s="886">
        <v>134467.96900000001</v>
      </c>
      <c r="F189" s="886"/>
      <c r="G189" s="886">
        <v>64363.711000000003</v>
      </c>
      <c r="H189" s="886">
        <v>64363.711000000003</v>
      </c>
      <c r="I189" s="886">
        <v>183747.57</v>
      </c>
      <c r="J189" s="208"/>
      <c r="K189" s="210" t="s">
        <v>1475</v>
      </c>
      <c r="L189" s="210"/>
    </row>
    <row r="190" spans="1:12" s="244" customFormat="1" ht="48" x14ac:dyDescent="0.25">
      <c r="A190" s="245" t="s">
        <v>410</v>
      </c>
      <c r="B190" s="804" t="s">
        <v>1661</v>
      </c>
      <c r="C190" s="218">
        <v>1375.25</v>
      </c>
      <c r="D190" s="218">
        <v>1375.25</v>
      </c>
      <c r="E190" s="218">
        <v>22822.159</v>
      </c>
      <c r="F190" s="218"/>
      <c r="G190" s="218">
        <v>306.40499999999997</v>
      </c>
      <c r="H190" s="218">
        <v>306.40499999999997</v>
      </c>
      <c r="I190" s="218">
        <v>31114.044999999998</v>
      </c>
      <c r="J190" s="208"/>
      <c r="K190" s="210" t="s">
        <v>1475</v>
      </c>
      <c r="L190" s="211"/>
    </row>
    <row r="191" spans="1:12" s="244" customFormat="1" ht="72" x14ac:dyDescent="0.25">
      <c r="A191" s="209" t="s">
        <v>411</v>
      </c>
      <c r="B191" s="805" t="s">
        <v>1777</v>
      </c>
      <c r="C191" s="886">
        <v>78.25</v>
      </c>
      <c r="D191" s="886">
        <v>78.25</v>
      </c>
      <c r="E191" s="886">
        <v>5300.8969999999999</v>
      </c>
      <c r="F191" s="886"/>
      <c r="G191" s="886">
        <v>98</v>
      </c>
      <c r="H191" s="886">
        <v>98</v>
      </c>
      <c r="I191" s="886">
        <v>543.30100000000004</v>
      </c>
      <c r="J191" s="208"/>
      <c r="K191" s="210" t="s">
        <v>1475</v>
      </c>
      <c r="L191" s="210"/>
    </row>
    <row r="192" spans="1:12" s="244" customFormat="1" ht="48" x14ac:dyDescent="0.25">
      <c r="A192" s="245" t="s">
        <v>412</v>
      </c>
      <c r="B192" s="804" t="s">
        <v>1663</v>
      </c>
      <c r="C192" s="218">
        <v>59.851999999999997</v>
      </c>
      <c r="D192" s="218">
        <v>59.851999999999997</v>
      </c>
      <c r="E192" s="218">
        <v>6496.0709999999999</v>
      </c>
      <c r="F192" s="218"/>
      <c r="G192" s="218">
        <v>94.5</v>
      </c>
      <c r="H192" s="218">
        <v>94.5</v>
      </c>
      <c r="I192" s="218">
        <v>6471.2219999999998</v>
      </c>
      <c r="J192" s="208"/>
      <c r="K192" s="210" t="s">
        <v>1475</v>
      </c>
      <c r="L192" s="211"/>
    </row>
    <row r="193" spans="1:12" s="244" customFormat="1" ht="48" x14ac:dyDescent="0.25">
      <c r="A193" s="209" t="s">
        <v>413</v>
      </c>
      <c r="B193" s="805" t="s">
        <v>1664</v>
      </c>
      <c r="C193" s="886">
        <v>465.31</v>
      </c>
      <c r="D193" s="886">
        <v>465.31</v>
      </c>
      <c r="E193" s="886">
        <v>22299.406999999999</v>
      </c>
      <c r="F193" s="886"/>
      <c r="G193" s="886">
        <v>406.28100000000001</v>
      </c>
      <c r="H193" s="886">
        <v>406.28100000000001</v>
      </c>
      <c r="I193" s="886">
        <v>25647.624</v>
      </c>
      <c r="J193" s="208"/>
      <c r="K193" s="210" t="s">
        <v>1475</v>
      </c>
      <c r="L193" s="210"/>
    </row>
    <row r="194" spans="1:12" s="244" customFormat="1" ht="60" x14ac:dyDescent="0.25">
      <c r="A194" s="245" t="s">
        <v>414</v>
      </c>
      <c r="B194" s="804" t="s">
        <v>1778</v>
      </c>
      <c r="C194" s="218">
        <v>18680.100999999999</v>
      </c>
      <c r="D194" s="218">
        <v>18680.100999999999</v>
      </c>
      <c r="E194" s="218">
        <v>122297.41899999999</v>
      </c>
      <c r="F194" s="218"/>
      <c r="G194" s="218">
        <v>19389.031999999999</v>
      </c>
      <c r="H194" s="218">
        <v>19389.031999999999</v>
      </c>
      <c r="I194" s="218">
        <v>148090.4</v>
      </c>
      <c r="J194" s="208"/>
      <c r="K194" s="210" t="s">
        <v>1475</v>
      </c>
      <c r="L194" s="211"/>
    </row>
    <row r="195" spans="1:12" s="244" customFormat="1" ht="48" x14ac:dyDescent="0.25">
      <c r="A195" s="209" t="s">
        <v>415</v>
      </c>
      <c r="B195" s="805" t="s">
        <v>1666</v>
      </c>
      <c r="C195" s="886">
        <v>2255.864</v>
      </c>
      <c r="D195" s="886">
        <v>2255.864</v>
      </c>
      <c r="E195" s="886">
        <v>3691.0520000000001</v>
      </c>
      <c r="F195" s="886"/>
      <c r="G195" s="886">
        <v>2587.58</v>
      </c>
      <c r="H195" s="886">
        <v>2587.58</v>
      </c>
      <c r="I195" s="886">
        <v>4491.1959999999999</v>
      </c>
      <c r="J195" s="208"/>
      <c r="K195" s="210" t="s">
        <v>1475</v>
      </c>
      <c r="L195" s="210"/>
    </row>
    <row r="196" spans="1:12" s="244" customFormat="1" ht="60" x14ac:dyDescent="0.25">
      <c r="A196" s="245" t="s">
        <v>416</v>
      </c>
      <c r="B196" s="804" t="s">
        <v>1667</v>
      </c>
      <c r="C196" s="218">
        <v>72</v>
      </c>
      <c r="D196" s="218">
        <v>72</v>
      </c>
      <c r="E196" s="218">
        <v>2242.462</v>
      </c>
      <c r="F196" s="218"/>
      <c r="G196" s="218">
        <v>224.76599999999999</v>
      </c>
      <c r="H196" s="218">
        <v>224.76599999999999</v>
      </c>
      <c r="I196" s="218">
        <v>3177.846</v>
      </c>
      <c r="J196" s="208"/>
      <c r="K196" s="210" t="s">
        <v>1475</v>
      </c>
      <c r="L196" s="211"/>
    </row>
    <row r="197" spans="1:12" s="244" customFormat="1" ht="120" x14ac:dyDescent="0.25">
      <c r="A197" s="209" t="s">
        <v>417</v>
      </c>
      <c r="B197" s="805" t="s">
        <v>1779</v>
      </c>
      <c r="C197" s="886">
        <v>1663.1089999999999</v>
      </c>
      <c r="D197" s="886">
        <v>1663.1089999999999</v>
      </c>
      <c r="E197" s="886">
        <v>26317.597000000002</v>
      </c>
      <c r="F197" s="886"/>
      <c r="G197" s="886">
        <v>1984.8420000000001</v>
      </c>
      <c r="H197" s="886">
        <v>1984.8420000000001</v>
      </c>
      <c r="I197" s="886">
        <v>29324.845000000001</v>
      </c>
      <c r="J197" s="208"/>
      <c r="K197" s="210" t="s">
        <v>1475</v>
      </c>
      <c r="L197" s="210"/>
    </row>
    <row r="198" spans="1:12" s="244" customFormat="1" ht="60" x14ac:dyDescent="0.25">
      <c r="A198" s="245" t="s">
        <v>418</v>
      </c>
      <c r="B198" s="804" t="s">
        <v>1669</v>
      </c>
      <c r="C198" s="218">
        <v>578.48500000000001</v>
      </c>
      <c r="D198" s="218">
        <v>578.48500000000001</v>
      </c>
      <c r="E198" s="218">
        <v>8729.7450000000008</v>
      </c>
      <c r="F198" s="218"/>
      <c r="G198" s="218">
        <v>693.65700000000004</v>
      </c>
      <c r="H198" s="218">
        <v>693.65700000000004</v>
      </c>
      <c r="I198" s="218">
        <v>9480.2669999999998</v>
      </c>
      <c r="J198" s="208"/>
      <c r="K198" s="210" t="s">
        <v>1475</v>
      </c>
      <c r="L198" s="211"/>
    </row>
    <row r="199" spans="1:12" s="244" customFormat="1" ht="48" x14ac:dyDescent="0.25">
      <c r="A199" s="209" t="s">
        <v>419</v>
      </c>
      <c r="B199" s="805" t="s">
        <v>1670</v>
      </c>
      <c r="C199" s="886">
        <v>6376.4189999999999</v>
      </c>
      <c r="D199" s="886">
        <v>6376.4189999999999</v>
      </c>
      <c r="E199" s="886">
        <v>167989.14600000001</v>
      </c>
      <c r="F199" s="886"/>
      <c r="G199" s="886">
        <v>4338.0469999999996</v>
      </c>
      <c r="H199" s="886">
        <v>4338.0469999999996</v>
      </c>
      <c r="I199" s="886">
        <v>252152.77100000001</v>
      </c>
      <c r="J199" s="208"/>
      <c r="K199" s="210" t="s">
        <v>1475</v>
      </c>
      <c r="L199" s="210"/>
    </row>
    <row r="200" spans="1:12" s="244" customFormat="1" ht="72" x14ac:dyDescent="0.25">
      <c r="A200" s="245" t="s">
        <v>420</v>
      </c>
      <c r="B200" s="804" t="s">
        <v>1671</v>
      </c>
      <c r="C200" s="218">
        <v>8873.8940000000002</v>
      </c>
      <c r="D200" s="218">
        <v>8867.8940000000002</v>
      </c>
      <c r="E200" s="218">
        <v>36617.741999999998</v>
      </c>
      <c r="F200" s="218"/>
      <c r="G200" s="218">
        <v>7609.2529999999997</v>
      </c>
      <c r="H200" s="218">
        <v>7609.2529999999997</v>
      </c>
      <c r="I200" s="218">
        <v>38934.237000000001</v>
      </c>
      <c r="J200" s="208"/>
      <c r="K200" s="210" t="s">
        <v>1475</v>
      </c>
      <c r="L200" s="211"/>
    </row>
    <row r="201" spans="1:12" s="244" customFormat="1" ht="108" x14ac:dyDescent="0.25">
      <c r="A201" s="209" t="s">
        <v>421</v>
      </c>
      <c r="B201" s="805" t="s">
        <v>1672</v>
      </c>
      <c r="C201" s="886">
        <v>22216.847000000002</v>
      </c>
      <c r="D201" s="886">
        <v>22216.847000000002</v>
      </c>
      <c r="E201" s="886">
        <v>250888.375</v>
      </c>
      <c r="F201" s="886"/>
      <c r="G201" s="886">
        <v>12315.496999999999</v>
      </c>
      <c r="H201" s="886">
        <v>12315.496999999999</v>
      </c>
      <c r="I201" s="886">
        <v>267774.951</v>
      </c>
      <c r="J201" s="208"/>
      <c r="K201" s="210" t="s">
        <v>1475</v>
      </c>
      <c r="L201" s="210"/>
    </row>
    <row r="202" spans="1:12" s="244" customFormat="1" ht="48" x14ac:dyDescent="0.25">
      <c r="A202" s="245" t="s">
        <v>422</v>
      </c>
      <c r="B202" s="804" t="s">
        <v>1673</v>
      </c>
      <c r="C202" s="218">
        <v>8417.125</v>
      </c>
      <c r="D202" s="218">
        <v>8417.125</v>
      </c>
      <c r="E202" s="218">
        <v>70822.589000000007</v>
      </c>
      <c r="F202" s="218"/>
      <c r="G202" s="218">
        <v>10194.341</v>
      </c>
      <c r="H202" s="218">
        <v>10194.341</v>
      </c>
      <c r="I202" s="218">
        <v>111478.368</v>
      </c>
      <c r="J202" s="208"/>
      <c r="K202" s="210" t="s">
        <v>1475</v>
      </c>
      <c r="L202" s="211"/>
    </row>
    <row r="203" spans="1:12" s="244" customFormat="1" ht="60" x14ac:dyDescent="0.25">
      <c r="A203" s="209" t="s">
        <v>423</v>
      </c>
      <c r="B203" s="805" t="s">
        <v>1674</v>
      </c>
      <c r="C203" s="886">
        <v>2351.163</v>
      </c>
      <c r="D203" s="886">
        <v>2351.163</v>
      </c>
      <c r="E203" s="886">
        <v>62121.864999999998</v>
      </c>
      <c r="F203" s="886"/>
      <c r="G203" s="886">
        <v>4360.2240000000002</v>
      </c>
      <c r="H203" s="886">
        <v>4360.2240000000002</v>
      </c>
      <c r="I203" s="886">
        <v>60409.81</v>
      </c>
      <c r="J203" s="208"/>
      <c r="K203" s="210" t="s">
        <v>1475</v>
      </c>
      <c r="L203" s="210"/>
    </row>
    <row r="204" spans="1:12" s="244" customFormat="1" ht="36" x14ac:dyDescent="0.25">
      <c r="A204" s="245" t="s">
        <v>424</v>
      </c>
      <c r="B204" s="804" t="s">
        <v>1675</v>
      </c>
      <c r="C204" s="218">
        <v>917.178</v>
      </c>
      <c r="D204" s="218">
        <v>917.178</v>
      </c>
      <c r="E204" s="218">
        <v>18427.026000000002</v>
      </c>
      <c r="F204" s="218"/>
      <c r="G204" s="218">
        <v>189.94399999999999</v>
      </c>
      <c r="H204" s="218">
        <v>189.94399999999999</v>
      </c>
      <c r="I204" s="218">
        <v>17695.839</v>
      </c>
      <c r="J204" s="208"/>
      <c r="K204" s="210" t="s">
        <v>1475</v>
      </c>
      <c r="L204" s="211"/>
    </row>
    <row r="205" spans="1:12" s="244" customFormat="1" ht="84" x14ac:dyDescent="0.25">
      <c r="A205" s="209" t="s">
        <v>425</v>
      </c>
      <c r="B205" s="805" t="s">
        <v>1676</v>
      </c>
      <c r="C205" s="886">
        <v>7829.39</v>
      </c>
      <c r="D205" s="886">
        <v>7829.39</v>
      </c>
      <c r="E205" s="886">
        <v>62428.504000000001</v>
      </c>
      <c r="F205" s="886"/>
      <c r="G205" s="886">
        <v>4993.6980000000003</v>
      </c>
      <c r="H205" s="886">
        <v>4993.6980000000003</v>
      </c>
      <c r="I205" s="886">
        <v>61525.527999999998</v>
      </c>
      <c r="J205" s="208"/>
      <c r="K205" s="210" t="s">
        <v>1475</v>
      </c>
      <c r="L205" s="210"/>
    </row>
    <row r="206" spans="1:12" s="244" customFormat="1" ht="156" x14ac:dyDescent="0.25">
      <c r="A206" s="245" t="s">
        <v>426</v>
      </c>
      <c r="B206" s="804" t="s">
        <v>2082</v>
      </c>
      <c r="C206" s="218">
        <v>3439.2</v>
      </c>
      <c r="D206" s="218">
        <v>3439.2</v>
      </c>
      <c r="E206" s="218">
        <v>16661.981</v>
      </c>
      <c r="F206" s="218"/>
      <c r="G206" s="218">
        <v>2838.8359999999998</v>
      </c>
      <c r="H206" s="218">
        <v>2838.8359999999998</v>
      </c>
      <c r="I206" s="218">
        <v>21367.53</v>
      </c>
      <c r="J206" s="208"/>
      <c r="K206" s="210" t="s">
        <v>1475</v>
      </c>
      <c r="L206" s="211"/>
    </row>
    <row r="207" spans="1:12" s="244" customFormat="1" ht="48" x14ac:dyDescent="0.25">
      <c r="A207" s="209" t="s">
        <v>427</v>
      </c>
      <c r="B207" s="805" t="s">
        <v>1677</v>
      </c>
      <c r="C207" s="886">
        <v>5374.5309999999999</v>
      </c>
      <c r="D207" s="886">
        <v>5374.5309999999999</v>
      </c>
      <c r="E207" s="886">
        <v>34622.815000000002</v>
      </c>
      <c r="F207" s="886"/>
      <c r="G207" s="886">
        <v>9095.5750000000007</v>
      </c>
      <c r="H207" s="886">
        <v>9095.5750000000007</v>
      </c>
      <c r="I207" s="886">
        <v>67864.08</v>
      </c>
      <c r="J207" s="208"/>
      <c r="K207" s="210" t="s">
        <v>1475</v>
      </c>
      <c r="L207" s="210"/>
    </row>
    <row r="208" spans="1:12" s="244" customFormat="1" ht="36" x14ac:dyDescent="0.25">
      <c r="A208" s="245" t="s">
        <v>428</v>
      </c>
      <c r="B208" s="804" t="s">
        <v>1678</v>
      </c>
      <c r="C208" s="218">
        <v>1029.4259999999999</v>
      </c>
      <c r="D208" s="218">
        <v>1029.4259999999999</v>
      </c>
      <c r="E208" s="218">
        <v>33780.22</v>
      </c>
      <c r="F208" s="218"/>
      <c r="G208" s="218">
        <v>1455.088</v>
      </c>
      <c r="H208" s="218">
        <v>1455.088</v>
      </c>
      <c r="I208" s="218">
        <v>51559.167000000001</v>
      </c>
      <c r="J208" s="208"/>
      <c r="K208" s="210" t="s">
        <v>1475</v>
      </c>
      <c r="L208" s="211"/>
    </row>
    <row r="209" spans="1:12" s="244" customFormat="1" ht="96" customHeight="1" x14ac:dyDescent="0.25">
      <c r="A209" s="209" t="s">
        <v>429</v>
      </c>
      <c r="B209" s="805" t="s">
        <v>1679</v>
      </c>
      <c r="C209" s="886">
        <v>2699.1480000000001</v>
      </c>
      <c r="D209" s="886">
        <v>2699.1480000000001</v>
      </c>
      <c r="E209" s="886">
        <v>78545.134999999995</v>
      </c>
      <c r="F209" s="886"/>
      <c r="G209" s="886">
        <v>4648.4120000000003</v>
      </c>
      <c r="H209" s="886">
        <v>4648.4120000000003</v>
      </c>
      <c r="I209" s="886">
        <v>110331.2</v>
      </c>
      <c r="J209" s="208"/>
      <c r="K209" s="210" t="s">
        <v>1475</v>
      </c>
      <c r="L209" s="210"/>
    </row>
    <row r="210" spans="1:12" s="244" customFormat="1" ht="84" x14ac:dyDescent="0.25">
      <c r="A210" s="245" t="s">
        <v>430</v>
      </c>
      <c r="B210" s="804" t="s">
        <v>1680</v>
      </c>
      <c r="C210" s="218">
        <v>3515.4920000000002</v>
      </c>
      <c r="D210" s="218">
        <v>3505.4920000000002</v>
      </c>
      <c r="E210" s="218">
        <v>73675.035999999993</v>
      </c>
      <c r="F210" s="218"/>
      <c r="G210" s="218">
        <v>5630.1750000000002</v>
      </c>
      <c r="H210" s="218">
        <v>5630.1750000000002</v>
      </c>
      <c r="I210" s="218">
        <v>98103.442999999999</v>
      </c>
      <c r="J210" s="208"/>
      <c r="K210" s="210" t="s">
        <v>1475</v>
      </c>
      <c r="L210" s="211"/>
    </row>
    <row r="211" spans="1:12" s="244" customFormat="1" ht="108" x14ac:dyDescent="0.25">
      <c r="A211" s="209" t="s">
        <v>431</v>
      </c>
      <c r="B211" s="805" t="s">
        <v>1681</v>
      </c>
      <c r="C211" s="886">
        <v>1447.7940000000001</v>
      </c>
      <c r="D211" s="886">
        <v>1447.7940000000001</v>
      </c>
      <c r="E211" s="886">
        <v>103543.955</v>
      </c>
      <c r="F211" s="886"/>
      <c r="G211" s="886">
        <v>2461.2939999999999</v>
      </c>
      <c r="H211" s="886">
        <v>2461.2939999999999</v>
      </c>
      <c r="I211" s="886">
        <v>108078.925</v>
      </c>
      <c r="J211" s="208"/>
      <c r="K211" s="210" t="s">
        <v>1475</v>
      </c>
      <c r="L211" s="210"/>
    </row>
    <row r="212" spans="1:12" s="244" customFormat="1" ht="84" x14ac:dyDescent="0.25">
      <c r="A212" s="245" t="s">
        <v>432</v>
      </c>
      <c r="B212" s="804" t="s">
        <v>1780</v>
      </c>
      <c r="C212" s="218">
        <v>5</v>
      </c>
      <c r="D212" s="218">
        <v>5</v>
      </c>
      <c r="E212" s="218">
        <v>5110.7510000000002</v>
      </c>
      <c r="F212" s="218"/>
      <c r="G212" s="218">
        <v>120</v>
      </c>
      <c r="H212" s="218">
        <v>120</v>
      </c>
      <c r="I212" s="218">
        <v>4347.2470000000003</v>
      </c>
      <c r="J212" s="208"/>
      <c r="K212" s="210" t="s">
        <v>1475</v>
      </c>
      <c r="L212" s="211"/>
    </row>
    <row r="213" spans="1:12" s="244" customFormat="1" ht="72" x14ac:dyDescent="0.25">
      <c r="A213" s="209" t="s">
        <v>433</v>
      </c>
      <c r="B213" s="805" t="s">
        <v>1683</v>
      </c>
      <c r="C213" s="886">
        <v>5.6</v>
      </c>
      <c r="D213" s="886">
        <v>5.6</v>
      </c>
      <c r="E213" s="886">
        <v>821.73099999999999</v>
      </c>
      <c r="F213" s="886"/>
      <c r="G213" s="886">
        <v>42.115000000000002</v>
      </c>
      <c r="H213" s="886">
        <v>42.115000000000002</v>
      </c>
      <c r="I213" s="886">
        <v>618.93399999999997</v>
      </c>
      <c r="J213" s="208"/>
      <c r="K213" s="210" t="s">
        <v>1475</v>
      </c>
      <c r="L213" s="210"/>
    </row>
    <row r="214" spans="1:12" s="244" customFormat="1" ht="60" customHeight="1" x14ac:dyDescent="0.25">
      <c r="A214" s="245" t="s">
        <v>434</v>
      </c>
      <c r="B214" s="804" t="s">
        <v>1684</v>
      </c>
      <c r="C214" s="218">
        <v>8480.3989999999994</v>
      </c>
      <c r="D214" s="218">
        <v>8480.3989999999994</v>
      </c>
      <c r="E214" s="218">
        <v>490885.12900000002</v>
      </c>
      <c r="F214" s="218"/>
      <c r="G214" s="218">
        <v>25345.019</v>
      </c>
      <c r="H214" s="218">
        <v>25345.019</v>
      </c>
      <c r="I214" s="218">
        <v>422497.82500000001</v>
      </c>
      <c r="J214" s="208"/>
      <c r="K214" s="210" t="s">
        <v>1475</v>
      </c>
      <c r="L214" s="211"/>
    </row>
    <row r="215" spans="1:12" s="244" customFormat="1" ht="60" x14ac:dyDescent="0.25">
      <c r="A215" s="209" t="s">
        <v>435</v>
      </c>
      <c r="B215" s="805" t="s">
        <v>1685</v>
      </c>
      <c r="C215" s="886">
        <v>1681.6949999999999</v>
      </c>
      <c r="D215" s="886">
        <v>1681.6949999999999</v>
      </c>
      <c r="E215" s="886">
        <v>36781.101999999999</v>
      </c>
      <c r="F215" s="886"/>
      <c r="G215" s="886">
        <v>1502.202</v>
      </c>
      <c r="H215" s="886">
        <v>1502.202</v>
      </c>
      <c r="I215" s="886">
        <v>50384.694000000003</v>
      </c>
      <c r="J215" s="208"/>
      <c r="K215" s="210" t="s">
        <v>1475</v>
      </c>
      <c r="L215" s="210"/>
    </row>
    <row r="216" spans="1:12" s="244" customFormat="1" ht="264" x14ac:dyDescent="0.25">
      <c r="A216" s="245" t="s">
        <v>436</v>
      </c>
      <c r="B216" s="804" t="s">
        <v>2015</v>
      </c>
      <c r="C216" s="218">
        <v>7390.3249999999998</v>
      </c>
      <c r="D216" s="218">
        <v>7390.3249999999998</v>
      </c>
      <c r="E216" s="218">
        <v>128524.819</v>
      </c>
      <c r="F216" s="218"/>
      <c r="G216" s="218">
        <v>13662.027</v>
      </c>
      <c r="H216" s="218">
        <v>13662.027</v>
      </c>
      <c r="I216" s="218">
        <v>171676.54300000001</v>
      </c>
      <c r="J216" s="208"/>
      <c r="K216" s="210" t="s">
        <v>1475</v>
      </c>
      <c r="L216" s="211"/>
    </row>
    <row r="217" spans="1:12" s="244" customFormat="1" ht="48" x14ac:dyDescent="0.25">
      <c r="A217" s="209" t="s">
        <v>437</v>
      </c>
      <c r="B217" s="805" t="s">
        <v>1686</v>
      </c>
      <c r="C217" s="886">
        <v>4672.1959999999999</v>
      </c>
      <c r="D217" s="886">
        <v>4672.1959999999999</v>
      </c>
      <c r="E217" s="886">
        <v>190874.70499999999</v>
      </c>
      <c r="F217" s="886"/>
      <c r="G217" s="886">
        <v>7307.2420000000002</v>
      </c>
      <c r="H217" s="886">
        <v>7307.2420000000002</v>
      </c>
      <c r="I217" s="886">
        <v>276587.20799999998</v>
      </c>
      <c r="J217" s="208"/>
      <c r="K217" s="210" t="s">
        <v>1475</v>
      </c>
      <c r="L217" s="210"/>
    </row>
    <row r="218" spans="1:12" s="244" customFormat="1" ht="72" x14ac:dyDescent="0.25">
      <c r="A218" s="245" t="s">
        <v>438</v>
      </c>
      <c r="B218" s="804" t="s">
        <v>1687</v>
      </c>
      <c r="C218" s="218">
        <v>1280.317</v>
      </c>
      <c r="D218" s="218">
        <v>1280.317</v>
      </c>
      <c r="E218" s="218">
        <v>10776.402</v>
      </c>
      <c r="F218" s="218"/>
      <c r="G218" s="218">
        <v>6086.4080000000004</v>
      </c>
      <c r="H218" s="218">
        <v>6086.4080000000004</v>
      </c>
      <c r="I218" s="218">
        <v>17609.238000000001</v>
      </c>
      <c r="J218" s="208"/>
      <c r="K218" s="210" t="s">
        <v>1475</v>
      </c>
      <c r="L218" s="211"/>
    </row>
    <row r="219" spans="1:12" s="244" customFormat="1" ht="48" x14ac:dyDescent="0.25">
      <c r="A219" s="209" t="s">
        <v>439</v>
      </c>
      <c r="B219" s="805" t="s">
        <v>1781</v>
      </c>
      <c r="C219" s="886">
        <v>912.98500000000001</v>
      </c>
      <c r="D219" s="886">
        <v>912.98500000000001</v>
      </c>
      <c r="E219" s="886">
        <v>255633.54699999999</v>
      </c>
      <c r="F219" s="886"/>
      <c r="G219" s="886">
        <v>1471.316</v>
      </c>
      <c r="H219" s="886">
        <v>1471.316</v>
      </c>
      <c r="I219" s="886">
        <v>226732.837</v>
      </c>
      <c r="J219" s="208"/>
      <c r="K219" s="210" t="s">
        <v>1475</v>
      </c>
      <c r="L219" s="210"/>
    </row>
    <row r="220" spans="1:12" s="244" customFormat="1" ht="120" x14ac:dyDescent="0.25">
      <c r="A220" s="245" t="s">
        <v>440</v>
      </c>
      <c r="B220" s="804" t="s">
        <v>1689</v>
      </c>
      <c r="C220" s="218">
        <v>2336.4</v>
      </c>
      <c r="D220" s="218">
        <v>2336.4</v>
      </c>
      <c r="E220" s="218">
        <v>8989.7639999999992</v>
      </c>
      <c r="F220" s="218"/>
      <c r="G220" s="218">
        <v>1173.732</v>
      </c>
      <c r="H220" s="218">
        <v>1173.732</v>
      </c>
      <c r="I220" s="218">
        <v>9969.3719999999994</v>
      </c>
      <c r="J220" s="208"/>
      <c r="K220" s="210" t="s">
        <v>1475</v>
      </c>
      <c r="L220" s="211"/>
    </row>
    <row r="221" spans="1:12" s="244" customFormat="1" ht="48" x14ac:dyDescent="0.25">
      <c r="A221" s="209" t="s">
        <v>441</v>
      </c>
      <c r="B221" s="805" t="s">
        <v>1690</v>
      </c>
      <c r="C221" s="886">
        <v>13183.29</v>
      </c>
      <c r="D221" s="886">
        <v>11738.486000000001</v>
      </c>
      <c r="E221" s="886">
        <v>98441.37</v>
      </c>
      <c r="F221" s="886"/>
      <c r="G221" s="886">
        <v>11079.1</v>
      </c>
      <c r="H221" s="886">
        <v>10185.975</v>
      </c>
      <c r="I221" s="886">
        <v>110648.296</v>
      </c>
      <c r="J221" s="208"/>
      <c r="K221" s="210" t="s">
        <v>1475</v>
      </c>
      <c r="L221" s="210"/>
    </row>
    <row r="222" spans="1:12" s="244" customFormat="1" ht="108" x14ac:dyDescent="0.25">
      <c r="A222" s="245" t="s">
        <v>442</v>
      </c>
      <c r="B222" s="804" t="s">
        <v>1691</v>
      </c>
      <c r="C222" s="218">
        <v>258838.45499999999</v>
      </c>
      <c r="D222" s="218">
        <v>258838.45499999999</v>
      </c>
      <c r="E222" s="218">
        <v>2055889.754</v>
      </c>
      <c r="F222" s="218"/>
      <c r="G222" s="218">
        <v>314992.09299999999</v>
      </c>
      <c r="H222" s="218">
        <v>314992.09299999999</v>
      </c>
      <c r="I222" s="218">
        <v>2919997.9470000002</v>
      </c>
      <c r="J222" s="208"/>
      <c r="K222" s="210" t="s">
        <v>1475</v>
      </c>
      <c r="L222" s="211"/>
    </row>
    <row r="223" spans="1:12" s="244" customFormat="1" ht="60" x14ac:dyDescent="0.25">
      <c r="A223" s="209" t="s">
        <v>443</v>
      </c>
      <c r="B223" s="805" t="s">
        <v>1692</v>
      </c>
      <c r="C223" s="886">
        <v>31709.111000000001</v>
      </c>
      <c r="D223" s="886">
        <v>31709.111000000001</v>
      </c>
      <c r="E223" s="886">
        <v>601328.63699999999</v>
      </c>
      <c r="F223" s="886"/>
      <c r="G223" s="886">
        <v>47398.936999999998</v>
      </c>
      <c r="H223" s="886">
        <v>47398.936999999998</v>
      </c>
      <c r="I223" s="886">
        <v>833904.61800000002</v>
      </c>
      <c r="J223" s="208"/>
      <c r="K223" s="210" t="s">
        <v>1475</v>
      </c>
      <c r="L223" s="210"/>
    </row>
    <row r="224" spans="1:12" s="244" customFormat="1" ht="36" x14ac:dyDescent="0.25">
      <c r="A224" s="245" t="s">
        <v>444</v>
      </c>
      <c r="B224" s="804" t="s">
        <v>1693</v>
      </c>
      <c r="C224" s="218">
        <v>1625.297</v>
      </c>
      <c r="D224" s="218">
        <v>1625.297</v>
      </c>
      <c r="E224" s="218">
        <v>26560.571</v>
      </c>
      <c r="F224" s="218"/>
      <c r="G224" s="218">
        <v>2188</v>
      </c>
      <c r="H224" s="218">
        <v>2188</v>
      </c>
      <c r="I224" s="218">
        <v>40754.811999999998</v>
      </c>
      <c r="J224" s="208"/>
      <c r="K224" s="210" t="s">
        <v>1475</v>
      </c>
      <c r="L224" s="211"/>
    </row>
    <row r="225" spans="1:12" s="244" customFormat="1" ht="48" x14ac:dyDescent="0.25">
      <c r="A225" s="209" t="s">
        <v>445</v>
      </c>
      <c r="B225" s="805" t="s">
        <v>1694</v>
      </c>
      <c r="C225" s="886">
        <v>12252.665999999999</v>
      </c>
      <c r="D225" s="886">
        <v>12250.566000000001</v>
      </c>
      <c r="E225" s="886">
        <v>436750.565</v>
      </c>
      <c r="F225" s="886"/>
      <c r="G225" s="886">
        <v>14501.895</v>
      </c>
      <c r="H225" s="886">
        <v>14501.895</v>
      </c>
      <c r="I225" s="886">
        <v>592534.54599999997</v>
      </c>
      <c r="J225" s="208"/>
      <c r="K225" s="210" t="s">
        <v>1475</v>
      </c>
      <c r="L225" s="210"/>
    </row>
    <row r="226" spans="1:12" s="244" customFormat="1" ht="60" x14ac:dyDescent="0.25">
      <c r="A226" s="245" t="s">
        <v>446</v>
      </c>
      <c r="B226" s="804" t="s">
        <v>1695</v>
      </c>
      <c r="C226" s="218">
        <v>11747.324000000001</v>
      </c>
      <c r="D226" s="218">
        <v>11747.324000000001</v>
      </c>
      <c r="E226" s="218">
        <v>299227.18400000001</v>
      </c>
      <c r="F226" s="218"/>
      <c r="G226" s="218">
        <v>17445.406999999999</v>
      </c>
      <c r="H226" s="218">
        <v>17445.406999999999</v>
      </c>
      <c r="I226" s="218">
        <v>377278.61099999998</v>
      </c>
      <c r="J226" s="208"/>
      <c r="K226" s="210" t="s">
        <v>1475</v>
      </c>
      <c r="L226" s="211"/>
    </row>
    <row r="227" spans="1:12" s="244" customFormat="1" ht="72" x14ac:dyDescent="0.25">
      <c r="A227" s="209" t="s">
        <v>447</v>
      </c>
      <c r="B227" s="805" t="s">
        <v>1696</v>
      </c>
      <c r="C227" s="886">
        <v>212</v>
      </c>
      <c r="D227" s="886">
        <v>212</v>
      </c>
      <c r="E227" s="886">
        <v>18898.105</v>
      </c>
      <c r="F227" s="886"/>
      <c r="G227" s="886">
        <v>1662.4010000000001</v>
      </c>
      <c r="H227" s="886">
        <v>1662.4010000000001</v>
      </c>
      <c r="I227" s="886">
        <v>20415.078000000001</v>
      </c>
      <c r="J227" s="208"/>
      <c r="K227" s="210" t="s">
        <v>1475</v>
      </c>
      <c r="L227" s="210"/>
    </row>
    <row r="228" spans="1:12" s="244" customFormat="1" ht="60" x14ac:dyDescent="0.25">
      <c r="A228" s="245" t="s">
        <v>448</v>
      </c>
      <c r="B228" s="804" t="s">
        <v>1697</v>
      </c>
      <c r="C228" s="218" t="s">
        <v>211</v>
      </c>
      <c r="D228" s="218" t="s">
        <v>211</v>
      </c>
      <c r="E228" s="218">
        <v>15125.618</v>
      </c>
      <c r="F228" s="218"/>
      <c r="G228" s="218">
        <v>4</v>
      </c>
      <c r="H228" s="218">
        <v>4</v>
      </c>
      <c r="I228" s="218">
        <v>119.28100000000001</v>
      </c>
      <c r="J228" s="208"/>
      <c r="K228" s="210" t="s">
        <v>1475</v>
      </c>
      <c r="L228" s="211"/>
    </row>
    <row r="229" spans="1:12" s="244" customFormat="1" ht="72" x14ac:dyDescent="0.25">
      <c r="A229" s="209" t="s">
        <v>449</v>
      </c>
      <c r="B229" s="805" t="s">
        <v>1698</v>
      </c>
      <c r="C229" s="886">
        <v>14059.684999999999</v>
      </c>
      <c r="D229" s="886">
        <v>14019.684999999999</v>
      </c>
      <c r="E229" s="886">
        <v>21071.361000000001</v>
      </c>
      <c r="F229" s="886"/>
      <c r="G229" s="886">
        <v>22804.168000000001</v>
      </c>
      <c r="H229" s="886">
        <v>22781.062000000002</v>
      </c>
      <c r="I229" s="886">
        <v>36766.527999999998</v>
      </c>
      <c r="J229" s="208"/>
      <c r="K229" s="210" t="s">
        <v>1475</v>
      </c>
      <c r="L229" s="210"/>
    </row>
    <row r="230" spans="1:12" s="244" customFormat="1" ht="48" x14ac:dyDescent="0.25">
      <c r="A230" s="245" t="s">
        <v>450</v>
      </c>
      <c r="B230" s="804" t="s">
        <v>1699</v>
      </c>
      <c r="C230" s="218">
        <v>443.279</v>
      </c>
      <c r="D230" s="218">
        <v>443.279</v>
      </c>
      <c r="E230" s="218">
        <v>12416.005999999999</v>
      </c>
      <c r="F230" s="218"/>
      <c r="G230" s="218">
        <v>2412.558</v>
      </c>
      <c r="H230" s="218">
        <v>2412.558</v>
      </c>
      <c r="I230" s="218">
        <v>16109.388000000001</v>
      </c>
      <c r="J230" s="208"/>
      <c r="K230" s="210" t="s">
        <v>1475</v>
      </c>
      <c r="L230" s="211"/>
    </row>
    <row r="231" spans="1:12" s="244" customFormat="1" ht="36" x14ac:dyDescent="0.25">
      <c r="A231" s="209" t="s">
        <v>451</v>
      </c>
      <c r="B231" s="805" t="s">
        <v>1700</v>
      </c>
      <c r="C231" s="886">
        <v>1922.021</v>
      </c>
      <c r="D231" s="886">
        <v>1922.021</v>
      </c>
      <c r="E231" s="886">
        <v>2548.8209999999999</v>
      </c>
      <c r="F231" s="886"/>
      <c r="G231" s="886">
        <v>1223.886</v>
      </c>
      <c r="H231" s="886">
        <v>1223.886</v>
      </c>
      <c r="I231" s="886">
        <v>6374.3879999999999</v>
      </c>
      <c r="J231" s="208"/>
      <c r="K231" s="210" t="s">
        <v>1475</v>
      </c>
      <c r="L231" s="210"/>
    </row>
    <row r="232" spans="1:12" s="244" customFormat="1" ht="48" x14ac:dyDescent="0.25">
      <c r="A232" s="245" t="s">
        <v>452</v>
      </c>
      <c r="B232" s="804" t="s">
        <v>1701</v>
      </c>
      <c r="C232" s="218">
        <v>348.96699999999998</v>
      </c>
      <c r="D232" s="218">
        <v>344.56700000000001</v>
      </c>
      <c r="E232" s="218">
        <v>16919.442999999999</v>
      </c>
      <c r="F232" s="218"/>
      <c r="G232" s="218">
        <v>8.61</v>
      </c>
      <c r="H232" s="218">
        <v>8.61</v>
      </c>
      <c r="I232" s="218">
        <v>9489.277</v>
      </c>
      <c r="J232" s="208"/>
      <c r="K232" s="210" t="s">
        <v>1475</v>
      </c>
      <c r="L232" s="211"/>
    </row>
    <row r="233" spans="1:12" s="244" customFormat="1" ht="36" x14ac:dyDescent="0.25">
      <c r="A233" s="209" t="s">
        <v>453</v>
      </c>
      <c r="B233" s="805" t="s">
        <v>1702</v>
      </c>
      <c r="C233" s="886">
        <v>532.26400000000001</v>
      </c>
      <c r="D233" s="886">
        <v>532.26400000000001</v>
      </c>
      <c r="E233" s="886">
        <v>35179.451000000001</v>
      </c>
      <c r="F233" s="886"/>
      <c r="G233" s="886">
        <v>225.90700000000001</v>
      </c>
      <c r="H233" s="886">
        <v>225.90700000000001</v>
      </c>
      <c r="I233" s="886">
        <v>38504.989000000001</v>
      </c>
      <c r="J233" s="208"/>
      <c r="K233" s="210" t="s">
        <v>1475</v>
      </c>
      <c r="L233" s="210"/>
    </row>
    <row r="234" spans="1:12" s="244" customFormat="1" ht="72" x14ac:dyDescent="0.25">
      <c r="A234" s="245" t="s">
        <v>454</v>
      </c>
      <c r="B234" s="804" t="s">
        <v>1703</v>
      </c>
      <c r="C234" s="218">
        <v>2434.598</v>
      </c>
      <c r="D234" s="218">
        <v>2094.5430000000001</v>
      </c>
      <c r="E234" s="218">
        <v>199056.361</v>
      </c>
      <c r="F234" s="218"/>
      <c r="G234" s="218">
        <v>922.39300000000003</v>
      </c>
      <c r="H234" s="218">
        <v>467.94499999999999</v>
      </c>
      <c r="I234" s="218">
        <v>267350.86200000002</v>
      </c>
      <c r="J234" s="208"/>
      <c r="K234" s="210" t="s">
        <v>1475</v>
      </c>
      <c r="L234" s="211"/>
    </row>
    <row r="235" spans="1:12" s="244" customFormat="1" ht="274.5" customHeight="1" x14ac:dyDescent="0.25">
      <c r="A235" s="209" t="s">
        <v>455</v>
      </c>
      <c r="B235" s="805" t="s">
        <v>2019</v>
      </c>
      <c r="C235" s="886">
        <v>520.27499999999998</v>
      </c>
      <c r="D235" s="886">
        <v>520.27499999999998</v>
      </c>
      <c r="E235" s="886">
        <v>25439.071</v>
      </c>
      <c r="F235" s="886"/>
      <c r="G235" s="886">
        <v>901.01400000000001</v>
      </c>
      <c r="H235" s="886">
        <v>901.01400000000001</v>
      </c>
      <c r="I235" s="886">
        <v>38969.046000000002</v>
      </c>
      <c r="J235" s="208"/>
      <c r="K235" s="210" t="s">
        <v>1475</v>
      </c>
      <c r="L235" s="210"/>
    </row>
    <row r="236" spans="1:12" s="244" customFormat="1" ht="96" x14ac:dyDescent="0.25">
      <c r="A236" s="245" t="s">
        <v>456</v>
      </c>
      <c r="B236" s="804" t="s">
        <v>1704</v>
      </c>
      <c r="C236" s="218">
        <v>467.09899999999999</v>
      </c>
      <c r="D236" s="218">
        <v>467.09899999999999</v>
      </c>
      <c r="E236" s="218">
        <v>29177.819</v>
      </c>
      <c r="F236" s="218"/>
      <c r="G236" s="218">
        <v>352.84800000000001</v>
      </c>
      <c r="H236" s="218">
        <v>352.84800000000001</v>
      </c>
      <c r="I236" s="218">
        <v>73533.634000000005</v>
      </c>
      <c r="J236" s="208"/>
      <c r="K236" s="210" t="s">
        <v>1475</v>
      </c>
      <c r="L236" s="211"/>
    </row>
    <row r="237" spans="1:12" s="244" customFormat="1" ht="108" x14ac:dyDescent="0.25">
      <c r="A237" s="209" t="s">
        <v>457</v>
      </c>
      <c r="B237" s="805" t="s">
        <v>1705</v>
      </c>
      <c r="C237" s="886">
        <v>691.87400000000002</v>
      </c>
      <c r="D237" s="886">
        <v>691.87400000000002</v>
      </c>
      <c r="E237" s="886">
        <v>27553.963</v>
      </c>
      <c r="F237" s="886"/>
      <c r="G237" s="886">
        <v>765.93700000000001</v>
      </c>
      <c r="H237" s="886">
        <v>765.93700000000001</v>
      </c>
      <c r="I237" s="886">
        <v>58207.334000000003</v>
      </c>
      <c r="J237" s="208"/>
      <c r="K237" s="210" t="s">
        <v>1475</v>
      </c>
      <c r="L237" s="210"/>
    </row>
    <row r="238" spans="1:12" s="244" customFormat="1" ht="96" x14ac:dyDescent="0.25">
      <c r="A238" s="245" t="s">
        <v>458</v>
      </c>
      <c r="B238" s="804" t="s">
        <v>1706</v>
      </c>
      <c r="C238" s="218">
        <v>16.829000000000001</v>
      </c>
      <c r="D238" s="218">
        <v>16.829000000000001</v>
      </c>
      <c r="E238" s="218">
        <v>9077.6990000000005</v>
      </c>
      <c r="F238" s="218"/>
      <c r="G238" s="218">
        <v>18.375</v>
      </c>
      <c r="H238" s="218">
        <v>18.375</v>
      </c>
      <c r="I238" s="218">
        <v>9098.1810000000005</v>
      </c>
      <c r="J238" s="208"/>
      <c r="K238" s="210" t="s">
        <v>1475</v>
      </c>
      <c r="L238" s="211"/>
    </row>
    <row r="239" spans="1:12" s="244" customFormat="1" ht="96" x14ac:dyDescent="0.25">
      <c r="A239" s="209" t="s">
        <v>459</v>
      </c>
      <c r="B239" s="805" t="s">
        <v>1707</v>
      </c>
      <c r="C239" s="886">
        <v>130.11000000000001</v>
      </c>
      <c r="D239" s="886">
        <v>130.11000000000001</v>
      </c>
      <c r="E239" s="886">
        <v>27703.57</v>
      </c>
      <c r="F239" s="886"/>
      <c r="G239" s="886" t="s">
        <v>211</v>
      </c>
      <c r="H239" s="886" t="s">
        <v>211</v>
      </c>
      <c r="I239" s="886">
        <v>43028.273999999998</v>
      </c>
      <c r="J239" s="208"/>
      <c r="K239" s="210" t="s">
        <v>1475</v>
      </c>
      <c r="L239" s="210"/>
    </row>
    <row r="240" spans="1:12" s="244" customFormat="1" ht="60" x14ac:dyDescent="0.25">
      <c r="A240" s="245" t="s">
        <v>460</v>
      </c>
      <c r="B240" s="804" t="s">
        <v>1708</v>
      </c>
      <c r="C240" s="218">
        <v>6432.1220000000003</v>
      </c>
      <c r="D240" s="218">
        <v>6432.1220000000003</v>
      </c>
      <c r="E240" s="218">
        <v>215545.67499999999</v>
      </c>
      <c r="F240" s="218"/>
      <c r="G240" s="218">
        <v>4196.8829999999998</v>
      </c>
      <c r="H240" s="218">
        <v>4196.8829999999998</v>
      </c>
      <c r="I240" s="218">
        <v>370999.52299999999</v>
      </c>
      <c r="J240" s="208"/>
      <c r="K240" s="210" t="s">
        <v>1475</v>
      </c>
      <c r="L240" s="211"/>
    </row>
    <row r="241" spans="1:12" s="244" customFormat="1" ht="72" x14ac:dyDescent="0.25">
      <c r="A241" s="209" t="s">
        <v>461</v>
      </c>
      <c r="B241" s="805" t="s">
        <v>1709</v>
      </c>
      <c r="C241" s="886">
        <v>1494.46</v>
      </c>
      <c r="D241" s="886">
        <v>1494.46</v>
      </c>
      <c r="E241" s="886">
        <v>26816.338</v>
      </c>
      <c r="F241" s="886"/>
      <c r="G241" s="886">
        <v>1979.528</v>
      </c>
      <c r="H241" s="886">
        <v>1979.528</v>
      </c>
      <c r="I241" s="886">
        <v>95483.543000000005</v>
      </c>
      <c r="J241" s="208"/>
      <c r="K241" s="210" t="s">
        <v>1475</v>
      </c>
      <c r="L241" s="210"/>
    </row>
    <row r="242" spans="1:12" s="244" customFormat="1" ht="60" x14ac:dyDescent="0.25">
      <c r="A242" s="245" t="s">
        <v>462</v>
      </c>
      <c r="B242" s="804" t="s">
        <v>1710</v>
      </c>
      <c r="C242" s="218">
        <v>429.90600000000001</v>
      </c>
      <c r="D242" s="218">
        <v>429.90600000000001</v>
      </c>
      <c r="E242" s="218">
        <v>25608.75</v>
      </c>
      <c r="F242" s="218"/>
      <c r="G242" s="218">
        <v>116.35299999999999</v>
      </c>
      <c r="H242" s="218">
        <v>116.35299999999999</v>
      </c>
      <c r="I242" s="218">
        <v>20444.672999999999</v>
      </c>
      <c r="J242" s="208"/>
      <c r="K242" s="210" t="s">
        <v>1475</v>
      </c>
      <c r="L242" s="211"/>
    </row>
    <row r="243" spans="1:12" s="244" customFormat="1" ht="36" x14ac:dyDescent="0.25">
      <c r="A243" s="209" t="s">
        <v>463</v>
      </c>
      <c r="B243" s="805" t="s">
        <v>1711</v>
      </c>
      <c r="C243" s="886">
        <v>1808.798</v>
      </c>
      <c r="D243" s="886">
        <v>1808.798</v>
      </c>
      <c r="E243" s="886">
        <v>61318.620999999999</v>
      </c>
      <c r="F243" s="886"/>
      <c r="G243" s="886">
        <v>689.89400000000001</v>
      </c>
      <c r="H243" s="886">
        <v>689.89400000000001</v>
      </c>
      <c r="I243" s="886">
        <v>122219.20699999999</v>
      </c>
      <c r="J243" s="208"/>
      <c r="K243" s="210" t="s">
        <v>1475</v>
      </c>
      <c r="L243" s="210"/>
    </row>
    <row r="244" spans="1:12" s="244" customFormat="1" ht="48" x14ac:dyDescent="0.25">
      <c r="A244" s="245" t="s">
        <v>464</v>
      </c>
      <c r="B244" s="804" t="s">
        <v>1712</v>
      </c>
      <c r="C244" s="218">
        <v>184.5</v>
      </c>
      <c r="D244" s="218">
        <v>184.5</v>
      </c>
      <c r="E244" s="218">
        <v>1361.0150000000001</v>
      </c>
      <c r="F244" s="218"/>
      <c r="G244" s="218">
        <v>556.39800000000002</v>
      </c>
      <c r="H244" s="218">
        <v>556.39800000000002</v>
      </c>
      <c r="I244" s="218">
        <v>1908.3240000000001</v>
      </c>
      <c r="J244" s="208"/>
      <c r="K244" s="210" t="s">
        <v>1475</v>
      </c>
      <c r="L244" s="211"/>
    </row>
    <row r="245" spans="1:12" s="244" customFormat="1" ht="60" x14ac:dyDescent="0.25">
      <c r="A245" s="209" t="s">
        <v>465</v>
      </c>
      <c r="B245" s="805" t="s">
        <v>1713</v>
      </c>
      <c r="C245" s="886">
        <v>8011.4840000000004</v>
      </c>
      <c r="D245" s="886">
        <v>8011.4840000000004</v>
      </c>
      <c r="E245" s="886">
        <v>132346.16099999999</v>
      </c>
      <c r="F245" s="886"/>
      <c r="G245" s="886">
        <v>9414.26</v>
      </c>
      <c r="H245" s="886">
        <v>9414.26</v>
      </c>
      <c r="I245" s="886">
        <v>130142.682</v>
      </c>
      <c r="J245" s="208"/>
      <c r="K245" s="210" t="s">
        <v>1475</v>
      </c>
      <c r="L245" s="210"/>
    </row>
    <row r="246" spans="1:12" s="244" customFormat="1" ht="36" x14ac:dyDescent="0.25">
      <c r="A246" s="245" t="s">
        <v>466</v>
      </c>
      <c r="B246" s="804" t="s">
        <v>1714</v>
      </c>
      <c r="C246" s="218">
        <v>274.678</v>
      </c>
      <c r="D246" s="218">
        <v>274.678</v>
      </c>
      <c r="E246" s="218">
        <v>10755.102999999999</v>
      </c>
      <c r="F246" s="218"/>
      <c r="G246" s="218">
        <v>50.017000000000003</v>
      </c>
      <c r="H246" s="218">
        <v>50.017000000000003</v>
      </c>
      <c r="I246" s="218">
        <v>12854.704</v>
      </c>
      <c r="J246" s="208"/>
      <c r="K246" s="210" t="s">
        <v>1475</v>
      </c>
      <c r="L246" s="211"/>
    </row>
    <row r="247" spans="1:12" s="244" customFormat="1" ht="60" x14ac:dyDescent="0.25">
      <c r="A247" s="209" t="s">
        <v>467</v>
      </c>
      <c r="B247" s="805" t="s">
        <v>1715</v>
      </c>
      <c r="C247" s="886">
        <v>43303.445</v>
      </c>
      <c r="D247" s="886">
        <v>43290.544000000002</v>
      </c>
      <c r="E247" s="886">
        <v>59860.321000000004</v>
      </c>
      <c r="F247" s="886"/>
      <c r="G247" s="886">
        <v>39135.019999999997</v>
      </c>
      <c r="H247" s="886">
        <v>39128.019999999997</v>
      </c>
      <c r="I247" s="886">
        <v>73046.817999999999</v>
      </c>
      <c r="J247" s="208"/>
      <c r="K247" s="210" t="s">
        <v>1475</v>
      </c>
      <c r="L247" s="210"/>
    </row>
    <row r="248" spans="1:12" s="244" customFormat="1" ht="48" x14ac:dyDescent="0.25">
      <c r="A248" s="245" t="s">
        <v>468</v>
      </c>
      <c r="B248" s="804" t="s">
        <v>1716</v>
      </c>
      <c r="C248" s="218">
        <v>402</v>
      </c>
      <c r="D248" s="218">
        <v>402</v>
      </c>
      <c r="E248" s="218">
        <v>5714.18</v>
      </c>
      <c r="F248" s="218"/>
      <c r="G248" s="218">
        <v>990.03700000000003</v>
      </c>
      <c r="H248" s="218">
        <v>990.03700000000003</v>
      </c>
      <c r="I248" s="218">
        <v>3821.5010000000002</v>
      </c>
      <c r="J248" s="208"/>
      <c r="K248" s="210" t="s">
        <v>1475</v>
      </c>
      <c r="L248" s="211"/>
    </row>
    <row r="249" spans="1:12" s="244" customFormat="1" ht="48" x14ac:dyDescent="0.25">
      <c r="A249" s="209" t="s">
        <v>469</v>
      </c>
      <c r="B249" s="805" t="s">
        <v>1717</v>
      </c>
      <c r="C249" s="886">
        <v>23.565999999999999</v>
      </c>
      <c r="D249" s="886">
        <v>23.565999999999999</v>
      </c>
      <c r="E249" s="886">
        <v>2112.0680000000002</v>
      </c>
      <c r="F249" s="886"/>
      <c r="G249" s="886">
        <v>5.44</v>
      </c>
      <c r="H249" s="886">
        <v>5.44</v>
      </c>
      <c r="I249" s="886">
        <v>3358.7350000000001</v>
      </c>
      <c r="J249" s="208"/>
      <c r="K249" s="210" t="s">
        <v>1475</v>
      </c>
      <c r="L249" s="210"/>
    </row>
    <row r="250" spans="1:12" s="244" customFormat="1" ht="36" x14ac:dyDescent="0.25">
      <c r="A250" s="245" t="s">
        <v>470</v>
      </c>
      <c r="B250" s="804" t="s">
        <v>1719</v>
      </c>
      <c r="C250" s="218">
        <v>259.11200000000002</v>
      </c>
      <c r="D250" s="218">
        <v>259.11200000000002</v>
      </c>
      <c r="E250" s="218">
        <v>3252.9659999999999</v>
      </c>
      <c r="F250" s="218"/>
      <c r="G250" s="218">
        <v>161.9</v>
      </c>
      <c r="H250" s="218">
        <v>161.9</v>
      </c>
      <c r="I250" s="218">
        <v>4676.1450000000004</v>
      </c>
      <c r="J250" s="208"/>
      <c r="K250" s="210" t="s">
        <v>1475</v>
      </c>
      <c r="L250" s="211"/>
    </row>
    <row r="251" spans="1:12" s="244" customFormat="1" ht="36" x14ac:dyDescent="0.25">
      <c r="A251" s="209" t="s">
        <v>471</v>
      </c>
      <c r="B251" s="805" t="s">
        <v>1720</v>
      </c>
      <c r="C251" s="886" t="s">
        <v>211</v>
      </c>
      <c r="D251" s="886" t="s">
        <v>211</v>
      </c>
      <c r="E251" s="886">
        <v>5616.8379999999997</v>
      </c>
      <c r="F251" s="886"/>
      <c r="G251" s="886">
        <v>748.59100000000001</v>
      </c>
      <c r="H251" s="886">
        <v>748.59100000000001</v>
      </c>
      <c r="I251" s="886">
        <v>11216.722</v>
      </c>
      <c r="J251" s="208"/>
      <c r="K251" s="210" t="s">
        <v>1475</v>
      </c>
      <c r="L251" s="210"/>
    </row>
    <row r="252" spans="1:12" s="244" customFormat="1" ht="36" x14ac:dyDescent="0.25">
      <c r="A252" s="245" t="s">
        <v>472</v>
      </c>
      <c r="B252" s="804" t="s">
        <v>1721</v>
      </c>
      <c r="C252" s="218">
        <v>41.048000000000002</v>
      </c>
      <c r="D252" s="218">
        <v>41.048000000000002</v>
      </c>
      <c r="E252" s="218">
        <v>21.606000000000002</v>
      </c>
      <c r="F252" s="218"/>
      <c r="G252" s="218">
        <v>24.11</v>
      </c>
      <c r="H252" s="218">
        <v>24.11</v>
      </c>
      <c r="I252" s="218">
        <v>1156.82</v>
      </c>
      <c r="J252" s="208"/>
      <c r="K252" s="210" t="s">
        <v>1475</v>
      </c>
      <c r="L252" s="211"/>
    </row>
    <row r="253" spans="1:12" s="244" customFormat="1" ht="36" x14ac:dyDescent="0.25">
      <c r="A253" s="209" t="s">
        <v>473</v>
      </c>
      <c r="B253" s="805" t="s">
        <v>1722</v>
      </c>
      <c r="C253" s="886">
        <v>13791.376</v>
      </c>
      <c r="D253" s="886">
        <v>13787.376</v>
      </c>
      <c r="E253" s="886">
        <v>75084.12</v>
      </c>
      <c r="F253" s="886"/>
      <c r="G253" s="886">
        <v>11450.415999999999</v>
      </c>
      <c r="H253" s="886">
        <v>8653.1810000000005</v>
      </c>
      <c r="I253" s="886">
        <v>97856.167000000001</v>
      </c>
      <c r="J253" s="208"/>
      <c r="K253" s="210" t="s">
        <v>1475</v>
      </c>
      <c r="L253" s="210"/>
    </row>
    <row r="254" spans="1:12" s="244" customFormat="1" ht="36" x14ac:dyDescent="0.25">
      <c r="A254" s="245" t="s">
        <v>474</v>
      </c>
      <c r="B254" s="804" t="s">
        <v>1723</v>
      </c>
      <c r="C254" s="218">
        <v>5646.6189999999997</v>
      </c>
      <c r="D254" s="218">
        <v>5455.1679999999997</v>
      </c>
      <c r="E254" s="218">
        <v>576781.65700000001</v>
      </c>
      <c r="F254" s="218"/>
      <c r="G254" s="218">
        <v>6351.0129999999999</v>
      </c>
      <c r="H254" s="218">
        <v>4628.7629999999999</v>
      </c>
      <c r="I254" s="218">
        <v>615941.07400000002</v>
      </c>
      <c r="J254" s="208"/>
      <c r="K254" s="210" t="s">
        <v>1475</v>
      </c>
      <c r="L254" s="211"/>
    </row>
    <row r="255" spans="1:12" s="244" customFormat="1" ht="48" x14ac:dyDescent="0.25">
      <c r="A255" s="209" t="s">
        <v>475</v>
      </c>
      <c r="B255" s="805" t="s">
        <v>1724</v>
      </c>
      <c r="C255" s="886">
        <v>920.49300000000005</v>
      </c>
      <c r="D255" s="886">
        <v>920.49300000000005</v>
      </c>
      <c r="E255" s="886">
        <v>114309.46400000001</v>
      </c>
      <c r="F255" s="886"/>
      <c r="G255" s="886">
        <v>2058.9459999999999</v>
      </c>
      <c r="H255" s="886">
        <v>2058.9459999999999</v>
      </c>
      <c r="I255" s="886">
        <v>129271.785</v>
      </c>
      <c r="J255" s="208"/>
      <c r="K255" s="210" t="s">
        <v>1475</v>
      </c>
      <c r="L255" s="210"/>
    </row>
    <row r="256" spans="1:12" s="244" customFormat="1" ht="36" x14ac:dyDescent="0.25">
      <c r="A256" s="245" t="s">
        <v>476</v>
      </c>
      <c r="B256" s="804" t="s">
        <v>1725</v>
      </c>
      <c r="C256" s="218">
        <v>28.28</v>
      </c>
      <c r="D256" s="218">
        <v>28.28</v>
      </c>
      <c r="E256" s="218">
        <v>13489.082</v>
      </c>
      <c r="F256" s="218"/>
      <c r="G256" s="218">
        <v>24.925000000000001</v>
      </c>
      <c r="H256" s="218">
        <v>24.925000000000001</v>
      </c>
      <c r="I256" s="218">
        <v>19350.329000000002</v>
      </c>
      <c r="J256" s="208"/>
      <c r="K256" s="210" t="s">
        <v>1475</v>
      </c>
      <c r="L256" s="211"/>
    </row>
    <row r="257" spans="1:12" s="244" customFormat="1" ht="48" x14ac:dyDescent="0.25">
      <c r="A257" s="209" t="s">
        <v>477</v>
      </c>
      <c r="B257" s="805" t="s">
        <v>1726</v>
      </c>
      <c r="C257" s="886">
        <v>40</v>
      </c>
      <c r="D257" s="886">
        <v>40</v>
      </c>
      <c r="E257" s="886">
        <v>521.10799999999995</v>
      </c>
      <c r="F257" s="886"/>
      <c r="G257" s="886">
        <v>305.67500000000001</v>
      </c>
      <c r="H257" s="886">
        <v>305.67500000000001</v>
      </c>
      <c r="I257" s="886">
        <v>266.12400000000002</v>
      </c>
      <c r="J257" s="208"/>
      <c r="K257" s="210" t="s">
        <v>1475</v>
      </c>
      <c r="L257" s="210"/>
    </row>
    <row r="258" spans="1:12" s="244" customFormat="1" ht="72" x14ac:dyDescent="0.25">
      <c r="A258" s="245" t="s">
        <v>478</v>
      </c>
      <c r="B258" s="804" t="s">
        <v>1727</v>
      </c>
      <c r="C258" s="218">
        <v>14681.191999999999</v>
      </c>
      <c r="D258" s="218">
        <v>14681.191999999999</v>
      </c>
      <c r="E258" s="218">
        <v>168932.38800000001</v>
      </c>
      <c r="F258" s="218"/>
      <c r="G258" s="218">
        <v>2412.37</v>
      </c>
      <c r="H258" s="218">
        <v>2412.37</v>
      </c>
      <c r="I258" s="218">
        <v>99324.948999999993</v>
      </c>
      <c r="J258" s="208"/>
      <c r="K258" s="210" t="s">
        <v>1475</v>
      </c>
      <c r="L258" s="211"/>
    </row>
    <row r="259" spans="1:12" s="244" customFormat="1" ht="84" x14ac:dyDescent="0.25">
      <c r="A259" s="209" t="s">
        <v>479</v>
      </c>
      <c r="B259" s="805" t="s">
        <v>1728</v>
      </c>
      <c r="C259" s="886">
        <v>63.56</v>
      </c>
      <c r="D259" s="886">
        <v>63.56</v>
      </c>
      <c r="E259" s="886">
        <v>10413.630999999999</v>
      </c>
      <c r="F259" s="886"/>
      <c r="G259" s="886">
        <v>273.94</v>
      </c>
      <c r="H259" s="886">
        <v>273.94</v>
      </c>
      <c r="I259" s="886">
        <v>10126.971</v>
      </c>
      <c r="J259" s="208"/>
      <c r="K259" s="210" t="s">
        <v>1475</v>
      </c>
      <c r="L259" s="210"/>
    </row>
    <row r="260" spans="1:12" s="244" customFormat="1" ht="48" x14ac:dyDescent="0.25">
      <c r="A260" s="245" t="s">
        <v>480</v>
      </c>
      <c r="B260" s="804" t="s">
        <v>1729</v>
      </c>
      <c r="C260" s="218">
        <v>363.851</v>
      </c>
      <c r="D260" s="218">
        <v>363.851</v>
      </c>
      <c r="E260" s="218">
        <v>29687.966</v>
      </c>
      <c r="F260" s="218"/>
      <c r="G260" s="218">
        <v>596.76300000000003</v>
      </c>
      <c r="H260" s="218">
        <v>522.76300000000003</v>
      </c>
      <c r="I260" s="218">
        <v>37229.678999999996</v>
      </c>
      <c r="J260" s="208"/>
      <c r="K260" s="210" t="s">
        <v>1475</v>
      </c>
      <c r="L260" s="211"/>
    </row>
    <row r="261" spans="1:12" s="244" customFormat="1" ht="60" x14ac:dyDescent="0.25">
      <c r="A261" s="209" t="s">
        <v>481</v>
      </c>
      <c r="B261" s="805" t="s">
        <v>1730</v>
      </c>
      <c r="C261" s="886">
        <v>6674.3159999999998</v>
      </c>
      <c r="D261" s="886">
        <v>3332.3649999999998</v>
      </c>
      <c r="E261" s="886">
        <v>50170.648999999998</v>
      </c>
      <c r="F261" s="886"/>
      <c r="G261" s="886">
        <v>6100.8440000000001</v>
      </c>
      <c r="H261" s="886">
        <v>3067.7139999999999</v>
      </c>
      <c r="I261" s="886">
        <v>41336.800000000003</v>
      </c>
      <c r="J261" s="208"/>
      <c r="K261" s="210" t="s">
        <v>1475</v>
      </c>
      <c r="L261" s="210"/>
    </row>
    <row r="262" spans="1:12" s="244" customFormat="1" ht="48" x14ac:dyDescent="0.25">
      <c r="A262" s="245" t="s">
        <v>482</v>
      </c>
      <c r="B262" s="804" t="s">
        <v>1731</v>
      </c>
      <c r="C262" s="218" t="s">
        <v>211</v>
      </c>
      <c r="D262" s="218" t="s">
        <v>211</v>
      </c>
      <c r="E262" s="218">
        <v>13084.651</v>
      </c>
      <c r="F262" s="218"/>
      <c r="G262" s="218" t="s">
        <v>211</v>
      </c>
      <c r="H262" s="218" t="s">
        <v>211</v>
      </c>
      <c r="I262" s="218">
        <v>12584.416999999999</v>
      </c>
      <c r="J262" s="208"/>
      <c r="K262" s="210" t="s">
        <v>1475</v>
      </c>
      <c r="L262" s="211"/>
    </row>
    <row r="263" spans="1:12" s="244" customFormat="1" ht="48" x14ac:dyDescent="0.25">
      <c r="A263" s="209" t="s">
        <v>483</v>
      </c>
      <c r="B263" s="805" t="s">
        <v>1732</v>
      </c>
      <c r="C263" s="886" t="s">
        <v>211</v>
      </c>
      <c r="D263" s="886" t="s">
        <v>211</v>
      </c>
      <c r="E263" s="886">
        <v>712.31799999999998</v>
      </c>
      <c r="F263" s="886"/>
      <c r="G263" s="886">
        <v>50.524000000000001</v>
      </c>
      <c r="H263" s="886">
        <v>50.524000000000001</v>
      </c>
      <c r="I263" s="886">
        <v>1058.3510000000001</v>
      </c>
      <c r="J263" s="208"/>
      <c r="K263" s="210" t="s">
        <v>1475</v>
      </c>
      <c r="L263" s="210"/>
    </row>
    <row r="264" spans="1:12" s="244" customFormat="1" x14ac:dyDescent="0.25">
      <c r="A264" s="209"/>
      <c r="B264" s="805"/>
      <c r="C264" s="887"/>
      <c r="D264" s="887"/>
      <c r="E264" s="887"/>
      <c r="F264" s="887"/>
      <c r="G264" s="887"/>
      <c r="H264" s="887"/>
      <c r="I264" s="887"/>
      <c r="J264" s="208"/>
      <c r="K264" s="210"/>
      <c r="L264" s="212"/>
    </row>
    <row r="265" spans="1:12" s="244" customFormat="1" ht="48" x14ac:dyDescent="0.25">
      <c r="A265" s="209" t="s">
        <v>484</v>
      </c>
      <c r="B265" s="805" t="s">
        <v>1747</v>
      </c>
      <c r="C265" s="886">
        <v>520.58299999999997</v>
      </c>
      <c r="D265" s="886">
        <v>99.97</v>
      </c>
      <c r="E265" s="886">
        <v>9552.0849999999991</v>
      </c>
      <c r="F265" s="886"/>
      <c r="G265" s="886">
        <v>172.2</v>
      </c>
      <c r="H265" s="886">
        <v>169.2</v>
      </c>
      <c r="I265" s="886">
        <v>9923.1010000000006</v>
      </c>
      <c r="J265" s="208"/>
      <c r="K265" s="210" t="s">
        <v>1475</v>
      </c>
      <c r="L265" s="210"/>
    </row>
    <row r="266" spans="1:12" s="244" customFormat="1" ht="36" x14ac:dyDescent="0.25">
      <c r="A266" s="245" t="s">
        <v>485</v>
      </c>
      <c r="B266" s="804" t="s">
        <v>1782</v>
      </c>
      <c r="C266" s="218">
        <v>659.14300000000003</v>
      </c>
      <c r="D266" s="218">
        <v>370.93200000000002</v>
      </c>
      <c r="E266" s="218">
        <v>216753.519</v>
      </c>
      <c r="F266" s="218"/>
      <c r="G266" s="218">
        <v>1200.01</v>
      </c>
      <c r="H266" s="218">
        <v>889.80100000000004</v>
      </c>
      <c r="I266" s="218">
        <v>277185.71500000003</v>
      </c>
      <c r="J266" s="208"/>
      <c r="K266" s="210" t="s">
        <v>1475</v>
      </c>
      <c r="L266" s="211"/>
    </row>
    <row r="267" spans="1:12" s="244" customFormat="1" ht="36" x14ac:dyDescent="0.25">
      <c r="A267" s="209" t="s">
        <v>486</v>
      </c>
      <c r="B267" s="805" t="s">
        <v>1783</v>
      </c>
      <c r="C267" s="886">
        <v>12340.632</v>
      </c>
      <c r="D267" s="886">
        <v>346.2</v>
      </c>
      <c r="E267" s="886">
        <v>203459.54</v>
      </c>
      <c r="F267" s="886"/>
      <c r="G267" s="886">
        <v>5944.8829999999998</v>
      </c>
      <c r="H267" s="886">
        <v>958.95</v>
      </c>
      <c r="I267" s="886">
        <v>224390.28</v>
      </c>
      <c r="J267" s="208"/>
      <c r="K267" s="210" t="s">
        <v>1475</v>
      </c>
      <c r="L267" s="210"/>
    </row>
    <row r="268" spans="1:12" s="244" customFormat="1" ht="72" x14ac:dyDescent="0.25">
      <c r="A268" s="245" t="s">
        <v>487</v>
      </c>
      <c r="B268" s="804" t="s">
        <v>1784</v>
      </c>
      <c r="C268" s="218">
        <v>246074.71299999999</v>
      </c>
      <c r="D268" s="218">
        <v>5931.384</v>
      </c>
      <c r="E268" s="218">
        <v>78261.085999999996</v>
      </c>
      <c r="F268" s="218"/>
      <c r="G268" s="218">
        <v>169713.476</v>
      </c>
      <c r="H268" s="218">
        <v>1924.117</v>
      </c>
      <c r="I268" s="218">
        <v>107006.636</v>
      </c>
      <c r="J268" s="208"/>
      <c r="K268" s="210" t="s">
        <v>1475</v>
      </c>
      <c r="L268" s="211"/>
    </row>
    <row r="269" spans="1:12" s="244" customFormat="1" ht="36" x14ac:dyDescent="0.25">
      <c r="A269" s="209" t="s">
        <v>488</v>
      </c>
      <c r="B269" s="805" t="s">
        <v>1785</v>
      </c>
      <c r="C269" s="886">
        <v>2604.8429999999998</v>
      </c>
      <c r="D269" s="886">
        <v>714.05100000000004</v>
      </c>
      <c r="E269" s="886">
        <v>434822.26199999999</v>
      </c>
      <c r="F269" s="886"/>
      <c r="G269" s="886">
        <v>2531.3200000000002</v>
      </c>
      <c r="H269" s="886">
        <v>502.99299999999999</v>
      </c>
      <c r="I269" s="886">
        <v>558326.28599999996</v>
      </c>
      <c r="J269" s="208"/>
      <c r="K269" s="210" t="s">
        <v>1475</v>
      </c>
      <c r="L269" s="210"/>
    </row>
    <row r="270" spans="1:12" s="244" customFormat="1" ht="36" x14ac:dyDescent="0.25">
      <c r="A270" s="245" t="s">
        <v>489</v>
      </c>
      <c r="B270" s="804" t="s">
        <v>1786</v>
      </c>
      <c r="C270" s="218">
        <v>45307.315999999999</v>
      </c>
      <c r="D270" s="218">
        <v>218.524</v>
      </c>
      <c r="E270" s="218">
        <v>118819.999</v>
      </c>
      <c r="F270" s="218"/>
      <c r="G270" s="218">
        <v>36346.339</v>
      </c>
      <c r="H270" s="218">
        <v>618.04600000000005</v>
      </c>
      <c r="I270" s="218">
        <v>167063.48000000001</v>
      </c>
      <c r="J270" s="208"/>
      <c r="K270" s="210" t="s">
        <v>1475</v>
      </c>
      <c r="L270" s="211"/>
    </row>
    <row r="271" spans="1:12" s="244" customFormat="1" ht="48" x14ac:dyDescent="0.25">
      <c r="A271" s="209" t="s">
        <v>490</v>
      </c>
      <c r="B271" s="805" t="s">
        <v>1787</v>
      </c>
      <c r="C271" s="886">
        <v>535.92200000000003</v>
      </c>
      <c r="D271" s="886">
        <v>500.34199999999998</v>
      </c>
      <c r="E271" s="886">
        <v>225044.57500000001</v>
      </c>
      <c r="F271" s="886"/>
      <c r="G271" s="886">
        <v>104.247</v>
      </c>
      <c r="H271" s="886">
        <v>96.296999999999997</v>
      </c>
      <c r="I271" s="886">
        <v>241808.63500000001</v>
      </c>
      <c r="J271" s="208"/>
      <c r="K271" s="210" t="s">
        <v>1475</v>
      </c>
      <c r="L271" s="210"/>
    </row>
    <row r="272" spans="1:12" s="244" customFormat="1" ht="48" x14ac:dyDescent="0.25">
      <c r="A272" s="245" t="s">
        <v>491</v>
      </c>
      <c r="B272" s="804" t="s">
        <v>1788</v>
      </c>
      <c r="C272" s="218">
        <v>5922.7449999999999</v>
      </c>
      <c r="D272" s="218">
        <v>413.471</v>
      </c>
      <c r="E272" s="218">
        <v>249778.69</v>
      </c>
      <c r="F272" s="218"/>
      <c r="G272" s="218">
        <v>4279.1239999999998</v>
      </c>
      <c r="H272" s="218">
        <v>341.11399999999998</v>
      </c>
      <c r="I272" s="218">
        <v>318754.89500000002</v>
      </c>
      <c r="J272" s="208"/>
      <c r="K272" s="210" t="s">
        <v>1475</v>
      </c>
      <c r="L272" s="211"/>
    </row>
    <row r="273" spans="1:12" s="244" customFormat="1" ht="48" x14ac:dyDescent="0.25">
      <c r="A273" s="209" t="s">
        <v>492</v>
      </c>
      <c r="B273" s="805" t="s">
        <v>1509</v>
      </c>
      <c r="C273" s="886">
        <v>16430.465</v>
      </c>
      <c r="D273" s="886">
        <v>367.65300000000002</v>
      </c>
      <c r="E273" s="886">
        <v>196987.236</v>
      </c>
      <c r="F273" s="886"/>
      <c r="G273" s="886">
        <v>24464.686000000002</v>
      </c>
      <c r="H273" s="886">
        <v>614.06799999999998</v>
      </c>
      <c r="I273" s="886">
        <v>208023.70300000001</v>
      </c>
      <c r="J273" s="208"/>
      <c r="K273" s="210" t="s">
        <v>1475</v>
      </c>
      <c r="L273" s="210"/>
    </row>
    <row r="274" spans="1:12" s="244" customFormat="1" ht="48" x14ac:dyDescent="0.25">
      <c r="A274" s="245" t="s">
        <v>493</v>
      </c>
      <c r="B274" s="804" t="s">
        <v>1789</v>
      </c>
      <c r="C274" s="218">
        <v>41821.065999999999</v>
      </c>
      <c r="D274" s="218">
        <v>4550.884</v>
      </c>
      <c r="E274" s="218">
        <v>883397.26300000004</v>
      </c>
      <c r="F274" s="218"/>
      <c r="G274" s="218">
        <v>20863.382000000001</v>
      </c>
      <c r="H274" s="218">
        <v>4771.22</v>
      </c>
      <c r="I274" s="218">
        <v>1090194.1499999999</v>
      </c>
      <c r="J274" s="208"/>
      <c r="K274" s="210" t="s">
        <v>1475</v>
      </c>
      <c r="L274" s="211"/>
    </row>
    <row r="275" spans="1:12" s="244" customFormat="1" ht="36" x14ac:dyDescent="0.25">
      <c r="A275" s="209" t="s">
        <v>494</v>
      </c>
      <c r="B275" s="805" t="s">
        <v>1790</v>
      </c>
      <c r="C275" s="886">
        <v>109.982</v>
      </c>
      <c r="D275" s="886">
        <v>96.013999999999996</v>
      </c>
      <c r="E275" s="886">
        <v>652740.19299999997</v>
      </c>
      <c r="F275" s="886"/>
      <c r="G275" s="886">
        <v>352.66899999999998</v>
      </c>
      <c r="H275" s="886">
        <v>135.76499999999999</v>
      </c>
      <c r="I275" s="886">
        <v>907405.98600000003</v>
      </c>
      <c r="J275" s="208"/>
      <c r="K275" s="210" t="s">
        <v>1475</v>
      </c>
      <c r="L275" s="210"/>
    </row>
    <row r="276" spans="1:12" s="244" customFormat="1" ht="36" x14ac:dyDescent="0.25">
      <c r="A276" s="245" t="s">
        <v>495</v>
      </c>
      <c r="B276" s="804" t="s">
        <v>1791</v>
      </c>
      <c r="C276" s="218">
        <v>658.96199999999999</v>
      </c>
      <c r="D276" s="218">
        <v>658.96199999999999</v>
      </c>
      <c r="E276" s="218">
        <v>71282.595000000001</v>
      </c>
      <c r="F276" s="218"/>
      <c r="G276" s="218">
        <v>16.259</v>
      </c>
      <c r="H276" s="218">
        <v>16.259</v>
      </c>
      <c r="I276" s="218">
        <v>109619.78599999999</v>
      </c>
      <c r="J276" s="208"/>
      <c r="K276" s="210" t="s">
        <v>1475</v>
      </c>
      <c r="L276" s="211"/>
    </row>
    <row r="277" spans="1:12" s="244" customFormat="1" ht="36" x14ac:dyDescent="0.25">
      <c r="A277" s="209" t="s">
        <v>496</v>
      </c>
      <c r="B277" s="805" t="s">
        <v>1792</v>
      </c>
      <c r="C277" s="886" t="s">
        <v>211</v>
      </c>
      <c r="D277" s="886" t="s">
        <v>211</v>
      </c>
      <c r="E277" s="886" t="s">
        <v>211</v>
      </c>
      <c r="F277" s="886"/>
      <c r="G277" s="886">
        <v>34.200000000000003</v>
      </c>
      <c r="H277" s="886">
        <v>34.200000000000003</v>
      </c>
      <c r="I277" s="886">
        <v>89.292000000000002</v>
      </c>
      <c r="J277" s="208"/>
      <c r="K277" s="210" t="s">
        <v>1475</v>
      </c>
      <c r="L277" s="210"/>
    </row>
    <row r="278" spans="1:12" s="244" customFormat="1" ht="36" x14ac:dyDescent="0.25">
      <c r="A278" s="245" t="s">
        <v>497</v>
      </c>
      <c r="B278" s="804" t="s">
        <v>1793</v>
      </c>
      <c r="C278" s="218">
        <v>2358.6959999999999</v>
      </c>
      <c r="D278" s="218" t="s">
        <v>211</v>
      </c>
      <c r="E278" s="218">
        <v>30204.817999999999</v>
      </c>
      <c r="F278" s="218"/>
      <c r="G278" s="218">
        <v>1744.327</v>
      </c>
      <c r="H278" s="218">
        <v>5</v>
      </c>
      <c r="I278" s="218">
        <v>28787.422999999999</v>
      </c>
      <c r="J278" s="208"/>
      <c r="K278" s="210" t="s">
        <v>1475</v>
      </c>
      <c r="L278" s="211"/>
    </row>
    <row r="279" spans="1:12" s="244" customFormat="1" ht="48" x14ac:dyDescent="0.25">
      <c r="A279" s="209" t="s">
        <v>498</v>
      </c>
      <c r="B279" s="805" t="s">
        <v>1794</v>
      </c>
      <c r="C279" s="886">
        <v>8270.16</v>
      </c>
      <c r="D279" s="886">
        <v>38.927</v>
      </c>
      <c r="E279" s="886">
        <v>23.754000000000001</v>
      </c>
      <c r="F279" s="886"/>
      <c r="G279" s="886">
        <v>14829.592000000001</v>
      </c>
      <c r="H279" s="886">
        <v>32.847000000000001</v>
      </c>
      <c r="I279" s="886">
        <v>1314.9839999999999</v>
      </c>
      <c r="J279" s="208"/>
      <c r="K279" s="210" t="s">
        <v>1475</v>
      </c>
      <c r="L279" s="210"/>
    </row>
    <row r="280" spans="1:12" s="244" customFormat="1" ht="36" x14ac:dyDescent="0.25">
      <c r="A280" s="245" t="s">
        <v>499</v>
      </c>
      <c r="B280" s="804" t="s">
        <v>1795</v>
      </c>
      <c r="C280" s="218">
        <v>2122.335</v>
      </c>
      <c r="D280" s="218" t="s">
        <v>211</v>
      </c>
      <c r="E280" s="218">
        <v>5169.8459999999995</v>
      </c>
      <c r="F280" s="218"/>
      <c r="G280" s="218">
        <v>4899.2709999999997</v>
      </c>
      <c r="H280" s="218">
        <v>215.93199999999999</v>
      </c>
      <c r="I280" s="218">
        <v>7303.81</v>
      </c>
      <c r="J280" s="208"/>
      <c r="K280" s="210" t="s">
        <v>1475</v>
      </c>
      <c r="L280" s="211"/>
    </row>
    <row r="281" spans="1:12" s="244" customFormat="1" ht="36" x14ac:dyDescent="0.25">
      <c r="A281" s="209" t="s">
        <v>500</v>
      </c>
      <c r="B281" s="805" t="s">
        <v>1527</v>
      </c>
      <c r="C281" s="886">
        <v>12653.621999999999</v>
      </c>
      <c r="D281" s="886" t="s">
        <v>211</v>
      </c>
      <c r="E281" s="886">
        <v>66.361000000000004</v>
      </c>
      <c r="F281" s="886"/>
      <c r="G281" s="886">
        <v>13085.333000000001</v>
      </c>
      <c r="H281" s="886" t="s">
        <v>211</v>
      </c>
      <c r="I281" s="886">
        <v>110.79300000000001</v>
      </c>
      <c r="J281" s="208"/>
      <c r="K281" s="210" t="s">
        <v>1475</v>
      </c>
      <c r="L281" s="210"/>
    </row>
    <row r="282" spans="1:12" s="244" customFormat="1" ht="72" x14ac:dyDescent="0.25">
      <c r="A282" s="245" t="s">
        <v>501</v>
      </c>
      <c r="B282" s="804" t="s">
        <v>1796</v>
      </c>
      <c r="C282" s="218">
        <v>6373.8990000000003</v>
      </c>
      <c r="D282" s="218">
        <v>6373.8990000000003</v>
      </c>
      <c r="E282" s="218">
        <v>21685.481</v>
      </c>
      <c r="F282" s="218"/>
      <c r="G282" s="218">
        <v>9516.3619999999992</v>
      </c>
      <c r="H282" s="218">
        <v>9516.3619999999992</v>
      </c>
      <c r="I282" s="218">
        <v>27317.876</v>
      </c>
      <c r="J282" s="208"/>
      <c r="K282" s="210" t="s">
        <v>1475</v>
      </c>
      <c r="L282" s="211"/>
    </row>
    <row r="283" spans="1:12" s="244" customFormat="1" ht="72" x14ac:dyDescent="0.25">
      <c r="A283" s="209" t="s">
        <v>502</v>
      </c>
      <c r="B283" s="805" t="s">
        <v>1797</v>
      </c>
      <c r="C283" s="886">
        <v>926.63699999999994</v>
      </c>
      <c r="D283" s="886">
        <v>629.697</v>
      </c>
      <c r="E283" s="886">
        <v>50698.400000000001</v>
      </c>
      <c r="F283" s="886"/>
      <c r="G283" s="886">
        <v>3821.3620000000001</v>
      </c>
      <c r="H283" s="886">
        <v>1964.3620000000001</v>
      </c>
      <c r="I283" s="886">
        <v>23626.616000000002</v>
      </c>
      <c r="J283" s="208"/>
      <c r="K283" s="210" t="s">
        <v>1475</v>
      </c>
      <c r="L283" s="210"/>
    </row>
    <row r="284" spans="1:12" s="244" customFormat="1" ht="36" x14ac:dyDescent="0.25">
      <c r="A284" s="245" t="s">
        <v>503</v>
      </c>
      <c r="B284" s="804" t="s">
        <v>1798</v>
      </c>
      <c r="C284" s="218">
        <v>157552.47899999999</v>
      </c>
      <c r="D284" s="218">
        <v>909.92399999999998</v>
      </c>
      <c r="E284" s="218">
        <v>671.10199999999998</v>
      </c>
      <c r="F284" s="218"/>
      <c r="G284" s="218">
        <v>314039.03999999998</v>
      </c>
      <c r="H284" s="218">
        <v>1588.788</v>
      </c>
      <c r="I284" s="218">
        <v>1140.566</v>
      </c>
      <c r="J284" s="208"/>
      <c r="K284" s="210" t="s">
        <v>1475</v>
      </c>
      <c r="L284" s="211"/>
    </row>
    <row r="285" spans="1:12" s="244" customFormat="1" ht="48" x14ac:dyDescent="0.25">
      <c r="A285" s="209" t="s">
        <v>504</v>
      </c>
      <c r="B285" s="805" t="s">
        <v>1799</v>
      </c>
      <c r="C285" s="886">
        <v>384.10500000000002</v>
      </c>
      <c r="D285" s="886">
        <v>125.73</v>
      </c>
      <c r="E285" s="886">
        <v>13645.236999999999</v>
      </c>
      <c r="F285" s="886"/>
      <c r="G285" s="886">
        <v>413.45400000000001</v>
      </c>
      <c r="H285" s="886">
        <v>217.34899999999999</v>
      </c>
      <c r="I285" s="886">
        <v>16502.723000000002</v>
      </c>
      <c r="J285" s="208"/>
      <c r="K285" s="210" t="s">
        <v>1475</v>
      </c>
      <c r="L285" s="210"/>
    </row>
    <row r="286" spans="1:12" s="244" customFormat="1" ht="36" x14ac:dyDescent="0.25">
      <c r="A286" s="245" t="s">
        <v>505</v>
      </c>
      <c r="B286" s="804" t="s">
        <v>1800</v>
      </c>
      <c r="C286" s="218" t="s">
        <v>211</v>
      </c>
      <c r="D286" s="218" t="s">
        <v>211</v>
      </c>
      <c r="E286" s="218">
        <v>364.71699999999998</v>
      </c>
      <c r="F286" s="218"/>
      <c r="G286" s="218" t="s">
        <v>211</v>
      </c>
      <c r="H286" s="218" t="s">
        <v>211</v>
      </c>
      <c r="I286" s="218">
        <v>543.26499999999999</v>
      </c>
      <c r="J286" s="208"/>
      <c r="K286" s="210" t="s">
        <v>1475</v>
      </c>
      <c r="L286" s="211"/>
    </row>
    <row r="287" spans="1:12" s="244" customFormat="1" ht="48" x14ac:dyDescent="0.25">
      <c r="A287" s="209" t="s">
        <v>506</v>
      </c>
      <c r="B287" s="805" t="s">
        <v>1801</v>
      </c>
      <c r="C287" s="886">
        <v>12745346.756999999</v>
      </c>
      <c r="D287" s="886">
        <v>2035.9559999999999</v>
      </c>
      <c r="E287" s="886">
        <v>2263434.6329999999</v>
      </c>
      <c r="F287" s="886"/>
      <c r="G287" s="886">
        <v>21599797.100000001</v>
      </c>
      <c r="H287" s="886">
        <v>3448.4740000000002</v>
      </c>
      <c r="I287" s="886">
        <v>4437474.8109999998</v>
      </c>
      <c r="J287" s="208"/>
      <c r="K287" s="210" t="s">
        <v>1475</v>
      </c>
      <c r="L287" s="210"/>
    </row>
    <row r="288" spans="1:12" s="244" customFormat="1" ht="36" x14ac:dyDescent="0.25">
      <c r="A288" s="245" t="s">
        <v>507</v>
      </c>
      <c r="B288" s="804" t="s">
        <v>1802</v>
      </c>
      <c r="C288" s="218">
        <v>389752.00300000003</v>
      </c>
      <c r="D288" s="218">
        <v>1795.8409999999999</v>
      </c>
      <c r="E288" s="218">
        <v>160509.90599999999</v>
      </c>
      <c r="F288" s="218"/>
      <c r="G288" s="218">
        <v>6.59</v>
      </c>
      <c r="H288" s="218">
        <v>6.59</v>
      </c>
      <c r="I288" s="218">
        <v>319291.48300000001</v>
      </c>
      <c r="J288" s="208"/>
      <c r="K288" s="210" t="s">
        <v>1475</v>
      </c>
      <c r="L288" s="211"/>
    </row>
    <row r="289" spans="1:12" s="244" customFormat="1" ht="36" x14ac:dyDescent="0.25">
      <c r="A289" s="209" t="s">
        <v>508</v>
      </c>
      <c r="B289" s="805" t="s">
        <v>1563</v>
      </c>
      <c r="C289" s="886" t="s">
        <v>211</v>
      </c>
      <c r="D289" s="886" t="s">
        <v>211</v>
      </c>
      <c r="E289" s="886">
        <v>163.54499999999999</v>
      </c>
      <c r="F289" s="886"/>
      <c r="G289" s="886" t="s">
        <v>211</v>
      </c>
      <c r="H289" s="886" t="s">
        <v>211</v>
      </c>
      <c r="I289" s="886">
        <v>15.051</v>
      </c>
      <c r="J289" s="208"/>
      <c r="K289" s="210" t="s">
        <v>1475</v>
      </c>
      <c r="L289" s="210"/>
    </row>
    <row r="290" spans="1:12" s="244" customFormat="1" ht="48" x14ac:dyDescent="0.25">
      <c r="A290" s="245" t="s">
        <v>509</v>
      </c>
      <c r="B290" s="804" t="s">
        <v>1803</v>
      </c>
      <c r="C290" s="218">
        <v>1265821.5619999999</v>
      </c>
      <c r="D290" s="218">
        <v>4564.1819999999998</v>
      </c>
      <c r="E290" s="218">
        <v>143157.34700000001</v>
      </c>
      <c r="F290" s="218"/>
      <c r="G290" s="218">
        <v>1398038.8219999999</v>
      </c>
      <c r="H290" s="218">
        <v>14</v>
      </c>
      <c r="I290" s="218">
        <v>115773.269</v>
      </c>
      <c r="J290" s="208"/>
      <c r="K290" s="210" t="s">
        <v>1475</v>
      </c>
      <c r="L290" s="211"/>
    </row>
    <row r="291" spans="1:12" s="244" customFormat="1" ht="84" x14ac:dyDescent="0.25">
      <c r="A291" s="209" t="s">
        <v>510</v>
      </c>
      <c r="B291" s="805" t="s">
        <v>1804</v>
      </c>
      <c r="C291" s="886">
        <v>94663.990999999995</v>
      </c>
      <c r="D291" s="886">
        <v>43</v>
      </c>
      <c r="E291" s="886">
        <v>846.60400000000004</v>
      </c>
      <c r="F291" s="886"/>
      <c r="G291" s="886">
        <v>118408.65300000001</v>
      </c>
      <c r="H291" s="886">
        <v>1445.85</v>
      </c>
      <c r="I291" s="886">
        <v>1063.567</v>
      </c>
      <c r="J291" s="208"/>
      <c r="K291" s="210" t="s">
        <v>1475</v>
      </c>
      <c r="L291" s="210"/>
    </row>
    <row r="292" spans="1:12" s="244" customFormat="1" ht="36" x14ac:dyDescent="0.25">
      <c r="A292" s="245" t="s">
        <v>511</v>
      </c>
      <c r="B292" s="804" t="s">
        <v>1805</v>
      </c>
      <c r="C292" s="218">
        <v>473077.71100000001</v>
      </c>
      <c r="D292" s="218">
        <v>170.31399999999999</v>
      </c>
      <c r="E292" s="218">
        <v>51031.161</v>
      </c>
      <c r="F292" s="218"/>
      <c r="G292" s="218">
        <v>342310.45500000002</v>
      </c>
      <c r="H292" s="218">
        <v>504.36500000000001</v>
      </c>
      <c r="I292" s="218">
        <v>65556.585999999996</v>
      </c>
      <c r="J292" s="208"/>
      <c r="K292" s="210" t="s">
        <v>1475</v>
      </c>
      <c r="L292" s="211"/>
    </row>
    <row r="293" spans="1:12" s="244" customFormat="1" ht="36" x14ac:dyDescent="0.25">
      <c r="A293" s="209" t="s">
        <v>512</v>
      </c>
      <c r="B293" s="805" t="s">
        <v>1806</v>
      </c>
      <c r="C293" s="886">
        <v>4653.7070000000003</v>
      </c>
      <c r="D293" s="886">
        <v>4631.7070000000003</v>
      </c>
      <c r="E293" s="886">
        <v>83372.998999999996</v>
      </c>
      <c r="F293" s="886"/>
      <c r="G293" s="886">
        <v>2670.0929999999998</v>
      </c>
      <c r="H293" s="886">
        <v>2667.9929999999999</v>
      </c>
      <c r="I293" s="886">
        <v>109547.507</v>
      </c>
      <c r="J293" s="208"/>
      <c r="K293" s="210" t="s">
        <v>1475</v>
      </c>
      <c r="L293" s="210"/>
    </row>
    <row r="294" spans="1:12" s="244" customFormat="1" ht="48" x14ac:dyDescent="0.25">
      <c r="A294" s="245" t="s">
        <v>513</v>
      </c>
      <c r="B294" s="804" t="s">
        <v>1807</v>
      </c>
      <c r="C294" s="218">
        <v>1219.998</v>
      </c>
      <c r="D294" s="218">
        <v>1219.998</v>
      </c>
      <c r="E294" s="218">
        <v>152992.92499999999</v>
      </c>
      <c r="F294" s="218"/>
      <c r="G294" s="218">
        <v>637.49400000000003</v>
      </c>
      <c r="H294" s="218">
        <v>634.38400000000001</v>
      </c>
      <c r="I294" s="218">
        <v>173237.111</v>
      </c>
      <c r="J294" s="208"/>
      <c r="K294" s="210" t="s">
        <v>1475</v>
      </c>
      <c r="L294" s="211"/>
    </row>
    <row r="295" spans="1:12" s="244" customFormat="1" ht="48" x14ac:dyDescent="0.25">
      <c r="A295" s="209" t="s">
        <v>514</v>
      </c>
      <c r="B295" s="805" t="s">
        <v>1808</v>
      </c>
      <c r="C295" s="886">
        <v>1446.75</v>
      </c>
      <c r="D295" s="886">
        <v>1413.222</v>
      </c>
      <c r="E295" s="886">
        <v>505436.89</v>
      </c>
      <c r="F295" s="886"/>
      <c r="G295" s="886">
        <v>1840.8119999999999</v>
      </c>
      <c r="H295" s="886">
        <v>1795.963</v>
      </c>
      <c r="I295" s="886">
        <v>610054.63399999996</v>
      </c>
      <c r="J295" s="208"/>
      <c r="K295" s="210" t="s">
        <v>1475</v>
      </c>
      <c r="L295" s="210"/>
    </row>
    <row r="296" spans="1:12" s="244" customFormat="1" ht="60" x14ac:dyDescent="0.25">
      <c r="A296" s="245" t="s">
        <v>515</v>
      </c>
      <c r="B296" s="804" t="s">
        <v>1809</v>
      </c>
      <c r="C296" s="218">
        <v>17471.715</v>
      </c>
      <c r="D296" s="218">
        <v>17471.715</v>
      </c>
      <c r="E296" s="218">
        <v>586005.37300000002</v>
      </c>
      <c r="F296" s="218"/>
      <c r="G296" s="218">
        <v>6301.4369999999999</v>
      </c>
      <c r="H296" s="218">
        <v>6301.4369999999999</v>
      </c>
      <c r="I296" s="218">
        <v>723963.76500000001</v>
      </c>
      <c r="J296" s="208"/>
      <c r="K296" s="210" t="s">
        <v>1475</v>
      </c>
      <c r="L296" s="211"/>
    </row>
    <row r="297" spans="1:12" s="244" customFormat="1" ht="48" x14ac:dyDescent="0.25">
      <c r="A297" s="209" t="s">
        <v>516</v>
      </c>
      <c r="B297" s="805" t="s">
        <v>1585</v>
      </c>
      <c r="C297" s="886">
        <v>1561.5619999999999</v>
      </c>
      <c r="D297" s="886">
        <v>1476.5619999999999</v>
      </c>
      <c r="E297" s="886">
        <v>105132.311</v>
      </c>
      <c r="F297" s="886"/>
      <c r="G297" s="886">
        <v>6788.8810000000003</v>
      </c>
      <c r="H297" s="886">
        <v>6149.84</v>
      </c>
      <c r="I297" s="886">
        <v>153373.91399999999</v>
      </c>
      <c r="J297" s="208"/>
      <c r="K297" s="210" t="s">
        <v>1475</v>
      </c>
      <c r="L297" s="210"/>
    </row>
    <row r="298" spans="1:12" s="244" customFormat="1" ht="36" x14ac:dyDescent="0.25">
      <c r="A298" s="245" t="s">
        <v>517</v>
      </c>
      <c r="B298" s="804" t="s">
        <v>1810</v>
      </c>
      <c r="C298" s="218">
        <v>6238.0320000000002</v>
      </c>
      <c r="D298" s="218">
        <v>1473.807</v>
      </c>
      <c r="E298" s="218">
        <v>101698.65</v>
      </c>
      <c r="F298" s="218"/>
      <c r="G298" s="218">
        <v>5860.3720000000003</v>
      </c>
      <c r="H298" s="218">
        <v>1692.2190000000001</v>
      </c>
      <c r="I298" s="218">
        <v>127463.80499999999</v>
      </c>
      <c r="J298" s="208"/>
      <c r="K298" s="210" t="s">
        <v>1475</v>
      </c>
      <c r="L298" s="211"/>
    </row>
    <row r="299" spans="1:12" s="244" customFormat="1" ht="36" x14ac:dyDescent="0.25">
      <c r="A299" s="209" t="s">
        <v>518</v>
      </c>
      <c r="B299" s="805" t="s">
        <v>1811</v>
      </c>
      <c r="C299" s="886">
        <v>2167.0410000000002</v>
      </c>
      <c r="D299" s="886">
        <v>2167.0410000000002</v>
      </c>
      <c r="E299" s="886">
        <v>115180.579</v>
      </c>
      <c r="F299" s="886"/>
      <c r="G299" s="886">
        <v>1378.827</v>
      </c>
      <c r="H299" s="886">
        <v>1378.827</v>
      </c>
      <c r="I299" s="886">
        <v>135261.18100000001</v>
      </c>
      <c r="J299" s="208"/>
      <c r="K299" s="210" t="s">
        <v>1475</v>
      </c>
      <c r="L299" s="210"/>
    </row>
    <row r="300" spans="1:12" s="244" customFormat="1" ht="48" x14ac:dyDescent="0.25">
      <c r="A300" s="245" t="s">
        <v>519</v>
      </c>
      <c r="B300" s="804" t="s">
        <v>1812</v>
      </c>
      <c r="C300" s="218">
        <v>13229.686</v>
      </c>
      <c r="D300" s="218">
        <v>6925.5370000000003</v>
      </c>
      <c r="E300" s="218">
        <v>311067.32900000003</v>
      </c>
      <c r="F300" s="218"/>
      <c r="G300" s="218">
        <v>21703.760999999999</v>
      </c>
      <c r="H300" s="218">
        <v>10783.771000000001</v>
      </c>
      <c r="I300" s="218">
        <v>384263.81599999999</v>
      </c>
      <c r="J300" s="208"/>
      <c r="K300" s="210" t="s">
        <v>1475</v>
      </c>
      <c r="L300" s="211"/>
    </row>
    <row r="301" spans="1:12" s="244" customFormat="1" ht="48" x14ac:dyDescent="0.25">
      <c r="A301" s="209" t="s">
        <v>520</v>
      </c>
      <c r="B301" s="805" t="s">
        <v>1813</v>
      </c>
      <c r="C301" s="886">
        <v>14.305999999999999</v>
      </c>
      <c r="D301" s="886">
        <v>14.305999999999999</v>
      </c>
      <c r="E301" s="886">
        <v>239.78100000000001</v>
      </c>
      <c r="F301" s="886"/>
      <c r="G301" s="886">
        <v>8.8140000000000001</v>
      </c>
      <c r="H301" s="886">
        <v>8.8140000000000001</v>
      </c>
      <c r="I301" s="886">
        <v>2126.1</v>
      </c>
      <c r="J301" s="208"/>
      <c r="K301" s="210" t="s">
        <v>1475</v>
      </c>
      <c r="L301" s="210"/>
    </row>
    <row r="302" spans="1:12" s="244" customFormat="1" ht="36" x14ac:dyDescent="0.25">
      <c r="A302" s="245" t="s">
        <v>521</v>
      </c>
      <c r="B302" s="804" t="s">
        <v>1814</v>
      </c>
      <c r="C302" s="218">
        <v>2085.317</v>
      </c>
      <c r="D302" s="218">
        <v>1925.87</v>
      </c>
      <c r="E302" s="218">
        <v>117525.731</v>
      </c>
      <c r="F302" s="218"/>
      <c r="G302" s="218">
        <v>7893.1490000000003</v>
      </c>
      <c r="H302" s="218">
        <v>7536.5029999999997</v>
      </c>
      <c r="I302" s="218">
        <v>150612.228</v>
      </c>
      <c r="J302" s="208"/>
      <c r="K302" s="210" t="s">
        <v>1475</v>
      </c>
      <c r="L302" s="211"/>
    </row>
    <row r="303" spans="1:12" s="244" customFormat="1" ht="48" x14ac:dyDescent="0.25">
      <c r="A303" s="209" t="s">
        <v>522</v>
      </c>
      <c r="B303" s="805" t="s">
        <v>1815</v>
      </c>
      <c r="C303" s="886">
        <v>60710.163999999997</v>
      </c>
      <c r="D303" s="886">
        <v>190.66900000000001</v>
      </c>
      <c r="E303" s="886">
        <v>20801.694</v>
      </c>
      <c r="F303" s="886"/>
      <c r="G303" s="886">
        <v>55744.040999999997</v>
      </c>
      <c r="H303" s="886">
        <v>418.30599999999998</v>
      </c>
      <c r="I303" s="886">
        <v>27889.216</v>
      </c>
      <c r="J303" s="208"/>
      <c r="K303" s="210" t="s">
        <v>1475</v>
      </c>
      <c r="L303" s="210"/>
    </row>
    <row r="304" spans="1:12" s="244" customFormat="1" ht="48" x14ac:dyDescent="0.25">
      <c r="A304" s="245" t="s">
        <v>523</v>
      </c>
      <c r="B304" s="804" t="s">
        <v>1816</v>
      </c>
      <c r="C304" s="218">
        <v>2240.9369999999999</v>
      </c>
      <c r="D304" s="218">
        <v>1468.492</v>
      </c>
      <c r="E304" s="218">
        <v>328988.69900000002</v>
      </c>
      <c r="F304" s="218"/>
      <c r="G304" s="218">
        <v>1705.798</v>
      </c>
      <c r="H304" s="218">
        <v>1146.5129999999999</v>
      </c>
      <c r="I304" s="218">
        <v>423402.924</v>
      </c>
      <c r="J304" s="208"/>
      <c r="K304" s="210" t="s">
        <v>1475</v>
      </c>
      <c r="L304" s="211"/>
    </row>
    <row r="305" spans="1:12" s="244" customFormat="1" ht="48" x14ac:dyDescent="0.25">
      <c r="A305" s="209" t="s">
        <v>524</v>
      </c>
      <c r="B305" s="805" t="s">
        <v>1817</v>
      </c>
      <c r="C305" s="886">
        <v>4072.587</v>
      </c>
      <c r="D305" s="886">
        <v>4072.587</v>
      </c>
      <c r="E305" s="886">
        <v>136971.549</v>
      </c>
      <c r="F305" s="886"/>
      <c r="G305" s="886">
        <v>1612.2139999999999</v>
      </c>
      <c r="H305" s="886">
        <v>1612.2139999999999</v>
      </c>
      <c r="I305" s="886">
        <v>159890.85999999999</v>
      </c>
      <c r="J305" s="208"/>
      <c r="K305" s="210" t="s">
        <v>1475</v>
      </c>
      <c r="L305" s="210"/>
    </row>
    <row r="306" spans="1:12" s="244" customFormat="1" ht="48" x14ac:dyDescent="0.25">
      <c r="A306" s="245" t="s">
        <v>525</v>
      </c>
      <c r="B306" s="804" t="s">
        <v>1818</v>
      </c>
      <c r="C306" s="218">
        <v>3043.203</v>
      </c>
      <c r="D306" s="218">
        <v>1986.607</v>
      </c>
      <c r="E306" s="218">
        <v>259215.96100000001</v>
      </c>
      <c r="F306" s="218"/>
      <c r="G306" s="218">
        <v>3533.1219999999998</v>
      </c>
      <c r="H306" s="218">
        <v>3253.3110000000001</v>
      </c>
      <c r="I306" s="218">
        <v>311773.201</v>
      </c>
      <c r="J306" s="208"/>
      <c r="K306" s="210" t="s">
        <v>1475</v>
      </c>
      <c r="L306" s="211"/>
    </row>
    <row r="307" spans="1:12" s="244" customFormat="1" ht="36" x14ac:dyDescent="0.25">
      <c r="A307" s="209" t="s">
        <v>526</v>
      </c>
      <c r="B307" s="805" t="s">
        <v>1819</v>
      </c>
      <c r="C307" s="886">
        <v>64834.932999999997</v>
      </c>
      <c r="D307" s="886">
        <v>24411.962</v>
      </c>
      <c r="E307" s="886">
        <v>647112.12399999995</v>
      </c>
      <c r="F307" s="886"/>
      <c r="G307" s="886">
        <v>91954.08</v>
      </c>
      <c r="H307" s="886">
        <v>41598.915999999997</v>
      </c>
      <c r="I307" s="886">
        <v>835117.45799999998</v>
      </c>
      <c r="J307" s="208"/>
      <c r="K307" s="210" t="s">
        <v>1475</v>
      </c>
      <c r="L307" s="210"/>
    </row>
    <row r="308" spans="1:12" s="244" customFormat="1" ht="36" x14ac:dyDescent="0.25">
      <c r="A308" s="245" t="s">
        <v>527</v>
      </c>
      <c r="B308" s="804" t="s">
        <v>1820</v>
      </c>
      <c r="C308" s="218">
        <v>5440.1809999999996</v>
      </c>
      <c r="D308" s="218">
        <v>670.35799999999995</v>
      </c>
      <c r="E308" s="218">
        <v>24937.058000000001</v>
      </c>
      <c r="F308" s="218"/>
      <c r="G308" s="218">
        <v>1115.3720000000001</v>
      </c>
      <c r="H308" s="218">
        <v>1043.8119999999999</v>
      </c>
      <c r="I308" s="218">
        <v>36271.673000000003</v>
      </c>
      <c r="J308" s="208"/>
      <c r="K308" s="210" t="s">
        <v>1475</v>
      </c>
      <c r="L308" s="211"/>
    </row>
    <row r="309" spans="1:12" s="244" customFormat="1" ht="36" x14ac:dyDescent="0.25">
      <c r="A309" s="209" t="s">
        <v>528</v>
      </c>
      <c r="B309" s="805" t="s">
        <v>1821</v>
      </c>
      <c r="C309" s="886">
        <v>12439.111999999999</v>
      </c>
      <c r="D309" s="886">
        <v>12020.076999999999</v>
      </c>
      <c r="E309" s="886">
        <v>604320.12800000003</v>
      </c>
      <c r="F309" s="886"/>
      <c r="G309" s="886">
        <v>37031.141000000003</v>
      </c>
      <c r="H309" s="886">
        <v>37008.235000000001</v>
      </c>
      <c r="I309" s="886">
        <v>855230.99600000004</v>
      </c>
      <c r="J309" s="208"/>
      <c r="K309" s="210" t="s">
        <v>1475</v>
      </c>
      <c r="L309" s="210"/>
    </row>
    <row r="310" spans="1:12" s="244" customFormat="1" ht="48" x14ac:dyDescent="0.25">
      <c r="A310" s="245" t="s">
        <v>529</v>
      </c>
      <c r="B310" s="804" t="s">
        <v>1822</v>
      </c>
      <c r="C310" s="218">
        <v>13245.662</v>
      </c>
      <c r="D310" s="218">
        <v>13245.662</v>
      </c>
      <c r="E310" s="218">
        <v>97251.464000000007</v>
      </c>
      <c r="F310" s="218"/>
      <c r="G310" s="218">
        <v>21967.624</v>
      </c>
      <c r="H310" s="218">
        <v>21967.624</v>
      </c>
      <c r="I310" s="218">
        <v>142824.84400000001</v>
      </c>
      <c r="J310" s="208"/>
      <c r="K310" s="210" t="s">
        <v>1475</v>
      </c>
      <c r="L310" s="211"/>
    </row>
    <row r="311" spans="1:12" s="244" customFormat="1" ht="48" x14ac:dyDescent="0.25">
      <c r="A311" s="209" t="s">
        <v>530</v>
      </c>
      <c r="B311" s="805" t="s">
        <v>1823</v>
      </c>
      <c r="C311" s="886">
        <v>68120.952999999994</v>
      </c>
      <c r="D311" s="886">
        <v>68120.952999999994</v>
      </c>
      <c r="E311" s="886">
        <v>339564.25799999997</v>
      </c>
      <c r="F311" s="886"/>
      <c r="G311" s="886">
        <v>85948.464999999997</v>
      </c>
      <c r="H311" s="886">
        <v>85948.464999999997</v>
      </c>
      <c r="I311" s="886">
        <v>441295.24300000002</v>
      </c>
      <c r="J311" s="208"/>
      <c r="K311" s="210" t="s">
        <v>1475</v>
      </c>
      <c r="L311" s="210"/>
    </row>
    <row r="312" spans="1:12" s="244" customFormat="1" ht="36" x14ac:dyDescent="0.25">
      <c r="A312" s="245" t="s">
        <v>531</v>
      </c>
      <c r="B312" s="804" t="s">
        <v>1824</v>
      </c>
      <c r="C312" s="218">
        <v>4569.4579999999996</v>
      </c>
      <c r="D312" s="218">
        <v>4569.4579999999996</v>
      </c>
      <c r="E312" s="218">
        <v>40980.856</v>
      </c>
      <c r="F312" s="218"/>
      <c r="G312" s="218">
        <v>5490.8450000000003</v>
      </c>
      <c r="H312" s="218">
        <v>5490.8450000000003</v>
      </c>
      <c r="I312" s="218">
        <v>46474.154000000002</v>
      </c>
      <c r="J312" s="208"/>
      <c r="K312" s="210" t="s">
        <v>1475</v>
      </c>
      <c r="L312" s="211"/>
    </row>
    <row r="313" spans="1:12" s="244" customFormat="1" ht="60" x14ac:dyDescent="0.25">
      <c r="A313" s="209" t="s">
        <v>532</v>
      </c>
      <c r="B313" s="805" t="s">
        <v>1825</v>
      </c>
      <c r="C313" s="886">
        <v>65795.747000000003</v>
      </c>
      <c r="D313" s="886">
        <v>65789.747000000003</v>
      </c>
      <c r="E313" s="886">
        <v>720580.04299999995</v>
      </c>
      <c r="F313" s="886"/>
      <c r="G313" s="886">
        <v>55935.415000000001</v>
      </c>
      <c r="H313" s="886">
        <v>55935.415000000001</v>
      </c>
      <c r="I313" s="886">
        <v>899203.11399999994</v>
      </c>
      <c r="J313" s="208"/>
      <c r="K313" s="210" t="s">
        <v>1475</v>
      </c>
      <c r="L313" s="210"/>
    </row>
    <row r="314" spans="1:12" s="244" customFormat="1" ht="48" x14ac:dyDescent="0.25">
      <c r="A314" s="245" t="s">
        <v>533</v>
      </c>
      <c r="B314" s="804" t="s">
        <v>1826</v>
      </c>
      <c r="C314" s="218">
        <v>7244.0659999999998</v>
      </c>
      <c r="D314" s="218">
        <v>7234.0659999999998</v>
      </c>
      <c r="E314" s="218">
        <v>186000.391</v>
      </c>
      <c r="F314" s="218"/>
      <c r="G314" s="218">
        <v>11733.674999999999</v>
      </c>
      <c r="H314" s="218">
        <v>11733.674999999999</v>
      </c>
      <c r="I314" s="218">
        <v>259993.81</v>
      </c>
      <c r="J314" s="208"/>
      <c r="K314" s="210" t="s">
        <v>1475</v>
      </c>
      <c r="L314" s="211"/>
    </row>
    <row r="315" spans="1:12" s="244" customFormat="1" ht="60" x14ac:dyDescent="0.25">
      <c r="A315" s="209" t="s">
        <v>534</v>
      </c>
      <c r="B315" s="805" t="s">
        <v>1827</v>
      </c>
      <c r="C315" s="886">
        <v>9938.7929999999997</v>
      </c>
      <c r="D315" s="886">
        <v>9938.7929999999997</v>
      </c>
      <c r="E315" s="886">
        <v>600361.56599999999</v>
      </c>
      <c r="F315" s="886"/>
      <c r="G315" s="886">
        <v>27968.428</v>
      </c>
      <c r="H315" s="886">
        <v>27968.428</v>
      </c>
      <c r="I315" s="886">
        <v>535542.93099999998</v>
      </c>
      <c r="J315" s="208"/>
      <c r="K315" s="210" t="s">
        <v>1475</v>
      </c>
      <c r="L315" s="210"/>
    </row>
    <row r="316" spans="1:12" s="244" customFormat="1" ht="84" customHeight="1" x14ac:dyDescent="0.25">
      <c r="A316" s="245" t="s">
        <v>535</v>
      </c>
      <c r="B316" s="804" t="s">
        <v>1828</v>
      </c>
      <c r="C316" s="218">
        <v>31457.207999999999</v>
      </c>
      <c r="D316" s="218">
        <v>30012.403999999999</v>
      </c>
      <c r="E316" s="218">
        <v>730021.70900000003</v>
      </c>
      <c r="F316" s="218"/>
      <c r="G316" s="218">
        <v>42282.027000000002</v>
      </c>
      <c r="H316" s="218">
        <v>41388.902000000002</v>
      </c>
      <c r="I316" s="218">
        <v>863608.18799999997</v>
      </c>
      <c r="J316" s="208"/>
      <c r="K316" s="210" t="s">
        <v>1475</v>
      </c>
      <c r="L316" s="211"/>
    </row>
    <row r="317" spans="1:12" s="244" customFormat="1" ht="48" x14ac:dyDescent="0.25">
      <c r="A317" s="209" t="s">
        <v>536</v>
      </c>
      <c r="B317" s="805" t="s">
        <v>1829</v>
      </c>
      <c r="C317" s="886">
        <v>316384.853</v>
      </c>
      <c r="D317" s="886">
        <v>316382.75300000003</v>
      </c>
      <c r="E317" s="886">
        <v>3438654.8160000001</v>
      </c>
      <c r="F317" s="886"/>
      <c r="G317" s="886">
        <v>398188.73300000001</v>
      </c>
      <c r="H317" s="886">
        <v>398188.73300000001</v>
      </c>
      <c r="I317" s="886">
        <v>4784885.6119999997</v>
      </c>
      <c r="J317" s="208"/>
      <c r="K317" s="210" t="s">
        <v>1475</v>
      </c>
      <c r="L317" s="210"/>
    </row>
    <row r="318" spans="1:12" s="244" customFormat="1" ht="36" x14ac:dyDescent="0.25">
      <c r="A318" s="245" t="s">
        <v>537</v>
      </c>
      <c r="B318" s="804" t="s">
        <v>1830</v>
      </c>
      <c r="C318" s="218">
        <v>14502.964</v>
      </c>
      <c r="D318" s="218">
        <v>14462.964</v>
      </c>
      <c r="E318" s="218">
        <v>48612.985000000001</v>
      </c>
      <c r="F318" s="218"/>
      <c r="G318" s="218">
        <v>25220.725999999999</v>
      </c>
      <c r="H318" s="218">
        <v>25197.62</v>
      </c>
      <c r="I318" s="218">
        <v>52995.197</v>
      </c>
      <c r="J318" s="208"/>
      <c r="K318" s="210" t="s">
        <v>1475</v>
      </c>
      <c r="L318" s="211"/>
    </row>
    <row r="319" spans="1:12" s="244" customFormat="1" ht="60" x14ac:dyDescent="0.25">
      <c r="A319" s="209" t="s">
        <v>538</v>
      </c>
      <c r="B319" s="805" t="s">
        <v>1831</v>
      </c>
      <c r="C319" s="886">
        <v>2803.252</v>
      </c>
      <c r="D319" s="886">
        <v>2798.8519999999999</v>
      </c>
      <c r="E319" s="886">
        <v>54647.714999999997</v>
      </c>
      <c r="F319" s="886"/>
      <c r="G319" s="886">
        <v>1458.403</v>
      </c>
      <c r="H319" s="886">
        <v>1458.403</v>
      </c>
      <c r="I319" s="886">
        <v>54368.654000000002</v>
      </c>
      <c r="J319" s="208"/>
      <c r="K319" s="210" t="s">
        <v>1475</v>
      </c>
      <c r="L319" s="210"/>
    </row>
    <row r="320" spans="1:12" s="244" customFormat="1" ht="72" x14ac:dyDescent="0.25">
      <c r="A320" s="245" t="s">
        <v>539</v>
      </c>
      <c r="B320" s="804" t="s">
        <v>1703</v>
      </c>
      <c r="C320" s="218">
        <v>2434.598</v>
      </c>
      <c r="D320" s="218">
        <v>2094.5430000000001</v>
      </c>
      <c r="E320" s="218">
        <v>199056.361</v>
      </c>
      <c r="F320" s="218"/>
      <c r="G320" s="218">
        <v>922.39300000000003</v>
      </c>
      <c r="H320" s="218">
        <v>467.94499999999999</v>
      </c>
      <c r="I320" s="218">
        <v>267350.86200000002</v>
      </c>
      <c r="J320" s="208"/>
      <c r="K320" s="210" t="s">
        <v>1475</v>
      </c>
      <c r="L320" s="211"/>
    </row>
    <row r="321" spans="1:12" s="244" customFormat="1" ht="48" x14ac:dyDescent="0.25">
      <c r="A321" s="209" t="s">
        <v>540</v>
      </c>
      <c r="B321" s="805" t="s">
        <v>1832</v>
      </c>
      <c r="C321" s="886">
        <v>520.27499999999998</v>
      </c>
      <c r="D321" s="886">
        <v>520.27499999999998</v>
      </c>
      <c r="E321" s="886">
        <v>25439.071</v>
      </c>
      <c r="F321" s="886"/>
      <c r="G321" s="886">
        <v>901.01400000000001</v>
      </c>
      <c r="H321" s="886">
        <v>901.01400000000001</v>
      </c>
      <c r="I321" s="886">
        <v>38969.046000000002</v>
      </c>
      <c r="J321" s="208"/>
      <c r="K321" s="210" t="s">
        <v>1475</v>
      </c>
      <c r="L321" s="210"/>
    </row>
    <row r="322" spans="1:12" s="244" customFormat="1" ht="48" x14ac:dyDescent="0.25">
      <c r="A322" s="245" t="s">
        <v>541</v>
      </c>
      <c r="B322" s="804" t="s">
        <v>1833</v>
      </c>
      <c r="C322" s="218">
        <v>9662.4</v>
      </c>
      <c r="D322" s="218">
        <v>9662.4</v>
      </c>
      <c r="E322" s="218">
        <v>361483.81400000001</v>
      </c>
      <c r="F322" s="218"/>
      <c r="G322" s="218">
        <v>7429.924</v>
      </c>
      <c r="H322" s="218">
        <v>7429.924</v>
      </c>
      <c r="I322" s="218">
        <v>670795.16200000001</v>
      </c>
      <c r="J322" s="208"/>
      <c r="K322" s="210" t="s">
        <v>1475</v>
      </c>
      <c r="L322" s="211"/>
    </row>
    <row r="323" spans="1:12" s="244" customFormat="1" ht="36" x14ac:dyDescent="0.25">
      <c r="A323" s="209" t="s">
        <v>542</v>
      </c>
      <c r="B323" s="805" t="s">
        <v>1711</v>
      </c>
      <c r="C323" s="886">
        <v>1808.798</v>
      </c>
      <c r="D323" s="886">
        <v>1808.798</v>
      </c>
      <c r="E323" s="886">
        <v>61318.620999999999</v>
      </c>
      <c r="F323" s="886"/>
      <c r="G323" s="886">
        <v>689.89400000000001</v>
      </c>
      <c r="H323" s="886">
        <v>689.89400000000001</v>
      </c>
      <c r="I323" s="886">
        <v>122219.20699999999</v>
      </c>
      <c r="J323" s="208"/>
      <c r="K323" s="210" t="s">
        <v>1475</v>
      </c>
      <c r="L323" s="210"/>
    </row>
    <row r="324" spans="1:12" s="244" customFormat="1" ht="60" x14ac:dyDescent="0.25">
      <c r="A324" s="245" t="s">
        <v>543</v>
      </c>
      <c r="B324" s="804" t="s">
        <v>1834</v>
      </c>
      <c r="C324" s="218">
        <v>51774.107000000004</v>
      </c>
      <c r="D324" s="218">
        <v>51761.205999999998</v>
      </c>
      <c r="E324" s="218">
        <v>204322.6</v>
      </c>
      <c r="F324" s="218"/>
      <c r="G324" s="218">
        <v>49155.695</v>
      </c>
      <c r="H324" s="218">
        <v>49148.695</v>
      </c>
      <c r="I324" s="218">
        <v>217952.52799999999</v>
      </c>
      <c r="J324" s="208"/>
      <c r="K324" s="210" t="s">
        <v>1475</v>
      </c>
      <c r="L324" s="211"/>
    </row>
    <row r="325" spans="1:12" s="244" customFormat="1" ht="60" x14ac:dyDescent="0.25">
      <c r="A325" s="209" t="s">
        <v>544</v>
      </c>
      <c r="B325" s="805" t="s">
        <v>1835</v>
      </c>
      <c r="C325" s="886">
        <v>684.678</v>
      </c>
      <c r="D325" s="886">
        <v>684.678</v>
      </c>
      <c r="E325" s="886">
        <v>16696.052</v>
      </c>
      <c r="F325" s="886"/>
      <c r="G325" s="886">
        <v>1905.9680000000001</v>
      </c>
      <c r="H325" s="886">
        <v>1905.9680000000001</v>
      </c>
      <c r="I325" s="886">
        <v>23073.102999999999</v>
      </c>
      <c r="J325" s="208"/>
      <c r="K325" s="210" t="s">
        <v>1475</v>
      </c>
      <c r="L325" s="210"/>
    </row>
    <row r="326" spans="1:12" s="244" customFormat="1" ht="48" x14ac:dyDescent="0.25">
      <c r="A326" s="245" t="s">
        <v>545</v>
      </c>
      <c r="B326" s="804" t="s">
        <v>1729</v>
      </c>
      <c r="C326" s="218">
        <v>35576.419000000002</v>
      </c>
      <c r="D326" s="218">
        <v>35380.968000000001</v>
      </c>
      <c r="E326" s="218">
        <v>989241.022</v>
      </c>
      <c r="F326" s="218"/>
      <c r="G326" s="218">
        <v>23498.157999999999</v>
      </c>
      <c r="H326" s="218">
        <v>18904.672999999999</v>
      </c>
      <c r="I326" s="218">
        <v>1010523.898</v>
      </c>
      <c r="J326" s="208"/>
      <c r="K326" s="210" t="s">
        <v>1475</v>
      </c>
      <c r="L326" s="211"/>
    </row>
    <row r="327" spans="1:12" s="244" customFormat="1" ht="60" x14ac:dyDescent="0.25">
      <c r="A327" s="209" t="s">
        <v>546</v>
      </c>
      <c r="B327" s="805" t="s">
        <v>1730</v>
      </c>
      <c r="C327" s="886">
        <v>6674.3159999999998</v>
      </c>
      <c r="D327" s="886">
        <v>3332.3649999999998</v>
      </c>
      <c r="E327" s="886">
        <v>50170.648999999998</v>
      </c>
      <c r="F327" s="886"/>
      <c r="G327" s="886">
        <v>6100.8440000000001</v>
      </c>
      <c r="H327" s="886">
        <v>3067.7139999999999</v>
      </c>
      <c r="I327" s="886">
        <v>41336.800000000003</v>
      </c>
      <c r="J327" s="208"/>
      <c r="K327" s="210" t="s">
        <v>1475</v>
      </c>
      <c r="L327" s="210"/>
    </row>
    <row r="328" spans="1:12" s="244" customFormat="1" ht="48" x14ac:dyDescent="0.25">
      <c r="A328" s="245" t="s">
        <v>547</v>
      </c>
      <c r="B328" s="804" t="s">
        <v>1731</v>
      </c>
      <c r="C328" s="218" t="s">
        <v>211</v>
      </c>
      <c r="D328" s="218" t="s">
        <v>211</v>
      </c>
      <c r="E328" s="218">
        <v>13084.651</v>
      </c>
      <c r="F328" s="218"/>
      <c r="G328" s="218" t="s">
        <v>211</v>
      </c>
      <c r="H328" s="218" t="s">
        <v>211</v>
      </c>
      <c r="I328" s="218">
        <v>12584.416999999999</v>
      </c>
      <c r="J328" s="208"/>
      <c r="K328" s="210" t="s">
        <v>1475</v>
      </c>
      <c r="L328" s="211"/>
    </row>
    <row r="329" spans="1:12" s="244" customFormat="1" ht="48" x14ac:dyDescent="0.25">
      <c r="A329" s="209" t="s">
        <v>548</v>
      </c>
      <c r="B329" s="805" t="s">
        <v>1836</v>
      </c>
      <c r="C329" s="886" t="s">
        <v>211</v>
      </c>
      <c r="D329" s="886" t="s">
        <v>211</v>
      </c>
      <c r="E329" s="886">
        <v>712.31799999999998</v>
      </c>
      <c r="F329" s="886"/>
      <c r="G329" s="886">
        <v>50.524000000000001</v>
      </c>
      <c r="H329" s="886">
        <v>50.524000000000001</v>
      </c>
      <c r="I329" s="886">
        <v>1058.3510000000001</v>
      </c>
      <c r="J329" s="208"/>
      <c r="K329" s="210" t="s">
        <v>1475</v>
      </c>
      <c r="L329" s="210"/>
    </row>
    <row r="330" spans="1:12" s="244" customFormat="1" x14ac:dyDescent="0.25">
      <c r="A330" s="209"/>
      <c r="B330" s="805"/>
      <c r="C330" s="887"/>
      <c r="D330" s="887"/>
      <c r="E330" s="887"/>
      <c r="F330" s="887"/>
      <c r="G330" s="887"/>
      <c r="H330" s="887"/>
      <c r="I330" s="887"/>
      <c r="J330" s="208"/>
      <c r="K330" s="210"/>
      <c r="L330" s="212"/>
    </row>
    <row r="331" spans="1:12" s="244" customFormat="1" ht="36" x14ac:dyDescent="0.25">
      <c r="A331" s="209" t="s">
        <v>575</v>
      </c>
      <c r="B331" s="805" t="s">
        <v>1837</v>
      </c>
      <c r="C331" s="887">
        <v>372217.42800000001</v>
      </c>
      <c r="D331" s="887">
        <v>13513.411</v>
      </c>
      <c r="E331" s="887">
        <v>2616876.2549999999</v>
      </c>
      <c r="F331" s="887"/>
      <c r="G331" s="887">
        <v>265619.66700000002</v>
      </c>
      <c r="H331" s="887">
        <v>10885.806</v>
      </c>
      <c r="I331" s="887">
        <v>3202676.8810000001</v>
      </c>
      <c r="J331" s="208"/>
      <c r="K331" s="210" t="s">
        <v>1475</v>
      </c>
      <c r="L331" s="212"/>
    </row>
    <row r="332" spans="1:12" s="244" customFormat="1" ht="36" x14ac:dyDescent="0.25">
      <c r="A332" s="245" t="s">
        <v>576</v>
      </c>
      <c r="B332" s="804" t="s">
        <v>1838</v>
      </c>
      <c r="C332" s="221">
        <v>768.94399999999996</v>
      </c>
      <c r="D332" s="221">
        <v>754.976</v>
      </c>
      <c r="E332" s="221">
        <v>724022.78799999994</v>
      </c>
      <c r="F332" s="221"/>
      <c r="G332" s="221">
        <v>368.928</v>
      </c>
      <c r="H332" s="221">
        <v>152.024</v>
      </c>
      <c r="I332" s="221">
        <v>1017025.772</v>
      </c>
      <c r="J332" s="208"/>
      <c r="K332" s="210" t="s">
        <v>1475</v>
      </c>
      <c r="L332" s="213"/>
    </row>
    <row r="333" spans="1:12" s="244" customFormat="1" ht="36" x14ac:dyDescent="0.25">
      <c r="A333" s="209" t="s">
        <v>577</v>
      </c>
      <c r="B333" s="805" t="s">
        <v>1839</v>
      </c>
      <c r="C333" s="887">
        <v>190641.93299999999</v>
      </c>
      <c r="D333" s="887">
        <v>8078.1769999999997</v>
      </c>
      <c r="E333" s="887">
        <v>122164.999</v>
      </c>
      <c r="F333" s="887"/>
      <c r="G333" s="887">
        <v>362382.94099999999</v>
      </c>
      <c r="H333" s="887">
        <v>13574.84</v>
      </c>
      <c r="I333" s="887">
        <v>106194.083</v>
      </c>
      <c r="J333" s="208"/>
      <c r="K333" s="210" t="s">
        <v>1475</v>
      </c>
      <c r="L333" s="212"/>
    </row>
    <row r="334" spans="1:12" s="244" customFormat="1" ht="48" x14ac:dyDescent="0.25">
      <c r="A334" s="245" t="s">
        <v>578</v>
      </c>
      <c r="B334" s="804" t="s">
        <v>1840</v>
      </c>
      <c r="C334" s="221">
        <v>13135098.76</v>
      </c>
      <c r="D334" s="221">
        <v>3831.797</v>
      </c>
      <c r="E334" s="221">
        <v>2424309.2560000001</v>
      </c>
      <c r="F334" s="221"/>
      <c r="G334" s="221">
        <v>21599803.690000001</v>
      </c>
      <c r="H334" s="221">
        <v>3455.0639999999999</v>
      </c>
      <c r="I334" s="221">
        <v>4757309.5590000004</v>
      </c>
      <c r="J334" s="208"/>
      <c r="K334" s="210" t="s">
        <v>1475</v>
      </c>
      <c r="L334" s="213"/>
    </row>
    <row r="335" spans="1:12" s="244" customFormat="1" ht="48" x14ac:dyDescent="0.25">
      <c r="A335" s="209" t="s">
        <v>579</v>
      </c>
      <c r="B335" s="805" t="s">
        <v>1841</v>
      </c>
      <c r="C335" s="887">
        <v>1360485.5530000001</v>
      </c>
      <c r="D335" s="887">
        <v>4607.1819999999998</v>
      </c>
      <c r="E335" s="887">
        <v>144167.49600000001</v>
      </c>
      <c r="F335" s="887"/>
      <c r="G335" s="887">
        <v>1516447.4750000001</v>
      </c>
      <c r="H335" s="887">
        <v>1459.85</v>
      </c>
      <c r="I335" s="887">
        <v>116851.887</v>
      </c>
      <c r="J335" s="208"/>
      <c r="K335" s="210" t="s">
        <v>1475</v>
      </c>
      <c r="L335" s="212"/>
    </row>
    <row r="336" spans="1:12" s="244" customFormat="1" ht="36" customHeight="1" x14ac:dyDescent="0.25">
      <c r="A336" s="245" t="s">
        <v>580</v>
      </c>
      <c r="B336" s="804" t="s">
        <v>1842</v>
      </c>
      <c r="C336" s="221">
        <v>521066.20199999999</v>
      </c>
      <c r="D336" s="221">
        <v>36949.902999999998</v>
      </c>
      <c r="E336" s="221">
        <v>2011918.2169999999</v>
      </c>
      <c r="F336" s="221"/>
      <c r="G336" s="221">
        <v>389492.13199999998</v>
      </c>
      <c r="H336" s="221">
        <v>31908.798999999999</v>
      </c>
      <c r="I336" s="221">
        <v>2482722.3190000001</v>
      </c>
      <c r="J336" s="208"/>
      <c r="K336" s="210" t="s">
        <v>1475</v>
      </c>
      <c r="L336" s="213"/>
    </row>
    <row r="337" spans="1:12" s="244" customFormat="1" ht="48" x14ac:dyDescent="0.25">
      <c r="A337" s="209" t="s">
        <v>581</v>
      </c>
      <c r="B337" s="805" t="s">
        <v>1843</v>
      </c>
      <c r="C337" s="887">
        <v>154880.74</v>
      </c>
      <c r="D337" s="887">
        <v>46760.928</v>
      </c>
      <c r="E337" s="887">
        <v>2140112.7250000001</v>
      </c>
      <c r="F337" s="887"/>
      <c r="G337" s="887">
        <v>200597.731</v>
      </c>
      <c r="H337" s="887">
        <v>93626.623999999996</v>
      </c>
      <c r="I337" s="887">
        <v>2802314.656</v>
      </c>
      <c r="J337" s="208"/>
      <c r="K337" s="210" t="s">
        <v>1475</v>
      </c>
      <c r="L337" s="212"/>
    </row>
    <row r="338" spans="1:12" s="244" customFormat="1" ht="36" x14ac:dyDescent="0.25">
      <c r="A338" s="245" t="s">
        <v>582</v>
      </c>
      <c r="B338" s="804" t="s">
        <v>1844</v>
      </c>
      <c r="C338" s="221">
        <v>531259.70400000003</v>
      </c>
      <c r="D338" s="221">
        <v>529756.80000000005</v>
      </c>
      <c r="E338" s="221">
        <v>6202028.0880000005</v>
      </c>
      <c r="F338" s="221"/>
      <c r="G338" s="221">
        <v>674735.93799999997</v>
      </c>
      <c r="H338" s="221">
        <v>673819.70700000005</v>
      </c>
      <c r="I338" s="221">
        <v>8026823.0930000003</v>
      </c>
      <c r="J338" s="208"/>
      <c r="K338" s="210" t="s">
        <v>1475</v>
      </c>
      <c r="L338" s="213"/>
    </row>
    <row r="339" spans="1:12" s="244" customFormat="1" ht="36" customHeight="1" x14ac:dyDescent="0.25">
      <c r="A339" s="209" t="s">
        <v>583</v>
      </c>
      <c r="B339" s="805" t="s">
        <v>1845</v>
      </c>
      <c r="C339" s="887">
        <v>105264.527</v>
      </c>
      <c r="D339" s="887">
        <v>104711.72</v>
      </c>
      <c r="E339" s="887">
        <v>1912205.2560000001</v>
      </c>
      <c r="F339" s="887"/>
      <c r="G339" s="887">
        <v>85961.448999999993</v>
      </c>
      <c r="H339" s="887">
        <v>80906.516000000003</v>
      </c>
      <c r="I339" s="887">
        <v>2405252.46</v>
      </c>
      <c r="J339" s="208"/>
      <c r="K339" s="210" t="s">
        <v>1475</v>
      </c>
      <c r="L339" s="212"/>
    </row>
    <row r="340" spans="1:12" s="244" customFormat="1" ht="48" x14ac:dyDescent="0.25">
      <c r="A340" s="245" t="s">
        <v>584</v>
      </c>
      <c r="B340" s="804" t="s">
        <v>1846</v>
      </c>
      <c r="C340" s="221">
        <v>6674.3159999999998</v>
      </c>
      <c r="D340" s="221">
        <v>3332.3649999999998</v>
      </c>
      <c r="E340" s="221">
        <v>63967.618000000002</v>
      </c>
      <c r="F340" s="221"/>
      <c r="G340" s="221">
        <v>6151.3680000000004</v>
      </c>
      <c r="H340" s="221">
        <v>3118.2379999999998</v>
      </c>
      <c r="I340" s="221">
        <v>54979.567999999999</v>
      </c>
      <c r="J340" s="208"/>
      <c r="K340" s="210" t="s">
        <v>1475</v>
      </c>
      <c r="L340" s="213"/>
    </row>
    <row r="341" spans="1:12" s="244" customFormat="1" x14ac:dyDescent="0.25">
      <c r="A341" s="209"/>
      <c r="B341" s="805"/>
      <c r="C341" s="887"/>
      <c r="D341" s="887"/>
      <c r="E341" s="887"/>
      <c r="F341" s="887"/>
      <c r="G341" s="887"/>
      <c r="H341" s="887"/>
      <c r="I341" s="887"/>
      <c r="J341" s="208"/>
      <c r="K341" s="210"/>
      <c r="L341" s="212"/>
    </row>
    <row r="342" spans="1:12" s="244" customFormat="1" x14ac:dyDescent="0.25">
      <c r="A342" s="246"/>
      <c r="B342" s="822" t="s">
        <v>63</v>
      </c>
      <c r="C342" s="214"/>
      <c r="D342" s="214"/>
      <c r="E342" s="214"/>
      <c r="F342" s="215"/>
      <c r="G342" s="214"/>
      <c r="H342" s="214"/>
      <c r="I342" s="214"/>
      <c r="J342" s="208"/>
      <c r="K342" s="210"/>
      <c r="L342" s="214"/>
    </row>
    <row r="343" spans="1:12" s="244" customFormat="1" ht="36" x14ac:dyDescent="0.25">
      <c r="A343" s="246"/>
      <c r="B343" s="822" t="s">
        <v>1423</v>
      </c>
      <c r="C343" s="884">
        <v>7574471.8789999988</v>
      </c>
      <c r="D343" s="884">
        <v>11797.975999999999</v>
      </c>
      <c r="E343" s="884">
        <v>3146213.6209999989</v>
      </c>
      <c r="F343" s="885"/>
      <c r="G343" s="884">
        <v>8525817.1460000016</v>
      </c>
      <c r="H343" s="884">
        <v>9903.5409999999993</v>
      </c>
      <c r="I343" s="884">
        <v>3714976.8820000002</v>
      </c>
      <c r="J343" s="208"/>
      <c r="K343" s="210" t="s">
        <v>1475</v>
      </c>
      <c r="L343" s="206"/>
    </row>
    <row r="344" spans="1:12" s="244" customFormat="1" x14ac:dyDescent="0.25">
      <c r="A344" s="247"/>
      <c r="B344" s="817" t="e">
        <v>#N/A</v>
      </c>
      <c r="C344" s="207"/>
      <c r="D344" s="207"/>
      <c r="E344" s="207"/>
      <c r="F344" s="207"/>
      <c r="G344" s="207"/>
      <c r="H344" s="207"/>
      <c r="I344" s="208"/>
      <c r="J344" s="208"/>
      <c r="K344" s="210"/>
      <c r="L344" s="216"/>
    </row>
    <row r="345" spans="1:12" s="244" customFormat="1" ht="48" x14ac:dyDescent="0.25">
      <c r="A345" s="248" t="s">
        <v>235</v>
      </c>
      <c r="B345" s="805" t="s">
        <v>1747</v>
      </c>
      <c r="C345" s="886">
        <v>9</v>
      </c>
      <c r="D345" s="886">
        <v>9</v>
      </c>
      <c r="E345" s="886">
        <v>9.7289999999999992</v>
      </c>
      <c r="F345" s="886"/>
      <c r="G345" s="886" t="s">
        <v>211</v>
      </c>
      <c r="H345" s="886" t="s">
        <v>211</v>
      </c>
      <c r="I345" s="886">
        <v>57.738</v>
      </c>
      <c r="J345" s="208"/>
      <c r="K345" s="210" t="s">
        <v>1475</v>
      </c>
      <c r="L345" s="210"/>
    </row>
    <row r="346" spans="1:12" s="244" customFormat="1" ht="48" x14ac:dyDescent="0.25">
      <c r="A346" s="249" t="s">
        <v>236</v>
      </c>
      <c r="B346" s="804" t="s">
        <v>1748</v>
      </c>
      <c r="C346" s="218" t="s">
        <v>211</v>
      </c>
      <c r="D346" s="218" t="s">
        <v>211</v>
      </c>
      <c r="E346" s="218">
        <v>51.098999999999997</v>
      </c>
      <c r="F346" s="218"/>
      <c r="G346" s="218" t="s">
        <v>211</v>
      </c>
      <c r="H346" s="218" t="s">
        <v>211</v>
      </c>
      <c r="I346" s="218">
        <v>197.167</v>
      </c>
      <c r="J346" s="208"/>
      <c r="K346" s="210" t="s">
        <v>1475</v>
      </c>
      <c r="L346" s="211"/>
    </row>
    <row r="347" spans="1:12" s="244" customFormat="1" ht="72" x14ac:dyDescent="0.25">
      <c r="A347" s="248" t="s">
        <v>237</v>
      </c>
      <c r="B347" s="805" t="s">
        <v>1749</v>
      </c>
      <c r="C347" s="886" t="s">
        <v>211</v>
      </c>
      <c r="D347" s="886" t="s">
        <v>211</v>
      </c>
      <c r="E347" s="886">
        <v>1768.3009999999999</v>
      </c>
      <c r="F347" s="886"/>
      <c r="G347" s="886" t="s">
        <v>211</v>
      </c>
      <c r="H347" s="886" t="s">
        <v>211</v>
      </c>
      <c r="I347" s="886" t="s">
        <v>211</v>
      </c>
      <c r="J347" s="208"/>
      <c r="K347" s="210" t="s">
        <v>1475</v>
      </c>
      <c r="L347" s="210"/>
    </row>
    <row r="348" spans="1:12" s="244" customFormat="1" ht="48" x14ac:dyDescent="0.25">
      <c r="A348" s="249" t="s">
        <v>239</v>
      </c>
      <c r="B348" s="804" t="s">
        <v>1751</v>
      </c>
      <c r="C348" s="218" t="s">
        <v>211</v>
      </c>
      <c r="D348" s="218" t="s">
        <v>211</v>
      </c>
      <c r="E348" s="218">
        <v>342.83199999999999</v>
      </c>
      <c r="F348" s="218"/>
      <c r="G348" s="218" t="s">
        <v>211</v>
      </c>
      <c r="H348" s="218" t="s">
        <v>211</v>
      </c>
      <c r="I348" s="218">
        <v>4055.529</v>
      </c>
      <c r="J348" s="208"/>
      <c r="K348" s="210" t="s">
        <v>1475</v>
      </c>
      <c r="L348" s="211"/>
    </row>
    <row r="349" spans="1:12" s="244" customFormat="1" ht="48" x14ac:dyDescent="0.25">
      <c r="A349" s="248" t="s">
        <v>240</v>
      </c>
      <c r="B349" s="805" t="s">
        <v>1752</v>
      </c>
      <c r="C349" s="886">
        <v>167.86500000000001</v>
      </c>
      <c r="D349" s="886" t="s">
        <v>211</v>
      </c>
      <c r="E349" s="886">
        <v>117.715</v>
      </c>
      <c r="F349" s="886"/>
      <c r="G349" s="886" t="s">
        <v>211</v>
      </c>
      <c r="H349" s="886" t="s">
        <v>211</v>
      </c>
      <c r="I349" s="886">
        <v>86.9</v>
      </c>
      <c r="J349" s="208"/>
      <c r="K349" s="210" t="s">
        <v>1475</v>
      </c>
      <c r="L349" s="210"/>
    </row>
    <row r="350" spans="1:12" s="244" customFormat="1" ht="48" x14ac:dyDescent="0.25">
      <c r="A350" s="249" t="s">
        <v>244</v>
      </c>
      <c r="B350" s="804" t="s">
        <v>1485</v>
      </c>
      <c r="C350" s="218">
        <v>11874.258</v>
      </c>
      <c r="D350" s="218" t="s">
        <v>211</v>
      </c>
      <c r="E350" s="218">
        <v>8529.3439999999991</v>
      </c>
      <c r="F350" s="218"/>
      <c r="G350" s="218">
        <v>11416.316000000001</v>
      </c>
      <c r="H350" s="218" t="s">
        <v>211</v>
      </c>
      <c r="I350" s="218">
        <v>6231.6329999999998</v>
      </c>
      <c r="J350" s="208"/>
      <c r="K350" s="210" t="s">
        <v>1475</v>
      </c>
      <c r="L350" s="211"/>
    </row>
    <row r="351" spans="1:12" s="244" customFormat="1" ht="84" x14ac:dyDescent="0.25">
      <c r="A351" s="248" t="s">
        <v>245</v>
      </c>
      <c r="B351" s="805" t="s">
        <v>1754</v>
      </c>
      <c r="C351" s="886" t="s">
        <v>211</v>
      </c>
      <c r="D351" s="886" t="s">
        <v>211</v>
      </c>
      <c r="E351" s="886">
        <v>71.88</v>
      </c>
      <c r="F351" s="886"/>
      <c r="G351" s="886" t="s">
        <v>211</v>
      </c>
      <c r="H351" s="886" t="s">
        <v>211</v>
      </c>
      <c r="I351" s="886">
        <v>53.067999999999998</v>
      </c>
      <c r="J351" s="208"/>
      <c r="K351" s="210" t="s">
        <v>1475</v>
      </c>
      <c r="L351" s="210"/>
    </row>
    <row r="352" spans="1:12" s="244" customFormat="1" ht="120" x14ac:dyDescent="0.25">
      <c r="A352" s="249" t="s">
        <v>246</v>
      </c>
      <c r="B352" s="804" t="s">
        <v>1487</v>
      </c>
      <c r="C352" s="218">
        <v>85855.744000000006</v>
      </c>
      <c r="D352" s="218" t="s">
        <v>211</v>
      </c>
      <c r="E352" s="218">
        <v>5778.2470000000003</v>
      </c>
      <c r="F352" s="218"/>
      <c r="G352" s="218">
        <v>83506.872000000003</v>
      </c>
      <c r="H352" s="218">
        <v>46.933999999999997</v>
      </c>
      <c r="I352" s="218">
        <v>5144.6239999999998</v>
      </c>
      <c r="J352" s="208"/>
      <c r="K352" s="210" t="s">
        <v>1475</v>
      </c>
      <c r="L352" s="211"/>
    </row>
    <row r="353" spans="1:12" s="244" customFormat="1" ht="60" x14ac:dyDescent="0.25">
      <c r="A353" s="248" t="s">
        <v>247</v>
      </c>
      <c r="B353" s="805" t="s">
        <v>1488</v>
      </c>
      <c r="C353" s="886">
        <v>91.311000000000007</v>
      </c>
      <c r="D353" s="886">
        <v>91.311000000000007</v>
      </c>
      <c r="E353" s="886">
        <v>26844.712</v>
      </c>
      <c r="F353" s="886"/>
      <c r="G353" s="886" t="s">
        <v>211</v>
      </c>
      <c r="H353" s="886" t="s">
        <v>211</v>
      </c>
      <c r="I353" s="886">
        <v>18294.917000000001</v>
      </c>
      <c r="J353" s="208"/>
      <c r="K353" s="210" t="s">
        <v>1475</v>
      </c>
      <c r="L353" s="210"/>
    </row>
    <row r="354" spans="1:12" s="244" customFormat="1" ht="36" x14ac:dyDescent="0.25">
      <c r="A354" s="249" t="s">
        <v>250</v>
      </c>
      <c r="B354" s="804" t="s">
        <v>1491</v>
      </c>
      <c r="C354" s="218" t="s">
        <v>211</v>
      </c>
      <c r="D354" s="218" t="s">
        <v>211</v>
      </c>
      <c r="E354" s="218">
        <v>43.387</v>
      </c>
      <c r="F354" s="218"/>
      <c r="G354" s="218" t="s">
        <v>211</v>
      </c>
      <c r="H354" s="218" t="s">
        <v>211</v>
      </c>
      <c r="I354" s="218">
        <v>4.6219999999999999</v>
      </c>
      <c r="J354" s="208"/>
      <c r="K354" s="210" t="s">
        <v>1475</v>
      </c>
      <c r="L354" s="211"/>
    </row>
    <row r="355" spans="1:12" s="244" customFormat="1" ht="48" x14ac:dyDescent="0.25">
      <c r="A355" s="248" t="s">
        <v>251</v>
      </c>
      <c r="B355" s="805" t="s">
        <v>1492</v>
      </c>
      <c r="C355" s="886" t="s">
        <v>211</v>
      </c>
      <c r="D355" s="886" t="s">
        <v>211</v>
      </c>
      <c r="E355" s="886">
        <v>1.1619999999999999</v>
      </c>
      <c r="F355" s="886"/>
      <c r="G355" s="886" t="s">
        <v>211</v>
      </c>
      <c r="H355" s="886" t="s">
        <v>211</v>
      </c>
      <c r="I355" s="886">
        <v>80.126999999999995</v>
      </c>
      <c r="J355" s="208"/>
      <c r="K355" s="210" t="s">
        <v>1475</v>
      </c>
      <c r="L355" s="210"/>
    </row>
    <row r="356" spans="1:12" s="244" customFormat="1" ht="48" x14ac:dyDescent="0.25">
      <c r="A356" s="249" t="s">
        <v>253</v>
      </c>
      <c r="B356" s="804" t="s">
        <v>1494</v>
      </c>
      <c r="C356" s="218" t="s">
        <v>211</v>
      </c>
      <c r="D356" s="218" t="s">
        <v>211</v>
      </c>
      <c r="E356" s="218" t="s">
        <v>211</v>
      </c>
      <c r="F356" s="218"/>
      <c r="G356" s="218" t="s">
        <v>211</v>
      </c>
      <c r="H356" s="218" t="s">
        <v>211</v>
      </c>
      <c r="I356" s="218">
        <v>652.70699999999999</v>
      </c>
      <c r="J356" s="208"/>
      <c r="K356" s="210" t="s">
        <v>1475</v>
      </c>
      <c r="L356" s="211"/>
    </row>
    <row r="357" spans="1:12" s="244" customFormat="1" ht="36" x14ac:dyDescent="0.25">
      <c r="A357" s="248" t="s">
        <v>254</v>
      </c>
      <c r="B357" s="805" t="s">
        <v>1755</v>
      </c>
      <c r="C357" s="886" t="s">
        <v>211</v>
      </c>
      <c r="D357" s="886" t="s">
        <v>211</v>
      </c>
      <c r="E357" s="886">
        <v>7649.1419999999998</v>
      </c>
      <c r="F357" s="886"/>
      <c r="G357" s="886" t="s">
        <v>211</v>
      </c>
      <c r="H357" s="886" t="s">
        <v>211</v>
      </c>
      <c r="I357" s="886">
        <v>13874.075999999999</v>
      </c>
      <c r="J357" s="208"/>
      <c r="K357" s="210" t="s">
        <v>1475</v>
      </c>
      <c r="L357" s="210"/>
    </row>
    <row r="358" spans="1:12" s="244" customFormat="1" ht="60" x14ac:dyDescent="0.25">
      <c r="A358" s="249" t="s">
        <v>255</v>
      </c>
      <c r="B358" s="804" t="s">
        <v>1496</v>
      </c>
      <c r="C358" s="218">
        <v>421.61200000000002</v>
      </c>
      <c r="D358" s="218">
        <v>15.808999999999999</v>
      </c>
      <c r="E358" s="218">
        <v>12107.35</v>
      </c>
      <c r="F358" s="218"/>
      <c r="G358" s="218">
        <v>88.578000000000003</v>
      </c>
      <c r="H358" s="218">
        <v>88.578000000000003</v>
      </c>
      <c r="I358" s="218">
        <v>14401.346</v>
      </c>
      <c r="J358" s="208"/>
      <c r="K358" s="210" t="s">
        <v>1475</v>
      </c>
      <c r="L358" s="211"/>
    </row>
    <row r="359" spans="1:12" s="244" customFormat="1" ht="84" x14ac:dyDescent="0.25">
      <c r="A359" s="248" t="s">
        <v>256</v>
      </c>
      <c r="B359" s="805" t="s">
        <v>1497</v>
      </c>
      <c r="C359" s="886" t="s">
        <v>211</v>
      </c>
      <c r="D359" s="886" t="s">
        <v>211</v>
      </c>
      <c r="E359" s="886">
        <v>88421.207999999999</v>
      </c>
      <c r="F359" s="886"/>
      <c r="G359" s="886" t="s">
        <v>211</v>
      </c>
      <c r="H359" s="886" t="s">
        <v>211</v>
      </c>
      <c r="I359" s="886">
        <v>103815.88499999999</v>
      </c>
      <c r="J359" s="208"/>
      <c r="K359" s="210" t="s">
        <v>1475</v>
      </c>
      <c r="L359" s="210"/>
    </row>
    <row r="360" spans="1:12" s="244" customFormat="1" ht="48" x14ac:dyDescent="0.25">
      <c r="A360" s="249" t="s">
        <v>257</v>
      </c>
      <c r="B360" s="804" t="s">
        <v>1498</v>
      </c>
      <c r="C360" s="218">
        <v>52.298999999999999</v>
      </c>
      <c r="D360" s="218" t="s">
        <v>211</v>
      </c>
      <c r="E360" s="218">
        <v>9801.3850000000002</v>
      </c>
      <c r="F360" s="218"/>
      <c r="G360" s="218" t="s">
        <v>211</v>
      </c>
      <c r="H360" s="218" t="s">
        <v>211</v>
      </c>
      <c r="I360" s="218">
        <v>10789.815000000001</v>
      </c>
      <c r="J360" s="208"/>
      <c r="K360" s="210" t="s">
        <v>1475</v>
      </c>
      <c r="L360" s="211"/>
    </row>
    <row r="361" spans="1:12" s="244" customFormat="1" ht="48" x14ac:dyDescent="0.25">
      <c r="A361" s="248" t="s">
        <v>258</v>
      </c>
      <c r="B361" s="805" t="s">
        <v>1499</v>
      </c>
      <c r="C361" s="886" t="s">
        <v>211</v>
      </c>
      <c r="D361" s="886" t="s">
        <v>211</v>
      </c>
      <c r="E361" s="886">
        <v>59175.482000000004</v>
      </c>
      <c r="F361" s="886"/>
      <c r="G361" s="886" t="s">
        <v>211</v>
      </c>
      <c r="H361" s="886" t="s">
        <v>211</v>
      </c>
      <c r="I361" s="886">
        <v>66991.86</v>
      </c>
      <c r="J361" s="208"/>
      <c r="K361" s="210" t="s">
        <v>1475</v>
      </c>
      <c r="L361" s="210"/>
    </row>
    <row r="362" spans="1:12" s="244" customFormat="1" ht="48" x14ac:dyDescent="0.25">
      <c r="A362" s="249" t="s">
        <v>259</v>
      </c>
      <c r="B362" s="804" t="s">
        <v>1500</v>
      </c>
      <c r="C362" s="218" t="s">
        <v>211</v>
      </c>
      <c r="D362" s="218" t="s">
        <v>211</v>
      </c>
      <c r="E362" s="218">
        <v>11439.514999999999</v>
      </c>
      <c r="F362" s="218"/>
      <c r="G362" s="218" t="s">
        <v>211</v>
      </c>
      <c r="H362" s="218" t="s">
        <v>211</v>
      </c>
      <c r="I362" s="218">
        <v>9344.9320000000007</v>
      </c>
      <c r="J362" s="208"/>
      <c r="K362" s="210" t="s">
        <v>1475</v>
      </c>
      <c r="L362" s="211"/>
    </row>
    <row r="363" spans="1:12" s="244" customFormat="1" ht="84" x14ac:dyDescent="0.25">
      <c r="A363" s="248" t="s">
        <v>260</v>
      </c>
      <c r="B363" s="805" t="s">
        <v>1501</v>
      </c>
      <c r="C363" s="886" t="s">
        <v>211</v>
      </c>
      <c r="D363" s="886" t="s">
        <v>211</v>
      </c>
      <c r="E363" s="886">
        <v>7.3760000000000003</v>
      </c>
      <c r="F363" s="886"/>
      <c r="G363" s="886" t="s">
        <v>211</v>
      </c>
      <c r="H363" s="886" t="s">
        <v>211</v>
      </c>
      <c r="I363" s="886">
        <v>14.603</v>
      </c>
      <c r="J363" s="208"/>
      <c r="K363" s="210" t="s">
        <v>1475</v>
      </c>
      <c r="L363" s="210"/>
    </row>
    <row r="364" spans="1:12" s="244" customFormat="1" ht="36" x14ac:dyDescent="0.25">
      <c r="A364" s="249" t="s">
        <v>261</v>
      </c>
      <c r="B364" s="804" t="s">
        <v>1756</v>
      </c>
      <c r="C364" s="218" t="s">
        <v>211</v>
      </c>
      <c r="D364" s="218" t="s">
        <v>211</v>
      </c>
      <c r="E364" s="218">
        <v>1265.117</v>
      </c>
      <c r="F364" s="218"/>
      <c r="G364" s="218" t="s">
        <v>211</v>
      </c>
      <c r="H364" s="218" t="s">
        <v>211</v>
      </c>
      <c r="I364" s="218">
        <v>1176.8030000000001</v>
      </c>
      <c r="J364" s="208"/>
      <c r="K364" s="210" t="s">
        <v>1475</v>
      </c>
      <c r="L364" s="211"/>
    </row>
    <row r="365" spans="1:12" s="244" customFormat="1" ht="36" x14ac:dyDescent="0.25">
      <c r="A365" s="248" t="s">
        <v>262</v>
      </c>
      <c r="B365" s="805" t="s">
        <v>1503</v>
      </c>
      <c r="C365" s="886" t="s">
        <v>211</v>
      </c>
      <c r="D365" s="886" t="s">
        <v>211</v>
      </c>
      <c r="E365" s="886">
        <v>4534.2290000000003</v>
      </c>
      <c r="F365" s="886"/>
      <c r="G365" s="886" t="s">
        <v>211</v>
      </c>
      <c r="H365" s="886" t="s">
        <v>211</v>
      </c>
      <c r="I365" s="886">
        <v>8462.491</v>
      </c>
      <c r="J365" s="208"/>
      <c r="K365" s="210" t="s">
        <v>1475</v>
      </c>
      <c r="L365" s="210"/>
    </row>
    <row r="366" spans="1:12" s="244" customFormat="1" ht="36" x14ac:dyDescent="0.25">
      <c r="A366" s="249" t="s">
        <v>263</v>
      </c>
      <c r="B366" s="804" t="s">
        <v>1757</v>
      </c>
      <c r="C366" s="218" t="s">
        <v>211</v>
      </c>
      <c r="D366" s="218" t="s">
        <v>211</v>
      </c>
      <c r="E366" s="218">
        <v>15.94</v>
      </c>
      <c r="F366" s="218"/>
      <c r="G366" s="218" t="s">
        <v>211</v>
      </c>
      <c r="H366" s="218" t="s">
        <v>211</v>
      </c>
      <c r="I366" s="218">
        <v>3.9569999999999999</v>
      </c>
      <c r="J366" s="208"/>
      <c r="K366" s="210" t="s">
        <v>1475</v>
      </c>
      <c r="L366" s="211"/>
    </row>
    <row r="367" spans="1:12" s="244" customFormat="1" ht="36" x14ac:dyDescent="0.25">
      <c r="A367" s="248" t="s">
        <v>264</v>
      </c>
      <c r="B367" s="805" t="s">
        <v>1505</v>
      </c>
      <c r="C367" s="886">
        <v>789.39099999999996</v>
      </c>
      <c r="D367" s="886" t="s">
        <v>211</v>
      </c>
      <c r="E367" s="886" t="s">
        <v>211</v>
      </c>
      <c r="F367" s="886"/>
      <c r="G367" s="886">
        <v>831.70799999999997</v>
      </c>
      <c r="H367" s="886" t="s">
        <v>211</v>
      </c>
      <c r="I367" s="886" t="s">
        <v>211</v>
      </c>
      <c r="J367" s="208"/>
      <c r="K367" s="210" t="s">
        <v>1475</v>
      </c>
      <c r="L367" s="210"/>
    </row>
    <row r="368" spans="1:12" s="244" customFormat="1" ht="48" x14ac:dyDescent="0.25">
      <c r="A368" s="249" t="s">
        <v>265</v>
      </c>
      <c r="B368" s="804" t="s">
        <v>1506</v>
      </c>
      <c r="C368" s="218" t="s">
        <v>211</v>
      </c>
      <c r="D368" s="218" t="s">
        <v>211</v>
      </c>
      <c r="E368" s="218">
        <v>94.941999999999993</v>
      </c>
      <c r="F368" s="218"/>
      <c r="G368" s="218" t="s">
        <v>211</v>
      </c>
      <c r="H368" s="218" t="s">
        <v>211</v>
      </c>
      <c r="I368" s="218">
        <v>388.70299999999997</v>
      </c>
      <c r="J368" s="208"/>
      <c r="K368" s="210" t="s">
        <v>1475</v>
      </c>
      <c r="L368" s="211"/>
    </row>
    <row r="369" spans="1:12" s="244" customFormat="1" ht="36" x14ac:dyDescent="0.25">
      <c r="A369" s="248" t="s">
        <v>266</v>
      </c>
      <c r="B369" s="805" t="s">
        <v>1507</v>
      </c>
      <c r="C369" s="886">
        <v>89.730999999999995</v>
      </c>
      <c r="D369" s="886">
        <v>89.730999999999995</v>
      </c>
      <c r="E369" s="886">
        <v>363.56400000000002</v>
      </c>
      <c r="F369" s="886"/>
      <c r="G369" s="886" t="s">
        <v>211</v>
      </c>
      <c r="H369" s="886" t="s">
        <v>211</v>
      </c>
      <c r="I369" s="886">
        <v>111.221</v>
      </c>
      <c r="J369" s="208"/>
      <c r="K369" s="210" t="s">
        <v>1475</v>
      </c>
      <c r="L369" s="210"/>
    </row>
    <row r="370" spans="1:12" s="244" customFormat="1" ht="36" x14ac:dyDescent="0.25">
      <c r="A370" s="249" t="s">
        <v>267</v>
      </c>
      <c r="B370" s="804" t="s">
        <v>1508</v>
      </c>
      <c r="C370" s="218" t="s">
        <v>211</v>
      </c>
      <c r="D370" s="218" t="s">
        <v>211</v>
      </c>
      <c r="E370" s="218">
        <v>14109.785</v>
      </c>
      <c r="F370" s="218"/>
      <c r="G370" s="218" t="s">
        <v>211</v>
      </c>
      <c r="H370" s="218" t="s">
        <v>211</v>
      </c>
      <c r="I370" s="218">
        <v>18674.612000000001</v>
      </c>
      <c r="J370" s="208"/>
      <c r="K370" s="210" t="s">
        <v>1475</v>
      </c>
      <c r="L370" s="211"/>
    </row>
    <row r="371" spans="1:12" s="244" customFormat="1" ht="48" x14ac:dyDescent="0.25">
      <c r="A371" s="248" t="s">
        <v>268</v>
      </c>
      <c r="B371" s="805" t="s">
        <v>1509</v>
      </c>
      <c r="C371" s="886">
        <v>155761.49900000001</v>
      </c>
      <c r="D371" s="886" t="s">
        <v>211</v>
      </c>
      <c r="E371" s="886">
        <v>6428.8609999999999</v>
      </c>
      <c r="F371" s="886"/>
      <c r="G371" s="886">
        <v>185356.78200000001</v>
      </c>
      <c r="H371" s="886" t="s">
        <v>211</v>
      </c>
      <c r="I371" s="886">
        <v>10131.34</v>
      </c>
      <c r="J371" s="208"/>
      <c r="K371" s="210" t="s">
        <v>1475</v>
      </c>
      <c r="L371" s="210"/>
    </row>
    <row r="372" spans="1:12" s="244" customFormat="1" ht="48" x14ac:dyDescent="0.25">
      <c r="A372" s="249" t="s">
        <v>270</v>
      </c>
      <c r="B372" s="804" t="s">
        <v>1511</v>
      </c>
      <c r="C372" s="218">
        <v>484.82600000000002</v>
      </c>
      <c r="D372" s="218">
        <v>2.5</v>
      </c>
      <c r="E372" s="218">
        <v>17776.857</v>
      </c>
      <c r="F372" s="218"/>
      <c r="G372" s="218">
        <v>398.971</v>
      </c>
      <c r="H372" s="218">
        <v>15.930999999999999</v>
      </c>
      <c r="I372" s="218">
        <v>25511.144</v>
      </c>
      <c r="J372" s="208"/>
      <c r="K372" s="210" t="s">
        <v>1475</v>
      </c>
      <c r="L372" s="211"/>
    </row>
    <row r="373" spans="1:12" s="244" customFormat="1" ht="36" x14ac:dyDescent="0.25">
      <c r="A373" s="248" t="s">
        <v>271</v>
      </c>
      <c r="B373" s="805" t="s">
        <v>1758</v>
      </c>
      <c r="C373" s="886" t="s">
        <v>211</v>
      </c>
      <c r="D373" s="886" t="s">
        <v>211</v>
      </c>
      <c r="E373" s="886">
        <v>105.807</v>
      </c>
      <c r="F373" s="886"/>
      <c r="G373" s="886" t="s">
        <v>211</v>
      </c>
      <c r="H373" s="886" t="s">
        <v>211</v>
      </c>
      <c r="I373" s="886">
        <v>199.834</v>
      </c>
      <c r="J373" s="208"/>
      <c r="K373" s="210" t="s">
        <v>1475</v>
      </c>
      <c r="L373" s="210"/>
    </row>
    <row r="374" spans="1:12" s="244" customFormat="1" ht="36" x14ac:dyDescent="0.25">
      <c r="A374" s="249" t="s">
        <v>272</v>
      </c>
      <c r="B374" s="804" t="s">
        <v>1513</v>
      </c>
      <c r="C374" s="218" t="s">
        <v>211</v>
      </c>
      <c r="D374" s="218" t="s">
        <v>211</v>
      </c>
      <c r="E374" s="218">
        <v>273.74700000000001</v>
      </c>
      <c r="F374" s="218"/>
      <c r="G374" s="218" t="s">
        <v>211</v>
      </c>
      <c r="H374" s="218" t="s">
        <v>211</v>
      </c>
      <c r="I374" s="218">
        <v>1663.798</v>
      </c>
      <c r="J374" s="208"/>
      <c r="K374" s="210" t="s">
        <v>1475</v>
      </c>
      <c r="L374" s="211"/>
    </row>
    <row r="375" spans="1:12" s="244" customFormat="1" ht="72" x14ac:dyDescent="0.25">
      <c r="A375" s="248" t="s">
        <v>276</v>
      </c>
      <c r="B375" s="805" t="s">
        <v>1518</v>
      </c>
      <c r="C375" s="886" t="s">
        <v>211</v>
      </c>
      <c r="D375" s="886" t="s">
        <v>211</v>
      </c>
      <c r="E375" s="886">
        <v>3819.009</v>
      </c>
      <c r="F375" s="886"/>
      <c r="G375" s="886" t="s">
        <v>211</v>
      </c>
      <c r="H375" s="886" t="s">
        <v>211</v>
      </c>
      <c r="I375" s="886">
        <v>6311.9350000000004</v>
      </c>
      <c r="J375" s="208"/>
      <c r="K375" s="210" t="s">
        <v>1475</v>
      </c>
      <c r="L375" s="210"/>
    </row>
    <row r="376" spans="1:12" s="244" customFormat="1" ht="96" x14ac:dyDescent="0.25">
      <c r="A376" s="249" t="s">
        <v>277</v>
      </c>
      <c r="B376" s="804" t="s">
        <v>1519</v>
      </c>
      <c r="C376" s="218" t="s">
        <v>211</v>
      </c>
      <c r="D376" s="218" t="s">
        <v>211</v>
      </c>
      <c r="E376" s="218">
        <v>214.435</v>
      </c>
      <c r="F376" s="218"/>
      <c r="G376" s="218" t="s">
        <v>211</v>
      </c>
      <c r="H376" s="218" t="s">
        <v>211</v>
      </c>
      <c r="I376" s="218">
        <v>332.072</v>
      </c>
      <c r="J376" s="208"/>
      <c r="K376" s="210" t="s">
        <v>1475</v>
      </c>
      <c r="L376" s="211"/>
    </row>
    <row r="377" spans="1:12" s="244" customFormat="1" ht="84" x14ac:dyDescent="0.25">
      <c r="A377" s="248" t="s">
        <v>278</v>
      </c>
      <c r="B377" s="805" t="s">
        <v>1520</v>
      </c>
      <c r="C377" s="886">
        <v>229896.75599999999</v>
      </c>
      <c r="D377" s="886" t="s">
        <v>211</v>
      </c>
      <c r="E377" s="886" t="s">
        <v>211</v>
      </c>
      <c r="F377" s="886"/>
      <c r="G377" s="886">
        <v>234947.122</v>
      </c>
      <c r="H377" s="886" t="s">
        <v>211</v>
      </c>
      <c r="I377" s="886" t="s">
        <v>211</v>
      </c>
      <c r="J377" s="208"/>
      <c r="K377" s="210" t="s">
        <v>1475</v>
      </c>
      <c r="L377" s="210"/>
    </row>
    <row r="378" spans="1:12" s="244" customFormat="1" ht="60" x14ac:dyDescent="0.25">
      <c r="A378" s="249" t="s">
        <v>279</v>
      </c>
      <c r="B378" s="804" t="s">
        <v>1521</v>
      </c>
      <c r="C378" s="218" t="s">
        <v>211</v>
      </c>
      <c r="D378" s="218" t="s">
        <v>211</v>
      </c>
      <c r="E378" s="218">
        <v>36.442</v>
      </c>
      <c r="F378" s="218"/>
      <c r="G378" s="218">
        <v>506.92899999999997</v>
      </c>
      <c r="H378" s="218" t="s">
        <v>211</v>
      </c>
      <c r="I378" s="218" t="s">
        <v>211</v>
      </c>
      <c r="J378" s="208"/>
      <c r="K378" s="210" t="s">
        <v>1475</v>
      </c>
      <c r="L378" s="211"/>
    </row>
    <row r="379" spans="1:12" s="244" customFormat="1" ht="48" x14ac:dyDescent="0.25">
      <c r="A379" s="248" t="s">
        <v>282</v>
      </c>
      <c r="B379" s="805" t="s">
        <v>1524</v>
      </c>
      <c r="C379" s="886" t="s">
        <v>211</v>
      </c>
      <c r="D379" s="886" t="s">
        <v>211</v>
      </c>
      <c r="E379" s="886">
        <v>555.93799999999999</v>
      </c>
      <c r="F379" s="886"/>
      <c r="G379" s="886" t="s">
        <v>211</v>
      </c>
      <c r="H379" s="886" t="s">
        <v>211</v>
      </c>
      <c r="I379" s="886">
        <v>427.738</v>
      </c>
      <c r="J379" s="208"/>
      <c r="K379" s="210" t="s">
        <v>1475</v>
      </c>
      <c r="L379" s="210"/>
    </row>
    <row r="380" spans="1:12" s="244" customFormat="1" ht="60" x14ac:dyDescent="0.25">
      <c r="A380" s="249" t="s">
        <v>283</v>
      </c>
      <c r="B380" s="804" t="s">
        <v>1525</v>
      </c>
      <c r="C380" s="218" t="s">
        <v>211</v>
      </c>
      <c r="D380" s="218" t="s">
        <v>211</v>
      </c>
      <c r="E380" s="218" t="s">
        <v>211</v>
      </c>
      <c r="F380" s="218"/>
      <c r="G380" s="218">
        <v>7504.6769999999997</v>
      </c>
      <c r="H380" s="218" t="s">
        <v>211</v>
      </c>
      <c r="I380" s="218" t="s">
        <v>211</v>
      </c>
      <c r="J380" s="208"/>
      <c r="K380" s="210" t="s">
        <v>1475</v>
      </c>
      <c r="L380" s="211"/>
    </row>
    <row r="381" spans="1:12" s="244" customFormat="1" ht="48" x14ac:dyDescent="0.25">
      <c r="A381" s="248" t="s">
        <v>284</v>
      </c>
      <c r="B381" s="805" t="s">
        <v>1526</v>
      </c>
      <c r="C381" s="886">
        <v>41489.065000000002</v>
      </c>
      <c r="D381" s="886" t="s">
        <v>211</v>
      </c>
      <c r="E381" s="886">
        <v>4.8010000000000002</v>
      </c>
      <c r="F381" s="886"/>
      <c r="G381" s="886">
        <v>40925.798999999999</v>
      </c>
      <c r="H381" s="886" t="s">
        <v>211</v>
      </c>
      <c r="I381" s="886">
        <v>82.04</v>
      </c>
      <c r="J381" s="208"/>
      <c r="K381" s="210" t="s">
        <v>1475</v>
      </c>
      <c r="L381" s="210"/>
    </row>
    <row r="382" spans="1:12" s="244" customFormat="1" ht="36" x14ac:dyDescent="0.25">
      <c r="A382" s="249" t="s">
        <v>285</v>
      </c>
      <c r="B382" s="804" t="s">
        <v>1527</v>
      </c>
      <c r="C382" s="218" t="s">
        <v>211</v>
      </c>
      <c r="D382" s="218" t="s">
        <v>211</v>
      </c>
      <c r="E382" s="218">
        <v>121.83799999999999</v>
      </c>
      <c r="F382" s="218"/>
      <c r="G382" s="218" t="s">
        <v>211</v>
      </c>
      <c r="H382" s="218" t="s">
        <v>211</v>
      </c>
      <c r="I382" s="218" t="s">
        <v>211</v>
      </c>
      <c r="J382" s="208"/>
      <c r="K382" s="210" t="s">
        <v>1475</v>
      </c>
      <c r="L382" s="211"/>
    </row>
    <row r="383" spans="1:12" s="244" customFormat="1" ht="36" x14ac:dyDescent="0.25">
      <c r="A383" s="248" t="s">
        <v>286</v>
      </c>
      <c r="B383" s="805" t="s">
        <v>1529</v>
      </c>
      <c r="C383" s="886" t="s">
        <v>211</v>
      </c>
      <c r="D383" s="886" t="s">
        <v>211</v>
      </c>
      <c r="E383" s="886">
        <v>118.49</v>
      </c>
      <c r="F383" s="886"/>
      <c r="G383" s="886" t="s">
        <v>211</v>
      </c>
      <c r="H383" s="886" t="s">
        <v>211</v>
      </c>
      <c r="I383" s="886" t="s">
        <v>211</v>
      </c>
      <c r="J383" s="208"/>
      <c r="K383" s="210" t="s">
        <v>1475</v>
      </c>
      <c r="L383" s="210"/>
    </row>
    <row r="384" spans="1:12" s="244" customFormat="1" ht="36" x14ac:dyDescent="0.25">
      <c r="A384" s="249" t="s">
        <v>288</v>
      </c>
      <c r="B384" s="804" t="s">
        <v>1532</v>
      </c>
      <c r="C384" s="218" t="s">
        <v>211</v>
      </c>
      <c r="D384" s="218" t="s">
        <v>211</v>
      </c>
      <c r="E384" s="218">
        <v>70.022999999999996</v>
      </c>
      <c r="F384" s="218"/>
      <c r="G384" s="218" t="s">
        <v>211</v>
      </c>
      <c r="H384" s="218" t="s">
        <v>211</v>
      </c>
      <c r="I384" s="218">
        <v>202.55099999999999</v>
      </c>
      <c r="J384" s="208"/>
      <c r="K384" s="210" t="s">
        <v>1475</v>
      </c>
      <c r="L384" s="211"/>
    </row>
    <row r="385" spans="1:12" s="244" customFormat="1" ht="48" x14ac:dyDescent="0.25">
      <c r="A385" s="248" t="s">
        <v>291</v>
      </c>
      <c r="B385" s="805" t="s">
        <v>1533</v>
      </c>
      <c r="C385" s="886" t="s">
        <v>211</v>
      </c>
      <c r="D385" s="886" t="s">
        <v>211</v>
      </c>
      <c r="E385" s="886" t="s">
        <v>211</v>
      </c>
      <c r="F385" s="886"/>
      <c r="G385" s="886">
        <v>163.08799999999999</v>
      </c>
      <c r="H385" s="886">
        <v>163.08799999999999</v>
      </c>
      <c r="I385" s="886" t="s">
        <v>211</v>
      </c>
      <c r="J385" s="208"/>
      <c r="K385" s="210" t="s">
        <v>1475</v>
      </c>
      <c r="L385" s="210"/>
    </row>
    <row r="386" spans="1:12" s="244" customFormat="1" ht="48" x14ac:dyDescent="0.25">
      <c r="A386" s="249" t="s">
        <v>289</v>
      </c>
      <c r="B386" s="804" t="s">
        <v>1535</v>
      </c>
      <c r="C386" s="218" t="s">
        <v>211</v>
      </c>
      <c r="D386" s="218" t="s">
        <v>211</v>
      </c>
      <c r="E386" s="218">
        <v>3359.732</v>
      </c>
      <c r="F386" s="218"/>
      <c r="G386" s="218" t="s">
        <v>211</v>
      </c>
      <c r="H386" s="218" t="s">
        <v>211</v>
      </c>
      <c r="I386" s="218">
        <v>3456.6950000000002</v>
      </c>
      <c r="J386" s="208"/>
      <c r="K386" s="210" t="s">
        <v>1475</v>
      </c>
      <c r="L386" s="211"/>
    </row>
    <row r="387" spans="1:12" s="244" customFormat="1" ht="48" x14ac:dyDescent="0.25">
      <c r="A387" s="248" t="s">
        <v>290</v>
      </c>
      <c r="B387" s="805" t="s">
        <v>1536</v>
      </c>
      <c r="C387" s="886" t="s">
        <v>211</v>
      </c>
      <c r="D387" s="886" t="s">
        <v>211</v>
      </c>
      <c r="E387" s="886" t="s">
        <v>211</v>
      </c>
      <c r="F387" s="886"/>
      <c r="G387" s="886" t="s">
        <v>211</v>
      </c>
      <c r="H387" s="886" t="s">
        <v>211</v>
      </c>
      <c r="I387" s="886">
        <v>5275.24</v>
      </c>
      <c r="J387" s="208"/>
      <c r="K387" s="210" t="s">
        <v>1475</v>
      </c>
      <c r="L387" s="210"/>
    </row>
    <row r="388" spans="1:12" s="244" customFormat="1" ht="36" x14ac:dyDescent="0.25">
      <c r="A388" s="249" t="s">
        <v>292</v>
      </c>
      <c r="B388" s="804" t="s">
        <v>1537</v>
      </c>
      <c r="C388" s="218">
        <v>242.065</v>
      </c>
      <c r="D388" s="218" t="s">
        <v>211</v>
      </c>
      <c r="E388" s="218">
        <v>367.197</v>
      </c>
      <c r="F388" s="218"/>
      <c r="G388" s="218">
        <v>3205.3670000000002</v>
      </c>
      <c r="H388" s="218">
        <v>87.834000000000003</v>
      </c>
      <c r="I388" s="218">
        <v>81.396000000000001</v>
      </c>
      <c r="J388" s="208"/>
      <c r="K388" s="210" t="s">
        <v>1475</v>
      </c>
      <c r="L388" s="211"/>
    </row>
    <row r="389" spans="1:12" s="244" customFormat="1" ht="48" x14ac:dyDescent="0.25">
      <c r="A389" s="248" t="s">
        <v>294</v>
      </c>
      <c r="B389" s="805" t="s">
        <v>1539</v>
      </c>
      <c r="C389" s="886" t="s">
        <v>211</v>
      </c>
      <c r="D389" s="886" t="s">
        <v>211</v>
      </c>
      <c r="E389" s="886" t="s">
        <v>211</v>
      </c>
      <c r="F389" s="886"/>
      <c r="G389" s="886" t="s">
        <v>211</v>
      </c>
      <c r="H389" s="886" t="s">
        <v>211</v>
      </c>
      <c r="I389" s="886">
        <v>40.606000000000002</v>
      </c>
      <c r="J389" s="208"/>
      <c r="K389" s="210" t="s">
        <v>1475</v>
      </c>
      <c r="L389" s="210"/>
    </row>
    <row r="390" spans="1:12" s="244" customFormat="1" ht="36" x14ac:dyDescent="0.25">
      <c r="A390" s="249" t="s">
        <v>295</v>
      </c>
      <c r="B390" s="804" t="s">
        <v>1540</v>
      </c>
      <c r="C390" s="218" t="s">
        <v>211</v>
      </c>
      <c r="D390" s="218" t="s">
        <v>211</v>
      </c>
      <c r="E390" s="218">
        <v>21132.704000000002</v>
      </c>
      <c r="F390" s="218"/>
      <c r="G390" s="218">
        <v>475.21199999999999</v>
      </c>
      <c r="H390" s="218">
        <v>475.21199999999999</v>
      </c>
      <c r="I390" s="218">
        <v>27919.030999999999</v>
      </c>
      <c r="J390" s="208"/>
      <c r="K390" s="210" t="s">
        <v>1475</v>
      </c>
      <c r="L390" s="211"/>
    </row>
    <row r="391" spans="1:12" s="244" customFormat="1" ht="36" x14ac:dyDescent="0.25">
      <c r="A391" s="248" t="s">
        <v>303</v>
      </c>
      <c r="B391" s="805" t="s">
        <v>1759</v>
      </c>
      <c r="C391" s="886">
        <v>387.392</v>
      </c>
      <c r="D391" s="886" t="s">
        <v>211</v>
      </c>
      <c r="E391" s="886">
        <v>59.192</v>
      </c>
      <c r="F391" s="886"/>
      <c r="G391" s="886">
        <v>209.34</v>
      </c>
      <c r="H391" s="886" t="s">
        <v>211</v>
      </c>
      <c r="I391" s="886" t="s">
        <v>211</v>
      </c>
      <c r="J391" s="208"/>
      <c r="K391" s="210" t="s">
        <v>1475</v>
      </c>
      <c r="L391" s="210"/>
    </row>
    <row r="392" spans="1:12" s="244" customFormat="1" ht="36" x14ac:dyDescent="0.25">
      <c r="A392" s="249" t="s">
        <v>304</v>
      </c>
      <c r="B392" s="804" t="s">
        <v>1760</v>
      </c>
      <c r="C392" s="218">
        <v>3330.2759999999998</v>
      </c>
      <c r="D392" s="218" t="s">
        <v>211</v>
      </c>
      <c r="E392" s="218">
        <v>15663.904</v>
      </c>
      <c r="F392" s="218"/>
      <c r="G392" s="218">
        <v>599.72400000000005</v>
      </c>
      <c r="H392" s="218">
        <v>35.716999999999999</v>
      </c>
      <c r="I392" s="218">
        <v>10549.773999999999</v>
      </c>
      <c r="J392" s="208"/>
      <c r="K392" s="210" t="s">
        <v>1475</v>
      </c>
      <c r="L392" s="211"/>
    </row>
    <row r="393" spans="1:12" s="244" customFormat="1" ht="36" x14ac:dyDescent="0.25">
      <c r="A393" s="248" t="s">
        <v>306</v>
      </c>
      <c r="B393" s="805" t="s">
        <v>1553</v>
      </c>
      <c r="C393" s="886" t="s">
        <v>211</v>
      </c>
      <c r="D393" s="886" t="s">
        <v>211</v>
      </c>
      <c r="E393" s="886">
        <v>586.995</v>
      </c>
      <c r="F393" s="886"/>
      <c r="G393" s="886" t="s">
        <v>211</v>
      </c>
      <c r="H393" s="886" t="s">
        <v>211</v>
      </c>
      <c r="I393" s="886">
        <v>1425.8</v>
      </c>
      <c r="J393" s="208"/>
      <c r="K393" s="210" t="s">
        <v>1475</v>
      </c>
      <c r="L393" s="210"/>
    </row>
    <row r="394" spans="1:12" s="244" customFormat="1" ht="120" x14ac:dyDescent="0.25">
      <c r="A394" s="249" t="s">
        <v>308</v>
      </c>
      <c r="B394" s="804" t="s">
        <v>1556</v>
      </c>
      <c r="C394" s="218" t="s">
        <v>211</v>
      </c>
      <c r="D394" s="218" t="s">
        <v>211</v>
      </c>
      <c r="E394" s="218">
        <v>291.61399999999998</v>
      </c>
      <c r="F394" s="218"/>
      <c r="G394" s="218">
        <v>0.68600000000000005</v>
      </c>
      <c r="H394" s="218">
        <v>0.68600000000000005</v>
      </c>
      <c r="I394" s="218">
        <v>150.233</v>
      </c>
      <c r="J394" s="208"/>
      <c r="K394" s="210" t="s">
        <v>1475</v>
      </c>
      <c r="L394" s="211"/>
    </row>
    <row r="395" spans="1:12" s="244" customFormat="1" ht="48" x14ac:dyDescent="0.25">
      <c r="A395" s="248" t="s">
        <v>309</v>
      </c>
      <c r="B395" s="805" t="s">
        <v>1761</v>
      </c>
      <c r="C395" s="886" t="s">
        <v>211</v>
      </c>
      <c r="D395" s="886" t="s">
        <v>211</v>
      </c>
      <c r="E395" s="886">
        <v>3964.4259999999999</v>
      </c>
      <c r="F395" s="886"/>
      <c r="G395" s="886">
        <v>189.21299999999999</v>
      </c>
      <c r="H395" s="886">
        <v>189.21299999999999</v>
      </c>
      <c r="I395" s="886">
        <v>10508.322</v>
      </c>
      <c r="J395" s="208"/>
      <c r="K395" s="210" t="s">
        <v>1475</v>
      </c>
      <c r="L395" s="210"/>
    </row>
    <row r="396" spans="1:12" s="244" customFormat="1" ht="36" x14ac:dyDescent="0.25">
      <c r="A396" s="249" t="s">
        <v>310</v>
      </c>
      <c r="B396" s="804" t="s">
        <v>1762</v>
      </c>
      <c r="C396" s="218" t="s">
        <v>211</v>
      </c>
      <c r="D396" s="218" t="s">
        <v>211</v>
      </c>
      <c r="E396" s="218" t="s">
        <v>211</v>
      </c>
      <c r="F396" s="218"/>
      <c r="G396" s="218" t="s">
        <v>211</v>
      </c>
      <c r="H396" s="218" t="s">
        <v>211</v>
      </c>
      <c r="I396" s="218">
        <v>659.6</v>
      </c>
      <c r="J396" s="208"/>
      <c r="K396" s="210" t="s">
        <v>1475</v>
      </c>
      <c r="L396" s="211"/>
    </row>
    <row r="397" spans="1:12" s="244" customFormat="1" ht="48" x14ac:dyDescent="0.25">
      <c r="A397" s="248" t="s">
        <v>311</v>
      </c>
      <c r="B397" s="805" t="s">
        <v>1559</v>
      </c>
      <c r="C397" s="886">
        <v>1345858.253</v>
      </c>
      <c r="D397" s="886" t="s">
        <v>211</v>
      </c>
      <c r="E397" s="886" t="s">
        <v>211</v>
      </c>
      <c r="F397" s="886"/>
      <c r="G397" s="886">
        <v>1691043.53</v>
      </c>
      <c r="H397" s="886" t="s">
        <v>211</v>
      </c>
      <c r="I397" s="886" t="s">
        <v>211</v>
      </c>
      <c r="J397" s="208"/>
      <c r="K397" s="210" t="s">
        <v>1475</v>
      </c>
      <c r="L397" s="210"/>
    </row>
    <row r="398" spans="1:12" s="244" customFormat="1" ht="48" x14ac:dyDescent="0.25">
      <c r="A398" s="249" t="s">
        <v>312</v>
      </c>
      <c r="B398" s="804" t="s">
        <v>1763</v>
      </c>
      <c r="C398" s="218" t="s">
        <v>211</v>
      </c>
      <c r="D398" s="218" t="s">
        <v>211</v>
      </c>
      <c r="E398" s="218" t="s">
        <v>211</v>
      </c>
      <c r="F398" s="218"/>
      <c r="G398" s="218" t="s">
        <v>211</v>
      </c>
      <c r="H398" s="218" t="s">
        <v>211</v>
      </c>
      <c r="I398" s="218">
        <v>98.691999999999993</v>
      </c>
      <c r="J398" s="208"/>
      <c r="K398" s="210" t="s">
        <v>1475</v>
      </c>
      <c r="L398" s="211"/>
    </row>
    <row r="399" spans="1:12" s="244" customFormat="1" ht="48" x14ac:dyDescent="0.25">
      <c r="A399" s="248" t="s">
        <v>314</v>
      </c>
      <c r="B399" s="805" t="s">
        <v>1564</v>
      </c>
      <c r="C399" s="886" t="s">
        <v>211</v>
      </c>
      <c r="D399" s="886" t="s">
        <v>211</v>
      </c>
      <c r="E399" s="886">
        <v>401.69900000000001</v>
      </c>
      <c r="F399" s="886"/>
      <c r="G399" s="886" t="s">
        <v>211</v>
      </c>
      <c r="H399" s="886" t="s">
        <v>211</v>
      </c>
      <c r="I399" s="886">
        <v>619.84900000000005</v>
      </c>
      <c r="J399" s="208"/>
      <c r="K399" s="210" t="s">
        <v>1475</v>
      </c>
      <c r="L399" s="210"/>
    </row>
    <row r="400" spans="1:12" s="244" customFormat="1" ht="60" x14ac:dyDescent="0.25">
      <c r="A400" s="249" t="s">
        <v>315</v>
      </c>
      <c r="B400" s="804" t="s">
        <v>1565</v>
      </c>
      <c r="C400" s="218">
        <v>3556828.9029999999</v>
      </c>
      <c r="D400" s="218" t="s">
        <v>211</v>
      </c>
      <c r="E400" s="218" t="s">
        <v>211</v>
      </c>
      <c r="F400" s="218"/>
      <c r="G400" s="218">
        <v>3863720.571</v>
      </c>
      <c r="H400" s="218" t="s">
        <v>211</v>
      </c>
      <c r="I400" s="218">
        <v>3.528</v>
      </c>
      <c r="J400" s="208"/>
      <c r="K400" s="210" t="s">
        <v>1475</v>
      </c>
      <c r="L400" s="211"/>
    </row>
    <row r="401" spans="1:12" s="244" customFormat="1" ht="72" x14ac:dyDescent="0.25">
      <c r="A401" s="248" t="s">
        <v>316</v>
      </c>
      <c r="B401" s="805" t="s">
        <v>1566</v>
      </c>
      <c r="C401" s="886">
        <v>1320355.9010000001</v>
      </c>
      <c r="D401" s="886" t="s">
        <v>211</v>
      </c>
      <c r="E401" s="886">
        <v>17.838000000000001</v>
      </c>
      <c r="F401" s="886"/>
      <c r="G401" s="886">
        <v>1605697.142</v>
      </c>
      <c r="H401" s="886" t="s">
        <v>211</v>
      </c>
      <c r="I401" s="886" t="s">
        <v>211</v>
      </c>
      <c r="J401" s="208"/>
      <c r="K401" s="210" t="s">
        <v>1475</v>
      </c>
      <c r="L401" s="210"/>
    </row>
    <row r="402" spans="1:12" s="244" customFormat="1" ht="60" x14ac:dyDescent="0.25">
      <c r="A402" s="249" t="s">
        <v>317</v>
      </c>
      <c r="B402" s="804" t="s">
        <v>1567</v>
      </c>
      <c r="C402" s="218" t="s">
        <v>211</v>
      </c>
      <c r="D402" s="218" t="s">
        <v>211</v>
      </c>
      <c r="E402" s="218">
        <v>60.606999999999999</v>
      </c>
      <c r="F402" s="218"/>
      <c r="G402" s="218" t="s">
        <v>211</v>
      </c>
      <c r="H402" s="218" t="s">
        <v>211</v>
      </c>
      <c r="I402" s="218">
        <v>677.75400000000002</v>
      </c>
      <c r="J402" s="208"/>
      <c r="K402" s="210" t="s">
        <v>1475</v>
      </c>
      <c r="L402" s="211"/>
    </row>
    <row r="403" spans="1:12" s="244" customFormat="1" ht="60" customHeight="1" x14ac:dyDescent="0.25">
      <c r="A403" s="248" t="s">
        <v>318</v>
      </c>
      <c r="B403" s="805" t="s">
        <v>1568</v>
      </c>
      <c r="C403" s="886">
        <v>624254.74399999995</v>
      </c>
      <c r="D403" s="886">
        <v>1784.181</v>
      </c>
      <c r="E403" s="886">
        <v>830.38599999999997</v>
      </c>
      <c r="F403" s="886"/>
      <c r="G403" s="886">
        <v>734134.58600000001</v>
      </c>
      <c r="H403" s="886" t="s">
        <v>211</v>
      </c>
      <c r="I403" s="886">
        <v>4896.5940000000001</v>
      </c>
      <c r="J403" s="208"/>
      <c r="K403" s="210" t="s">
        <v>1475</v>
      </c>
      <c r="L403" s="210"/>
    </row>
    <row r="404" spans="1:12" s="244" customFormat="1" ht="84" x14ac:dyDescent="0.25">
      <c r="A404" s="249" t="s">
        <v>319</v>
      </c>
      <c r="B404" s="804" t="s">
        <v>1569</v>
      </c>
      <c r="C404" s="218" t="s">
        <v>211</v>
      </c>
      <c r="D404" s="218" t="s">
        <v>211</v>
      </c>
      <c r="E404" s="218">
        <v>2609.8690000000001</v>
      </c>
      <c r="F404" s="218"/>
      <c r="G404" s="218">
        <v>76.328999999999994</v>
      </c>
      <c r="H404" s="218">
        <v>76.328999999999994</v>
      </c>
      <c r="I404" s="218">
        <v>3916.9549999999999</v>
      </c>
      <c r="J404" s="208"/>
      <c r="K404" s="210" t="s">
        <v>1475</v>
      </c>
      <c r="L404" s="211"/>
    </row>
    <row r="405" spans="1:12" s="244" customFormat="1" ht="36" x14ac:dyDescent="0.25">
      <c r="A405" s="248" t="s">
        <v>320</v>
      </c>
      <c r="B405" s="805" t="s">
        <v>1764</v>
      </c>
      <c r="C405" s="886" t="s">
        <v>211</v>
      </c>
      <c r="D405" s="886" t="s">
        <v>211</v>
      </c>
      <c r="E405" s="886">
        <v>11261.611999999999</v>
      </c>
      <c r="F405" s="886"/>
      <c r="G405" s="886">
        <v>44.709000000000003</v>
      </c>
      <c r="H405" s="886">
        <v>44.709000000000003</v>
      </c>
      <c r="I405" s="886">
        <v>12482.914000000001</v>
      </c>
      <c r="J405" s="208"/>
      <c r="K405" s="210" t="s">
        <v>1475</v>
      </c>
      <c r="L405" s="210"/>
    </row>
    <row r="406" spans="1:12" s="244" customFormat="1" ht="72" x14ac:dyDescent="0.25">
      <c r="A406" s="249" t="s">
        <v>321</v>
      </c>
      <c r="B406" s="804" t="s">
        <v>1571</v>
      </c>
      <c r="C406" s="218" t="s">
        <v>211</v>
      </c>
      <c r="D406" s="218" t="s">
        <v>211</v>
      </c>
      <c r="E406" s="218">
        <v>13954.246999999999</v>
      </c>
      <c r="F406" s="218"/>
      <c r="G406" s="218" t="s">
        <v>211</v>
      </c>
      <c r="H406" s="218" t="s">
        <v>211</v>
      </c>
      <c r="I406" s="218">
        <v>36077.527999999998</v>
      </c>
      <c r="J406" s="208"/>
      <c r="K406" s="210" t="s">
        <v>1475</v>
      </c>
      <c r="L406" s="211"/>
    </row>
    <row r="407" spans="1:12" s="244" customFormat="1" ht="36" x14ac:dyDescent="0.25">
      <c r="A407" s="248" t="s">
        <v>322</v>
      </c>
      <c r="B407" s="805" t="s">
        <v>1572</v>
      </c>
      <c r="C407" s="886" t="s">
        <v>211</v>
      </c>
      <c r="D407" s="886" t="s">
        <v>211</v>
      </c>
      <c r="E407" s="886">
        <v>2323.3890000000001</v>
      </c>
      <c r="F407" s="886"/>
      <c r="G407" s="886">
        <v>435.53899999999999</v>
      </c>
      <c r="H407" s="886">
        <v>435.53899999999999</v>
      </c>
      <c r="I407" s="886">
        <v>604.62099999999998</v>
      </c>
      <c r="J407" s="208"/>
      <c r="K407" s="210" t="s">
        <v>1475</v>
      </c>
      <c r="L407" s="210"/>
    </row>
    <row r="408" spans="1:12" s="244" customFormat="1" ht="48" x14ac:dyDescent="0.25">
      <c r="A408" s="249" t="s">
        <v>323</v>
      </c>
      <c r="B408" s="804" t="s">
        <v>1573</v>
      </c>
      <c r="C408" s="218">
        <v>32383.466</v>
      </c>
      <c r="D408" s="218" t="s">
        <v>211</v>
      </c>
      <c r="E408" s="218">
        <v>1226.2719999999999</v>
      </c>
      <c r="F408" s="218"/>
      <c r="G408" s="218">
        <v>27198.311000000002</v>
      </c>
      <c r="H408" s="218">
        <v>481.327</v>
      </c>
      <c r="I408" s="218">
        <v>1696.9359999999999</v>
      </c>
      <c r="J408" s="208"/>
      <c r="K408" s="210" t="s">
        <v>1475</v>
      </c>
      <c r="L408" s="211"/>
    </row>
    <row r="409" spans="1:12" s="244" customFormat="1" ht="48" x14ac:dyDescent="0.25">
      <c r="A409" s="248" t="s">
        <v>324</v>
      </c>
      <c r="B409" s="805" t="s">
        <v>1574</v>
      </c>
      <c r="C409" s="886" t="s">
        <v>211</v>
      </c>
      <c r="D409" s="886" t="s">
        <v>211</v>
      </c>
      <c r="E409" s="886">
        <v>134252.44200000001</v>
      </c>
      <c r="F409" s="886"/>
      <c r="G409" s="886" t="s">
        <v>211</v>
      </c>
      <c r="H409" s="886" t="s">
        <v>211</v>
      </c>
      <c r="I409" s="886">
        <v>105691.245</v>
      </c>
      <c r="J409" s="208"/>
      <c r="K409" s="210" t="s">
        <v>1475</v>
      </c>
      <c r="L409" s="210"/>
    </row>
    <row r="410" spans="1:12" s="244" customFormat="1" ht="60" x14ac:dyDescent="0.25">
      <c r="A410" s="249" t="s">
        <v>325</v>
      </c>
      <c r="B410" s="804" t="s">
        <v>1575</v>
      </c>
      <c r="C410" s="218" t="s">
        <v>211</v>
      </c>
      <c r="D410" s="218" t="s">
        <v>211</v>
      </c>
      <c r="E410" s="218">
        <v>997.24099999999999</v>
      </c>
      <c r="F410" s="218"/>
      <c r="G410" s="218" t="s">
        <v>211</v>
      </c>
      <c r="H410" s="218" t="s">
        <v>211</v>
      </c>
      <c r="I410" s="218">
        <v>3028.4859999999999</v>
      </c>
      <c r="J410" s="208"/>
      <c r="K410" s="210" t="s">
        <v>1475</v>
      </c>
      <c r="L410" s="211"/>
    </row>
    <row r="411" spans="1:12" s="244" customFormat="1" ht="60" x14ac:dyDescent="0.25">
      <c r="A411" s="248" t="s">
        <v>327</v>
      </c>
      <c r="B411" s="805" t="s">
        <v>1577</v>
      </c>
      <c r="C411" s="886" t="s">
        <v>211</v>
      </c>
      <c r="D411" s="886" t="s">
        <v>211</v>
      </c>
      <c r="E411" s="886">
        <v>299.42099999999999</v>
      </c>
      <c r="F411" s="886"/>
      <c r="G411" s="886" t="s">
        <v>211</v>
      </c>
      <c r="H411" s="886" t="s">
        <v>211</v>
      </c>
      <c r="I411" s="886">
        <v>354.80700000000002</v>
      </c>
      <c r="J411" s="208"/>
      <c r="K411" s="210" t="s">
        <v>1475</v>
      </c>
      <c r="L411" s="210"/>
    </row>
    <row r="412" spans="1:12" s="244" customFormat="1" ht="48" x14ac:dyDescent="0.25">
      <c r="A412" s="249" t="s">
        <v>329</v>
      </c>
      <c r="B412" s="804" t="s">
        <v>1579</v>
      </c>
      <c r="C412" s="218" t="s">
        <v>211</v>
      </c>
      <c r="D412" s="218" t="s">
        <v>211</v>
      </c>
      <c r="E412" s="218">
        <v>5713.3760000000002</v>
      </c>
      <c r="F412" s="218"/>
      <c r="G412" s="218">
        <v>19.478000000000002</v>
      </c>
      <c r="H412" s="218">
        <v>19.478000000000002</v>
      </c>
      <c r="I412" s="218">
        <v>6186.268</v>
      </c>
      <c r="J412" s="208"/>
      <c r="K412" s="210" t="s">
        <v>1475</v>
      </c>
      <c r="L412" s="211"/>
    </row>
    <row r="413" spans="1:12" s="244" customFormat="1" ht="60" x14ac:dyDescent="0.25">
      <c r="A413" s="248" t="s">
        <v>330</v>
      </c>
      <c r="B413" s="805" t="s">
        <v>1580</v>
      </c>
      <c r="C413" s="886" t="s">
        <v>211</v>
      </c>
      <c r="D413" s="886" t="s">
        <v>211</v>
      </c>
      <c r="E413" s="886">
        <v>113353.19899999999</v>
      </c>
      <c r="F413" s="886"/>
      <c r="G413" s="886" t="s">
        <v>211</v>
      </c>
      <c r="H413" s="886" t="s">
        <v>211</v>
      </c>
      <c r="I413" s="886">
        <v>1607.627</v>
      </c>
      <c r="J413" s="208"/>
      <c r="K413" s="210" t="s">
        <v>1475</v>
      </c>
      <c r="L413" s="210"/>
    </row>
    <row r="414" spans="1:12" s="244" customFormat="1" ht="48" x14ac:dyDescent="0.25">
      <c r="A414" s="249" t="s">
        <v>331</v>
      </c>
      <c r="B414" s="804" t="s">
        <v>1581</v>
      </c>
      <c r="C414" s="218" t="s">
        <v>211</v>
      </c>
      <c r="D414" s="218" t="s">
        <v>211</v>
      </c>
      <c r="E414" s="218">
        <v>18.547999999999998</v>
      </c>
      <c r="F414" s="218"/>
      <c r="G414" s="218">
        <v>43.712000000000003</v>
      </c>
      <c r="H414" s="218">
        <v>43.712000000000003</v>
      </c>
      <c r="I414" s="218">
        <v>35.125</v>
      </c>
      <c r="J414" s="208"/>
      <c r="K414" s="210" t="s">
        <v>1475</v>
      </c>
      <c r="L414" s="211"/>
    </row>
    <row r="415" spans="1:12" s="244" customFormat="1" ht="48" x14ac:dyDescent="0.25">
      <c r="A415" s="248" t="s">
        <v>332</v>
      </c>
      <c r="B415" s="805" t="s">
        <v>1765</v>
      </c>
      <c r="C415" s="886" t="s">
        <v>211</v>
      </c>
      <c r="D415" s="886" t="s">
        <v>211</v>
      </c>
      <c r="E415" s="886">
        <v>3.4129999999999998</v>
      </c>
      <c r="F415" s="886"/>
      <c r="G415" s="886" t="s">
        <v>211</v>
      </c>
      <c r="H415" s="886" t="s">
        <v>211</v>
      </c>
      <c r="I415" s="886" t="s">
        <v>211</v>
      </c>
      <c r="J415" s="208"/>
      <c r="K415" s="210" t="s">
        <v>1475</v>
      </c>
      <c r="L415" s="210"/>
    </row>
    <row r="416" spans="1:12" s="244" customFormat="1" ht="48" x14ac:dyDescent="0.25">
      <c r="A416" s="249" t="s">
        <v>333</v>
      </c>
      <c r="B416" s="804" t="s">
        <v>1583</v>
      </c>
      <c r="C416" s="218">
        <v>3.08</v>
      </c>
      <c r="D416" s="218">
        <v>3.08</v>
      </c>
      <c r="E416" s="218">
        <v>21236.295999999998</v>
      </c>
      <c r="F416" s="218"/>
      <c r="G416" s="218">
        <v>39.07</v>
      </c>
      <c r="H416" s="218">
        <v>39.07</v>
      </c>
      <c r="I416" s="218">
        <v>24500.697</v>
      </c>
      <c r="J416" s="208"/>
      <c r="K416" s="210" t="s">
        <v>1475</v>
      </c>
      <c r="L416" s="211"/>
    </row>
    <row r="417" spans="1:12" s="244" customFormat="1" ht="48" x14ac:dyDescent="0.25">
      <c r="A417" s="248" t="s">
        <v>334</v>
      </c>
      <c r="B417" s="805" t="s">
        <v>1584</v>
      </c>
      <c r="C417" s="886">
        <v>0.04</v>
      </c>
      <c r="D417" s="886">
        <v>0.04</v>
      </c>
      <c r="E417" s="886">
        <v>6195.1710000000003</v>
      </c>
      <c r="F417" s="886"/>
      <c r="G417" s="886" t="s">
        <v>211</v>
      </c>
      <c r="H417" s="886" t="s">
        <v>211</v>
      </c>
      <c r="I417" s="886">
        <v>7094.0110000000004</v>
      </c>
      <c r="J417" s="208"/>
      <c r="K417" s="210" t="s">
        <v>1475</v>
      </c>
      <c r="L417" s="210"/>
    </row>
    <row r="418" spans="1:12" s="244" customFormat="1" ht="48" x14ac:dyDescent="0.25">
      <c r="A418" s="249" t="s">
        <v>335</v>
      </c>
      <c r="B418" s="804" t="s">
        <v>1585</v>
      </c>
      <c r="C418" s="218" t="s">
        <v>211</v>
      </c>
      <c r="D418" s="218" t="s">
        <v>211</v>
      </c>
      <c r="E418" s="218">
        <v>320427.51899999997</v>
      </c>
      <c r="F418" s="218"/>
      <c r="G418" s="218">
        <v>8.5169999999999995</v>
      </c>
      <c r="H418" s="218">
        <v>8.5169999999999995</v>
      </c>
      <c r="I418" s="218">
        <v>364575.40299999999</v>
      </c>
      <c r="J418" s="208"/>
      <c r="K418" s="210" t="s">
        <v>1475</v>
      </c>
      <c r="L418" s="211"/>
    </row>
    <row r="419" spans="1:12" s="244" customFormat="1" ht="48" x14ac:dyDescent="0.25">
      <c r="A419" s="248" t="s">
        <v>336</v>
      </c>
      <c r="B419" s="805" t="s">
        <v>1586</v>
      </c>
      <c r="C419" s="886">
        <v>5.8040000000000003</v>
      </c>
      <c r="D419" s="886">
        <v>5.8040000000000003</v>
      </c>
      <c r="E419" s="886" t="s">
        <v>211</v>
      </c>
      <c r="F419" s="886"/>
      <c r="G419" s="886">
        <v>210.899</v>
      </c>
      <c r="H419" s="886">
        <v>210.899</v>
      </c>
      <c r="I419" s="886">
        <v>26.803000000000001</v>
      </c>
      <c r="J419" s="208"/>
      <c r="K419" s="210" t="s">
        <v>1475</v>
      </c>
      <c r="L419" s="210"/>
    </row>
    <row r="420" spans="1:12" s="244" customFormat="1" ht="36" x14ac:dyDescent="0.25">
      <c r="A420" s="249" t="s">
        <v>337</v>
      </c>
      <c r="B420" s="804" t="s">
        <v>1587</v>
      </c>
      <c r="C420" s="218" t="s">
        <v>211</v>
      </c>
      <c r="D420" s="218" t="s">
        <v>211</v>
      </c>
      <c r="E420" s="218">
        <v>255.036</v>
      </c>
      <c r="F420" s="218"/>
      <c r="G420" s="218" t="s">
        <v>211</v>
      </c>
      <c r="H420" s="218" t="s">
        <v>211</v>
      </c>
      <c r="I420" s="218">
        <v>670.17</v>
      </c>
      <c r="J420" s="208"/>
      <c r="K420" s="210" t="s">
        <v>1475</v>
      </c>
      <c r="L420" s="211"/>
    </row>
    <row r="421" spans="1:12" s="244" customFormat="1" ht="60" x14ac:dyDescent="0.25">
      <c r="A421" s="248" t="s">
        <v>338</v>
      </c>
      <c r="B421" s="805" t="s">
        <v>1588</v>
      </c>
      <c r="C421" s="886" t="s">
        <v>211</v>
      </c>
      <c r="D421" s="886" t="s">
        <v>211</v>
      </c>
      <c r="E421" s="886">
        <v>4982.4570000000003</v>
      </c>
      <c r="F421" s="886"/>
      <c r="G421" s="886">
        <v>93.421000000000006</v>
      </c>
      <c r="H421" s="886">
        <v>93.421000000000006</v>
      </c>
      <c r="I421" s="886">
        <v>5559.39</v>
      </c>
      <c r="J421" s="208"/>
      <c r="K421" s="210" t="s">
        <v>1475</v>
      </c>
      <c r="L421" s="210"/>
    </row>
    <row r="422" spans="1:12" s="244" customFormat="1" ht="84" x14ac:dyDescent="0.25">
      <c r="A422" s="249" t="s">
        <v>339</v>
      </c>
      <c r="B422" s="804" t="s">
        <v>1589</v>
      </c>
      <c r="C422" s="218" t="s">
        <v>211</v>
      </c>
      <c r="D422" s="218" t="s">
        <v>211</v>
      </c>
      <c r="E422" s="218">
        <v>23114.03</v>
      </c>
      <c r="F422" s="218"/>
      <c r="G422" s="218" t="s">
        <v>211</v>
      </c>
      <c r="H422" s="218" t="s">
        <v>211</v>
      </c>
      <c r="I422" s="218">
        <v>38178.192999999999</v>
      </c>
      <c r="J422" s="208"/>
      <c r="K422" s="210" t="s">
        <v>1475</v>
      </c>
      <c r="L422" s="211"/>
    </row>
    <row r="423" spans="1:12" s="244" customFormat="1" ht="36" x14ac:dyDescent="0.25">
      <c r="A423" s="248" t="s">
        <v>340</v>
      </c>
      <c r="B423" s="805" t="s">
        <v>1590</v>
      </c>
      <c r="C423" s="886">
        <v>32.124000000000002</v>
      </c>
      <c r="D423" s="886">
        <v>32.124000000000002</v>
      </c>
      <c r="E423" s="886">
        <v>8077.6319999999996</v>
      </c>
      <c r="F423" s="886"/>
      <c r="G423" s="886">
        <v>1020.2910000000001</v>
      </c>
      <c r="H423" s="886">
        <v>215.13</v>
      </c>
      <c r="I423" s="886">
        <v>12589.963</v>
      </c>
      <c r="J423" s="208"/>
      <c r="K423" s="210" t="s">
        <v>1475</v>
      </c>
      <c r="L423" s="210"/>
    </row>
    <row r="424" spans="1:12" s="244" customFormat="1" ht="48" x14ac:dyDescent="0.25">
      <c r="A424" s="249" t="s">
        <v>342</v>
      </c>
      <c r="B424" s="804" t="s">
        <v>1592</v>
      </c>
      <c r="C424" s="218">
        <v>204.53399999999999</v>
      </c>
      <c r="D424" s="218">
        <v>204.53399999999999</v>
      </c>
      <c r="E424" s="218">
        <v>3254.067</v>
      </c>
      <c r="F424" s="218"/>
      <c r="G424" s="218">
        <v>184.47399999999999</v>
      </c>
      <c r="H424" s="218">
        <v>184.47399999999999</v>
      </c>
      <c r="I424" s="218">
        <v>5389.1689999999999</v>
      </c>
      <c r="J424" s="208"/>
      <c r="K424" s="210" t="s">
        <v>1475</v>
      </c>
      <c r="L424" s="211"/>
    </row>
    <row r="425" spans="1:12" s="244" customFormat="1" ht="48" x14ac:dyDescent="0.25">
      <c r="A425" s="248" t="s">
        <v>343</v>
      </c>
      <c r="B425" s="805" t="s">
        <v>1593</v>
      </c>
      <c r="C425" s="886" t="s">
        <v>211</v>
      </c>
      <c r="D425" s="886" t="s">
        <v>211</v>
      </c>
      <c r="E425" s="886">
        <v>7161.5119999999997</v>
      </c>
      <c r="F425" s="886"/>
      <c r="G425" s="886" t="s">
        <v>211</v>
      </c>
      <c r="H425" s="886" t="s">
        <v>211</v>
      </c>
      <c r="I425" s="886">
        <v>7734.12</v>
      </c>
      <c r="J425" s="208"/>
      <c r="K425" s="210" t="s">
        <v>1475</v>
      </c>
      <c r="L425" s="210"/>
    </row>
    <row r="426" spans="1:12" s="244" customFormat="1" ht="84" x14ac:dyDescent="0.25">
      <c r="A426" s="249" t="s">
        <v>344</v>
      </c>
      <c r="B426" s="804" t="s">
        <v>1766</v>
      </c>
      <c r="C426" s="218" t="s">
        <v>211</v>
      </c>
      <c r="D426" s="218" t="s">
        <v>211</v>
      </c>
      <c r="E426" s="218">
        <v>449.95600000000002</v>
      </c>
      <c r="F426" s="218"/>
      <c r="G426" s="218" t="s">
        <v>211</v>
      </c>
      <c r="H426" s="218" t="s">
        <v>211</v>
      </c>
      <c r="I426" s="218">
        <v>54.786000000000001</v>
      </c>
      <c r="J426" s="208"/>
      <c r="K426" s="210" t="s">
        <v>1475</v>
      </c>
      <c r="L426" s="211"/>
    </row>
    <row r="427" spans="1:12" s="244" customFormat="1" ht="120" x14ac:dyDescent="0.25">
      <c r="A427" s="248" t="s">
        <v>345</v>
      </c>
      <c r="B427" s="805" t="s">
        <v>1993</v>
      </c>
      <c r="C427" s="886" t="s">
        <v>211</v>
      </c>
      <c r="D427" s="886" t="s">
        <v>211</v>
      </c>
      <c r="E427" s="886">
        <v>22194.398000000001</v>
      </c>
      <c r="F427" s="886"/>
      <c r="G427" s="886" t="s">
        <v>211</v>
      </c>
      <c r="H427" s="886" t="s">
        <v>211</v>
      </c>
      <c r="I427" s="886">
        <v>17375.594000000001</v>
      </c>
      <c r="J427" s="208"/>
      <c r="K427" s="210" t="s">
        <v>1475</v>
      </c>
      <c r="L427" s="210"/>
    </row>
    <row r="428" spans="1:12" s="244" customFormat="1" ht="48" x14ac:dyDescent="0.25">
      <c r="A428" s="249" t="s">
        <v>346</v>
      </c>
      <c r="B428" s="804" t="s">
        <v>1595</v>
      </c>
      <c r="C428" s="218" t="s">
        <v>211</v>
      </c>
      <c r="D428" s="218" t="s">
        <v>211</v>
      </c>
      <c r="E428" s="218">
        <v>3947.2979999999998</v>
      </c>
      <c r="F428" s="218"/>
      <c r="G428" s="218" t="s">
        <v>211</v>
      </c>
      <c r="H428" s="218" t="s">
        <v>211</v>
      </c>
      <c r="I428" s="218">
        <v>8216.0959999999995</v>
      </c>
      <c r="J428" s="208"/>
      <c r="K428" s="210" t="s">
        <v>1475</v>
      </c>
      <c r="L428" s="211"/>
    </row>
    <row r="429" spans="1:12" s="244" customFormat="1" ht="36" x14ac:dyDescent="0.25">
      <c r="A429" s="248" t="s">
        <v>347</v>
      </c>
      <c r="B429" s="805" t="s">
        <v>1596</v>
      </c>
      <c r="C429" s="886" t="s">
        <v>211</v>
      </c>
      <c r="D429" s="886" t="s">
        <v>211</v>
      </c>
      <c r="E429" s="886">
        <v>888.66200000000003</v>
      </c>
      <c r="F429" s="886"/>
      <c r="G429" s="886" t="s">
        <v>211</v>
      </c>
      <c r="H429" s="886" t="s">
        <v>211</v>
      </c>
      <c r="I429" s="886">
        <v>2117.5349999999999</v>
      </c>
      <c r="J429" s="208"/>
      <c r="K429" s="210" t="s">
        <v>1475</v>
      </c>
      <c r="L429" s="210"/>
    </row>
    <row r="430" spans="1:12" s="244" customFormat="1" ht="84" customHeight="1" x14ac:dyDescent="0.25">
      <c r="A430" s="249" t="s">
        <v>348</v>
      </c>
      <c r="B430" s="804" t="s">
        <v>1597</v>
      </c>
      <c r="C430" s="218" t="s">
        <v>211</v>
      </c>
      <c r="D430" s="218" t="s">
        <v>211</v>
      </c>
      <c r="E430" s="218">
        <v>195.68799999999999</v>
      </c>
      <c r="F430" s="218"/>
      <c r="G430" s="218" t="s">
        <v>211</v>
      </c>
      <c r="H430" s="218" t="s">
        <v>211</v>
      </c>
      <c r="I430" s="218">
        <v>2568.0279999999998</v>
      </c>
      <c r="J430" s="208"/>
      <c r="K430" s="210" t="s">
        <v>1475</v>
      </c>
      <c r="L430" s="211"/>
    </row>
    <row r="431" spans="1:12" s="244" customFormat="1" ht="48" x14ac:dyDescent="0.25">
      <c r="A431" s="248" t="s">
        <v>349</v>
      </c>
      <c r="B431" s="805" t="s">
        <v>1598</v>
      </c>
      <c r="C431" s="886">
        <v>3561.1379999999999</v>
      </c>
      <c r="D431" s="886">
        <v>9.7100000000000009</v>
      </c>
      <c r="E431" s="886">
        <v>28617.359</v>
      </c>
      <c r="F431" s="886"/>
      <c r="G431" s="886">
        <v>5430.049</v>
      </c>
      <c r="H431" s="886">
        <v>418.08</v>
      </c>
      <c r="I431" s="886">
        <v>25552.044000000002</v>
      </c>
      <c r="J431" s="208"/>
      <c r="K431" s="210" t="s">
        <v>1475</v>
      </c>
      <c r="L431" s="210"/>
    </row>
    <row r="432" spans="1:12" s="244" customFormat="1" ht="60" x14ac:dyDescent="0.25">
      <c r="A432" s="249" t="s">
        <v>351</v>
      </c>
      <c r="B432" s="804" t="s">
        <v>1601</v>
      </c>
      <c r="C432" s="218" t="s">
        <v>211</v>
      </c>
      <c r="D432" s="218" t="s">
        <v>211</v>
      </c>
      <c r="E432" s="218">
        <v>52.667000000000002</v>
      </c>
      <c r="F432" s="218"/>
      <c r="G432" s="218" t="s">
        <v>211</v>
      </c>
      <c r="H432" s="218" t="s">
        <v>211</v>
      </c>
      <c r="I432" s="218">
        <v>4.5110000000000001</v>
      </c>
      <c r="J432" s="208"/>
      <c r="K432" s="210" t="s">
        <v>1475</v>
      </c>
      <c r="L432" s="211"/>
    </row>
    <row r="433" spans="1:12" s="244" customFormat="1" ht="60" x14ac:dyDescent="0.25">
      <c r="A433" s="248" t="s">
        <v>352</v>
      </c>
      <c r="B433" s="805" t="s">
        <v>1603</v>
      </c>
      <c r="C433" s="886" t="s">
        <v>211</v>
      </c>
      <c r="D433" s="886" t="s">
        <v>211</v>
      </c>
      <c r="E433" s="886">
        <v>1787.7739999999999</v>
      </c>
      <c r="F433" s="886"/>
      <c r="G433" s="886">
        <v>17.457000000000001</v>
      </c>
      <c r="H433" s="886">
        <v>17.457000000000001</v>
      </c>
      <c r="I433" s="886">
        <v>1290.1569999999999</v>
      </c>
      <c r="J433" s="208"/>
      <c r="K433" s="210" t="s">
        <v>1475</v>
      </c>
      <c r="L433" s="210"/>
    </row>
    <row r="434" spans="1:12" s="244" customFormat="1" ht="60" x14ac:dyDescent="0.25">
      <c r="A434" s="249" t="s">
        <v>353</v>
      </c>
      <c r="B434" s="804" t="s">
        <v>1604</v>
      </c>
      <c r="C434" s="218" t="s">
        <v>211</v>
      </c>
      <c r="D434" s="218" t="s">
        <v>211</v>
      </c>
      <c r="E434" s="218">
        <v>125552.266</v>
      </c>
      <c r="F434" s="218"/>
      <c r="G434" s="218" t="s">
        <v>211</v>
      </c>
      <c r="H434" s="218" t="s">
        <v>211</v>
      </c>
      <c r="I434" s="218">
        <v>171604.68100000001</v>
      </c>
      <c r="J434" s="208"/>
      <c r="K434" s="210" t="s">
        <v>1475</v>
      </c>
      <c r="L434" s="211"/>
    </row>
    <row r="435" spans="1:12" s="244" customFormat="1" ht="36" x14ac:dyDescent="0.25">
      <c r="A435" s="248" t="s">
        <v>354</v>
      </c>
      <c r="B435" s="805" t="s">
        <v>1605</v>
      </c>
      <c r="C435" s="886">
        <v>9.423</v>
      </c>
      <c r="D435" s="886">
        <v>9.423</v>
      </c>
      <c r="E435" s="886">
        <v>4441.1899999999996</v>
      </c>
      <c r="F435" s="886"/>
      <c r="G435" s="886">
        <v>545.42999999999995</v>
      </c>
      <c r="H435" s="886">
        <v>545.42999999999995</v>
      </c>
      <c r="I435" s="886">
        <v>6689.9449999999997</v>
      </c>
      <c r="J435" s="208"/>
      <c r="K435" s="210" t="s">
        <v>1475</v>
      </c>
      <c r="L435" s="210"/>
    </row>
    <row r="436" spans="1:12" s="244" customFormat="1" ht="36" x14ac:dyDescent="0.25">
      <c r="A436" s="249" t="s">
        <v>361</v>
      </c>
      <c r="B436" s="804" t="s">
        <v>1606</v>
      </c>
      <c r="C436" s="218" t="s">
        <v>211</v>
      </c>
      <c r="D436" s="218" t="s">
        <v>211</v>
      </c>
      <c r="E436" s="218" t="s">
        <v>211</v>
      </c>
      <c r="F436" s="218"/>
      <c r="G436" s="218" t="s">
        <v>211</v>
      </c>
      <c r="H436" s="218" t="s">
        <v>211</v>
      </c>
      <c r="I436" s="218">
        <v>4.59</v>
      </c>
      <c r="J436" s="208"/>
      <c r="K436" s="210" t="s">
        <v>1475</v>
      </c>
      <c r="L436" s="211"/>
    </row>
    <row r="437" spans="1:12" s="244" customFormat="1" ht="48" x14ac:dyDescent="0.25">
      <c r="A437" s="248" t="s">
        <v>356</v>
      </c>
      <c r="B437" s="805" t="s">
        <v>1768</v>
      </c>
      <c r="C437" s="886">
        <v>20720.828000000001</v>
      </c>
      <c r="D437" s="886" t="s">
        <v>211</v>
      </c>
      <c r="E437" s="886">
        <v>5286.72</v>
      </c>
      <c r="F437" s="886"/>
      <c r="G437" s="886">
        <v>10230.032999999999</v>
      </c>
      <c r="H437" s="886" t="s">
        <v>211</v>
      </c>
      <c r="I437" s="886">
        <v>13303.164000000001</v>
      </c>
      <c r="J437" s="208"/>
      <c r="K437" s="210" t="s">
        <v>1475</v>
      </c>
      <c r="L437" s="210"/>
    </row>
    <row r="438" spans="1:12" s="244" customFormat="1" ht="36" x14ac:dyDescent="0.25">
      <c r="A438" s="249" t="s">
        <v>357</v>
      </c>
      <c r="B438" s="804" t="s">
        <v>1608</v>
      </c>
      <c r="C438" s="218" t="s">
        <v>211</v>
      </c>
      <c r="D438" s="218" t="s">
        <v>211</v>
      </c>
      <c r="E438" s="218">
        <v>6801.1360000000004</v>
      </c>
      <c r="F438" s="218"/>
      <c r="G438" s="218">
        <v>57.664999999999999</v>
      </c>
      <c r="H438" s="218" t="s">
        <v>211</v>
      </c>
      <c r="I438" s="218">
        <v>8271.7849999999999</v>
      </c>
      <c r="J438" s="208"/>
      <c r="K438" s="210" t="s">
        <v>1475</v>
      </c>
      <c r="L438" s="211"/>
    </row>
    <row r="439" spans="1:12" s="244" customFormat="1" ht="36" x14ac:dyDescent="0.25">
      <c r="A439" s="248" t="s">
        <v>358</v>
      </c>
      <c r="B439" s="805" t="s">
        <v>1769</v>
      </c>
      <c r="C439" s="886" t="s">
        <v>211</v>
      </c>
      <c r="D439" s="886" t="s">
        <v>211</v>
      </c>
      <c r="E439" s="886">
        <v>21197.87</v>
      </c>
      <c r="F439" s="886"/>
      <c r="G439" s="886" t="s">
        <v>211</v>
      </c>
      <c r="H439" s="886" t="s">
        <v>211</v>
      </c>
      <c r="I439" s="886">
        <v>32783.218000000001</v>
      </c>
      <c r="J439" s="208"/>
      <c r="K439" s="210" t="s">
        <v>1475</v>
      </c>
      <c r="L439" s="210"/>
    </row>
    <row r="440" spans="1:12" s="244" customFormat="1" ht="60" x14ac:dyDescent="0.25">
      <c r="A440" s="249" t="s">
        <v>359</v>
      </c>
      <c r="B440" s="804" t="s">
        <v>1610</v>
      </c>
      <c r="C440" s="218" t="s">
        <v>211</v>
      </c>
      <c r="D440" s="218" t="s">
        <v>211</v>
      </c>
      <c r="E440" s="218">
        <v>27972.366999999998</v>
      </c>
      <c r="F440" s="218"/>
      <c r="G440" s="218">
        <v>9249.5849999999991</v>
      </c>
      <c r="H440" s="218" t="s">
        <v>211</v>
      </c>
      <c r="I440" s="218">
        <v>34128.752999999997</v>
      </c>
      <c r="J440" s="208"/>
      <c r="K440" s="210" t="s">
        <v>1475</v>
      </c>
      <c r="L440" s="211"/>
    </row>
    <row r="441" spans="1:12" s="244" customFormat="1" ht="36" x14ac:dyDescent="0.25">
      <c r="A441" s="248" t="s">
        <v>360</v>
      </c>
      <c r="B441" s="805" t="s">
        <v>1611</v>
      </c>
      <c r="C441" s="886" t="s">
        <v>211</v>
      </c>
      <c r="D441" s="886" t="s">
        <v>211</v>
      </c>
      <c r="E441" s="886">
        <v>1217.7950000000001</v>
      </c>
      <c r="F441" s="886"/>
      <c r="G441" s="886" t="s">
        <v>211</v>
      </c>
      <c r="H441" s="886" t="s">
        <v>211</v>
      </c>
      <c r="I441" s="886">
        <v>2294.4580000000001</v>
      </c>
      <c r="J441" s="208"/>
      <c r="K441" s="210" t="s">
        <v>1475</v>
      </c>
      <c r="L441" s="210"/>
    </row>
    <row r="442" spans="1:12" s="244" customFormat="1" ht="48" x14ac:dyDescent="0.25">
      <c r="A442" s="249" t="s">
        <v>362</v>
      </c>
      <c r="B442" s="804" t="s">
        <v>1612</v>
      </c>
      <c r="C442" s="218" t="s">
        <v>211</v>
      </c>
      <c r="D442" s="218" t="s">
        <v>211</v>
      </c>
      <c r="E442" s="218">
        <v>999.20699999999999</v>
      </c>
      <c r="F442" s="218"/>
      <c r="G442" s="218" t="s">
        <v>211</v>
      </c>
      <c r="H442" s="218" t="s">
        <v>211</v>
      </c>
      <c r="I442" s="218">
        <v>2902.998</v>
      </c>
      <c r="J442" s="208"/>
      <c r="K442" s="210" t="s">
        <v>1475</v>
      </c>
      <c r="L442" s="211"/>
    </row>
    <row r="443" spans="1:12" s="244" customFormat="1" ht="60" x14ac:dyDescent="0.25">
      <c r="A443" s="248" t="s">
        <v>363</v>
      </c>
      <c r="B443" s="805" t="s">
        <v>1613</v>
      </c>
      <c r="C443" s="886" t="s">
        <v>211</v>
      </c>
      <c r="D443" s="886" t="s">
        <v>211</v>
      </c>
      <c r="E443" s="886">
        <v>4367.4350000000004</v>
      </c>
      <c r="F443" s="886"/>
      <c r="G443" s="886" t="s">
        <v>211</v>
      </c>
      <c r="H443" s="886" t="s">
        <v>211</v>
      </c>
      <c r="I443" s="886">
        <v>3358.453</v>
      </c>
      <c r="J443" s="208"/>
      <c r="K443" s="210" t="s">
        <v>1475</v>
      </c>
      <c r="L443" s="210"/>
    </row>
    <row r="444" spans="1:12" s="244" customFormat="1" ht="36" x14ac:dyDescent="0.25">
      <c r="A444" s="249" t="s">
        <v>364</v>
      </c>
      <c r="B444" s="804" t="s">
        <v>1770</v>
      </c>
      <c r="C444" s="218" t="s">
        <v>211</v>
      </c>
      <c r="D444" s="218" t="s">
        <v>211</v>
      </c>
      <c r="E444" s="218">
        <v>278.791</v>
      </c>
      <c r="F444" s="218"/>
      <c r="G444" s="218" t="s">
        <v>211</v>
      </c>
      <c r="H444" s="218" t="s">
        <v>211</v>
      </c>
      <c r="I444" s="218">
        <v>193.32599999999999</v>
      </c>
      <c r="J444" s="208"/>
      <c r="K444" s="210" t="s">
        <v>1475</v>
      </c>
      <c r="L444" s="211"/>
    </row>
    <row r="445" spans="1:12" s="244" customFormat="1" ht="72" x14ac:dyDescent="0.25">
      <c r="A445" s="248" t="s">
        <v>365</v>
      </c>
      <c r="B445" s="805" t="s">
        <v>1615</v>
      </c>
      <c r="C445" s="886" t="s">
        <v>211</v>
      </c>
      <c r="D445" s="886" t="s">
        <v>211</v>
      </c>
      <c r="E445" s="886">
        <v>406.18700000000001</v>
      </c>
      <c r="F445" s="886"/>
      <c r="G445" s="886" t="s">
        <v>211</v>
      </c>
      <c r="H445" s="886" t="s">
        <v>211</v>
      </c>
      <c r="I445" s="886">
        <v>1471.28</v>
      </c>
      <c r="J445" s="208"/>
      <c r="K445" s="210" t="s">
        <v>1475</v>
      </c>
      <c r="L445" s="210"/>
    </row>
    <row r="446" spans="1:12" s="244" customFormat="1" ht="48" x14ac:dyDescent="0.25">
      <c r="A446" s="249" t="s">
        <v>366</v>
      </c>
      <c r="B446" s="804" t="s">
        <v>1616</v>
      </c>
      <c r="C446" s="218" t="s">
        <v>211</v>
      </c>
      <c r="D446" s="218" t="s">
        <v>211</v>
      </c>
      <c r="E446" s="218">
        <v>618.39300000000003</v>
      </c>
      <c r="F446" s="218"/>
      <c r="G446" s="218" t="s">
        <v>211</v>
      </c>
      <c r="H446" s="218" t="s">
        <v>211</v>
      </c>
      <c r="I446" s="218">
        <v>389.73500000000001</v>
      </c>
      <c r="J446" s="208"/>
      <c r="K446" s="210" t="s">
        <v>1475</v>
      </c>
      <c r="L446" s="211"/>
    </row>
    <row r="447" spans="1:12" s="244" customFormat="1" ht="48" x14ac:dyDescent="0.25">
      <c r="A447" s="248" t="s">
        <v>367</v>
      </c>
      <c r="B447" s="805" t="s">
        <v>1617</v>
      </c>
      <c r="C447" s="886" t="s">
        <v>211</v>
      </c>
      <c r="D447" s="886" t="s">
        <v>211</v>
      </c>
      <c r="E447" s="886">
        <v>12576.841</v>
      </c>
      <c r="F447" s="886"/>
      <c r="G447" s="886" t="s">
        <v>211</v>
      </c>
      <c r="H447" s="886" t="s">
        <v>211</v>
      </c>
      <c r="I447" s="886">
        <v>11828.439</v>
      </c>
      <c r="J447" s="208"/>
      <c r="K447" s="210" t="s">
        <v>1475</v>
      </c>
      <c r="L447" s="210"/>
    </row>
    <row r="448" spans="1:12" s="244" customFormat="1" ht="48" x14ac:dyDescent="0.25">
      <c r="A448" s="249" t="s">
        <v>368</v>
      </c>
      <c r="B448" s="804" t="s">
        <v>1618</v>
      </c>
      <c r="C448" s="218" t="s">
        <v>211</v>
      </c>
      <c r="D448" s="218" t="s">
        <v>211</v>
      </c>
      <c r="E448" s="218">
        <v>19499.563999999998</v>
      </c>
      <c r="F448" s="218"/>
      <c r="G448" s="218" t="s">
        <v>211</v>
      </c>
      <c r="H448" s="218" t="s">
        <v>211</v>
      </c>
      <c r="I448" s="218">
        <v>20923.555</v>
      </c>
      <c r="J448" s="208"/>
      <c r="K448" s="210" t="s">
        <v>1475</v>
      </c>
      <c r="L448" s="211"/>
    </row>
    <row r="449" spans="1:12" s="244" customFormat="1" ht="36" x14ac:dyDescent="0.25">
      <c r="A449" s="248" t="s">
        <v>369</v>
      </c>
      <c r="B449" s="805" t="s">
        <v>1771</v>
      </c>
      <c r="C449" s="886" t="s">
        <v>211</v>
      </c>
      <c r="D449" s="886" t="s">
        <v>211</v>
      </c>
      <c r="E449" s="886">
        <v>13306.005999999999</v>
      </c>
      <c r="F449" s="886"/>
      <c r="G449" s="886" t="s">
        <v>211</v>
      </c>
      <c r="H449" s="886" t="s">
        <v>211</v>
      </c>
      <c r="I449" s="886">
        <v>11453.201999999999</v>
      </c>
      <c r="J449" s="208"/>
      <c r="K449" s="210" t="s">
        <v>1475</v>
      </c>
      <c r="L449" s="210"/>
    </row>
    <row r="450" spans="1:12" s="244" customFormat="1" ht="60" x14ac:dyDescent="0.25">
      <c r="A450" s="249" t="s">
        <v>370</v>
      </c>
      <c r="B450" s="804" t="s">
        <v>1620</v>
      </c>
      <c r="C450" s="218" t="s">
        <v>211</v>
      </c>
      <c r="D450" s="218" t="s">
        <v>211</v>
      </c>
      <c r="E450" s="218">
        <v>3550.172</v>
      </c>
      <c r="F450" s="218"/>
      <c r="G450" s="218" t="s">
        <v>211</v>
      </c>
      <c r="H450" s="218" t="s">
        <v>211</v>
      </c>
      <c r="I450" s="218">
        <v>4655.8509999999997</v>
      </c>
      <c r="J450" s="208"/>
      <c r="K450" s="210" t="s">
        <v>1475</v>
      </c>
      <c r="L450" s="211"/>
    </row>
    <row r="451" spans="1:12" s="244" customFormat="1" ht="48" x14ac:dyDescent="0.25">
      <c r="A451" s="248" t="s">
        <v>371</v>
      </c>
      <c r="B451" s="805" t="s">
        <v>1621</v>
      </c>
      <c r="C451" s="886" t="s">
        <v>211</v>
      </c>
      <c r="D451" s="886" t="s">
        <v>211</v>
      </c>
      <c r="E451" s="886">
        <v>33512.483999999997</v>
      </c>
      <c r="F451" s="886"/>
      <c r="G451" s="886" t="s">
        <v>211</v>
      </c>
      <c r="H451" s="886" t="s">
        <v>211</v>
      </c>
      <c r="I451" s="886">
        <v>32562.682000000001</v>
      </c>
      <c r="J451" s="208"/>
      <c r="K451" s="210" t="s">
        <v>1475</v>
      </c>
      <c r="L451" s="210"/>
    </row>
    <row r="452" spans="1:12" s="244" customFormat="1" ht="36" x14ac:dyDescent="0.25">
      <c r="A452" s="249" t="s">
        <v>372</v>
      </c>
      <c r="B452" s="804" t="s">
        <v>1772</v>
      </c>
      <c r="C452" s="218" t="s">
        <v>211</v>
      </c>
      <c r="D452" s="218" t="s">
        <v>211</v>
      </c>
      <c r="E452" s="218">
        <v>6464.1220000000003</v>
      </c>
      <c r="F452" s="218"/>
      <c r="G452" s="218" t="s">
        <v>211</v>
      </c>
      <c r="H452" s="218" t="s">
        <v>211</v>
      </c>
      <c r="I452" s="218">
        <v>5913.0110000000004</v>
      </c>
      <c r="J452" s="208"/>
      <c r="K452" s="210" t="s">
        <v>1475</v>
      </c>
      <c r="L452" s="211"/>
    </row>
    <row r="453" spans="1:12" s="244" customFormat="1" ht="36" x14ac:dyDescent="0.25">
      <c r="A453" s="248" t="s">
        <v>373</v>
      </c>
      <c r="B453" s="805" t="s">
        <v>1623</v>
      </c>
      <c r="C453" s="886" t="s">
        <v>211</v>
      </c>
      <c r="D453" s="886" t="s">
        <v>211</v>
      </c>
      <c r="E453" s="886">
        <v>4141.47</v>
      </c>
      <c r="F453" s="886"/>
      <c r="G453" s="886" t="s">
        <v>211</v>
      </c>
      <c r="H453" s="886" t="s">
        <v>211</v>
      </c>
      <c r="I453" s="886">
        <v>6849.7389999999996</v>
      </c>
      <c r="J453" s="208"/>
      <c r="K453" s="210" t="s">
        <v>1475</v>
      </c>
      <c r="L453" s="210"/>
    </row>
    <row r="454" spans="1:12" s="244" customFormat="1" ht="36" x14ac:dyDescent="0.25">
      <c r="A454" s="249" t="s">
        <v>374</v>
      </c>
      <c r="B454" s="804" t="s">
        <v>1624</v>
      </c>
      <c r="C454" s="218" t="s">
        <v>211</v>
      </c>
      <c r="D454" s="218" t="s">
        <v>211</v>
      </c>
      <c r="E454" s="218">
        <v>4668.95</v>
      </c>
      <c r="F454" s="218"/>
      <c r="G454" s="218" t="s">
        <v>211</v>
      </c>
      <c r="H454" s="218" t="s">
        <v>211</v>
      </c>
      <c r="I454" s="218">
        <v>5827.4470000000001</v>
      </c>
      <c r="J454" s="208"/>
      <c r="K454" s="210" t="s">
        <v>1475</v>
      </c>
      <c r="L454" s="211"/>
    </row>
    <row r="455" spans="1:12" s="244" customFormat="1" ht="36" x14ac:dyDescent="0.25">
      <c r="A455" s="248" t="s">
        <v>375</v>
      </c>
      <c r="B455" s="805" t="s">
        <v>1625</v>
      </c>
      <c r="C455" s="886" t="s">
        <v>211</v>
      </c>
      <c r="D455" s="886" t="s">
        <v>211</v>
      </c>
      <c r="E455" s="886">
        <v>1032.2919999999999</v>
      </c>
      <c r="F455" s="886"/>
      <c r="G455" s="886" t="s">
        <v>211</v>
      </c>
      <c r="H455" s="886" t="s">
        <v>211</v>
      </c>
      <c r="I455" s="886">
        <v>1189.345</v>
      </c>
      <c r="J455" s="208"/>
      <c r="K455" s="210" t="s">
        <v>1475</v>
      </c>
      <c r="L455" s="210"/>
    </row>
    <row r="456" spans="1:12" s="244" customFormat="1" ht="48" x14ac:dyDescent="0.25">
      <c r="A456" s="249" t="s">
        <v>376</v>
      </c>
      <c r="B456" s="804" t="s">
        <v>1626</v>
      </c>
      <c r="C456" s="218">
        <v>140.79499999999999</v>
      </c>
      <c r="D456" s="218">
        <v>140.79499999999999</v>
      </c>
      <c r="E456" s="218">
        <v>3.0219999999999998</v>
      </c>
      <c r="F456" s="218"/>
      <c r="G456" s="218" t="s">
        <v>211</v>
      </c>
      <c r="H456" s="218" t="s">
        <v>211</v>
      </c>
      <c r="I456" s="218" t="s">
        <v>211</v>
      </c>
      <c r="J456" s="208"/>
      <c r="K456" s="210" t="s">
        <v>1475</v>
      </c>
      <c r="L456" s="211"/>
    </row>
    <row r="457" spans="1:12" s="244" customFormat="1" ht="60" x14ac:dyDescent="0.25">
      <c r="A457" s="248" t="s">
        <v>377</v>
      </c>
      <c r="B457" s="805" t="s">
        <v>1773</v>
      </c>
      <c r="C457" s="886">
        <v>129755.948</v>
      </c>
      <c r="D457" s="886" t="s">
        <v>211</v>
      </c>
      <c r="E457" s="886">
        <v>1801.6220000000001</v>
      </c>
      <c r="F457" s="886"/>
      <c r="G457" s="886" t="s">
        <v>211</v>
      </c>
      <c r="H457" s="886" t="s">
        <v>211</v>
      </c>
      <c r="I457" s="886">
        <v>1008.248</v>
      </c>
      <c r="J457" s="208"/>
      <c r="K457" s="210" t="s">
        <v>1475</v>
      </c>
      <c r="L457" s="210"/>
    </row>
    <row r="458" spans="1:12" s="244" customFormat="1" ht="60" x14ac:dyDescent="0.25">
      <c r="A458" s="249" t="s">
        <v>379</v>
      </c>
      <c r="B458" s="804" t="s">
        <v>1629</v>
      </c>
      <c r="C458" s="218" t="s">
        <v>211</v>
      </c>
      <c r="D458" s="218" t="s">
        <v>211</v>
      </c>
      <c r="E458" s="218">
        <v>21543.200000000001</v>
      </c>
      <c r="F458" s="218"/>
      <c r="G458" s="218" t="s">
        <v>211</v>
      </c>
      <c r="H458" s="218" t="s">
        <v>211</v>
      </c>
      <c r="I458" s="218">
        <v>75261.119999999995</v>
      </c>
      <c r="J458" s="208"/>
      <c r="K458" s="210" t="s">
        <v>1475</v>
      </c>
      <c r="L458" s="211"/>
    </row>
    <row r="459" spans="1:12" s="244" customFormat="1" ht="48" x14ac:dyDescent="0.25">
      <c r="A459" s="248" t="s">
        <v>380</v>
      </c>
      <c r="B459" s="805" t="s">
        <v>1630</v>
      </c>
      <c r="C459" s="886" t="s">
        <v>211</v>
      </c>
      <c r="D459" s="886" t="s">
        <v>211</v>
      </c>
      <c r="E459" s="886">
        <v>108893.12699999999</v>
      </c>
      <c r="F459" s="886"/>
      <c r="G459" s="886" t="s">
        <v>211</v>
      </c>
      <c r="H459" s="886" t="s">
        <v>211</v>
      </c>
      <c r="I459" s="886">
        <v>145765.815</v>
      </c>
      <c r="J459" s="208"/>
      <c r="K459" s="210" t="s">
        <v>1475</v>
      </c>
      <c r="L459" s="210"/>
    </row>
    <row r="460" spans="1:12" s="244" customFormat="1" ht="36" x14ac:dyDescent="0.25">
      <c r="A460" s="249" t="s">
        <v>381</v>
      </c>
      <c r="B460" s="804" t="s">
        <v>1631</v>
      </c>
      <c r="C460" s="218" t="s">
        <v>211</v>
      </c>
      <c r="D460" s="218" t="s">
        <v>211</v>
      </c>
      <c r="E460" s="218">
        <v>121406.02099999999</v>
      </c>
      <c r="F460" s="218"/>
      <c r="G460" s="218" t="s">
        <v>211</v>
      </c>
      <c r="H460" s="218" t="s">
        <v>211</v>
      </c>
      <c r="I460" s="218">
        <v>61005.661</v>
      </c>
      <c r="J460" s="208"/>
      <c r="K460" s="210" t="s">
        <v>1475</v>
      </c>
      <c r="L460" s="211"/>
    </row>
    <row r="461" spans="1:12" s="244" customFormat="1" ht="60" x14ac:dyDescent="0.25">
      <c r="A461" s="248" t="s">
        <v>382</v>
      </c>
      <c r="B461" s="805" t="s">
        <v>1632</v>
      </c>
      <c r="C461" s="886" t="s">
        <v>211</v>
      </c>
      <c r="D461" s="886" t="s">
        <v>211</v>
      </c>
      <c r="E461" s="886">
        <v>7038.9139999999998</v>
      </c>
      <c r="F461" s="886"/>
      <c r="G461" s="886" t="s">
        <v>211</v>
      </c>
      <c r="H461" s="886" t="s">
        <v>211</v>
      </c>
      <c r="I461" s="886">
        <v>9138.3960000000006</v>
      </c>
      <c r="J461" s="208"/>
      <c r="K461" s="210" t="s">
        <v>1475</v>
      </c>
      <c r="L461" s="210"/>
    </row>
    <row r="462" spans="1:12" s="244" customFormat="1" ht="48" x14ac:dyDescent="0.25">
      <c r="A462" s="249" t="s">
        <v>383</v>
      </c>
      <c r="B462" s="804" t="s">
        <v>1633</v>
      </c>
      <c r="C462" s="218" t="s">
        <v>211</v>
      </c>
      <c r="D462" s="218" t="s">
        <v>211</v>
      </c>
      <c r="E462" s="218">
        <v>212.51900000000001</v>
      </c>
      <c r="F462" s="218"/>
      <c r="G462" s="218" t="s">
        <v>211</v>
      </c>
      <c r="H462" s="218" t="s">
        <v>211</v>
      </c>
      <c r="I462" s="218" t="s">
        <v>211</v>
      </c>
      <c r="J462" s="208"/>
      <c r="K462" s="210" t="s">
        <v>1475</v>
      </c>
      <c r="L462" s="211"/>
    </row>
    <row r="463" spans="1:12" s="244" customFormat="1" ht="36" x14ac:dyDescent="0.25">
      <c r="A463" s="248" t="s">
        <v>384</v>
      </c>
      <c r="B463" s="805" t="s">
        <v>1774</v>
      </c>
      <c r="C463" s="886" t="s">
        <v>211</v>
      </c>
      <c r="D463" s="886" t="s">
        <v>211</v>
      </c>
      <c r="E463" s="886">
        <v>4835.3810000000003</v>
      </c>
      <c r="F463" s="886"/>
      <c r="G463" s="886" t="s">
        <v>211</v>
      </c>
      <c r="H463" s="886" t="s">
        <v>211</v>
      </c>
      <c r="I463" s="886">
        <v>9664.1389999999992</v>
      </c>
      <c r="J463" s="208"/>
      <c r="K463" s="210" t="s">
        <v>1475</v>
      </c>
      <c r="L463" s="210"/>
    </row>
    <row r="464" spans="1:12" s="244" customFormat="1" ht="48" x14ac:dyDescent="0.25">
      <c r="A464" s="249" t="s">
        <v>385</v>
      </c>
      <c r="B464" s="804" t="s">
        <v>1635</v>
      </c>
      <c r="C464" s="218" t="s">
        <v>211</v>
      </c>
      <c r="D464" s="218" t="s">
        <v>211</v>
      </c>
      <c r="E464" s="218">
        <v>35015.22</v>
      </c>
      <c r="F464" s="218"/>
      <c r="G464" s="218" t="s">
        <v>211</v>
      </c>
      <c r="H464" s="218" t="s">
        <v>211</v>
      </c>
      <c r="I464" s="218">
        <v>37342.775999999998</v>
      </c>
      <c r="J464" s="208"/>
      <c r="K464" s="210" t="s">
        <v>1475</v>
      </c>
      <c r="L464" s="211"/>
    </row>
    <row r="465" spans="1:12" s="244" customFormat="1" ht="36" x14ac:dyDescent="0.25">
      <c r="A465" s="248" t="s">
        <v>386</v>
      </c>
      <c r="B465" s="805" t="s">
        <v>1637</v>
      </c>
      <c r="C465" s="886" t="s">
        <v>211</v>
      </c>
      <c r="D465" s="886" t="s">
        <v>211</v>
      </c>
      <c r="E465" s="886">
        <v>266.98500000000001</v>
      </c>
      <c r="F465" s="886"/>
      <c r="G465" s="886" t="s">
        <v>211</v>
      </c>
      <c r="H465" s="886" t="s">
        <v>211</v>
      </c>
      <c r="I465" s="886">
        <v>1896.0719999999999</v>
      </c>
      <c r="J465" s="208"/>
      <c r="K465" s="210" t="s">
        <v>1475</v>
      </c>
      <c r="L465" s="210"/>
    </row>
    <row r="466" spans="1:12" s="244" customFormat="1" ht="36" x14ac:dyDescent="0.25">
      <c r="A466" s="249" t="s">
        <v>387</v>
      </c>
      <c r="B466" s="804" t="s">
        <v>1638</v>
      </c>
      <c r="C466" s="218" t="s">
        <v>211</v>
      </c>
      <c r="D466" s="218" t="s">
        <v>211</v>
      </c>
      <c r="E466" s="218">
        <v>310.77499999999998</v>
      </c>
      <c r="F466" s="218"/>
      <c r="G466" s="218" t="s">
        <v>211</v>
      </c>
      <c r="H466" s="218" t="s">
        <v>211</v>
      </c>
      <c r="I466" s="218" t="s">
        <v>211</v>
      </c>
      <c r="J466" s="208"/>
      <c r="K466" s="210" t="s">
        <v>1475</v>
      </c>
      <c r="L466" s="211"/>
    </row>
    <row r="467" spans="1:12" s="244" customFormat="1" ht="36" x14ac:dyDescent="0.25">
      <c r="A467" s="248" t="s">
        <v>388</v>
      </c>
      <c r="B467" s="805" t="s">
        <v>1639</v>
      </c>
      <c r="C467" s="886" t="s">
        <v>211</v>
      </c>
      <c r="D467" s="886" t="s">
        <v>211</v>
      </c>
      <c r="E467" s="886">
        <v>14571.545</v>
      </c>
      <c r="F467" s="886"/>
      <c r="G467" s="886" t="s">
        <v>211</v>
      </c>
      <c r="H467" s="886" t="s">
        <v>211</v>
      </c>
      <c r="I467" s="886">
        <v>10194.896000000001</v>
      </c>
      <c r="J467" s="208"/>
      <c r="K467" s="210" t="s">
        <v>1475</v>
      </c>
      <c r="L467" s="210"/>
    </row>
    <row r="468" spans="1:12" s="244" customFormat="1" ht="36" x14ac:dyDescent="0.25">
      <c r="A468" s="249" t="s">
        <v>389</v>
      </c>
      <c r="B468" s="804" t="s">
        <v>1641</v>
      </c>
      <c r="C468" s="218" t="s">
        <v>211</v>
      </c>
      <c r="D468" s="218" t="s">
        <v>211</v>
      </c>
      <c r="E468" s="218">
        <v>2779.4630000000002</v>
      </c>
      <c r="F468" s="218"/>
      <c r="G468" s="218" t="s">
        <v>211</v>
      </c>
      <c r="H468" s="218" t="s">
        <v>211</v>
      </c>
      <c r="I468" s="218">
        <v>132.756</v>
      </c>
      <c r="J468" s="208"/>
      <c r="K468" s="210" t="s">
        <v>1475</v>
      </c>
      <c r="L468" s="211"/>
    </row>
    <row r="469" spans="1:12" s="244" customFormat="1" ht="48" x14ac:dyDescent="0.25">
      <c r="A469" s="248" t="s">
        <v>391</v>
      </c>
      <c r="B469" s="805" t="s">
        <v>1644</v>
      </c>
      <c r="C469" s="886" t="s">
        <v>211</v>
      </c>
      <c r="D469" s="886" t="s">
        <v>211</v>
      </c>
      <c r="E469" s="886">
        <v>11816.544</v>
      </c>
      <c r="F469" s="886"/>
      <c r="G469" s="886" t="s">
        <v>211</v>
      </c>
      <c r="H469" s="886" t="s">
        <v>211</v>
      </c>
      <c r="I469" s="886">
        <v>60988.495000000003</v>
      </c>
      <c r="J469" s="208"/>
      <c r="K469" s="210" t="s">
        <v>1475</v>
      </c>
      <c r="L469" s="210"/>
    </row>
    <row r="470" spans="1:12" s="244" customFormat="1" ht="48" x14ac:dyDescent="0.25">
      <c r="A470" s="249" t="s">
        <v>393</v>
      </c>
      <c r="B470" s="804" t="s">
        <v>1645</v>
      </c>
      <c r="C470" s="218" t="s">
        <v>211</v>
      </c>
      <c r="D470" s="218" t="s">
        <v>211</v>
      </c>
      <c r="E470" s="218">
        <v>456.03300000000002</v>
      </c>
      <c r="F470" s="218"/>
      <c r="G470" s="218" t="s">
        <v>211</v>
      </c>
      <c r="H470" s="218" t="s">
        <v>211</v>
      </c>
      <c r="I470" s="218">
        <v>17462.724999999999</v>
      </c>
      <c r="J470" s="208"/>
      <c r="K470" s="210" t="s">
        <v>1475</v>
      </c>
      <c r="L470" s="211"/>
    </row>
    <row r="471" spans="1:12" s="244" customFormat="1" ht="48" x14ac:dyDescent="0.25">
      <c r="A471" s="248" t="s">
        <v>394</v>
      </c>
      <c r="B471" s="805" t="s">
        <v>1646</v>
      </c>
      <c r="C471" s="886">
        <v>3.161</v>
      </c>
      <c r="D471" s="886">
        <v>3.161</v>
      </c>
      <c r="E471" s="886">
        <v>5893.0640000000003</v>
      </c>
      <c r="F471" s="886"/>
      <c r="G471" s="886" t="s">
        <v>211</v>
      </c>
      <c r="H471" s="886" t="s">
        <v>211</v>
      </c>
      <c r="I471" s="886">
        <v>5809.32</v>
      </c>
      <c r="J471" s="208"/>
      <c r="K471" s="210" t="s">
        <v>1475</v>
      </c>
      <c r="L471" s="210"/>
    </row>
    <row r="472" spans="1:12" s="244" customFormat="1" ht="60" x14ac:dyDescent="0.25">
      <c r="A472" s="249" t="s">
        <v>395</v>
      </c>
      <c r="B472" s="804" t="s">
        <v>1647</v>
      </c>
      <c r="C472" s="218">
        <v>4.9530000000000003</v>
      </c>
      <c r="D472" s="218">
        <v>4.9530000000000003</v>
      </c>
      <c r="E472" s="218">
        <v>8252.2970000000005</v>
      </c>
      <c r="F472" s="218"/>
      <c r="G472" s="218">
        <v>2.9369999999999998</v>
      </c>
      <c r="H472" s="218">
        <v>2.9369999999999998</v>
      </c>
      <c r="I472" s="218">
        <v>11761.626</v>
      </c>
      <c r="J472" s="208"/>
      <c r="K472" s="210" t="s">
        <v>1475</v>
      </c>
      <c r="L472" s="211"/>
    </row>
    <row r="473" spans="1:12" s="244" customFormat="1" ht="48" x14ac:dyDescent="0.25">
      <c r="A473" s="248" t="s">
        <v>396</v>
      </c>
      <c r="B473" s="805" t="s">
        <v>1648</v>
      </c>
      <c r="C473" s="886">
        <v>431.49299999999999</v>
      </c>
      <c r="D473" s="886">
        <v>431.49299999999999</v>
      </c>
      <c r="E473" s="886">
        <v>20046.88</v>
      </c>
      <c r="F473" s="886"/>
      <c r="G473" s="886">
        <v>721.14599999999996</v>
      </c>
      <c r="H473" s="886">
        <v>721.14599999999996</v>
      </c>
      <c r="I473" s="886">
        <v>28217.011999999999</v>
      </c>
      <c r="J473" s="208"/>
      <c r="K473" s="210" t="s">
        <v>1475</v>
      </c>
      <c r="L473" s="210"/>
    </row>
    <row r="474" spans="1:12" s="244" customFormat="1" ht="36" x14ac:dyDescent="0.25">
      <c r="A474" s="249" t="s">
        <v>398</v>
      </c>
      <c r="B474" s="804" t="s">
        <v>1649</v>
      </c>
      <c r="C474" s="218" t="s">
        <v>211</v>
      </c>
      <c r="D474" s="218" t="s">
        <v>211</v>
      </c>
      <c r="E474" s="218">
        <v>1473.915</v>
      </c>
      <c r="F474" s="218"/>
      <c r="G474" s="218" t="s">
        <v>211</v>
      </c>
      <c r="H474" s="218" t="s">
        <v>211</v>
      </c>
      <c r="I474" s="218">
        <v>1436.953</v>
      </c>
      <c r="J474" s="208"/>
      <c r="K474" s="210" t="s">
        <v>1475</v>
      </c>
      <c r="L474" s="211"/>
    </row>
    <row r="475" spans="1:12" s="244" customFormat="1" ht="48" x14ac:dyDescent="0.25">
      <c r="A475" s="248" t="s">
        <v>399</v>
      </c>
      <c r="B475" s="805" t="s">
        <v>1650</v>
      </c>
      <c r="C475" s="886" t="s">
        <v>211</v>
      </c>
      <c r="D475" s="886" t="s">
        <v>211</v>
      </c>
      <c r="E475" s="886">
        <v>19291.616000000002</v>
      </c>
      <c r="F475" s="886"/>
      <c r="G475" s="886" t="s">
        <v>211</v>
      </c>
      <c r="H475" s="886" t="s">
        <v>211</v>
      </c>
      <c r="I475" s="886">
        <v>16971.706999999999</v>
      </c>
      <c r="J475" s="208"/>
      <c r="K475" s="210" t="s">
        <v>1475</v>
      </c>
      <c r="L475" s="210"/>
    </row>
    <row r="476" spans="1:12" s="244" customFormat="1" ht="36" x14ac:dyDescent="0.25">
      <c r="A476" s="249" t="s">
        <v>400</v>
      </c>
      <c r="B476" s="804" t="s">
        <v>1651</v>
      </c>
      <c r="C476" s="218">
        <v>56.255000000000003</v>
      </c>
      <c r="D476" s="218">
        <v>56.255000000000003</v>
      </c>
      <c r="E476" s="218">
        <v>19823.161</v>
      </c>
      <c r="F476" s="218"/>
      <c r="G476" s="218">
        <v>2.117</v>
      </c>
      <c r="H476" s="218">
        <v>2.117</v>
      </c>
      <c r="I476" s="218">
        <v>25480.596000000001</v>
      </c>
      <c r="J476" s="208"/>
      <c r="K476" s="210" t="s">
        <v>1475</v>
      </c>
      <c r="L476" s="211"/>
    </row>
    <row r="477" spans="1:12" s="244" customFormat="1" ht="72" x14ac:dyDescent="0.25">
      <c r="A477" s="248" t="s">
        <v>401</v>
      </c>
      <c r="B477" s="805" t="s">
        <v>1652</v>
      </c>
      <c r="C477" s="886" t="s">
        <v>211</v>
      </c>
      <c r="D477" s="886" t="s">
        <v>211</v>
      </c>
      <c r="E477" s="886">
        <v>2264.9209999999998</v>
      </c>
      <c r="F477" s="886"/>
      <c r="G477" s="886" t="s">
        <v>211</v>
      </c>
      <c r="H477" s="886" t="s">
        <v>211</v>
      </c>
      <c r="I477" s="886">
        <v>6237.4189999999999</v>
      </c>
      <c r="J477" s="208"/>
      <c r="K477" s="210" t="s">
        <v>1475</v>
      </c>
      <c r="L477" s="210"/>
    </row>
    <row r="478" spans="1:12" s="244" customFormat="1" ht="48" x14ac:dyDescent="0.25">
      <c r="A478" s="249" t="s">
        <v>402</v>
      </c>
      <c r="B478" s="804" t="s">
        <v>1653</v>
      </c>
      <c r="C478" s="218" t="s">
        <v>211</v>
      </c>
      <c r="D478" s="218" t="s">
        <v>211</v>
      </c>
      <c r="E478" s="218">
        <v>1517.289</v>
      </c>
      <c r="F478" s="218"/>
      <c r="G478" s="218" t="s">
        <v>211</v>
      </c>
      <c r="H478" s="218" t="s">
        <v>211</v>
      </c>
      <c r="I478" s="218">
        <v>45.122999999999998</v>
      </c>
      <c r="J478" s="208"/>
      <c r="K478" s="210" t="s">
        <v>1475</v>
      </c>
      <c r="L478" s="211"/>
    </row>
    <row r="479" spans="1:12" s="244" customFormat="1" ht="48" x14ac:dyDescent="0.25">
      <c r="A479" s="248" t="s">
        <v>403</v>
      </c>
      <c r="B479" s="805" t="s">
        <v>1654</v>
      </c>
      <c r="C479" s="886" t="s">
        <v>211</v>
      </c>
      <c r="D479" s="886" t="s">
        <v>211</v>
      </c>
      <c r="E479" s="886">
        <v>6691.1580000000004</v>
      </c>
      <c r="F479" s="886"/>
      <c r="G479" s="886">
        <v>16.753</v>
      </c>
      <c r="H479" s="886">
        <v>16.753</v>
      </c>
      <c r="I479" s="886">
        <v>8577.4459999999999</v>
      </c>
      <c r="J479" s="208"/>
      <c r="K479" s="210" t="s">
        <v>1475</v>
      </c>
      <c r="L479" s="210"/>
    </row>
    <row r="480" spans="1:12" s="244" customFormat="1" ht="72" x14ac:dyDescent="0.25">
      <c r="A480" s="249" t="s">
        <v>404</v>
      </c>
      <c r="B480" s="804" t="s">
        <v>1655</v>
      </c>
      <c r="C480" s="218" t="s">
        <v>211</v>
      </c>
      <c r="D480" s="218" t="s">
        <v>211</v>
      </c>
      <c r="E480" s="218">
        <v>250.79400000000001</v>
      </c>
      <c r="F480" s="218"/>
      <c r="G480" s="218" t="s">
        <v>211</v>
      </c>
      <c r="H480" s="218" t="s">
        <v>211</v>
      </c>
      <c r="I480" s="218">
        <v>2622.7060000000001</v>
      </c>
      <c r="J480" s="208"/>
      <c r="K480" s="210" t="s">
        <v>1475</v>
      </c>
      <c r="L480" s="211"/>
    </row>
    <row r="481" spans="1:12" s="244" customFormat="1" ht="48" x14ac:dyDescent="0.25">
      <c r="A481" s="248" t="s">
        <v>405</v>
      </c>
      <c r="B481" s="805" t="s">
        <v>1656</v>
      </c>
      <c r="C481" s="886" t="s">
        <v>211</v>
      </c>
      <c r="D481" s="886" t="s">
        <v>211</v>
      </c>
      <c r="E481" s="886">
        <v>11067.412</v>
      </c>
      <c r="F481" s="886"/>
      <c r="G481" s="886" t="s">
        <v>211</v>
      </c>
      <c r="H481" s="886" t="s">
        <v>211</v>
      </c>
      <c r="I481" s="886">
        <v>19649.883999999998</v>
      </c>
      <c r="J481" s="208"/>
      <c r="K481" s="210" t="s">
        <v>1475</v>
      </c>
      <c r="L481" s="210"/>
    </row>
    <row r="482" spans="1:12" s="244" customFormat="1" ht="48" x14ac:dyDescent="0.25">
      <c r="A482" s="249" t="s">
        <v>406</v>
      </c>
      <c r="B482" s="804" t="s">
        <v>1657</v>
      </c>
      <c r="C482" s="218" t="s">
        <v>211</v>
      </c>
      <c r="D482" s="218" t="s">
        <v>211</v>
      </c>
      <c r="E482" s="218">
        <v>927.25300000000004</v>
      </c>
      <c r="F482" s="218"/>
      <c r="G482" s="218">
        <v>16.265999999999998</v>
      </c>
      <c r="H482" s="218">
        <v>16.265999999999998</v>
      </c>
      <c r="I482" s="218">
        <v>1318.9749999999999</v>
      </c>
      <c r="J482" s="208"/>
      <c r="K482" s="210" t="s">
        <v>1475</v>
      </c>
      <c r="L482" s="211"/>
    </row>
    <row r="483" spans="1:12" s="244" customFormat="1" ht="48" x14ac:dyDescent="0.25">
      <c r="A483" s="248" t="s">
        <v>407</v>
      </c>
      <c r="B483" s="805" t="s">
        <v>1658</v>
      </c>
      <c r="C483" s="886" t="s">
        <v>211</v>
      </c>
      <c r="D483" s="886" t="s">
        <v>211</v>
      </c>
      <c r="E483" s="886">
        <v>7164.0870000000004</v>
      </c>
      <c r="F483" s="886"/>
      <c r="G483" s="886" t="s">
        <v>211</v>
      </c>
      <c r="H483" s="886" t="s">
        <v>211</v>
      </c>
      <c r="I483" s="886">
        <v>10859.726000000001</v>
      </c>
      <c r="J483" s="208"/>
      <c r="K483" s="210" t="s">
        <v>1475</v>
      </c>
      <c r="L483" s="210"/>
    </row>
    <row r="484" spans="1:12" s="244" customFormat="1" ht="48" x14ac:dyDescent="0.25">
      <c r="A484" s="249" t="s">
        <v>408</v>
      </c>
      <c r="B484" s="804" t="s">
        <v>1776</v>
      </c>
      <c r="C484" s="218" t="s">
        <v>211</v>
      </c>
      <c r="D484" s="218" t="s">
        <v>211</v>
      </c>
      <c r="E484" s="218">
        <v>10164.165000000001</v>
      </c>
      <c r="F484" s="218"/>
      <c r="G484" s="218" t="s">
        <v>211</v>
      </c>
      <c r="H484" s="218" t="s">
        <v>211</v>
      </c>
      <c r="I484" s="218">
        <v>15287.869000000001</v>
      </c>
      <c r="J484" s="208"/>
      <c r="K484" s="210" t="s">
        <v>1475</v>
      </c>
      <c r="L484" s="211"/>
    </row>
    <row r="485" spans="1:12" s="244" customFormat="1" ht="48" x14ac:dyDescent="0.25">
      <c r="A485" s="248" t="s">
        <v>409</v>
      </c>
      <c r="B485" s="805" t="s">
        <v>1660</v>
      </c>
      <c r="C485" s="886">
        <v>573.46199999999999</v>
      </c>
      <c r="D485" s="886">
        <v>573.46199999999999</v>
      </c>
      <c r="E485" s="886">
        <v>102318.387</v>
      </c>
      <c r="F485" s="886"/>
      <c r="G485" s="886">
        <v>50.606000000000002</v>
      </c>
      <c r="H485" s="886">
        <v>50.606000000000002</v>
      </c>
      <c r="I485" s="886">
        <v>210986.79199999999</v>
      </c>
      <c r="J485" s="208"/>
      <c r="K485" s="210" t="s">
        <v>1475</v>
      </c>
      <c r="L485" s="210"/>
    </row>
    <row r="486" spans="1:12" s="244" customFormat="1" ht="48" x14ac:dyDescent="0.25">
      <c r="A486" s="249" t="s">
        <v>410</v>
      </c>
      <c r="B486" s="804" t="s">
        <v>1661</v>
      </c>
      <c r="C486" s="218" t="s">
        <v>211</v>
      </c>
      <c r="D486" s="218" t="s">
        <v>211</v>
      </c>
      <c r="E486" s="218">
        <v>7614.3540000000003</v>
      </c>
      <c r="F486" s="218"/>
      <c r="G486" s="218" t="s">
        <v>211</v>
      </c>
      <c r="H486" s="218" t="s">
        <v>211</v>
      </c>
      <c r="I486" s="218">
        <v>8319.9470000000001</v>
      </c>
      <c r="J486" s="208"/>
      <c r="K486" s="210" t="s">
        <v>1475</v>
      </c>
      <c r="L486" s="211"/>
    </row>
    <row r="487" spans="1:12" s="244" customFormat="1" ht="72" x14ac:dyDescent="0.25">
      <c r="A487" s="248" t="s">
        <v>411</v>
      </c>
      <c r="B487" s="805" t="s">
        <v>1777</v>
      </c>
      <c r="C487" s="886" t="s">
        <v>211</v>
      </c>
      <c r="D487" s="886" t="s">
        <v>211</v>
      </c>
      <c r="E487" s="886">
        <v>2696.395</v>
      </c>
      <c r="F487" s="886"/>
      <c r="G487" s="886" t="s">
        <v>211</v>
      </c>
      <c r="H487" s="886" t="s">
        <v>211</v>
      </c>
      <c r="I487" s="886">
        <v>690.85400000000004</v>
      </c>
      <c r="J487" s="208"/>
      <c r="K487" s="210" t="s">
        <v>1475</v>
      </c>
      <c r="L487" s="210"/>
    </row>
    <row r="488" spans="1:12" s="244" customFormat="1" ht="48" x14ac:dyDescent="0.25">
      <c r="A488" s="249" t="s">
        <v>412</v>
      </c>
      <c r="B488" s="804" t="s">
        <v>1663</v>
      </c>
      <c r="C488" s="218">
        <v>2.222</v>
      </c>
      <c r="D488" s="218">
        <v>2.222</v>
      </c>
      <c r="E488" s="218">
        <v>1339.1279999999999</v>
      </c>
      <c r="F488" s="218"/>
      <c r="G488" s="218" t="s">
        <v>211</v>
      </c>
      <c r="H488" s="218" t="s">
        <v>211</v>
      </c>
      <c r="I488" s="218">
        <v>2010.9559999999999</v>
      </c>
      <c r="J488" s="208"/>
      <c r="K488" s="210" t="s">
        <v>1475</v>
      </c>
      <c r="L488" s="211"/>
    </row>
    <row r="489" spans="1:12" s="244" customFormat="1" ht="48" x14ac:dyDescent="0.25">
      <c r="A489" s="248" t="s">
        <v>413</v>
      </c>
      <c r="B489" s="805" t="s">
        <v>1664</v>
      </c>
      <c r="C489" s="886" t="s">
        <v>211</v>
      </c>
      <c r="D489" s="886" t="s">
        <v>211</v>
      </c>
      <c r="E489" s="886">
        <v>5700.9650000000001</v>
      </c>
      <c r="F489" s="886"/>
      <c r="G489" s="886" t="s">
        <v>211</v>
      </c>
      <c r="H489" s="886" t="s">
        <v>211</v>
      </c>
      <c r="I489" s="886">
        <v>6926.6530000000002</v>
      </c>
      <c r="J489" s="208"/>
      <c r="K489" s="210" t="s">
        <v>1475</v>
      </c>
      <c r="L489" s="210"/>
    </row>
    <row r="490" spans="1:12" s="244" customFormat="1" ht="60" x14ac:dyDescent="0.25">
      <c r="A490" s="249" t="s">
        <v>414</v>
      </c>
      <c r="B490" s="804" t="s">
        <v>1778</v>
      </c>
      <c r="C490" s="218">
        <v>258.74700000000001</v>
      </c>
      <c r="D490" s="218">
        <v>258.74700000000001</v>
      </c>
      <c r="E490" s="218">
        <v>57958.978999999999</v>
      </c>
      <c r="F490" s="218"/>
      <c r="G490" s="218">
        <v>398.71100000000001</v>
      </c>
      <c r="H490" s="218">
        <v>398.71100000000001</v>
      </c>
      <c r="I490" s="218">
        <v>61231.635999999999</v>
      </c>
      <c r="J490" s="208"/>
      <c r="K490" s="210" t="s">
        <v>1475</v>
      </c>
      <c r="L490" s="211"/>
    </row>
    <row r="491" spans="1:12" s="244" customFormat="1" ht="48" x14ac:dyDescent="0.25">
      <c r="A491" s="248" t="s">
        <v>415</v>
      </c>
      <c r="B491" s="805" t="s">
        <v>1666</v>
      </c>
      <c r="C491" s="886" t="s">
        <v>211</v>
      </c>
      <c r="D491" s="886" t="s">
        <v>211</v>
      </c>
      <c r="E491" s="886">
        <v>4490.098</v>
      </c>
      <c r="F491" s="886"/>
      <c r="G491" s="886" t="s">
        <v>211</v>
      </c>
      <c r="H491" s="886" t="s">
        <v>211</v>
      </c>
      <c r="I491" s="886">
        <v>4737.1499999999996</v>
      </c>
      <c r="J491" s="208"/>
      <c r="K491" s="210" t="s">
        <v>1475</v>
      </c>
      <c r="L491" s="210"/>
    </row>
    <row r="492" spans="1:12" s="244" customFormat="1" ht="60" x14ac:dyDescent="0.25">
      <c r="A492" s="249" t="s">
        <v>416</v>
      </c>
      <c r="B492" s="804" t="s">
        <v>1667</v>
      </c>
      <c r="C492" s="218" t="s">
        <v>211</v>
      </c>
      <c r="D492" s="218" t="s">
        <v>211</v>
      </c>
      <c r="E492" s="218">
        <v>3826.386</v>
      </c>
      <c r="F492" s="218"/>
      <c r="G492" s="218" t="s">
        <v>211</v>
      </c>
      <c r="H492" s="218" t="s">
        <v>211</v>
      </c>
      <c r="I492" s="218">
        <v>3687.6439999999998</v>
      </c>
      <c r="J492" s="208"/>
      <c r="K492" s="210" t="s">
        <v>1475</v>
      </c>
      <c r="L492" s="211"/>
    </row>
    <row r="493" spans="1:12" s="244" customFormat="1" ht="120" x14ac:dyDescent="0.25">
      <c r="A493" s="248" t="s">
        <v>417</v>
      </c>
      <c r="B493" s="805" t="s">
        <v>1779</v>
      </c>
      <c r="C493" s="886" t="s">
        <v>211</v>
      </c>
      <c r="D493" s="886" t="s">
        <v>211</v>
      </c>
      <c r="E493" s="886">
        <v>287.93200000000002</v>
      </c>
      <c r="F493" s="886"/>
      <c r="G493" s="886" t="s">
        <v>211</v>
      </c>
      <c r="H493" s="886" t="s">
        <v>211</v>
      </c>
      <c r="I493" s="886">
        <v>687.59500000000003</v>
      </c>
      <c r="J493" s="208"/>
      <c r="K493" s="210" t="s">
        <v>1475</v>
      </c>
      <c r="L493" s="210"/>
    </row>
    <row r="494" spans="1:12" s="244" customFormat="1" ht="60" x14ac:dyDescent="0.25">
      <c r="A494" s="249" t="s">
        <v>418</v>
      </c>
      <c r="B494" s="804" t="s">
        <v>1669</v>
      </c>
      <c r="C494" s="218" t="s">
        <v>211</v>
      </c>
      <c r="D494" s="218" t="s">
        <v>211</v>
      </c>
      <c r="E494" s="218">
        <v>12266.021000000001</v>
      </c>
      <c r="F494" s="218"/>
      <c r="G494" s="218">
        <v>21.748000000000001</v>
      </c>
      <c r="H494" s="218">
        <v>21.748000000000001</v>
      </c>
      <c r="I494" s="218">
        <v>12640.698</v>
      </c>
      <c r="J494" s="208"/>
      <c r="K494" s="210" t="s">
        <v>1475</v>
      </c>
      <c r="L494" s="211"/>
    </row>
    <row r="495" spans="1:12" s="244" customFormat="1" ht="48" x14ac:dyDescent="0.25">
      <c r="A495" s="248" t="s">
        <v>419</v>
      </c>
      <c r="B495" s="805" t="s">
        <v>1670</v>
      </c>
      <c r="C495" s="886" t="s">
        <v>211</v>
      </c>
      <c r="D495" s="886" t="s">
        <v>211</v>
      </c>
      <c r="E495" s="886">
        <v>66044.213000000003</v>
      </c>
      <c r="F495" s="886"/>
      <c r="G495" s="886" t="s">
        <v>211</v>
      </c>
      <c r="H495" s="886" t="s">
        <v>211</v>
      </c>
      <c r="I495" s="886">
        <v>59137.572999999997</v>
      </c>
      <c r="J495" s="208"/>
      <c r="K495" s="210" t="s">
        <v>1475</v>
      </c>
      <c r="L495" s="210"/>
    </row>
    <row r="496" spans="1:12" s="244" customFormat="1" ht="72" x14ac:dyDescent="0.25">
      <c r="A496" s="249" t="s">
        <v>420</v>
      </c>
      <c r="B496" s="804" t="s">
        <v>1671</v>
      </c>
      <c r="C496" s="218">
        <v>103.69799999999999</v>
      </c>
      <c r="D496" s="218">
        <v>103.69799999999999</v>
      </c>
      <c r="E496" s="218">
        <v>13808.214</v>
      </c>
      <c r="F496" s="218"/>
      <c r="G496" s="218">
        <v>12.837999999999999</v>
      </c>
      <c r="H496" s="218">
        <v>12.837999999999999</v>
      </c>
      <c r="I496" s="218">
        <v>17718.534</v>
      </c>
      <c r="J496" s="208"/>
      <c r="K496" s="210" t="s">
        <v>1475</v>
      </c>
      <c r="L496" s="211"/>
    </row>
    <row r="497" spans="1:12" s="244" customFormat="1" ht="108" x14ac:dyDescent="0.25">
      <c r="A497" s="248" t="s">
        <v>421</v>
      </c>
      <c r="B497" s="805" t="s">
        <v>1672</v>
      </c>
      <c r="C497" s="886">
        <v>167.05</v>
      </c>
      <c r="D497" s="886">
        <v>167.05</v>
      </c>
      <c r="E497" s="886">
        <v>40011.212</v>
      </c>
      <c r="F497" s="886"/>
      <c r="G497" s="886">
        <v>204.44300000000001</v>
      </c>
      <c r="H497" s="886">
        <v>204.44300000000001</v>
      </c>
      <c r="I497" s="886">
        <v>48327.858</v>
      </c>
      <c r="J497" s="208"/>
      <c r="K497" s="210" t="s">
        <v>1475</v>
      </c>
      <c r="L497" s="210"/>
    </row>
    <row r="498" spans="1:12" s="244" customFormat="1" ht="48" x14ac:dyDescent="0.25">
      <c r="A498" s="249" t="s">
        <v>422</v>
      </c>
      <c r="B498" s="804" t="s">
        <v>1673</v>
      </c>
      <c r="C498" s="218">
        <v>56.71</v>
      </c>
      <c r="D498" s="218">
        <v>56.71</v>
      </c>
      <c r="E498" s="218">
        <v>34822.213000000003</v>
      </c>
      <c r="F498" s="218"/>
      <c r="G498" s="218">
        <v>13.285</v>
      </c>
      <c r="H498" s="218">
        <v>13.285</v>
      </c>
      <c r="I498" s="218">
        <v>38023.982000000004</v>
      </c>
      <c r="J498" s="208"/>
      <c r="K498" s="210" t="s">
        <v>1475</v>
      </c>
      <c r="L498" s="211"/>
    </row>
    <row r="499" spans="1:12" s="244" customFormat="1" ht="60" x14ac:dyDescent="0.25">
      <c r="A499" s="248" t="s">
        <v>423</v>
      </c>
      <c r="B499" s="805" t="s">
        <v>1674</v>
      </c>
      <c r="C499" s="886" t="s">
        <v>211</v>
      </c>
      <c r="D499" s="886" t="s">
        <v>211</v>
      </c>
      <c r="E499" s="886">
        <v>44104.008000000002</v>
      </c>
      <c r="F499" s="886"/>
      <c r="G499" s="886" t="s">
        <v>211</v>
      </c>
      <c r="H499" s="886" t="s">
        <v>211</v>
      </c>
      <c r="I499" s="886">
        <v>34272.887000000002</v>
      </c>
      <c r="J499" s="208"/>
      <c r="K499" s="210" t="s">
        <v>1475</v>
      </c>
      <c r="L499" s="210"/>
    </row>
    <row r="500" spans="1:12" s="244" customFormat="1" ht="36" x14ac:dyDescent="0.25">
      <c r="A500" s="249" t="s">
        <v>424</v>
      </c>
      <c r="B500" s="804" t="s">
        <v>1675</v>
      </c>
      <c r="C500" s="218">
        <v>31.393999999999998</v>
      </c>
      <c r="D500" s="218">
        <v>31.393999999999998</v>
      </c>
      <c r="E500" s="218">
        <v>6457.0469999999996</v>
      </c>
      <c r="F500" s="218"/>
      <c r="G500" s="218" t="s">
        <v>211</v>
      </c>
      <c r="H500" s="218" t="s">
        <v>211</v>
      </c>
      <c r="I500" s="218">
        <v>7256.4769999999999</v>
      </c>
      <c r="J500" s="208"/>
      <c r="K500" s="210" t="s">
        <v>1475</v>
      </c>
      <c r="L500" s="211"/>
    </row>
    <row r="501" spans="1:12" s="244" customFormat="1" ht="84" x14ac:dyDescent="0.25">
      <c r="A501" s="248" t="s">
        <v>425</v>
      </c>
      <c r="B501" s="805" t="s">
        <v>1676</v>
      </c>
      <c r="C501" s="886">
        <v>1066.0630000000001</v>
      </c>
      <c r="D501" s="886">
        <v>1066.0630000000001</v>
      </c>
      <c r="E501" s="886">
        <v>15622.995999999999</v>
      </c>
      <c r="F501" s="886"/>
      <c r="G501" s="886">
        <v>171.05500000000001</v>
      </c>
      <c r="H501" s="886">
        <v>171.05500000000001</v>
      </c>
      <c r="I501" s="886">
        <v>23148.219000000001</v>
      </c>
      <c r="J501" s="208"/>
      <c r="K501" s="210" t="s">
        <v>1475</v>
      </c>
      <c r="L501" s="210"/>
    </row>
    <row r="502" spans="1:12" s="244" customFormat="1" ht="144" x14ac:dyDescent="0.25">
      <c r="A502" s="249" t="s">
        <v>426</v>
      </c>
      <c r="B502" s="804" t="s">
        <v>2083</v>
      </c>
      <c r="C502" s="218" t="s">
        <v>211</v>
      </c>
      <c r="D502" s="218" t="s">
        <v>211</v>
      </c>
      <c r="E502" s="218">
        <v>5579.5919999999996</v>
      </c>
      <c r="F502" s="218"/>
      <c r="G502" s="218" t="s">
        <v>211</v>
      </c>
      <c r="H502" s="218" t="s">
        <v>211</v>
      </c>
      <c r="I502" s="218">
        <v>8229.8870000000006</v>
      </c>
      <c r="J502" s="208"/>
      <c r="K502" s="210" t="s">
        <v>1475</v>
      </c>
      <c r="L502" s="211"/>
    </row>
    <row r="503" spans="1:12" s="244" customFormat="1" ht="48" x14ac:dyDescent="0.25">
      <c r="A503" s="248" t="s">
        <v>427</v>
      </c>
      <c r="B503" s="805" t="s">
        <v>1677</v>
      </c>
      <c r="C503" s="886" t="s">
        <v>211</v>
      </c>
      <c r="D503" s="886" t="s">
        <v>211</v>
      </c>
      <c r="E503" s="886">
        <v>9089.3320000000003</v>
      </c>
      <c r="F503" s="886"/>
      <c r="G503" s="886">
        <v>137.02500000000001</v>
      </c>
      <c r="H503" s="886">
        <v>137.02500000000001</v>
      </c>
      <c r="I503" s="886">
        <v>21977.038</v>
      </c>
      <c r="J503" s="208"/>
      <c r="K503" s="210" t="s">
        <v>1475</v>
      </c>
      <c r="L503" s="210"/>
    </row>
    <row r="504" spans="1:12" s="244" customFormat="1" ht="36" x14ac:dyDescent="0.25">
      <c r="A504" s="249" t="s">
        <v>428</v>
      </c>
      <c r="B504" s="804" t="s">
        <v>1678</v>
      </c>
      <c r="C504" s="218" t="s">
        <v>211</v>
      </c>
      <c r="D504" s="218" t="s">
        <v>211</v>
      </c>
      <c r="E504" s="218">
        <v>3242.4969999999998</v>
      </c>
      <c r="F504" s="218"/>
      <c r="G504" s="218" t="s">
        <v>211</v>
      </c>
      <c r="H504" s="218" t="s">
        <v>211</v>
      </c>
      <c r="I504" s="218">
        <v>2711.0749999999998</v>
      </c>
      <c r="J504" s="208"/>
      <c r="K504" s="210" t="s">
        <v>1475</v>
      </c>
      <c r="L504" s="211"/>
    </row>
    <row r="505" spans="1:12" s="244" customFormat="1" ht="96" customHeight="1" x14ac:dyDescent="0.25">
      <c r="A505" s="248" t="s">
        <v>429</v>
      </c>
      <c r="B505" s="805" t="s">
        <v>1679</v>
      </c>
      <c r="C505" s="886">
        <v>2.2069999999999999</v>
      </c>
      <c r="D505" s="886">
        <v>2.2069999999999999</v>
      </c>
      <c r="E505" s="886">
        <v>48882.909</v>
      </c>
      <c r="F505" s="886"/>
      <c r="G505" s="886">
        <v>3.26</v>
      </c>
      <c r="H505" s="886">
        <v>3.26</v>
      </c>
      <c r="I505" s="886">
        <v>7712.77</v>
      </c>
      <c r="J505" s="208"/>
      <c r="K505" s="210" t="s">
        <v>1475</v>
      </c>
      <c r="L505" s="210"/>
    </row>
    <row r="506" spans="1:12" s="244" customFormat="1" ht="84" x14ac:dyDescent="0.25">
      <c r="A506" s="249" t="s">
        <v>430</v>
      </c>
      <c r="B506" s="804" t="s">
        <v>1680</v>
      </c>
      <c r="C506" s="218">
        <v>3</v>
      </c>
      <c r="D506" s="218">
        <v>3</v>
      </c>
      <c r="E506" s="218">
        <v>2475.8519999999999</v>
      </c>
      <c r="F506" s="218"/>
      <c r="G506" s="218">
        <v>2.94</v>
      </c>
      <c r="H506" s="218">
        <v>2.94</v>
      </c>
      <c r="I506" s="218">
        <v>2371.692</v>
      </c>
      <c r="J506" s="208"/>
      <c r="K506" s="210" t="s">
        <v>1475</v>
      </c>
      <c r="L506" s="211"/>
    </row>
    <row r="507" spans="1:12" s="244" customFormat="1" ht="108" x14ac:dyDescent="0.25">
      <c r="A507" s="248" t="s">
        <v>431</v>
      </c>
      <c r="B507" s="805" t="s">
        <v>1681</v>
      </c>
      <c r="C507" s="886" t="s">
        <v>211</v>
      </c>
      <c r="D507" s="886" t="s">
        <v>211</v>
      </c>
      <c r="E507" s="886">
        <v>3190.5569999999998</v>
      </c>
      <c r="F507" s="886"/>
      <c r="G507" s="886" t="s">
        <v>211</v>
      </c>
      <c r="H507" s="886" t="s">
        <v>211</v>
      </c>
      <c r="I507" s="886">
        <v>1820.1420000000001</v>
      </c>
      <c r="J507" s="208"/>
      <c r="K507" s="210" t="s">
        <v>1475</v>
      </c>
      <c r="L507" s="210"/>
    </row>
    <row r="508" spans="1:12" s="244" customFormat="1" ht="84" x14ac:dyDescent="0.25">
      <c r="A508" s="249" t="s">
        <v>432</v>
      </c>
      <c r="B508" s="804" t="s">
        <v>1780</v>
      </c>
      <c r="C508" s="218" t="s">
        <v>211</v>
      </c>
      <c r="D508" s="218" t="s">
        <v>211</v>
      </c>
      <c r="E508" s="218">
        <v>589.75699999999995</v>
      </c>
      <c r="F508" s="218"/>
      <c r="G508" s="218" t="s">
        <v>211</v>
      </c>
      <c r="H508" s="218" t="s">
        <v>211</v>
      </c>
      <c r="I508" s="218">
        <v>287.755</v>
      </c>
      <c r="J508" s="208"/>
      <c r="K508" s="210" t="s">
        <v>1475</v>
      </c>
      <c r="L508" s="211"/>
    </row>
    <row r="509" spans="1:12" s="244" customFormat="1" ht="72" x14ac:dyDescent="0.25">
      <c r="A509" s="248" t="s">
        <v>433</v>
      </c>
      <c r="B509" s="805" t="s">
        <v>1683</v>
      </c>
      <c r="C509" s="886" t="s">
        <v>211</v>
      </c>
      <c r="D509" s="886" t="s">
        <v>211</v>
      </c>
      <c r="E509" s="886">
        <v>1092.546</v>
      </c>
      <c r="F509" s="886"/>
      <c r="G509" s="886">
        <v>63.280999999999999</v>
      </c>
      <c r="H509" s="886">
        <v>63.280999999999999</v>
      </c>
      <c r="I509" s="886">
        <v>138.29900000000001</v>
      </c>
      <c r="J509" s="208"/>
      <c r="K509" s="210" t="s">
        <v>1475</v>
      </c>
      <c r="L509" s="210"/>
    </row>
    <row r="510" spans="1:12" s="244" customFormat="1" ht="60" customHeight="1" x14ac:dyDescent="0.25">
      <c r="A510" s="249" t="s">
        <v>434</v>
      </c>
      <c r="B510" s="804" t="s">
        <v>1684</v>
      </c>
      <c r="C510" s="218">
        <v>3</v>
      </c>
      <c r="D510" s="218">
        <v>3</v>
      </c>
      <c r="E510" s="218">
        <v>182509.67300000001</v>
      </c>
      <c r="F510" s="218"/>
      <c r="G510" s="218">
        <v>42.036000000000001</v>
      </c>
      <c r="H510" s="218">
        <v>42.036000000000001</v>
      </c>
      <c r="I510" s="218">
        <v>64236.548999999999</v>
      </c>
      <c r="J510" s="208"/>
      <c r="K510" s="210" t="s">
        <v>1475</v>
      </c>
      <c r="L510" s="211"/>
    </row>
    <row r="511" spans="1:12" s="244" customFormat="1" ht="60" x14ac:dyDescent="0.25">
      <c r="A511" s="248" t="s">
        <v>435</v>
      </c>
      <c r="B511" s="805" t="s">
        <v>1685</v>
      </c>
      <c r="C511" s="886">
        <v>1420.18</v>
      </c>
      <c r="D511" s="886">
        <v>1420.18</v>
      </c>
      <c r="E511" s="886">
        <v>8855.7919999999995</v>
      </c>
      <c r="F511" s="886"/>
      <c r="G511" s="886" t="s">
        <v>211</v>
      </c>
      <c r="H511" s="886" t="s">
        <v>211</v>
      </c>
      <c r="I511" s="886">
        <v>5175.7060000000001</v>
      </c>
      <c r="J511" s="208"/>
      <c r="K511" s="210" t="s">
        <v>1475</v>
      </c>
      <c r="L511" s="210"/>
    </row>
    <row r="512" spans="1:12" s="244" customFormat="1" ht="252" x14ac:dyDescent="0.25">
      <c r="A512" s="249" t="s">
        <v>436</v>
      </c>
      <c r="B512" s="804" t="s">
        <v>2020</v>
      </c>
      <c r="C512" s="218">
        <v>44.829000000000001</v>
      </c>
      <c r="D512" s="218">
        <v>44.829000000000001</v>
      </c>
      <c r="E512" s="218">
        <v>4386.1899999999996</v>
      </c>
      <c r="F512" s="218"/>
      <c r="G512" s="218" t="s">
        <v>211</v>
      </c>
      <c r="H512" s="218" t="s">
        <v>211</v>
      </c>
      <c r="I512" s="218">
        <v>12095.413</v>
      </c>
      <c r="J512" s="208"/>
      <c r="K512" s="210" t="s">
        <v>1475</v>
      </c>
      <c r="L512" s="211"/>
    </row>
    <row r="513" spans="1:12" s="244" customFormat="1" ht="48" x14ac:dyDescent="0.25">
      <c r="A513" s="248" t="s">
        <v>437</v>
      </c>
      <c r="B513" s="805" t="s">
        <v>1686</v>
      </c>
      <c r="C513" s="886" t="s">
        <v>211</v>
      </c>
      <c r="D513" s="886" t="s">
        <v>211</v>
      </c>
      <c r="E513" s="886">
        <v>6705.3680000000004</v>
      </c>
      <c r="F513" s="886"/>
      <c r="G513" s="886" t="s">
        <v>211</v>
      </c>
      <c r="H513" s="886" t="s">
        <v>211</v>
      </c>
      <c r="I513" s="886">
        <v>8192.4570000000003</v>
      </c>
      <c r="J513" s="208"/>
      <c r="K513" s="210" t="s">
        <v>1475</v>
      </c>
      <c r="L513" s="210"/>
    </row>
    <row r="514" spans="1:12" s="244" customFormat="1" ht="72" x14ac:dyDescent="0.25">
      <c r="A514" s="249" t="s">
        <v>438</v>
      </c>
      <c r="B514" s="804" t="s">
        <v>1687</v>
      </c>
      <c r="C514" s="218" t="s">
        <v>211</v>
      </c>
      <c r="D514" s="218" t="s">
        <v>211</v>
      </c>
      <c r="E514" s="218">
        <v>16053.624</v>
      </c>
      <c r="F514" s="218"/>
      <c r="G514" s="218" t="s">
        <v>211</v>
      </c>
      <c r="H514" s="218" t="s">
        <v>211</v>
      </c>
      <c r="I514" s="218">
        <v>1389.58</v>
      </c>
      <c r="J514" s="208"/>
      <c r="K514" s="210" t="s">
        <v>1475</v>
      </c>
      <c r="L514" s="211"/>
    </row>
    <row r="515" spans="1:12" s="244" customFormat="1" ht="48" x14ac:dyDescent="0.25">
      <c r="A515" s="248" t="s">
        <v>439</v>
      </c>
      <c r="B515" s="805" t="s">
        <v>1781</v>
      </c>
      <c r="C515" s="886" t="s">
        <v>211</v>
      </c>
      <c r="D515" s="886" t="s">
        <v>211</v>
      </c>
      <c r="E515" s="886">
        <v>91188.206000000006</v>
      </c>
      <c r="F515" s="886"/>
      <c r="G515" s="886" t="s">
        <v>211</v>
      </c>
      <c r="H515" s="886" t="s">
        <v>211</v>
      </c>
      <c r="I515" s="886">
        <v>47046.796000000002</v>
      </c>
      <c r="J515" s="208"/>
      <c r="K515" s="210" t="s">
        <v>1475</v>
      </c>
      <c r="L515" s="210"/>
    </row>
    <row r="516" spans="1:12" s="244" customFormat="1" ht="120" x14ac:dyDescent="0.25">
      <c r="A516" s="249" t="s">
        <v>440</v>
      </c>
      <c r="B516" s="804" t="s">
        <v>1689</v>
      </c>
      <c r="C516" s="218" t="s">
        <v>211</v>
      </c>
      <c r="D516" s="218" t="s">
        <v>211</v>
      </c>
      <c r="E516" s="218">
        <v>5022.0649999999996</v>
      </c>
      <c r="F516" s="218"/>
      <c r="G516" s="218" t="s">
        <v>211</v>
      </c>
      <c r="H516" s="218" t="s">
        <v>211</v>
      </c>
      <c r="I516" s="218">
        <v>25864.57</v>
      </c>
      <c r="J516" s="208"/>
      <c r="K516" s="210" t="s">
        <v>1475</v>
      </c>
      <c r="L516" s="211"/>
    </row>
    <row r="517" spans="1:12" s="244" customFormat="1" ht="48" x14ac:dyDescent="0.25">
      <c r="A517" s="248" t="s">
        <v>441</v>
      </c>
      <c r="B517" s="805" t="s">
        <v>1690</v>
      </c>
      <c r="C517" s="886">
        <v>42.664999999999999</v>
      </c>
      <c r="D517" s="886">
        <v>42.664999999999999</v>
      </c>
      <c r="E517" s="886">
        <v>38283.966999999997</v>
      </c>
      <c r="F517" s="886"/>
      <c r="G517" s="886">
        <v>18.501000000000001</v>
      </c>
      <c r="H517" s="886">
        <v>18.501000000000001</v>
      </c>
      <c r="I517" s="886">
        <v>34561.286</v>
      </c>
      <c r="J517" s="208"/>
      <c r="K517" s="210" t="s">
        <v>1475</v>
      </c>
      <c r="L517" s="210"/>
    </row>
    <row r="518" spans="1:12" s="244" customFormat="1" ht="108" x14ac:dyDescent="0.25">
      <c r="A518" s="249" t="s">
        <v>442</v>
      </c>
      <c r="B518" s="804" t="s">
        <v>1691</v>
      </c>
      <c r="C518" s="218">
        <v>149.197</v>
      </c>
      <c r="D518" s="218">
        <v>149.197</v>
      </c>
      <c r="E518" s="218">
        <v>346.31099999999998</v>
      </c>
      <c r="F518" s="218"/>
      <c r="G518" s="218" t="s">
        <v>211</v>
      </c>
      <c r="H518" s="218" t="s">
        <v>211</v>
      </c>
      <c r="I518" s="218">
        <v>6136.6959999999999</v>
      </c>
      <c r="J518" s="208"/>
      <c r="K518" s="210" t="s">
        <v>1475</v>
      </c>
      <c r="L518" s="211"/>
    </row>
    <row r="519" spans="1:12" s="244" customFormat="1" ht="60" x14ac:dyDescent="0.25">
      <c r="A519" s="248" t="s">
        <v>443</v>
      </c>
      <c r="B519" s="805" t="s">
        <v>1692</v>
      </c>
      <c r="C519" s="886" t="s">
        <v>211</v>
      </c>
      <c r="D519" s="886" t="s">
        <v>211</v>
      </c>
      <c r="E519" s="886">
        <v>19439.715</v>
      </c>
      <c r="F519" s="886"/>
      <c r="G519" s="886" t="s">
        <v>211</v>
      </c>
      <c r="H519" s="886" t="s">
        <v>211</v>
      </c>
      <c r="I519" s="886">
        <v>44551.932000000001</v>
      </c>
      <c r="J519" s="208"/>
      <c r="K519" s="210" t="s">
        <v>1475</v>
      </c>
      <c r="L519" s="210"/>
    </row>
    <row r="520" spans="1:12" s="244" customFormat="1" ht="36" x14ac:dyDescent="0.25">
      <c r="A520" s="249" t="s">
        <v>444</v>
      </c>
      <c r="B520" s="804" t="s">
        <v>1693</v>
      </c>
      <c r="C520" s="218" t="s">
        <v>211</v>
      </c>
      <c r="D520" s="218" t="s">
        <v>211</v>
      </c>
      <c r="E520" s="218">
        <v>10338.513999999999</v>
      </c>
      <c r="F520" s="218"/>
      <c r="G520" s="218" t="s">
        <v>211</v>
      </c>
      <c r="H520" s="218" t="s">
        <v>211</v>
      </c>
      <c r="I520" s="218">
        <v>6992.87</v>
      </c>
      <c r="J520" s="208"/>
      <c r="K520" s="210" t="s">
        <v>1475</v>
      </c>
      <c r="L520" s="211"/>
    </row>
    <row r="521" spans="1:12" s="244" customFormat="1" ht="48" x14ac:dyDescent="0.25">
      <c r="A521" s="248" t="s">
        <v>445</v>
      </c>
      <c r="B521" s="805" t="s">
        <v>1694</v>
      </c>
      <c r="C521" s="886" t="s">
        <v>211</v>
      </c>
      <c r="D521" s="886" t="s">
        <v>211</v>
      </c>
      <c r="E521" s="886">
        <v>20582.184000000001</v>
      </c>
      <c r="F521" s="886"/>
      <c r="G521" s="886">
        <v>34.479999999999997</v>
      </c>
      <c r="H521" s="886">
        <v>34.479999999999997</v>
      </c>
      <c r="I521" s="886">
        <v>29460.716</v>
      </c>
      <c r="J521" s="208"/>
      <c r="K521" s="210" t="s">
        <v>1475</v>
      </c>
      <c r="L521" s="210"/>
    </row>
    <row r="522" spans="1:12" s="244" customFormat="1" ht="60" x14ac:dyDescent="0.25">
      <c r="A522" s="249" t="s">
        <v>446</v>
      </c>
      <c r="B522" s="804" t="s">
        <v>1695</v>
      </c>
      <c r="C522" s="218" t="s">
        <v>211</v>
      </c>
      <c r="D522" s="218" t="s">
        <v>211</v>
      </c>
      <c r="E522" s="218">
        <v>30566.656999999999</v>
      </c>
      <c r="F522" s="218"/>
      <c r="G522" s="218" t="s">
        <v>211</v>
      </c>
      <c r="H522" s="218" t="s">
        <v>211</v>
      </c>
      <c r="I522" s="218">
        <v>13218.563</v>
      </c>
      <c r="J522" s="208"/>
      <c r="K522" s="210" t="s">
        <v>1475</v>
      </c>
      <c r="L522" s="211"/>
    </row>
    <row r="523" spans="1:12" s="244" customFormat="1" ht="72" x14ac:dyDescent="0.25">
      <c r="A523" s="248" t="s">
        <v>447</v>
      </c>
      <c r="B523" s="805" t="s">
        <v>1696</v>
      </c>
      <c r="C523" s="886" t="s">
        <v>211</v>
      </c>
      <c r="D523" s="886" t="s">
        <v>211</v>
      </c>
      <c r="E523" s="886">
        <v>11013.304</v>
      </c>
      <c r="F523" s="886"/>
      <c r="G523" s="886" t="s">
        <v>211</v>
      </c>
      <c r="H523" s="886" t="s">
        <v>211</v>
      </c>
      <c r="I523" s="886">
        <v>10196.222</v>
      </c>
      <c r="J523" s="208"/>
      <c r="K523" s="210" t="s">
        <v>1475</v>
      </c>
      <c r="L523" s="210"/>
    </row>
    <row r="524" spans="1:12" s="244" customFormat="1" ht="60" x14ac:dyDescent="0.25">
      <c r="A524" s="249" t="s">
        <v>448</v>
      </c>
      <c r="B524" s="804" t="s">
        <v>1697</v>
      </c>
      <c r="C524" s="218" t="s">
        <v>211</v>
      </c>
      <c r="D524" s="218" t="s">
        <v>211</v>
      </c>
      <c r="E524" s="218" t="s">
        <v>211</v>
      </c>
      <c r="F524" s="218"/>
      <c r="G524" s="218" t="s">
        <v>211</v>
      </c>
      <c r="H524" s="218" t="s">
        <v>211</v>
      </c>
      <c r="I524" s="218">
        <v>160.179</v>
      </c>
      <c r="J524" s="208"/>
      <c r="K524" s="210" t="s">
        <v>1475</v>
      </c>
      <c r="L524" s="211"/>
    </row>
    <row r="525" spans="1:12" s="244" customFormat="1" ht="72" x14ac:dyDescent="0.25">
      <c r="A525" s="248" t="s">
        <v>449</v>
      </c>
      <c r="B525" s="805" t="s">
        <v>1698</v>
      </c>
      <c r="C525" s="886" t="s">
        <v>211</v>
      </c>
      <c r="D525" s="886" t="s">
        <v>211</v>
      </c>
      <c r="E525" s="886">
        <v>16.937999999999999</v>
      </c>
      <c r="F525" s="886"/>
      <c r="G525" s="886">
        <v>101.43300000000001</v>
      </c>
      <c r="H525" s="886">
        <v>101.43300000000001</v>
      </c>
      <c r="I525" s="886">
        <v>6.8540000000000001</v>
      </c>
      <c r="J525" s="208"/>
      <c r="K525" s="210" t="s">
        <v>1475</v>
      </c>
      <c r="L525" s="210"/>
    </row>
    <row r="526" spans="1:12" s="244" customFormat="1" ht="48" x14ac:dyDescent="0.25">
      <c r="A526" s="249" t="s">
        <v>450</v>
      </c>
      <c r="B526" s="804" t="s">
        <v>1699</v>
      </c>
      <c r="C526" s="218" t="s">
        <v>211</v>
      </c>
      <c r="D526" s="218" t="s">
        <v>211</v>
      </c>
      <c r="E526" s="218">
        <v>2044.366</v>
      </c>
      <c r="F526" s="218"/>
      <c r="G526" s="218" t="s">
        <v>211</v>
      </c>
      <c r="H526" s="218" t="s">
        <v>211</v>
      </c>
      <c r="I526" s="218">
        <v>294879.02299999999</v>
      </c>
      <c r="J526" s="208"/>
      <c r="K526" s="210" t="s">
        <v>1475</v>
      </c>
      <c r="L526" s="211"/>
    </row>
    <row r="527" spans="1:12" s="244" customFormat="1" ht="36" x14ac:dyDescent="0.25">
      <c r="A527" s="248" t="s">
        <v>451</v>
      </c>
      <c r="B527" s="805" t="s">
        <v>1700</v>
      </c>
      <c r="C527" s="886" t="s">
        <v>211</v>
      </c>
      <c r="D527" s="886" t="s">
        <v>211</v>
      </c>
      <c r="E527" s="886">
        <v>3939.8510000000001</v>
      </c>
      <c r="F527" s="886"/>
      <c r="G527" s="886" t="s">
        <v>211</v>
      </c>
      <c r="H527" s="886" t="s">
        <v>211</v>
      </c>
      <c r="I527" s="886">
        <v>5260.3019999999997</v>
      </c>
      <c r="J527" s="208"/>
      <c r="K527" s="210" t="s">
        <v>1475</v>
      </c>
      <c r="L527" s="210"/>
    </row>
    <row r="528" spans="1:12" s="244" customFormat="1" ht="48" x14ac:dyDescent="0.25">
      <c r="A528" s="249" t="s">
        <v>452</v>
      </c>
      <c r="B528" s="804" t="s">
        <v>1701</v>
      </c>
      <c r="C528" s="218" t="s">
        <v>211</v>
      </c>
      <c r="D528" s="218" t="s">
        <v>211</v>
      </c>
      <c r="E528" s="218">
        <v>1294.4780000000001</v>
      </c>
      <c r="F528" s="218"/>
      <c r="G528" s="218" t="s">
        <v>211</v>
      </c>
      <c r="H528" s="218" t="s">
        <v>211</v>
      </c>
      <c r="I528" s="218">
        <v>1621.249</v>
      </c>
      <c r="J528" s="208"/>
      <c r="K528" s="210" t="s">
        <v>1475</v>
      </c>
      <c r="L528" s="211"/>
    </row>
    <row r="529" spans="1:12" s="244" customFormat="1" ht="36" x14ac:dyDescent="0.25">
      <c r="A529" s="248" t="s">
        <v>453</v>
      </c>
      <c r="B529" s="805" t="s">
        <v>1702</v>
      </c>
      <c r="C529" s="886" t="s">
        <v>211</v>
      </c>
      <c r="D529" s="886" t="s">
        <v>211</v>
      </c>
      <c r="E529" s="886">
        <v>6782.2120000000004</v>
      </c>
      <c r="F529" s="886"/>
      <c r="G529" s="886" t="s">
        <v>211</v>
      </c>
      <c r="H529" s="886" t="s">
        <v>211</v>
      </c>
      <c r="I529" s="886">
        <v>5832.3289999999997</v>
      </c>
      <c r="J529" s="208"/>
      <c r="K529" s="210" t="s">
        <v>1475</v>
      </c>
      <c r="L529" s="210"/>
    </row>
    <row r="530" spans="1:12" s="244" customFormat="1" ht="72" x14ac:dyDescent="0.25">
      <c r="A530" s="249" t="s">
        <v>454</v>
      </c>
      <c r="B530" s="804" t="s">
        <v>1703</v>
      </c>
      <c r="C530" s="218">
        <v>116.681</v>
      </c>
      <c r="D530" s="218">
        <v>116.681</v>
      </c>
      <c r="E530" s="218">
        <v>84372.544999999998</v>
      </c>
      <c r="F530" s="218"/>
      <c r="G530" s="218" t="s">
        <v>211</v>
      </c>
      <c r="H530" s="218" t="s">
        <v>211</v>
      </c>
      <c r="I530" s="218">
        <v>67157.97</v>
      </c>
      <c r="J530" s="208"/>
      <c r="K530" s="210" t="s">
        <v>1475</v>
      </c>
      <c r="L530" s="211"/>
    </row>
    <row r="531" spans="1:12" s="244" customFormat="1" ht="276" x14ac:dyDescent="0.25">
      <c r="A531" s="248" t="s">
        <v>455</v>
      </c>
      <c r="B531" s="805" t="s">
        <v>2016</v>
      </c>
      <c r="C531" s="886" t="s">
        <v>211</v>
      </c>
      <c r="D531" s="886" t="s">
        <v>211</v>
      </c>
      <c r="E531" s="886">
        <v>16557.596000000001</v>
      </c>
      <c r="F531" s="886"/>
      <c r="G531" s="886">
        <v>17.899999999999999</v>
      </c>
      <c r="H531" s="886">
        <v>17.899999999999999</v>
      </c>
      <c r="I531" s="886">
        <v>25592.137999999999</v>
      </c>
      <c r="J531" s="208"/>
      <c r="K531" s="210" t="s">
        <v>1475</v>
      </c>
      <c r="L531" s="210"/>
    </row>
    <row r="532" spans="1:12" s="244" customFormat="1" ht="96" x14ac:dyDescent="0.25">
      <c r="A532" s="249" t="s">
        <v>456</v>
      </c>
      <c r="B532" s="804" t="s">
        <v>1704</v>
      </c>
      <c r="C532" s="218" t="s">
        <v>211</v>
      </c>
      <c r="D532" s="218" t="s">
        <v>211</v>
      </c>
      <c r="E532" s="218">
        <v>30310.624</v>
      </c>
      <c r="F532" s="218"/>
      <c r="G532" s="218" t="s">
        <v>211</v>
      </c>
      <c r="H532" s="218" t="s">
        <v>211</v>
      </c>
      <c r="I532" s="218">
        <v>56696.845999999998</v>
      </c>
      <c r="J532" s="208"/>
      <c r="K532" s="210" t="s">
        <v>1475</v>
      </c>
      <c r="L532" s="211"/>
    </row>
    <row r="533" spans="1:12" s="244" customFormat="1" ht="108" x14ac:dyDescent="0.25">
      <c r="A533" s="248" t="s">
        <v>457</v>
      </c>
      <c r="B533" s="805" t="s">
        <v>1705</v>
      </c>
      <c r="C533" s="886">
        <v>2.5089999999999999</v>
      </c>
      <c r="D533" s="886">
        <v>2.5089999999999999</v>
      </c>
      <c r="E533" s="886">
        <v>26464.877</v>
      </c>
      <c r="F533" s="886"/>
      <c r="G533" s="886" t="s">
        <v>211</v>
      </c>
      <c r="H533" s="886" t="s">
        <v>211</v>
      </c>
      <c r="I533" s="886">
        <v>35612.928</v>
      </c>
      <c r="J533" s="208"/>
      <c r="K533" s="210" t="s">
        <v>1475</v>
      </c>
      <c r="L533" s="210"/>
    </row>
    <row r="534" spans="1:12" s="244" customFormat="1" ht="96" x14ac:dyDescent="0.25">
      <c r="A534" s="249" t="s">
        <v>458</v>
      </c>
      <c r="B534" s="804" t="s">
        <v>1706</v>
      </c>
      <c r="C534" s="218" t="s">
        <v>211</v>
      </c>
      <c r="D534" s="218" t="s">
        <v>211</v>
      </c>
      <c r="E534" s="218">
        <v>3236.8780000000002</v>
      </c>
      <c r="F534" s="218"/>
      <c r="G534" s="218" t="s">
        <v>211</v>
      </c>
      <c r="H534" s="218" t="s">
        <v>211</v>
      </c>
      <c r="I534" s="218">
        <v>3052.7809999999999</v>
      </c>
      <c r="J534" s="208"/>
      <c r="K534" s="210" t="s">
        <v>1475</v>
      </c>
      <c r="L534" s="211"/>
    </row>
    <row r="535" spans="1:12" s="244" customFormat="1" ht="96" x14ac:dyDescent="0.25">
      <c r="A535" s="248" t="s">
        <v>459</v>
      </c>
      <c r="B535" s="805" t="s">
        <v>1707</v>
      </c>
      <c r="C535" s="886" t="s">
        <v>211</v>
      </c>
      <c r="D535" s="886" t="s">
        <v>211</v>
      </c>
      <c r="E535" s="886">
        <v>1917.12</v>
      </c>
      <c r="F535" s="886"/>
      <c r="G535" s="886" t="s">
        <v>211</v>
      </c>
      <c r="H535" s="886" t="s">
        <v>211</v>
      </c>
      <c r="I535" s="886">
        <v>1803.7940000000001</v>
      </c>
      <c r="J535" s="208"/>
      <c r="K535" s="210" t="s">
        <v>1475</v>
      </c>
      <c r="L535" s="210"/>
    </row>
    <row r="536" spans="1:12" s="244" customFormat="1" ht="60" x14ac:dyDescent="0.25">
      <c r="A536" s="249" t="s">
        <v>460</v>
      </c>
      <c r="B536" s="804" t="s">
        <v>1708</v>
      </c>
      <c r="C536" s="218" t="s">
        <v>211</v>
      </c>
      <c r="D536" s="218" t="s">
        <v>211</v>
      </c>
      <c r="E536" s="218">
        <v>8004.5640000000003</v>
      </c>
      <c r="F536" s="218"/>
      <c r="G536" s="218" t="s">
        <v>211</v>
      </c>
      <c r="H536" s="218" t="s">
        <v>211</v>
      </c>
      <c r="I536" s="218">
        <v>18193.736000000001</v>
      </c>
      <c r="J536" s="208"/>
      <c r="K536" s="210" t="s">
        <v>1475</v>
      </c>
      <c r="L536" s="211"/>
    </row>
    <row r="537" spans="1:12" s="244" customFormat="1" ht="72" x14ac:dyDescent="0.25">
      <c r="A537" s="248" t="s">
        <v>461</v>
      </c>
      <c r="B537" s="805" t="s">
        <v>1709</v>
      </c>
      <c r="C537" s="886" t="s">
        <v>211</v>
      </c>
      <c r="D537" s="886" t="s">
        <v>211</v>
      </c>
      <c r="E537" s="886">
        <v>1881.578</v>
      </c>
      <c r="F537" s="886"/>
      <c r="G537" s="886" t="s">
        <v>211</v>
      </c>
      <c r="H537" s="886" t="s">
        <v>211</v>
      </c>
      <c r="I537" s="886">
        <v>2688.0210000000002</v>
      </c>
      <c r="J537" s="208"/>
      <c r="K537" s="210" t="s">
        <v>1475</v>
      </c>
      <c r="L537" s="210"/>
    </row>
    <row r="538" spans="1:12" s="244" customFormat="1" ht="60" x14ac:dyDescent="0.25">
      <c r="A538" s="249" t="s">
        <v>462</v>
      </c>
      <c r="B538" s="804" t="s">
        <v>1710</v>
      </c>
      <c r="C538" s="218" t="s">
        <v>211</v>
      </c>
      <c r="D538" s="218" t="s">
        <v>211</v>
      </c>
      <c r="E538" s="218">
        <v>2655.5619999999999</v>
      </c>
      <c r="F538" s="218"/>
      <c r="G538" s="218">
        <v>2</v>
      </c>
      <c r="H538" s="218">
        <v>2</v>
      </c>
      <c r="I538" s="218">
        <v>3888.4340000000002</v>
      </c>
      <c r="J538" s="208"/>
      <c r="K538" s="210" t="s">
        <v>1475</v>
      </c>
      <c r="L538" s="211"/>
    </row>
    <row r="539" spans="1:12" s="244" customFormat="1" ht="36" x14ac:dyDescent="0.25">
      <c r="A539" s="248" t="s">
        <v>463</v>
      </c>
      <c r="B539" s="805" t="s">
        <v>1711</v>
      </c>
      <c r="C539" s="886">
        <v>4.4000000000000004</v>
      </c>
      <c r="D539" s="886">
        <v>4.4000000000000004</v>
      </c>
      <c r="E539" s="886">
        <v>36318.843000000001</v>
      </c>
      <c r="F539" s="886"/>
      <c r="G539" s="886">
        <v>2</v>
      </c>
      <c r="H539" s="886">
        <v>2</v>
      </c>
      <c r="I539" s="886">
        <v>57132.324000000001</v>
      </c>
      <c r="J539" s="208"/>
      <c r="K539" s="210" t="s">
        <v>1475</v>
      </c>
      <c r="L539" s="210"/>
    </row>
    <row r="540" spans="1:12" s="244" customFormat="1" ht="48" x14ac:dyDescent="0.25">
      <c r="A540" s="249" t="s">
        <v>464</v>
      </c>
      <c r="B540" s="804" t="s">
        <v>1712</v>
      </c>
      <c r="C540" s="218" t="s">
        <v>211</v>
      </c>
      <c r="D540" s="218" t="s">
        <v>211</v>
      </c>
      <c r="E540" s="218">
        <v>59.694000000000003</v>
      </c>
      <c r="F540" s="218"/>
      <c r="G540" s="218" t="s">
        <v>211</v>
      </c>
      <c r="H540" s="218" t="s">
        <v>211</v>
      </c>
      <c r="I540" s="218">
        <v>36.627000000000002</v>
      </c>
      <c r="J540" s="208"/>
      <c r="K540" s="210" t="s">
        <v>1475</v>
      </c>
      <c r="L540" s="211"/>
    </row>
    <row r="541" spans="1:12" s="244" customFormat="1" ht="60" x14ac:dyDescent="0.25">
      <c r="A541" s="248" t="s">
        <v>465</v>
      </c>
      <c r="B541" s="805" t="s">
        <v>1713</v>
      </c>
      <c r="C541" s="886">
        <v>2</v>
      </c>
      <c r="D541" s="886">
        <v>2</v>
      </c>
      <c r="E541" s="886">
        <v>6920.8040000000001</v>
      </c>
      <c r="F541" s="886"/>
      <c r="G541" s="886">
        <v>42.893999999999998</v>
      </c>
      <c r="H541" s="886">
        <v>42.893999999999998</v>
      </c>
      <c r="I541" s="886">
        <v>9839.0370000000003</v>
      </c>
      <c r="J541" s="208"/>
      <c r="K541" s="210" t="s">
        <v>1475</v>
      </c>
      <c r="L541" s="210"/>
    </row>
    <row r="542" spans="1:12" s="244" customFormat="1" ht="36" x14ac:dyDescent="0.25">
      <c r="A542" s="249" t="s">
        <v>466</v>
      </c>
      <c r="B542" s="804" t="s">
        <v>1714</v>
      </c>
      <c r="C542" s="218" t="s">
        <v>211</v>
      </c>
      <c r="D542" s="218" t="s">
        <v>211</v>
      </c>
      <c r="E542" s="218">
        <v>71.494</v>
      </c>
      <c r="F542" s="218"/>
      <c r="G542" s="218" t="s">
        <v>211</v>
      </c>
      <c r="H542" s="218" t="s">
        <v>211</v>
      </c>
      <c r="I542" s="218">
        <v>72.716999999999999</v>
      </c>
      <c r="J542" s="208"/>
      <c r="K542" s="210" t="s">
        <v>1475</v>
      </c>
      <c r="L542" s="211"/>
    </row>
    <row r="543" spans="1:12" s="244" customFormat="1" ht="60" x14ac:dyDescent="0.25">
      <c r="A543" s="248" t="s">
        <v>467</v>
      </c>
      <c r="B543" s="805" t="s">
        <v>1715</v>
      </c>
      <c r="C543" s="886">
        <v>2134.7249999999999</v>
      </c>
      <c r="D543" s="886">
        <v>2134.7249999999999</v>
      </c>
      <c r="E543" s="886">
        <v>9383.8960000000006</v>
      </c>
      <c r="F543" s="886"/>
      <c r="G543" s="886">
        <v>2669.3389999999999</v>
      </c>
      <c r="H543" s="886">
        <v>2669.3389999999999</v>
      </c>
      <c r="I543" s="886">
        <v>10497.864</v>
      </c>
      <c r="J543" s="208"/>
      <c r="K543" s="210" t="s">
        <v>1475</v>
      </c>
      <c r="L543" s="210"/>
    </row>
    <row r="544" spans="1:12" s="244" customFormat="1" ht="48" x14ac:dyDescent="0.25">
      <c r="A544" s="249" t="s">
        <v>468</v>
      </c>
      <c r="B544" s="804" t="s">
        <v>1716</v>
      </c>
      <c r="C544" s="218">
        <v>42.692</v>
      </c>
      <c r="D544" s="218">
        <v>42.692</v>
      </c>
      <c r="E544" s="218">
        <v>133.75200000000001</v>
      </c>
      <c r="F544" s="218"/>
      <c r="G544" s="218" t="s">
        <v>211</v>
      </c>
      <c r="H544" s="218" t="s">
        <v>211</v>
      </c>
      <c r="I544" s="218">
        <v>391.78500000000003</v>
      </c>
      <c r="J544" s="208"/>
      <c r="K544" s="210" t="s">
        <v>1475</v>
      </c>
      <c r="L544" s="211"/>
    </row>
    <row r="545" spans="1:12" s="244" customFormat="1" ht="48" x14ac:dyDescent="0.25">
      <c r="A545" s="248" t="s">
        <v>469</v>
      </c>
      <c r="B545" s="805" t="s">
        <v>1717</v>
      </c>
      <c r="C545" s="886" t="s">
        <v>211</v>
      </c>
      <c r="D545" s="886" t="s">
        <v>211</v>
      </c>
      <c r="E545" s="886">
        <v>35.81</v>
      </c>
      <c r="F545" s="886"/>
      <c r="G545" s="886" t="s">
        <v>211</v>
      </c>
      <c r="H545" s="886" t="s">
        <v>211</v>
      </c>
      <c r="I545" s="886">
        <v>20.766999999999999</v>
      </c>
      <c r="J545" s="208"/>
      <c r="K545" s="210" t="s">
        <v>1475</v>
      </c>
      <c r="L545" s="210"/>
    </row>
    <row r="546" spans="1:12" s="244" customFormat="1" ht="36" x14ac:dyDescent="0.25">
      <c r="A546" s="249" t="s">
        <v>470</v>
      </c>
      <c r="B546" s="804" t="s">
        <v>1719</v>
      </c>
      <c r="C546" s="218" t="s">
        <v>211</v>
      </c>
      <c r="D546" s="218" t="s">
        <v>211</v>
      </c>
      <c r="E546" s="218">
        <v>185.14099999999999</v>
      </c>
      <c r="F546" s="218"/>
      <c r="G546" s="218" t="s">
        <v>211</v>
      </c>
      <c r="H546" s="218" t="s">
        <v>211</v>
      </c>
      <c r="I546" s="218">
        <v>162.727</v>
      </c>
      <c r="J546" s="208"/>
      <c r="K546" s="210" t="s">
        <v>1475</v>
      </c>
      <c r="L546" s="211"/>
    </row>
    <row r="547" spans="1:12" s="244" customFormat="1" ht="36" x14ac:dyDescent="0.25">
      <c r="A547" s="248" t="s">
        <v>471</v>
      </c>
      <c r="B547" s="805" t="s">
        <v>1720</v>
      </c>
      <c r="C547" s="886" t="s">
        <v>211</v>
      </c>
      <c r="D547" s="886" t="s">
        <v>211</v>
      </c>
      <c r="E547" s="886">
        <v>1596.4159999999999</v>
      </c>
      <c r="F547" s="886"/>
      <c r="G547" s="886" t="s">
        <v>211</v>
      </c>
      <c r="H547" s="886" t="s">
        <v>211</v>
      </c>
      <c r="I547" s="886">
        <v>693.23599999999999</v>
      </c>
      <c r="J547" s="208"/>
      <c r="K547" s="210" t="s">
        <v>1475</v>
      </c>
      <c r="L547" s="210"/>
    </row>
    <row r="548" spans="1:12" s="244" customFormat="1" ht="36" x14ac:dyDescent="0.25">
      <c r="A548" s="249" t="s">
        <v>472</v>
      </c>
      <c r="B548" s="804" t="s">
        <v>1721</v>
      </c>
      <c r="C548" s="218" t="s">
        <v>211</v>
      </c>
      <c r="D548" s="218" t="s">
        <v>211</v>
      </c>
      <c r="E548" s="218">
        <v>2.234</v>
      </c>
      <c r="F548" s="218"/>
      <c r="G548" s="218" t="s">
        <v>211</v>
      </c>
      <c r="H548" s="218" t="s">
        <v>211</v>
      </c>
      <c r="I548" s="218" t="s">
        <v>211</v>
      </c>
      <c r="J548" s="208"/>
      <c r="K548" s="210" t="s">
        <v>1475</v>
      </c>
      <c r="L548" s="211"/>
    </row>
    <row r="549" spans="1:12" s="244" customFormat="1" ht="36" x14ac:dyDescent="0.25">
      <c r="A549" s="248" t="s">
        <v>473</v>
      </c>
      <c r="B549" s="805" t="s">
        <v>1722</v>
      </c>
      <c r="C549" s="886">
        <v>4.1859999999999999</v>
      </c>
      <c r="D549" s="886">
        <v>2.0859999999999999</v>
      </c>
      <c r="E549" s="886">
        <v>5179.1019999999999</v>
      </c>
      <c r="F549" s="886"/>
      <c r="G549" s="886" t="s">
        <v>211</v>
      </c>
      <c r="H549" s="886" t="s">
        <v>211</v>
      </c>
      <c r="I549" s="886">
        <v>5466.3130000000001</v>
      </c>
      <c r="J549" s="208"/>
      <c r="K549" s="210" t="s">
        <v>1475</v>
      </c>
      <c r="L549" s="210"/>
    </row>
    <row r="550" spans="1:12" s="244" customFormat="1" ht="36" x14ac:dyDescent="0.25">
      <c r="A550" s="249" t="s">
        <v>474</v>
      </c>
      <c r="B550" s="804" t="s">
        <v>1723</v>
      </c>
      <c r="C550" s="218" t="s">
        <v>211</v>
      </c>
      <c r="D550" s="218" t="s">
        <v>211</v>
      </c>
      <c r="E550" s="218">
        <v>30495.552</v>
      </c>
      <c r="F550" s="218"/>
      <c r="G550" s="218">
        <v>3.7160000000000002</v>
      </c>
      <c r="H550" s="218">
        <v>3.7160000000000002</v>
      </c>
      <c r="I550" s="218">
        <v>36434.478000000003</v>
      </c>
      <c r="J550" s="208"/>
      <c r="K550" s="210" t="s">
        <v>1475</v>
      </c>
      <c r="L550" s="211"/>
    </row>
    <row r="551" spans="1:12" s="244" customFormat="1" ht="48" x14ac:dyDescent="0.25">
      <c r="A551" s="248" t="s">
        <v>475</v>
      </c>
      <c r="B551" s="805" t="s">
        <v>1724</v>
      </c>
      <c r="C551" s="886" t="s">
        <v>211</v>
      </c>
      <c r="D551" s="886" t="s">
        <v>211</v>
      </c>
      <c r="E551" s="886">
        <v>89465.271999999997</v>
      </c>
      <c r="F551" s="886"/>
      <c r="G551" s="886" t="s">
        <v>211</v>
      </c>
      <c r="H551" s="886" t="s">
        <v>211</v>
      </c>
      <c r="I551" s="886">
        <v>97768.664999999994</v>
      </c>
      <c r="J551" s="208"/>
      <c r="K551" s="210" t="s">
        <v>1475</v>
      </c>
      <c r="L551" s="210"/>
    </row>
    <row r="552" spans="1:12" s="244" customFormat="1" ht="36" x14ac:dyDescent="0.25">
      <c r="A552" s="249" t="s">
        <v>476</v>
      </c>
      <c r="B552" s="804" t="s">
        <v>1725</v>
      </c>
      <c r="C552" s="218" t="s">
        <v>211</v>
      </c>
      <c r="D552" s="218" t="s">
        <v>211</v>
      </c>
      <c r="E552" s="218">
        <v>928.72299999999996</v>
      </c>
      <c r="F552" s="218"/>
      <c r="G552" s="218" t="s">
        <v>211</v>
      </c>
      <c r="H552" s="218" t="s">
        <v>211</v>
      </c>
      <c r="I552" s="218">
        <v>956.69600000000003</v>
      </c>
      <c r="J552" s="208"/>
      <c r="K552" s="210" t="s">
        <v>1475</v>
      </c>
      <c r="L552" s="211"/>
    </row>
    <row r="553" spans="1:12" s="244" customFormat="1" ht="48" x14ac:dyDescent="0.25">
      <c r="A553" s="248" t="s">
        <v>477</v>
      </c>
      <c r="B553" s="805" t="s">
        <v>1726</v>
      </c>
      <c r="C553" s="886">
        <v>2</v>
      </c>
      <c r="D553" s="886">
        <v>2</v>
      </c>
      <c r="E553" s="886">
        <v>1740.1679999999999</v>
      </c>
      <c r="F553" s="886"/>
      <c r="G553" s="886" t="s">
        <v>211</v>
      </c>
      <c r="H553" s="886" t="s">
        <v>211</v>
      </c>
      <c r="I553" s="886">
        <v>1451.923</v>
      </c>
      <c r="J553" s="208"/>
      <c r="K553" s="210" t="s">
        <v>1475</v>
      </c>
      <c r="L553" s="210"/>
    </row>
    <row r="554" spans="1:12" s="244" customFormat="1" ht="72" x14ac:dyDescent="0.25">
      <c r="A554" s="249" t="s">
        <v>478</v>
      </c>
      <c r="B554" s="804" t="s">
        <v>1727</v>
      </c>
      <c r="C554" s="218" t="s">
        <v>211</v>
      </c>
      <c r="D554" s="218" t="s">
        <v>211</v>
      </c>
      <c r="E554" s="218">
        <v>506.60199999999998</v>
      </c>
      <c r="F554" s="218"/>
      <c r="G554" s="218" t="s">
        <v>211</v>
      </c>
      <c r="H554" s="218" t="s">
        <v>211</v>
      </c>
      <c r="I554" s="218">
        <v>1030.9849999999999</v>
      </c>
      <c r="J554" s="208"/>
      <c r="K554" s="210" t="s">
        <v>1475</v>
      </c>
      <c r="L554" s="211"/>
    </row>
    <row r="555" spans="1:12" s="244" customFormat="1" ht="84" x14ac:dyDescent="0.25">
      <c r="A555" s="248" t="s">
        <v>479</v>
      </c>
      <c r="B555" s="805" t="s">
        <v>1728</v>
      </c>
      <c r="C555" s="886">
        <v>2</v>
      </c>
      <c r="D555" s="886">
        <v>2</v>
      </c>
      <c r="E555" s="886">
        <v>1032.8579999999999</v>
      </c>
      <c r="F555" s="886"/>
      <c r="G555" s="886" t="s">
        <v>211</v>
      </c>
      <c r="H555" s="886" t="s">
        <v>211</v>
      </c>
      <c r="I555" s="886">
        <v>584.98699999999997</v>
      </c>
      <c r="J555" s="208"/>
      <c r="K555" s="210" t="s">
        <v>1475</v>
      </c>
      <c r="L555" s="210"/>
    </row>
    <row r="556" spans="1:12" s="244" customFormat="1" ht="48" x14ac:dyDescent="0.25">
      <c r="A556" s="249" t="s">
        <v>480</v>
      </c>
      <c r="B556" s="804" t="s">
        <v>1729</v>
      </c>
      <c r="C556" s="218" t="s">
        <v>211</v>
      </c>
      <c r="D556" s="218" t="s">
        <v>211</v>
      </c>
      <c r="E556" s="218">
        <v>9450.9680000000008</v>
      </c>
      <c r="F556" s="218"/>
      <c r="G556" s="218">
        <v>986.42899999999997</v>
      </c>
      <c r="H556" s="218">
        <v>986.42899999999997</v>
      </c>
      <c r="I556" s="218">
        <v>12178.867</v>
      </c>
      <c r="J556" s="208"/>
      <c r="K556" s="210" t="s">
        <v>1475</v>
      </c>
      <c r="L556" s="211"/>
    </row>
    <row r="557" spans="1:12" s="244" customFormat="1" ht="60" x14ac:dyDescent="0.25">
      <c r="A557" s="248" t="s">
        <v>481</v>
      </c>
      <c r="B557" s="805" t="s">
        <v>1730</v>
      </c>
      <c r="C557" s="886">
        <v>2682.3290000000002</v>
      </c>
      <c r="D557" s="886">
        <v>2670.5549999999998</v>
      </c>
      <c r="E557" s="886">
        <v>13097.766</v>
      </c>
      <c r="F557" s="886"/>
      <c r="G557" s="886">
        <v>230.82499999999999</v>
      </c>
      <c r="H557" s="886">
        <v>207.637</v>
      </c>
      <c r="I557" s="886">
        <v>11585.629000000001</v>
      </c>
      <c r="J557" s="208"/>
      <c r="K557" s="210" t="s">
        <v>1475</v>
      </c>
      <c r="L557" s="210"/>
    </row>
    <row r="558" spans="1:12" s="244" customFormat="1" x14ac:dyDescent="0.25">
      <c r="A558" s="248"/>
      <c r="B558" s="805"/>
      <c r="C558" s="887"/>
      <c r="D558" s="887"/>
      <c r="E558" s="887"/>
      <c r="F558" s="887"/>
      <c r="G558" s="887"/>
      <c r="H558" s="887"/>
      <c r="I558" s="887"/>
      <c r="J558" s="208"/>
      <c r="K558" s="210"/>
      <c r="L558" s="212"/>
    </row>
    <row r="559" spans="1:12" s="244" customFormat="1" ht="48" x14ac:dyDescent="0.25">
      <c r="A559" s="248" t="s">
        <v>484</v>
      </c>
      <c r="B559" s="805" t="s">
        <v>1747</v>
      </c>
      <c r="C559" s="886">
        <v>9</v>
      </c>
      <c r="D559" s="886">
        <v>9</v>
      </c>
      <c r="E559" s="886">
        <v>9.7289999999999992</v>
      </c>
      <c r="F559" s="886"/>
      <c r="G559" s="886" t="s">
        <v>211</v>
      </c>
      <c r="H559" s="886" t="s">
        <v>211</v>
      </c>
      <c r="I559" s="886">
        <v>57.738</v>
      </c>
      <c r="J559" s="208"/>
      <c r="K559" s="210" t="s">
        <v>1475</v>
      </c>
      <c r="L559" s="210"/>
    </row>
    <row r="560" spans="1:12" s="244" customFormat="1" ht="36" x14ac:dyDescent="0.25">
      <c r="A560" s="249" t="s">
        <v>485</v>
      </c>
      <c r="B560" s="804" t="s">
        <v>1782</v>
      </c>
      <c r="C560" s="218" t="s">
        <v>211</v>
      </c>
      <c r="D560" s="218" t="s">
        <v>211</v>
      </c>
      <c r="E560" s="218">
        <v>2162.232</v>
      </c>
      <c r="F560" s="218"/>
      <c r="G560" s="218" t="s">
        <v>211</v>
      </c>
      <c r="H560" s="218" t="s">
        <v>211</v>
      </c>
      <c r="I560" s="218">
        <v>4252.6959999999999</v>
      </c>
      <c r="J560" s="208"/>
      <c r="K560" s="210" t="s">
        <v>1475</v>
      </c>
      <c r="L560" s="211"/>
    </row>
    <row r="561" spans="1:12" s="244" customFormat="1" ht="36" x14ac:dyDescent="0.25">
      <c r="A561" s="248" t="s">
        <v>486</v>
      </c>
      <c r="B561" s="805" t="s">
        <v>1783</v>
      </c>
      <c r="C561" s="886">
        <v>167.86500000000001</v>
      </c>
      <c r="D561" s="886" t="s">
        <v>211</v>
      </c>
      <c r="E561" s="886">
        <v>117.715</v>
      </c>
      <c r="F561" s="886"/>
      <c r="G561" s="886" t="s">
        <v>211</v>
      </c>
      <c r="H561" s="886" t="s">
        <v>211</v>
      </c>
      <c r="I561" s="886">
        <v>86.9</v>
      </c>
      <c r="J561" s="208"/>
      <c r="K561" s="210" t="s">
        <v>1475</v>
      </c>
      <c r="L561" s="210"/>
    </row>
    <row r="562" spans="1:12" s="244" customFormat="1" ht="72" x14ac:dyDescent="0.25">
      <c r="A562" s="249" t="s">
        <v>487</v>
      </c>
      <c r="B562" s="804" t="s">
        <v>1784</v>
      </c>
      <c r="C562" s="218">
        <v>97821.312999999995</v>
      </c>
      <c r="D562" s="218">
        <v>91.311000000000007</v>
      </c>
      <c r="E562" s="218">
        <v>41224.182999999997</v>
      </c>
      <c r="F562" s="218"/>
      <c r="G562" s="218">
        <v>94923.187999999995</v>
      </c>
      <c r="H562" s="218">
        <v>46.933999999999997</v>
      </c>
      <c r="I562" s="218">
        <v>29724.241999999998</v>
      </c>
      <c r="J562" s="208"/>
      <c r="K562" s="210" t="s">
        <v>1475</v>
      </c>
      <c r="L562" s="211"/>
    </row>
    <row r="563" spans="1:12" s="244" customFormat="1" ht="36" x14ac:dyDescent="0.25">
      <c r="A563" s="248" t="s">
        <v>488</v>
      </c>
      <c r="B563" s="805" t="s">
        <v>1785</v>
      </c>
      <c r="C563" s="886">
        <v>421.61200000000002</v>
      </c>
      <c r="D563" s="886">
        <v>15.808999999999999</v>
      </c>
      <c r="E563" s="886">
        <v>19801.041000000001</v>
      </c>
      <c r="F563" s="886"/>
      <c r="G563" s="886">
        <v>88.578000000000003</v>
      </c>
      <c r="H563" s="886">
        <v>88.578000000000003</v>
      </c>
      <c r="I563" s="886">
        <v>29012.878000000001</v>
      </c>
      <c r="J563" s="208"/>
      <c r="K563" s="210" t="s">
        <v>1475</v>
      </c>
      <c r="L563" s="210"/>
    </row>
    <row r="564" spans="1:12" s="244" customFormat="1" ht="36" x14ac:dyDescent="0.25">
      <c r="A564" s="249" t="s">
        <v>489</v>
      </c>
      <c r="B564" s="804" t="s">
        <v>1786</v>
      </c>
      <c r="C564" s="218">
        <v>52.298999999999999</v>
      </c>
      <c r="D564" s="218" t="s">
        <v>211</v>
      </c>
      <c r="E564" s="218">
        <v>168844.96599999999</v>
      </c>
      <c r="F564" s="218"/>
      <c r="G564" s="218" t="s">
        <v>211</v>
      </c>
      <c r="H564" s="218" t="s">
        <v>211</v>
      </c>
      <c r="I564" s="218">
        <v>190957.095</v>
      </c>
      <c r="J564" s="208"/>
      <c r="K564" s="210" t="s">
        <v>1475</v>
      </c>
      <c r="L564" s="211"/>
    </row>
    <row r="565" spans="1:12" s="244" customFormat="1" ht="48" x14ac:dyDescent="0.25">
      <c r="A565" s="248" t="s">
        <v>490</v>
      </c>
      <c r="B565" s="805" t="s">
        <v>1787</v>
      </c>
      <c r="C565" s="886" t="s">
        <v>211</v>
      </c>
      <c r="D565" s="886" t="s">
        <v>211</v>
      </c>
      <c r="E565" s="886">
        <v>5799.3459999999995</v>
      </c>
      <c r="F565" s="886"/>
      <c r="G565" s="886" t="s">
        <v>211</v>
      </c>
      <c r="H565" s="886" t="s">
        <v>211</v>
      </c>
      <c r="I565" s="886">
        <v>9639.2939999999999</v>
      </c>
      <c r="J565" s="208"/>
      <c r="K565" s="210" t="s">
        <v>1475</v>
      </c>
      <c r="L565" s="210"/>
    </row>
    <row r="566" spans="1:12" s="244" customFormat="1" ht="48" x14ac:dyDescent="0.25">
      <c r="A566" s="249" t="s">
        <v>491</v>
      </c>
      <c r="B566" s="804" t="s">
        <v>1788</v>
      </c>
      <c r="C566" s="218">
        <v>879.12199999999996</v>
      </c>
      <c r="D566" s="218">
        <v>89.730999999999995</v>
      </c>
      <c r="E566" s="218">
        <v>14584.231</v>
      </c>
      <c r="F566" s="218"/>
      <c r="G566" s="218">
        <v>831.70799999999997</v>
      </c>
      <c r="H566" s="218" t="s">
        <v>211</v>
      </c>
      <c r="I566" s="218">
        <v>19178.492999999999</v>
      </c>
      <c r="J566" s="208"/>
      <c r="K566" s="210" t="s">
        <v>1475</v>
      </c>
      <c r="L566" s="211"/>
    </row>
    <row r="567" spans="1:12" s="244" customFormat="1" ht="48" x14ac:dyDescent="0.25">
      <c r="A567" s="248" t="s">
        <v>492</v>
      </c>
      <c r="B567" s="805" t="s">
        <v>1509</v>
      </c>
      <c r="C567" s="886">
        <v>155761.49900000001</v>
      </c>
      <c r="D567" s="886" t="s">
        <v>211</v>
      </c>
      <c r="E567" s="886">
        <v>6428.8609999999999</v>
      </c>
      <c r="F567" s="886"/>
      <c r="G567" s="886">
        <v>185356.78200000001</v>
      </c>
      <c r="H567" s="886" t="s">
        <v>211</v>
      </c>
      <c r="I567" s="886">
        <v>10131.34</v>
      </c>
      <c r="J567" s="208"/>
      <c r="K567" s="210" t="s">
        <v>1475</v>
      </c>
      <c r="L567" s="210"/>
    </row>
    <row r="568" spans="1:12" s="244" customFormat="1" ht="48" x14ac:dyDescent="0.25">
      <c r="A568" s="249" t="s">
        <v>493</v>
      </c>
      <c r="B568" s="804" t="s">
        <v>1789</v>
      </c>
      <c r="C568" s="218">
        <v>484.82600000000002</v>
      </c>
      <c r="D568" s="218">
        <v>2.5</v>
      </c>
      <c r="E568" s="218">
        <v>17776.857</v>
      </c>
      <c r="F568" s="218"/>
      <c r="G568" s="218">
        <v>398.971</v>
      </c>
      <c r="H568" s="218">
        <v>15.930999999999999</v>
      </c>
      <c r="I568" s="218">
        <v>25511.144</v>
      </c>
      <c r="J568" s="208"/>
      <c r="K568" s="210" t="s">
        <v>1475</v>
      </c>
      <c r="L568" s="211"/>
    </row>
    <row r="569" spans="1:12" s="244" customFormat="1" ht="36" x14ac:dyDescent="0.25">
      <c r="A569" s="248" t="s">
        <v>494</v>
      </c>
      <c r="B569" s="805" t="s">
        <v>1790</v>
      </c>
      <c r="C569" s="886" t="s">
        <v>211</v>
      </c>
      <c r="D569" s="886" t="s">
        <v>211</v>
      </c>
      <c r="E569" s="886">
        <v>379.55399999999997</v>
      </c>
      <c r="F569" s="886"/>
      <c r="G569" s="886" t="s">
        <v>211</v>
      </c>
      <c r="H569" s="886" t="s">
        <v>211</v>
      </c>
      <c r="I569" s="886">
        <v>1863.6320000000001</v>
      </c>
      <c r="J569" s="208"/>
      <c r="K569" s="210" t="s">
        <v>1475</v>
      </c>
      <c r="L569" s="210"/>
    </row>
    <row r="570" spans="1:12" s="244" customFormat="1" ht="36" x14ac:dyDescent="0.25">
      <c r="A570" s="249" t="s">
        <v>497</v>
      </c>
      <c r="B570" s="804" t="s">
        <v>1793</v>
      </c>
      <c r="C570" s="218" t="s">
        <v>211</v>
      </c>
      <c r="D570" s="218" t="s">
        <v>211</v>
      </c>
      <c r="E570" s="218">
        <v>4033.444</v>
      </c>
      <c r="F570" s="218"/>
      <c r="G570" s="218" t="s">
        <v>211</v>
      </c>
      <c r="H570" s="218" t="s">
        <v>211</v>
      </c>
      <c r="I570" s="218">
        <v>6644.0069999999996</v>
      </c>
      <c r="J570" s="208"/>
      <c r="K570" s="210" t="s">
        <v>1475</v>
      </c>
      <c r="L570" s="211"/>
    </row>
    <row r="571" spans="1:12" s="244" customFormat="1" ht="48" x14ac:dyDescent="0.25">
      <c r="A571" s="248" t="s">
        <v>498</v>
      </c>
      <c r="B571" s="805" t="s">
        <v>1794</v>
      </c>
      <c r="C571" s="886">
        <v>229896.75599999999</v>
      </c>
      <c r="D571" s="886" t="s">
        <v>211</v>
      </c>
      <c r="E571" s="886">
        <v>36.442</v>
      </c>
      <c r="F571" s="886"/>
      <c r="G571" s="886">
        <v>235454.05100000001</v>
      </c>
      <c r="H571" s="886" t="s">
        <v>211</v>
      </c>
      <c r="I571" s="886" t="s">
        <v>211</v>
      </c>
      <c r="J571" s="208"/>
      <c r="K571" s="210" t="s">
        <v>1475</v>
      </c>
      <c r="L571" s="210"/>
    </row>
    <row r="572" spans="1:12" s="244" customFormat="1" ht="36" x14ac:dyDescent="0.25">
      <c r="A572" s="249" t="s">
        <v>499</v>
      </c>
      <c r="B572" s="804" t="s">
        <v>1795</v>
      </c>
      <c r="C572" s="218">
        <v>41489.065000000002</v>
      </c>
      <c r="D572" s="218" t="s">
        <v>211</v>
      </c>
      <c r="E572" s="218">
        <v>560.73900000000003</v>
      </c>
      <c r="F572" s="218"/>
      <c r="G572" s="218">
        <v>48430.476000000002</v>
      </c>
      <c r="H572" s="218" t="s">
        <v>211</v>
      </c>
      <c r="I572" s="218">
        <v>509.77800000000002</v>
      </c>
      <c r="J572" s="208"/>
      <c r="K572" s="210" t="s">
        <v>1475</v>
      </c>
      <c r="L572" s="211"/>
    </row>
    <row r="573" spans="1:12" s="244" customFormat="1" ht="36" x14ac:dyDescent="0.25">
      <c r="A573" s="248" t="s">
        <v>500</v>
      </c>
      <c r="B573" s="805" t="s">
        <v>1527</v>
      </c>
      <c r="C573" s="886" t="s">
        <v>211</v>
      </c>
      <c r="D573" s="886" t="s">
        <v>211</v>
      </c>
      <c r="E573" s="886">
        <v>121.83799999999999</v>
      </c>
      <c r="F573" s="886"/>
      <c r="G573" s="886" t="s">
        <v>211</v>
      </c>
      <c r="H573" s="886" t="s">
        <v>211</v>
      </c>
      <c r="I573" s="886" t="s">
        <v>211</v>
      </c>
      <c r="J573" s="208"/>
      <c r="K573" s="210" t="s">
        <v>1475</v>
      </c>
      <c r="L573" s="210"/>
    </row>
    <row r="574" spans="1:12" s="244" customFormat="1" ht="72" x14ac:dyDescent="0.25">
      <c r="A574" s="249" t="s">
        <v>501</v>
      </c>
      <c r="B574" s="804" t="s">
        <v>1796</v>
      </c>
      <c r="C574" s="218" t="s">
        <v>211</v>
      </c>
      <c r="D574" s="218" t="s">
        <v>211</v>
      </c>
      <c r="E574" s="218">
        <v>3548.2449999999999</v>
      </c>
      <c r="F574" s="218"/>
      <c r="G574" s="218">
        <v>163.08799999999999</v>
      </c>
      <c r="H574" s="218">
        <v>163.08799999999999</v>
      </c>
      <c r="I574" s="218">
        <v>3659.2460000000001</v>
      </c>
      <c r="J574" s="208"/>
      <c r="K574" s="210" t="s">
        <v>1475</v>
      </c>
      <c r="L574" s="211"/>
    </row>
    <row r="575" spans="1:12" s="244" customFormat="1" ht="72" x14ac:dyDescent="0.25">
      <c r="A575" s="248" t="s">
        <v>502</v>
      </c>
      <c r="B575" s="805" t="s">
        <v>1797</v>
      </c>
      <c r="C575" s="886">
        <v>242.065</v>
      </c>
      <c r="D575" s="886" t="s">
        <v>211</v>
      </c>
      <c r="E575" s="886">
        <v>21499.901000000002</v>
      </c>
      <c r="F575" s="886"/>
      <c r="G575" s="886">
        <v>3680.5790000000002</v>
      </c>
      <c r="H575" s="886">
        <v>563.04600000000005</v>
      </c>
      <c r="I575" s="886">
        <v>33316.273000000001</v>
      </c>
      <c r="J575" s="208"/>
      <c r="K575" s="210" t="s">
        <v>1475</v>
      </c>
      <c r="L575" s="210"/>
    </row>
    <row r="576" spans="1:12" s="244" customFormat="1" ht="48" x14ac:dyDescent="0.25">
      <c r="A576" s="249" t="s">
        <v>504</v>
      </c>
      <c r="B576" s="804" t="s">
        <v>1799</v>
      </c>
      <c r="C576" s="218">
        <v>3717.6680000000001</v>
      </c>
      <c r="D576" s="218" t="s">
        <v>211</v>
      </c>
      <c r="E576" s="218">
        <v>15723.096</v>
      </c>
      <c r="F576" s="218"/>
      <c r="G576" s="218">
        <v>809.06399999999996</v>
      </c>
      <c r="H576" s="218">
        <v>35.716999999999999</v>
      </c>
      <c r="I576" s="218">
        <v>10549.773999999999</v>
      </c>
      <c r="J576" s="208"/>
      <c r="K576" s="210" t="s">
        <v>1475</v>
      </c>
      <c r="L576" s="211"/>
    </row>
    <row r="577" spans="1:12" s="244" customFormat="1" ht="36" x14ac:dyDescent="0.25">
      <c r="A577" s="248" t="s">
        <v>505</v>
      </c>
      <c r="B577" s="805" t="s">
        <v>1800</v>
      </c>
      <c r="C577" s="886" t="s">
        <v>211</v>
      </c>
      <c r="D577" s="886" t="s">
        <v>211</v>
      </c>
      <c r="E577" s="886">
        <v>586.995</v>
      </c>
      <c r="F577" s="886"/>
      <c r="G577" s="886" t="s">
        <v>211</v>
      </c>
      <c r="H577" s="886" t="s">
        <v>211</v>
      </c>
      <c r="I577" s="886">
        <v>1425.8</v>
      </c>
      <c r="J577" s="208"/>
      <c r="K577" s="210" t="s">
        <v>1475</v>
      </c>
      <c r="L577" s="210"/>
    </row>
    <row r="578" spans="1:12" s="244" customFormat="1" ht="48" x14ac:dyDescent="0.25">
      <c r="A578" s="249" t="s">
        <v>506</v>
      </c>
      <c r="B578" s="804" t="s">
        <v>1801</v>
      </c>
      <c r="C578" s="218" t="s">
        <v>211</v>
      </c>
      <c r="D578" s="218" t="s">
        <v>211</v>
      </c>
      <c r="E578" s="218">
        <v>4256.04</v>
      </c>
      <c r="F578" s="218"/>
      <c r="G578" s="218">
        <v>189.899</v>
      </c>
      <c r="H578" s="218">
        <v>189.899</v>
      </c>
      <c r="I578" s="218">
        <v>10658.555</v>
      </c>
      <c r="J578" s="208"/>
      <c r="K578" s="210" t="s">
        <v>1475</v>
      </c>
      <c r="L578" s="211"/>
    </row>
    <row r="579" spans="1:12" s="244" customFormat="1" ht="36" x14ac:dyDescent="0.25">
      <c r="A579" s="248" t="s">
        <v>507</v>
      </c>
      <c r="B579" s="805" t="s">
        <v>1802</v>
      </c>
      <c r="C579" s="886">
        <v>1345858.253</v>
      </c>
      <c r="D579" s="886" t="s">
        <v>211</v>
      </c>
      <c r="E579" s="886" t="s">
        <v>211</v>
      </c>
      <c r="F579" s="886"/>
      <c r="G579" s="886">
        <v>1691043.53</v>
      </c>
      <c r="H579" s="886" t="s">
        <v>211</v>
      </c>
      <c r="I579" s="886">
        <v>758.29200000000003</v>
      </c>
      <c r="J579" s="208"/>
      <c r="K579" s="210" t="s">
        <v>1475</v>
      </c>
      <c r="L579" s="210"/>
    </row>
    <row r="580" spans="1:12" s="244" customFormat="1" ht="48" x14ac:dyDescent="0.25">
      <c r="A580" s="249" t="s">
        <v>509</v>
      </c>
      <c r="B580" s="804" t="s">
        <v>1803</v>
      </c>
      <c r="C580" s="218">
        <v>3556828.9029999999</v>
      </c>
      <c r="D580" s="218" t="s">
        <v>211</v>
      </c>
      <c r="E580" s="218">
        <v>401.69900000000001</v>
      </c>
      <c r="F580" s="218"/>
      <c r="G580" s="218">
        <v>3863720.571</v>
      </c>
      <c r="H580" s="218" t="s">
        <v>211</v>
      </c>
      <c r="I580" s="218">
        <v>623.37699999999995</v>
      </c>
      <c r="J580" s="208"/>
      <c r="K580" s="210" t="s">
        <v>1475</v>
      </c>
      <c r="L580" s="211"/>
    </row>
    <row r="581" spans="1:12" s="244" customFormat="1" ht="84" x14ac:dyDescent="0.25">
      <c r="A581" s="248" t="s">
        <v>510</v>
      </c>
      <c r="B581" s="805" t="s">
        <v>1804</v>
      </c>
      <c r="C581" s="886">
        <v>1320355.9010000001</v>
      </c>
      <c r="D581" s="886" t="s">
        <v>211</v>
      </c>
      <c r="E581" s="886">
        <v>17.838000000000001</v>
      </c>
      <c r="F581" s="886"/>
      <c r="G581" s="886">
        <v>1605697.142</v>
      </c>
      <c r="H581" s="886" t="s">
        <v>211</v>
      </c>
      <c r="I581" s="886" t="s">
        <v>211</v>
      </c>
      <c r="J581" s="208"/>
      <c r="K581" s="210" t="s">
        <v>1475</v>
      </c>
      <c r="L581" s="210"/>
    </row>
    <row r="582" spans="1:12" s="244" customFormat="1" ht="36" x14ac:dyDescent="0.25">
      <c r="A582" s="249" t="s">
        <v>511</v>
      </c>
      <c r="B582" s="804" t="s">
        <v>1805</v>
      </c>
      <c r="C582" s="218">
        <v>624254.74399999995</v>
      </c>
      <c r="D582" s="218">
        <v>1784.181</v>
      </c>
      <c r="E582" s="218">
        <v>31040.11</v>
      </c>
      <c r="F582" s="218"/>
      <c r="G582" s="218">
        <v>734691.16299999994</v>
      </c>
      <c r="H582" s="218">
        <v>556.577</v>
      </c>
      <c r="I582" s="218">
        <v>58656.366000000002</v>
      </c>
      <c r="J582" s="208"/>
      <c r="K582" s="210" t="s">
        <v>1475</v>
      </c>
      <c r="L582" s="211"/>
    </row>
    <row r="583" spans="1:12" s="244" customFormat="1" ht="36" x14ac:dyDescent="0.25">
      <c r="A583" s="248" t="s">
        <v>512</v>
      </c>
      <c r="B583" s="805" t="s">
        <v>1806</v>
      </c>
      <c r="C583" s="886">
        <v>32383.466</v>
      </c>
      <c r="D583" s="886" t="s">
        <v>211</v>
      </c>
      <c r="E583" s="886">
        <v>136475.95499999999</v>
      </c>
      <c r="F583" s="886"/>
      <c r="G583" s="886">
        <v>27198.311000000002</v>
      </c>
      <c r="H583" s="886">
        <v>481.327</v>
      </c>
      <c r="I583" s="886">
        <v>110416.667</v>
      </c>
      <c r="J583" s="208"/>
      <c r="K583" s="210" t="s">
        <v>1475</v>
      </c>
      <c r="L583" s="210"/>
    </row>
    <row r="584" spans="1:12" s="244" customFormat="1" ht="48" x14ac:dyDescent="0.25">
      <c r="A584" s="249" t="s">
        <v>513</v>
      </c>
      <c r="B584" s="804" t="s">
        <v>1807</v>
      </c>
      <c r="C584" s="218" t="s">
        <v>211</v>
      </c>
      <c r="D584" s="218" t="s">
        <v>211</v>
      </c>
      <c r="E584" s="218">
        <v>6012.7969999999996</v>
      </c>
      <c r="F584" s="218"/>
      <c r="G584" s="218">
        <v>19.478000000000002</v>
      </c>
      <c r="H584" s="218">
        <v>19.478000000000002</v>
      </c>
      <c r="I584" s="218">
        <v>6541.0749999999998</v>
      </c>
      <c r="J584" s="208"/>
      <c r="K584" s="210" t="s">
        <v>1475</v>
      </c>
      <c r="L584" s="211"/>
    </row>
    <row r="585" spans="1:12" s="244" customFormat="1" ht="48" x14ac:dyDescent="0.25">
      <c r="A585" s="248" t="s">
        <v>514</v>
      </c>
      <c r="B585" s="805" t="s">
        <v>1808</v>
      </c>
      <c r="C585" s="886" t="s">
        <v>211</v>
      </c>
      <c r="D585" s="886" t="s">
        <v>211</v>
      </c>
      <c r="E585" s="886">
        <v>113371.747</v>
      </c>
      <c r="F585" s="886"/>
      <c r="G585" s="886">
        <v>43.712000000000003</v>
      </c>
      <c r="H585" s="886">
        <v>43.712000000000003</v>
      </c>
      <c r="I585" s="886">
        <v>1642.752</v>
      </c>
      <c r="J585" s="208"/>
      <c r="K585" s="210" t="s">
        <v>1475</v>
      </c>
      <c r="L585" s="210"/>
    </row>
    <row r="586" spans="1:12" s="244" customFormat="1" ht="60" x14ac:dyDescent="0.25">
      <c r="A586" s="249" t="s">
        <v>515</v>
      </c>
      <c r="B586" s="804" t="s">
        <v>1809</v>
      </c>
      <c r="C586" s="218">
        <v>3.12</v>
      </c>
      <c r="D586" s="218">
        <v>3.12</v>
      </c>
      <c r="E586" s="218">
        <v>27434.880000000001</v>
      </c>
      <c r="F586" s="218"/>
      <c r="G586" s="218">
        <v>39.07</v>
      </c>
      <c r="H586" s="218">
        <v>39.07</v>
      </c>
      <c r="I586" s="218">
        <v>31594.707999999999</v>
      </c>
      <c r="J586" s="208"/>
      <c r="K586" s="210" t="s">
        <v>1475</v>
      </c>
      <c r="L586" s="211"/>
    </row>
    <row r="587" spans="1:12" s="244" customFormat="1" ht="48" x14ac:dyDescent="0.25">
      <c r="A587" s="248" t="s">
        <v>516</v>
      </c>
      <c r="B587" s="805" t="s">
        <v>1585</v>
      </c>
      <c r="C587" s="886" t="s">
        <v>211</v>
      </c>
      <c r="D587" s="886" t="s">
        <v>211</v>
      </c>
      <c r="E587" s="886">
        <v>320427.51899999997</v>
      </c>
      <c r="F587" s="886"/>
      <c r="G587" s="886">
        <v>8.5169999999999995</v>
      </c>
      <c r="H587" s="886">
        <v>8.5169999999999995</v>
      </c>
      <c r="I587" s="886">
        <v>364575.40299999999</v>
      </c>
      <c r="J587" s="208"/>
      <c r="K587" s="210" t="s">
        <v>1475</v>
      </c>
      <c r="L587" s="210"/>
    </row>
    <row r="588" spans="1:12" s="244" customFormat="1" ht="36" x14ac:dyDescent="0.25">
      <c r="A588" s="249" t="s">
        <v>517</v>
      </c>
      <c r="B588" s="804" t="s">
        <v>1810</v>
      </c>
      <c r="C588" s="218">
        <v>37.927999999999997</v>
      </c>
      <c r="D588" s="218">
        <v>37.927999999999997</v>
      </c>
      <c r="E588" s="218">
        <v>36429.154999999999</v>
      </c>
      <c r="F588" s="218"/>
      <c r="G588" s="218">
        <v>1324.6110000000001</v>
      </c>
      <c r="H588" s="218">
        <v>519.45000000000005</v>
      </c>
      <c r="I588" s="218">
        <v>57024.519</v>
      </c>
      <c r="J588" s="208"/>
      <c r="K588" s="210" t="s">
        <v>1475</v>
      </c>
      <c r="L588" s="211"/>
    </row>
    <row r="589" spans="1:12" s="244" customFormat="1" ht="36" x14ac:dyDescent="0.25">
      <c r="A589" s="248" t="s">
        <v>518</v>
      </c>
      <c r="B589" s="805" t="s">
        <v>1811</v>
      </c>
      <c r="C589" s="886">
        <v>204.53399999999999</v>
      </c>
      <c r="D589" s="886">
        <v>204.53399999999999</v>
      </c>
      <c r="E589" s="886">
        <v>10865.535</v>
      </c>
      <c r="F589" s="886"/>
      <c r="G589" s="886">
        <v>184.47399999999999</v>
      </c>
      <c r="H589" s="886">
        <v>184.47399999999999</v>
      </c>
      <c r="I589" s="886">
        <v>13178.075000000001</v>
      </c>
      <c r="J589" s="208"/>
      <c r="K589" s="210" t="s">
        <v>1475</v>
      </c>
      <c r="L589" s="210"/>
    </row>
    <row r="590" spans="1:12" s="244" customFormat="1" ht="48" x14ac:dyDescent="0.25">
      <c r="A590" s="249" t="s">
        <v>519</v>
      </c>
      <c r="B590" s="804" t="s">
        <v>1812</v>
      </c>
      <c r="C590" s="218">
        <v>3561.1379999999999</v>
      </c>
      <c r="D590" s="218">
        <v>9.7100000000000009</v>
      </c>
      <c r="E590" s="218">
        <v>55843.404999999999</v>
      </c>
      <c r="F590" s="218"/>
      <c r="G590" s="218">
        <v>5430.049</v>
      </c>
      <c r="H590" s="218">
        <v>418.08</v>
      </c>
      <c r="I590" s="218">
        <v>55829.296999999999</v>
      </c>
      <c r="J590" s="208"/>
      <c r="K590" s="210" t="s">
        <v>1475</v>
      </c>
      <c r="L590" s="211"/>
    </row>
    <row r="591" spans="1:12" s="244" customFormat="1" ht="48" x14ac:dyDescent="0.25">
      <c r="A591" s="248" t="s">
        <v>520</v>
      </c>
      <c r="B591" s="805" t="s">
        <v>1813</v>
      </c>
      <c r="C591" s="886" t="s">
        <v>211</v>
      </c>
      <c r="D591" s="886" t="s">
        <v>211</v>
      </c>
      <c r="E591" s="886">
        <v>52.667000000000002</v>
      </c>
      <c r="F591" s="886"/>
      <c r="G591" s="886" t="s">
        <v>211</v>
      </c>
      <c r="H591" s="886" t="s">
        <v>211</v>
      </c>
      <c r="I591" s="886">
        <v>4.5110000000000001</v>
      </c>
      <c r="J591" s="208"/>
      <c r="K591" s="210" t="s">
        <v>1475</v>
      </c>
      <c r="L591" s="210"/>
    </row>
    <row r="592" spans="1:12" s="244" customFormat="1" ht="36" x14ac:dyDescent="0.25">
      <c r="A592" s="249" t="s">
        <v>521</v>
      </c>
      <c r="B592" s="804" t="s">
        <v>1814</v>
      </c>
      <c r="C592" s="218">
        <v>9.423</v>
      </c>
      <c r="D592" s="218">
        <v>9.423</v>
      </c>
      <c r="E592" s="218">
        <v>131781.23000000001</v>
      </c>
      <c r="F592" s="218"/>
      <c r="G592" s="218">
        <v>562.88699999999994</v>
      </c>
      <c r="H592" s="218">
        <v>562.88699999999994</v>
      </c>
      <c r="I592" s="218">
        <v>179584.783</v>
      </c>
      <c r="J592" s="208"/>
      <c r="K592" s="210" t="s">
        <v>1475</v>
      </c>
      <c r="L592" s="211"/>
    </row>
    <row r="593" spans="1:12" s="244" customFormat="1" ht="48" x14ac:dyDescent="0.25">
      <c r="A593" s="248" t="s">
        <v>522</v>
      </c>
      <c r="B593" s="805" t="s">
        <v>1815</v>
      </c>
      <c r="C593" s="886">
        <v>20720.828000000001</v>
      </c>
      <c r="D593" s="886" t="s">
        <v>211</v>
      </c>
      <c r="E593" s="886">
        <v>12087.856</v>
      </c>
      <c r="F593" s="886"/>
      <c r="G593" s="886">
        <v>10287.698</v>
      </c>
      <c r="H593" s="886" t="s">
        <v>211</v>
      </c>
      <c r="I593" s="886">
        <v>21579.539000000001</v>
      </c>
      <c r="J593" s="208"/>
      <c r="K593" s="210" t="s">
        <v>1475</v>
      </c>
      <c r="L593" s="210"/>
    </row>
    <row r="594" spans="1:12" s="244" customFormat="1" ht="48" x14ac:dyDescent="0.25">
      <c r="A594" s="249" t="s">
        <v>523</v>
      </c>
      <c r="B594" s="804" t="s">
        <v>1816</v>
      </c>
      <c r="C594" s="218" t="s">
        <v>211</v>
      </c>
      <c r="D594" s="218" t="s">
        <v>211</v>
      </c>
      <c r="E594" s="218">
        <v>49170.237000000001</v>
      </c>
      <c r="F594" s="218"/>
      <c r="G594" s="218">
        <v>9249.5849999999991</v>
      </c>
      <c r="H594" s="218" t="s">
        <v>211</v>
      </c>
      <c r="I594" s="218">
        <v>66911.971000000005</v>
      </c>
      <c r="J594" s="208"/>
      <c r="K594" s="210" t="s">
        <v>1475</v>
      </c>
      <c r="L594" s="211"/>
    </row>
    <row r="595" spans="1:12" s="244" customFormat="1" ht="48" x14ac:dyDescent="0.25">
      <c r="A595" s="248" t="s">
        <v>524</v>
      </c>
      <c r="B595" s="805" t="s">
        <v>1817</v>
      </c>
      <c r="C595" s="886" t="s">
        <v>211</v>
      </c>
      <c r="D595" s="886" t="s">
        <v>211</v>
      </c>
      <c r="E595" s="886">
        <v>53270.218999999997</v>
      </c>
      <c r="F595" s="886"/>
      <c r="G595" s="886" t="s">
        <v>211</v>
      </c>
      <c r="H595" s="886" t="s">
        <v>211</v>
      </c>
      <c r="I595" s="886">
        <v>54815.446000000004</v>
      </c>
      <c r="J595" s="208"/>
      <c r="K595" s="210" t="s">
        <v>1475</v>
      </c>
      <c r="L595" s="210"/>
    </row>
    <row r="596" spans="1:12" s="244" customFormat="1" ht="48" x14ac:dyDescent="0.25">
      <c r="A596" s="249" t="s">
        <v>525</v>
      </c>
      <c r="B596" s="804" t="s">
        <v>1818</v>
      </c>
      <c r="C596" s="218">
        <v>140.79499999999999</v>
      </c>
      <c r="D596" s="218">
        <v>140.79499999999999</v>
      </c>
      <c r="E596" s="218">
        <v>53372.512000000002</v>
      </c>
      <c r="F596" s="218"/>
      <c r="G596" s="218" t="s">
        <v>211</v>
      </c>
      <c r="H596" s="218" t="s">
        <v>211</v>
      </c>
      <c r="I596" s="218">
        <v>56998.074999999997</v>
      </c>
      <c r="J596" s="208"/>
      <c r="K596" s="210" t="s">
        <v>1475</v>
      </c>
      <c r="L596" s="211"/>
    </row>
    <row r="597" spans="1:12" s="244" customFormat="1" ht="36" x14ac:dyDescent="0.25">
      <c r="A597" s="248" t="s">
        <v>526</v>
      </c>
      <c r="B597" s="805" t="s">
        <v>1819</v>
      </c>
      <c r="C597" s="886">
        <v>129755.948</v>
      </c>
      <c r="D597" s="886" t="s">
        <v>211</v>
      </c>
      <c r="E597" s="886">
        <v>300746.00400000002</v>
      </c>
      <c r="F597" s="886"/>
      <c r="G597" s="886" t="s">
        <v>211</v>
      </c>
      <c r="H597" s="886" t="s">
        <v>211</v>
      </c>
      <c r="I597" s="886">
        <v>339186.15500000003</v>
      </c>
      <c r="J597" s="208"/>
      <c r="K597" s="210" t="s">
        <v>1475</v>
      </c>
      <c r="L597" s="210"/>
    </row>
    <row r="598" spans="1:12" s="244" customFormat="1" ht="36" x14ac:dyDescent="0.25">
      <c r="A598" s="249" t="s">
        <v>527</v>
      </c>
      <c r="B598" s="804" t="s">
        <v>1820</v>
      </c>
      <c r="C598" s="218" t="s">
        <v>211</v>
      </c>
      <c r="D598" s="218" t="s">
        <v>211</v>
      </c>
      <c r="E598" s="218">
        <v>17928.768</v>
      </c>
      <c r="F598" s="218"/>
      <c r="G598" s="218" t="s">
        <v>211</v>
      </c>
      <c r="H598" s="218" t="s">
        <v>211</v>
      </c>
      <c r="I598" s="218">
        <v>12223.724</v>
      </c>
      <c r="J598" s="208"/>
      <c r="K598" s="210" t="s">
        <v>1475</v>
      </c>
      <c r="L598" s="211"/>
    </row>
    <row r="599" spans="1:12" s="244" customFormat="1" ht="36" x14ac:dyDescent="0.25">
      <c r="A599" s="248" t="s">
        <v>528</v>
      </c>
      <c r="B599" s="805" t="s">
        <v>1821</v>
      </c>
      <c r="C599" s="886">
        <v>495.86200000000002</v>
      </c>
      <c r="D599" s="886">
        <v>495.86200000000002</v>
      </c>
      <c r="E599" s="886">
        <v>87053.51</v>
      </c>
      <c r="F599" s="886"/>
      <c r="G599" s="886">
        <v>726.2</v>
      </c>
      <c r="H599" s="886">
        <v>726.2</v>
      </c>
      <c r="I599" s="886">
        <v>168128.43400000001</v>
      </c>
      <c r="J599" s="208"/>
      <c r="K599" s="210" t="s">
        <v>1475</v>
      </c>
      <c r="L599" s="210"/>
    </row>
    <row r="600" spans="1:12" s="244" customFormat="1" ht="48" x14ac:dyDescent="0.25">
      <c r="A600" s="249" t="s">
        <v>529</v>
      </c>
      <c r="B600" s="804" t="s">
        <v>1822</v>
      </c>
      <c r="C600" s="218" t="s">
        <v>211</v>
      </c>
      <c r="D600" s="218" t="s">
        <v>211</v>
      </c>
      <c r="E600" s="218">
        <v>22718.827000000001</v>
      </c>
      <c r="F600" s="218"/>
      <c r="G600" s="218">
        <v>33.018999999999998</v>
      </c>
      <c r="H600" s="218">
        <v>33.018999999999998</v>
      </c>
      <c r="I600" s="218">
        <v>38451.553</v>
      </c>
      <c r="J600" s="208"/>
      <c r="K600" s="210" t="s">
        <v>1475</v>
      </c>
      <c r="L600" s="211"/>
    </row>
    <row r="601" spans="1:12" s="244" customFormat="1" ht="48" x14ac:dyDescent="0.25">
      <c r="A601" s="248" t="s">
        <v>530</v>
      </c>
      <c r="B601" s="805" t="s">
        <v>1823</v>
      </c>
      <c r="C601" s="886">
        <v>834.43100000000004</v>
      </c>
      <c r="D601" s="886">
        <v>834.43100000000004</v>
      </c>
      <c r="E601" s="886">
        <v>194956.46</v>
      </c>
      <c r="F601" s="886"/>
      <c r="G601" s="886">
        <v>449.31700000000001</v>
      </c>
      <c r="H601" s="886">
        <v>449.31700000000001</v>
      </c>
      <c r="I601" s="886">
        <v>316314.43300000002</v>
      </c>
      <c r="J601" s="208"/>
      <c r="K601" s="210" t="s">
        <v>1475</v>
      </c>
      <c r="L601" s="210"/>
    </row>
    <row r="602" spans="1:12" s="244" customFormat="1" ht="36" x14ac:dyDescent="0.25">
      <c r="A602" s="249" t="s">
        <v>531</v>
      </c>
      <c r="B602" s="804" t="s">
        <v>1824</v>
      </c>
      <c r="C602" s="218" t="s">
        <v>211</v>
      </c>
      <c r="D602" s="218" t="s">
        <v>211</v>
      </c>
      <c r="E602" s="218">
        <v>20870.437000000002</v>
      </c>
      <c r="F602" s="218"/>
      <c r="G602" s="218">
        <v>21.748000000000001</v>
      </c>
      <c r="H602" s="218">
        <v>21.748000000000001</v>
      </c>
      <c r="I602" s="218">
        <v>21753.087</v>
      </c>
      <c r="J602" s="208"/>
      <c r="K602" s="210" t="s">
        <v>1475</v>
      </c>
      <c r="L602" s="211"/>
    </row>
    <row r="603" spans="1:12" s="244" customFormat="1" ht="60" x14ac:dyDescent="0.25">
      <c r="A603" s="248" t="s">
        <v>532</v>
      </c>
      <c r="B603" s="805" t="s">
        <v>1825</v>
      </c>
      <c r="C603" s="886">
        <v>1424.915</v>
      </c>
      <c r="D603" s="886">
        <v>1424.915</v>
      </c>
      <c r="E603" s="886">
        <v>235538.82699999999</v>
      </c>
      <c r="F603" s="886"/>
      <c r="G603" s="886">
        <v>538.64599999999996</v>
      </c>
      <c r="H603" s="886">
        <v>538.64599999999996</v>
      </c>
      <c r="I603" s="886">
        <v>258092.45499999999</v>
      </c>
      <c r="J603" s="208"/>
      <c r="K603" s="210" t="s">
        <v>1475</v>
      </c>
      <c r="L603" s="210"/>
    </row>
    <row r="604" spans="1:12" s="244" customFormat="1" ht="48" x14ac:dyDescent="0.25">
      <c r="A604" s="249" t="s">
        <v>533</v>
      </c>
      <c r="B604" s="804" t="s">
        <v>1826</v>
      </c>
      <c r="C604" s="218">
        <v>5.2069999999999999</v>
      </c>
      <c r="D604" s="218">
        <v>5.2069999999999999</v>
      </c>
      <c r="E604" s="218">
        <v>54601.258000000002</v>
      </c>
      <c r="F604" s="218"/>
      <c r="G604" s="218">
        <v>6.2</v>
      </c>
      <c r="H604" s="218">
        <v>6.2</v>
      </c>
      <c r="I604" s="218">
        <v>12795.537</v>
      </c>
      <c r="J604" s="208"/>
      <c r="K604" s="210" t="s">
        <v>1475</v>
      </c>
      <c r="L604" s="211"/>
    </row>
    <row r="605" spans="1:12" s="244" customFormat="1" ht="60" x14ac:dyDescent="0.25">
      <c r="A605" s="248" t="s">
        <v>534</v>
      </c>
      <c r="B605" s="805" t="s">
        <v>1827</v>
      </c>
      <c r="C605" s="886">
        <v>3</v>
      </c>
      <c r="D605" s="886">
        <v>3</v>
      </c>
      <c r="E605" s="886">
        <v>187382.533</v>
      </c>
      <c r="F605" s="886"/>
      <c r="G605" s="886">
        <v>105.31699999999999</v>
      </c>
      <c r="H605" s="886">
        <v>105.31699999999999</v>
      </c>
      <c r="I605" s="886">
        <v>66482.744999999995</v>
      </c>
      <c r="J605" s="208"/>
      <c r="K605" s="210" t="s">
        <v>1475</v>
      </c>
      <c r="L605" s="210"/>
    </row>
    <row r="606" spans="1:12" s="244" customFormat="1" ht="84" customHeight="1" x14ac:dyDescent="0.25">
      <c r="A606" s="249" t="s">
        <v>535</v>
      </c>
      <c r="B606" s="804" t="s">
        <v>1828</v>
      </c>
      <c r="C606" s="218">
        <v>1507.674</v>
      </c>
      <c r="D606" s="218">
        <v>1507.674</v>
      </c>
      <c r="E606" s="218">
        <v>170495.212</v>
      </c>
      <c r="F606" s="218"/>
      <c r="G606" s="218">
        <v>18.501000000000001</v>
      </c>
      <c r="H606" s="218">
        <v>18.501000000000001</v>
      </c>
      <c r="I606" s="218">
        <v>134325.80799999999</v>
      </c>
      <c r="J606" s="208"/>
      <c r="K606" s="210" t="s">
        <v>1475</v>
      </c>
      <c r="L606" s="211"/>
    </row>
    <row r="607" spans="1:12" s="244" customFormat="1" ht="48" x14ac:dyDescent="0.25">
      <c r="A607" s="248" t="s">
        <v>536</v>
      </c>
      <c r="B607" s="805" t="s">
        <v>1829</v>
      </c>
      <c r="C607" s="886">
        <v>149.197</v>
      </c>
      <c r="D607" s="886">
        <v>149.197</v>
      </c>
      <c r="E607" s="886">
        <v>92286.684999999998</v>
      </c>
      <c r="F607" s="886"/>
      <c r="G607" s="886">
        <v>34.479999999999997</v>
      </c>
      <c r="H607" s="886">
        <v>34.479999999999997</v>
      </c>
      <c r="I607" s="886">
        <v>110556.999</v>
      </c>
      <c r="J607" s="208"/>
      <c r="K607" s="210" t="s">
        <v>1475</v>
      </c>
      <c r="L607" s="210"/>
    </row>
    <row r="608" spans="1:12" s="244" customFormat="1" ht="36" x14ac:dyDescent="0.25">
      <c r="A608" s="249" t="s">
        <v>537</v>
      </c>
      <c r="B608" s="804" t="s">
        <v>1830</v>
      </c>
      <c r="C608" s="218" t="s">
        <v>211</v>
      </c>
      <c r="D608" s="218" t="s">
        <v>211</v>
      </c>
      <c r="E608" s="218">
        <v>2061.3040000000001</v>
      </c>
      <c r="F608" s="218"/>
      <c r="G608" s="218">
        <v>101.43300000000001</v>
      </c>
      <c r="H608" s="218">
        <v>101.43300000000001</v>
      </c>
      <c r="I608" s="218">
        <v>295046.05599999998</v>
      </c>
      <c r="J608" s="208"/>
      <c r="K608" s="210" t="s">
        <v>1475</v>
      </c>
      <c r="L608" s="211"/>
    </row>
    <row r="609" spans="1:12" s="244" customFormat="1" ht="60" x14ac:dyDescent="0.25">
      <c r="A609" s="248" t="s">
        <v>538</v>
      </c>
      <c r="B609" s="805" t="s">
        <v>1831</v>
      </c>
      <c r="C609" s="886" t="s">
        <v>211</v>
      </c>
      <c r="D609" s="886" t="s">
        <v>211</v>
      </c>
      <c r="E609" s="886">
        <v>12016.540999999999</v>
      </c>
      <c r="F609" s="886"/>
      <c r="G609" s="886" t="s">
        <v>211</v>
      </c>
      <c r="H609" s="886" t="s">
        <v>211</v>
      </c>
      <c r="I609" s="886">
        <v>12713.88</v>
      </c>
      <c r="J609" s="208"/>
      <c r="K609" s="210" t="s">
        <v>1475</v>
      </c>
      <c r="L609" s="210"/>
    </row>
    <row r="610" spans="1:12" s="244" customFormat="1" ht="72" x14ac:dyDescent="0.25">
      <c r="A610" s="249" t="s">
        <v>539</v>
      </c>
      <c r="B610" s="804" t="s">
        <v>1703</v>
      </c>
      <c r="C610" s="218">
        <v>116.681</v>
      </c>
      <c r="D610" s="218">
        <v>116.681</v>
      </c>
      <c r="E610" s="218">
        <v>84372.544999999998</v>
      </c>
      <c r="F610" s="218"/>
      <c r="G610" s="218" t="s">
        <v>211</v>
      </c>
      <c r="H610" s="218" t="s">
        <v>211</v>
      </c>
      <c r="I610" s="218">
        <v>67157.97</v>
      </c>
      <c r="J610" s="208"/>
      <c r="K610" s="210" t="s">
        <v>1475</v>
      </c>
      <c r="L610" s="211"/>
    </row>
    <row r="611" spans="1:12" s="244" customFormat="1" ht="48" x14ac:dyDescent="0.25">
      <c r="A611" s="248" t="s">
        <v>540</v>
      </c>
      <c r="B611" s="805" t="s">
        <v>1832</v>
      </c>
      <c r="C611" s="886" t="s">
        <v>211</v>
      </c>
      <c r="D611" s="886" t="s">
        <v>211</v>
      </c>
      <c r="E611" s="886">
        <v>16557.596000000001</v>
      </c>
      <c r="F611" s="886"/>
      <c r="G611" s="886">
        <v>17.899999999999999</v>
      </c>
      <c r="H611" s="886">
        <v>17.899999999999999</v>
      </c>
      <c r="I611" s="886">
        <v>25592.137999999999</v>
      </c>
      <c r="J611" s="208"/>
      <c r="K611" s="210" t="s">
        <v>1475</v>
      </c>
      <c r="L611" s="210"/>
    </row>
    <row r="612" spans="1:12" s="244" customFormat="1" ht="48" x14ac:dyDescent="0.25">
      <c r="A612" s="249" t="s">
        <v>541</v>
      </c>
      <c r="B612" s="804" t="s">
        <v>1833</v>
      </c>
      <c r="C612" s="218">
        <v>2.5089999999999999</v>
      </c>
      <c r="D612" s="218">
        <v>2.5089999999999999</v>
      </c>
      <c r="E612" s="218">
        <v>74471.202999999994</v>
      </c>
      <c r="F612" s="218"/>
      <c r="G612" s="218">
        <v>2</v>
      </c>
      <c r="H612" s="218">
        <v>2</v>
      </c>
      <c r="I612" s="218">
        <v>121936.54</v>
      </c>
      <c r="J612" s="208"/>
      <c r="K612" s="210" t="s">
        <v>1475</v>
      </c>
      <c r="L612" s="211"/>
    </row>
    <row r="613" spans="1:12" s="244" customFormat="1" ht="36" x14ac:dyDescent="0.25">
      <c r="A613" s="248" t="s">
        <v>542</v>
      </c>
      <c r="B613" s="805" t="s">
        <v>1711</v>
      </c>
      <c r="C613" s="886">
        <v>4.4000000000000004</v>
      </c>
      <c r="D613" s="886">
        <v>4.4000000000000004</v>
      </c>
      <c r="E613" s="886">
        <v>36318.843000000001</v>
      </c>
      <c r="F613" s="886"/>
      <c r="G613" s="886">
        <v>2</v>
      </c>
      <c r="H613" s="886">
        <v>2</v>
      </c>
      <c r="I613" s="886">
        <v>57132.324000000001</v>
      </c>
      <c r="J613" s="208"/>
      <c r="K613" s="210" t="s">
        <v>1475</v>
      </c>
      <c r="L613" s="210"/>
    </row>
    <row r="614" spans="1:12" s="244" customFormat="1" ht="60" x14ac:dyDescent="0.25">
      <c r="A614" s="249" t="s">
        <v>543</v>
      </c>
      <c r="B614" s="804" t="s">
        <v>1834</v>
      </c>
      <c r="C614" s="218">
        <v>2136.7249999999999</v>
      </c>
      <c r="D614" s="218">
        <v>2136.7249999999999</v>
      </c>
      <c r="E614" s="218">
        <v>16435.887999999999</v>
      </c>
      <c r="F614" s="218"/>
      <c r="G614" s="218">
        <v>2712.2330000000002</v>
      </c>
      <c r="H614" s="218">
        <v>2712.2330000000002</v>
      </c>
      <c r="I614" s="218">
        <v>20446.244999999999</v>
      </c>
      <c r="J614" s="208"/>
      <c r="K614" s="210" t="s">
        <v>1475</v>
      </c>
      <c r="L614" s="211"/>
    </row>
    <row r="615" spans="1:12" s="244" customFormat="1" ht="60" x14ac:dyDescent="0.25">
      <c r="A615" s="248" t="s">
        <v>544</v>
      </c>
      <c r="B615" s="805" t="s">
        <v>1835</v>
      </c>
      <c r="C615" s="886">
        <v>42.692</v>
      </c>
      <c r="D615" s="886">
        <v>42.692</v>
      </c>
      <c r="E615" s="886">
        <v>1951.1189999999999</v>
      </c>
      <c r="F615" s="886"/>
      <c r="G615" s="886" t="s">
        <v>211</v>
      </c>
      <c r="H615" s="886" t="s">
        <v>211</v>
      </c>
      <c r="I615" s="886">
        <v>1268.5150000000001</v>
      </c>
      <c r="J615" s="208"/>
      <c r="K615" s="210" t="s">
        <v>1475</v>
      </c>
      <c r="L615" s="210"/>
    </row>
    <row r="616" spans="1:12" s="244" customFormat="1" ht="48" x14ac:dyDescent="0.25">
      <c r="A616" s="249" t="s">
        <v>545</v>
      </c>
      <c r="B616" s="804" t="s">
        <v>1729</v>
      </c>
      <c r="C616" s="218">
        <v>8.1859999999999999</v>
      </c>
      <c r="D616" s="218">
        <v>6.0860000000000003</v>
      </c>
      <c r="E616" s="218">
        <v>138801.47899999999</v>
      </c>
      <c r="F616" s="218"/>
      <c r="G616" s="218">
        <v>990.14499999999998</v>
      </c>
      <c r="H616" s="218">
        <v>990.14499999999998</v>
      </c>
      <c r="I616" s="218">
        <v>155872.91399999999</v>
      </c>
      <c r="J616" s="208"/>
      <c r="K616" s="210" t="s">
        <v>1475</v>
      </c>
      <c r="L616" s="211"/>
    </row>
    <row r="617" spans="1:12" s="244" customFormat="1" ht="60" x14ac:dyDescent="0.25">
      <c r="A617" s="248" t="s">
        <v>546</v>
      </c>
      <c r="B617" s="805" t="s">
        <v>1730</v>
      </c>
      <c r="C617" s="886">
        <v>2682.3290000000002</v>
      </c>
      <c r="D617" s="886">
        <v>2670.5549999999998</v>
      </c>
      <c r="E617" s="886">
        <v>13097.766</v>
      </c>
      <c r="F617" s="886"/>
      <c r="G617" s="886">
        <v>230.82499999999999</v>
      </c>
      <c r="H617" s="886">
        <v>207.637</v>
      </c>
      <c r="I617" s="886">
        <v>11585.629000000001</v>
      </c>
      <c r="J617" s="208"/>
      <c r="K617" s="210" t="s">
        <v>1475</v>
      </c>
      <c r="L617" s="210"/>
    </row>
    <row r="618" spans="1:12" s="244" customFormat="1" x14ac:dyDescent="0.25">
      <c r="A618" s="250"/>
      <c r="B618" s="818"/>
      <c r="C618" s="887"/>
      <c r="D618" s="887"/>
      <c r="E618" s="887"/>
      <c r="F618" s="887"/>
      <c r="G618" s="887"/>
      <c r="H618" s="887"/>
      <c r="I618" s="887"/>
      <c r="J618" s="208"/>
      <c r="K618" s="210"/>
      <c r="L618" s="212"/>
    </row>
    <row r="619" spans="1:12" s="244" customFormat="1" ht="36" x14ac:dyDescent="0.25">
      <c r="A619" s="248" t="s">
        <v>575</v>
      </c>
      <c r="B619" s="805" t="s">
        <v>1837</v>
      </c>
      <c r="C619" s="886">
        <v>255597.53599999999</v>
      </c>
      <c r="D619" s="886">
        <v>208.351</v>
      </c>
      <c r="E619" s="886">
        <v>276749.16100000002</v>
      </c>
      <c r="F619" s="886"/>
      <c r="G619" s="886">
        <v>281599.22700000001</v>
      </c>
      <c r="H619" s="886">
        <v>151.44300000000001</v>
      </c>
      <c r="I619" s="886">
        <v>318551.82</v>
      </c>
      <c r="J619" s="208"/>
      <c r="K619" s="210" t="s">
        <v>1475</v>
      </c>
      <c r="L619" s="210"/>
    </row>
    <row r="620" spans="1:12" s="244" customFormat="1" ht="36" x14ac:dyDescent="0.25">
      <c r="A620" s="249" t="s">
        <v>576</v>
      </c>
      <c r="B620" s="804" t="s">
        <v>1838</v>
      </c>
      <c r="C620" s="218" t="s">
        <v>211</v>
      </c>
      <c r="D620" s="218" t="s">
        <v>211</v>
      </c>
      <c r="E620" s="218">
        <v>379.55399999999997</v>
      </c>
      <c r="F620" s="218"/>
      <c r="G620" s="218" t="s">
        <v>211</v>
      </c>
      <c r="H620" s="218" t="s">
        <v>211</v>
      </c>
      <c r="I620" s="218">
        <v>1863.6320000000001</v>
      </c>
      <c r="J620" s="208"/>
      <c r="K620" s="210" t="s">
        <v>1475</v>
      </c>
      <c r="L620" s="211"/>
    </row>
    <row r="621" spans="1:12" s="244" customFormat="1" ht="36" x14ac:dyDescent="0.25">
      <c r="A621" s="248" t="s">
        <v>577</v>
      </c>
      <c r="B621" s="805" t="s">
        <v>1839</v>
      </c>
      <c r="C621" s="886">
        <v>275345.554</v>
      </c>
      <c r="D621" s="886" t="s">
        <v>211</v>
      </c>
      <c r="E621" s="886">
        <v>45523.705000000002</v>
      </c>
      <c r="F621" s="886"/>
      <c r="G621" s="886">
        <v>288537.25799999997</v>
      </c>
      <c r="H621" s="886">
        <v>761.851</v>
      </c>
      <c r="I621" s="886">
        <v>54679.078000000001</v>
      </c>
      <c r="J621" s="208"/>
      <c r="K621" s="210" t="s">
        <v>1475</v>
      </c>
      <c r="L621" s="210"/>
    </row>
    <row r="622" spans="1:12" s="244" customFormat="1" ht="48" x14ac:dyDescent="0.25">
      <c r="A622" s="249" t="s">
        <v>578</v>
      </c>
      <c r="B622" s="804" t="s">
        <v>1840</v>
      </c>
      <c r="C622" s="218">
        <v>1345858.253</v>
      </c>
      <c r="D622" s="218" t="s">
        <v>211</v>
      </c>
      <c r="E622" s="218">
        <v>4843.0349999999999</v>
      </c>
      <c r="F622" s="218"/>
      <c r="G622" s="218">
        <v>1691233.429</v>
      </c>
      <c r="H622" s="218">
        <v>189.899</v>
      </c>
      <c r="I622" s="218">
        <v>12842.647000000001</v>
      </c>
      <c r="J622" s="208"/>
      <c r="K622" s="210" t="s">
        <v>1475</v>
      </c>
      <c r="L622" s="211"/>
    </row>
    <row r="623" spans="1:12" s="244" customFormat="1" ht="48" x14ac:dyDescent="0.25">
      <c r="A623" s="248" t="s">
        <v>579</v>
      </c>
      <c r="B623" s="805" t="s">
        <v>1841</v>
      </c>
      <c r="C623" s="886">
        <v>4877184.8039999995</v>
      </c>
      <c r="D623" s="886" t="s">
        <v>211</v>
      </c>
      <c r="E623" s="886">
        <v>419.53699999999998</v>
      </c>
      <c r="F623" s="886"/>
      <c r="G623" s="886">
        <v>5469417.7130000005</v>
      </c>
      <c r="H623" s="886" t="s">
        <v>211</v>
      </c>
      <c r="I623" s="886">
        <v>623.37699999999995</v>
      </c>
      <c r="J623" s="208"/>
      <c r="K623" s="210" t="s">
        <v>1475</v>
      </c>
      <c r="L623" s="210"/>
    </row>
    <row r="624" spans="1:12" s="244" customFormat="1" ht="36" customHeight="1" x14ac:dyDescent="0.25">
      <c r="A624" s="249" t="s">
        <v>580</v>
      </c>
      <c r="B624" s="804" t="s">
        <v>1842</v>
      </c>
      <c r="C624" s="218">
        <v>660444.93000000005</v>
      </c>
      <c r="D624" s="218">
        <v>2039.473</v>
      </c>
      <c r="E624" s="218">
        <v>737901.103</v>
      </c>
      <c r="F624" s="218"/>
      <c r="G624" s="218">
        <v>768939.38500000001</v>
      </c>
      <c r="H624" s="218">
        <v>2270.6849999999999</v>
      </c>
      <c r="I624" s="218">
        <v>699458.86199999996</v>
      </c>
      <c r="J624" s="208"/>
      <c r="K624" s="210" t="s">
        <v>1475</v>
      </c>
      <c r="L624" s="211"/>
    </row>
    <row r="625" spans="1:12" s="244" customFormat="1" ht="48" x14ac:dyDescent="0.25">
      <c r="A625" s="248" t="s">
        <v>581</v>
      </c>
      <c r="B625" s="805" t="s">
        <v>1843</v>
      </c>
      <c r="C625" s="886">
        <v>151122.856</v>
      </c>
      <c r="D625" s="886">
        <v>646.08000000000004</v>
      </c>
      <c r="E625" s="886">
        <v>705463.00300000003</v>
      </c>
      <c r="F625" s="886"/>
      <c r="G625" s="886">
        <v>20826.37</v>
      </c>
      <c r="H625" s="886">
        <v>1289.087</v>
      </c>
      <c r="I625" s="886">
        <v>899432.63800000004</v>
      </c>
      <c r="J625" s="208"/>
      <c r="K625" s="210" t="s">
        <v>1475</v>
      </c>
      <c r="L625" s="210"/>
    </row>
    <row r="626" spans="1:12" s="244" customFormat="1" ht="36" x14ac:dyDescent="0.25">
      <c r="A626" s="249" t="s">
        <v>582</v>
      </c>
      <c r="B626" s="804" t="s">
        <v>1844</v>
      </c>
      <c r="C626" s="218">
        <v>3924.424</v>
      </c>
      <c r="D626" s="218">
        <v>3924.424</v>
      </c>
      <c r="E626" s="218">
        <v>980911.54299999995</v>
      </c>
      <c r="F626" s="218"/>
      <c r="G626" s="218">
        <v>1308.6610000000001</v>
      </c>
      <c r="H626" s="218">
        <v>1308.6610000000001</v>
      </c>
      <c r="I626" s="218">
        <v>1253818.673</v>
      </c>
      <c r="J626" s="208"/>
      <c r="K626" s="210" t="s">
        <v>1475</v>
      </c>
      <c r="L626" s="211"/>
    </row>
    <row r="627" spans="1:12" s="244" customFormat="1" ht="36" customHeight="1" x14ac:dyDescent="0.25">
      <c r="A627" s="248" t="s">
        <v>583</v>
      </c>
      <c r="B627" s="805" t="s">
        <v>1845</v>
      </c>
      <c r="C627" s="886">
        <v>2311.1930000000002</v>
      </c>
      <c r="D627" s="886">
        <v>2309.0929999999998</v>
      </c>
      <c r="E627" s="886">
        <v>380925.21399999998</v>
      </c>
      <c r="F627" s="886"/>
      <c r="G627" s="886">
        <v>3724.2779999999998</v>
      </c>
      <c r="H627" s="886">
        <v>3724.2779999999998</v>
      </c>
      <c r="I627" s="886">
        <v>462120.52600000001</v>
      </c>
      <c r="J627" s="208"/>
      <c r="K627" s="210" t="s">
        <v>1475</v>
      </c>
      <c r="L627" s="210"/>
    </row>
    <row r="628" spans="1:12" s="244" customFormat="1" ht="48" x14ac:dyDescent="0.25">
      <c r="A628" s="249" t="s">
        <v>584</v>
      </c>
      <c r="B628" s="804" t="s">
        <v>1846</v>
      </c>
      <c r="C628" s="218">
        <v>2682.3290000000002</v>
      </c>
      <c r="D628" s="218">
        <v>2670.5549999999998</v>
      </c>
      <c r="E628" s="218">
        <v>13097.766</v>
      </c>
      <c r="F628" s="218"/>
      <c r="G628" s="218">
        <v>230.82499999999999</v>
      </c>
      <c r="H628" s="218">
        <v>207.637</v>
      </c>
      <c r="I628" s="218">
        <v>11585.629000000001</v>
      </c>
      <c r="J628" s="208"/>
      <c r="K628" s="210" t="s">
        <v>1475</v>
      </c>
      <c r="L628" s="211"/>
    </row>
    <row r="629" spans="1:12" s="244" customFormat="1" x14ac:dyDescent="0.25">
      <c r="A629" s="250"/>
      <c r="B629" s="818"/>
      <c r="C629" s="887"/>
      <c r="D629" s="887"/>
      <c r="E629" s="887"/>
      <c r="F629" s="887"/>
      <c r="G629" s="887"/>
      <c r="H629" s="887"/>
      <c r="I629" s="887"/>
      <c r="J629" s="208"/>
      <c r="K629" s="210"/>
      <c r="L629" s="212"/>
    </row>
    <row r="630" spans="1:12" s="244" customFormat="1" x14ac:dyDescent="0.25">
      <c r="A630" s="251"/>
      <c r="B630" s="822" t="s">
        <v>66</v>
      </c>
      <c r="C630" s="214"/>
      <c r="D630" s="214"/>
      <c r="E630" s="214"/>
      <c r="F630" s="215"/>
      <c r="G630" s="214"/>
      <c r="H630" s="214"/>
      <c r="I630" s="214"/>
      <c r="J630" s="208"/>
      <c r="K630" s="210"/>
      <c r="L630" s="214"/>
    </row>
    <row r="631" spans="1:12" s="244" customFormat="1" ht="36" x14ac:dyDescent="0.25">
      <c r="A631" s="251"/>
      <c r="B631" s="822" t="s">
        <v>1423</v>
      </c>
      <c r="C631" s="884">
        <v>3544417.3289999999</v>
      </c>
      <c r="D631" s="884">
        <v>10870.461999999998</v>
      </c>
      <c r="E631" s="884">
        <v>460127.20799999987</v>
      </c>
      <c r="F631" s="885"/>
      <c r="G631" s="884">
        <v>5922435.1049999977</v>
      </c>
      <c r="H631" s="884">
        <v>16813.534</v>
      </c>
      <c r="I631" s="884">
        <v>527072.19099999988</v>
      </c>
      <c r="J631" s="208"/>
      <c r="K631" s="210" t="s">
        <v>1475</v>
      </c>
      <c r="L631" s="206"/>
    </row>
    <row r="632" spans="1:12" s="244" customFormat="1" x14ac:dyDescent="0.25">
      <c r="A632" s="250"/>
      <c r="B632" s="818"/>
      <c r="C632" s="887"/>
      <c r="D632" s="887"/>
      <c r="E632" s="887"/>
      <c r="F632" s="887"/>
      <c r="G632" s="887"/>
      <c r="H632" s="887"/>
      <c r="I632" s="887"/>
      <c r="J632" s="208"/>
      <c r="K632" s="210"/>
      <c r="L632" s="212"/>
    </row>
    <row r="633" spans="1:12" s="244" customFormat="1" ht="48" x14ac:dyDescent="0.25">
      <c r="A633" s="252" t="s">
        <v>236</v>
      </c>
      <c r="B633" s="819" t="s">
        <v>1748</v>
      </c>
      <c r="C633" s="886" t="s">
        <v>211</v>
      </c>
      <c r="D633" s="886" t="s">
        <v>211</v>
      </c>
      <c r="E633" s="886">
        <v>88888.028000000006</v>
      </c>
      <c r="F633" s="886"/>
      <c r="G633" s="886" t="s">
        <v>211</v>
      </c>
      <c r="H633" s="886" t="s">
        <v>211</v>
      </c>
      <c r="I633" s="886">
        <v>142443.78400000001</v>
      </c>
      <c r="J633" s="208"/>
      <c r="K633" s="210" t="s">
        <v>1475</v>
      </c>
      <c r="L633" s="210"/>
    </row>
    <row r="634" spans="1:12" s="244" customFormat="1" ht="72" x14ac:dyDescent="0.25">
      <c r="A634" s="249" t="s">
        <v>237</v>
      </c>
      <c r="B634" s="804" t="s">
        <v>1749</v>
      </c>
      <c r="C634" s="218" t="s">
        <v>211</v>
      </c>
      <c r="D634" s="218" t="s">
        <v>211</v>
      </c>
      <c r="E634" s="218">
        <v>1683.066</v>
      </c>
      <c r="F634" s="218"/>
      <c r="G634" s="218" t="s">
        <v>211</v>
      </c>
      <c r="H634" s="218" t="s">
        <v>211</v>
      </c>
      <c r="I634" s="218">
        <v>3705.6880000000001</v>
      </c>
      <c r="J634" s="208"/>
      <c r="K634" s="210" t="s">
        <v>1475</v>
      </c>
      <c r="L634" s="211"/>
    </row>
    <row r="635" spans="1:12" s="244" customFormat="1" ht="48" x14ac:dyDescent="0.25">
      <c r="A635" s="252" t="s">
        <v>240</v>
      </c>
      <c r="B635" s="819" t="s">
        <v>1752</v>
      </c>
      <c r="C635" s="886" t="s">
        <v>211</v>
      </c>
      <c r="D635" s="886" t="s">
        <v>211</v>
      </c>
      <c r="E635" s="886">
        <v>19</v>
      </c>
      <c r="F635" s="886"/>
      <c r="G635" s="886" t="s">
        <v>211</v>
      </c>
      <c r="H635" s="886" t="s">
        <v>211</v>
      </c>
      <c r="I635" s="217" t="s">
        <v>211</v>
      </c>
      <c r="J635" s="208"/>
      <c r="K635" s="210" t="s">
        <v>1475</v>
      </c>
      <c r="L635" s="217"/>
    </row>
    <row r="636" spans="1:12" s="244" customFormat="1" ht="48" x14ac:dyDescent="0.25">
      <c r="A636" s="249" t="s">
        <v>244</v>
      </c>
      <c r="B636" s="804" t="s">
        <v>1485</v>
      </c>
      <c r="C636" s="218" t="s">
        <v>211</v>
      </c>
      <c r="D636" s="218" t="s">
        <v>211</v>
      </c>
      <c r="E636" s="218">
        <v>354.63600000000002</v>
      </c>
      <c r="F636" s="218"/>
      <c r="G636" s="218" t="s">
        <v>211</v>
      </c>
      <c r="H636" s="218" t="s">
        <v>211</v>
      </c>
      <c r="I636" s="218">
        <v>561.19000000000005</v>
      </c>
      <c r="J636" s="208"/>
      <c r="K636" s="210" t="s">
        <v>1475</v>
      </c>
      <c r="L636" s="218"/>
    </row>
    <row r="637" spans="1:12" s="244" customFormat="1" ht="120" x14ac:dyDescent="0.25">
      <c r="A637" s="252" t="s">
        <v>246</v>
      </c>
      <c r="B637" s="819" t="s">
        <v>1487</v>
      </c>
      <c r="C637" s="886" t="s">
        <v>211</v>
      </c>
      <c r="D637" s="886" t="s">
        <v>211</v>
      </c>
      <c r="E637" s="886">
        <v>283.71699999999998</v>
      </c>
      <c r="F637" s="886"/>
      <c r="G637" s="886" t="s">
        <v>211</v>
      </c>
      <c r="H637" s="886" t="s">
        <v>211</v>
      </c>
      <c r="I637" s="217">
        <v>170.685</v>
      </c>
      <c r="J637" s="208"/>
      <c r="K637" s="210" t="s">
        <v>1475</v>
      </c>
      <c r="L637" s="217"/>
    </row>
    <row r="638" spans="1:12" s="244" customFormat="1" ht="48" x14ac:dyDescent="0.25">
      <c r="A638" s="249" t="s">
        <v>248</v>
      </c>
      <c r="B638" s="804" t="s">
        <v>1489</v>
      </c>
      <c r="C638" s="218" t="s">
        <v>211</v>
      </c>
      <c r="D638" s="218" t="s">
        <v>211</v>
      </c>
      <c r="E638" s="218" t="s">
        <v>211</v>
      </c>
      <c r="F638" s="218"/>
      <c r="G638" s="218" t="s">
        <v>211</v>
      </c>
      <c r="H638" s="218" t="s">
        <v>211</v>
      </c>
      <c r="I638" s="218">
        <v>741.68200000000002</v>
      </c>
      <c r="J638" s="208"/>
      <c r="K638" s="210" t="s">
        <v>1475</v>
      </c>
      <c r="L638" s="218"/>
    </row>
    <row r="639" spans="1:12" s="244" customFormat="1" ht="36" x14ac:dyDescent="0.25">
      <c r="A639" s="252" t="s">
        <v>249</v>
      </c>
      <c r="B639" s="819" t="s">
        <v>1490</v>
      </c>
      <c r="C639" s="886" t="s">
        <v>211</v>
      </c>
      <c r="D639" s="886" t="s">
        <v>211</v>
      </c>
      <c r="E639" s="886">
        <v>121422.88099999999</v>
      </c>
      <c r="F639" s="886"/>
      <c r="G639" s="886" t="s">
        <v>211</v>
      </c>
      <c r="H639" s="886" t="s">
        <v>211</v>
      </c>
      <c r="I639" s="217">
        <v>37180.565999999999</v>
      </c>
      <c r="J639" s="208"/>
      <c r="K639" s="210" t="s">
        <v>1475</v>
      </c>
      <c r="L639" s="217"/>
    </row>
    <row r="640" spans="1:12" s="244" customFormat="1" ht="48" x14ac:dyDescent="0.25">
      <c r="A640" s="249" t="s">
        <v>251</v>
      </c>
      <c r="B640" s="804" t="s">
        <v>1492</v>
      </c>
      <c r="C640" s="218" t="s">
        <v>211</v>
      </c>
      <c r="D640" s="218" t="s">
        <v>211</v>
      </c>
      <c r="E640" s="218">
        <v>75586.198000000004</v>
      </c>
      <c r="F640" s="218"/>
      <c r="G640" s="218" t="s">
        <v>211</v>
      </c>
      <c r="H640" s="218" t="s">
        <v>211</v>
      </c>
      <c r="I640" s="218">
        <v>79309.957999999999</v>
      </c>
      <c r="J640" s="208"/>
      <c r="K640" s="210" t="s">
        <v>1475</v>
      </c>
      <c r="L640" s="218"/>
    </row>
    <row r="641" spans="1:12" s="244" customFormat="1" ht="48" x14ac:dyDescent="0.25">
      <c r="A641" s="252" t="s">
        <v>253</v>
      </c>
      <c r="B641" s="819" t="s">
        <v>1494</v>
      </c>
      <c r="C641" s="886" t="s">
        <v>211</v>
      </c>
      <c r="D641" s="886" t="s">
        <v>211</v>
      </c>
      <c r="E641" s="886">
        <v>241.13200000000001</v>
      </c>
      <c r="F641" s="886"/>
      <c r="G641" s="886" t="s">
        <v>211</v>
      </c>
      <c r="H641" s="886" t="s">
        <v>211</v>
      </c>
      <c r="I641" s="217">
        <v>312.10899999999998</v>
      </c>
      <c r="J641" s="208"/>
      <c r="K641" s="210" t="s">
        <v>1475</v>
      </c>
      <c r="L641" s="217"/>
    </row>
    <row r="642" spans="1:12" s="244" customFormat="1" ht="36" x14ac:dyDescent="0.25">
      <c r="A642" s="249" t="s">
        <v>254</v>
      </c>
      <c r="B642" s="804" t="s">
        <v>1755</v>
      </c>
      <c r="C642" s="218" t="s">
        <v>211</v>
      </c>
      <c r="D642" s="218" t="s">
        <v>211</v>
      </c>
      <c r="E642" s="218">
        <v>1553.26</v>
      </c>
      <c r="F642" s="218"/>
      <c r="G642" s="218" t="s">
        <v>211</v>
      </c>
      <c r="H642" s="218" t="s">
        <v>211</v>
      </c>
      <c r="I642" s="218">
        <v>2231.9830000000002</v>
      </c>
      <c r="J642" s="208"/>
      <c r="K642" s="210" t="s">
        <v>1475</v>
      </c>
      <c r="L642" s="218"/>
    </row>
    <row r="643" spans="1:12" s="244" customFormat="1" ht="60" x14ac:dyDescent="0.25">
      <c r="A643" s="252" t="s">
        <v>255</v>
      </c>
      <c r="B643" s="819" t="s">
        <v>1496</v>
      </c>
      <c r="C643" s="886" t="s">
        <v>211</v>
      </c>
      <c r="D643" s="886" t="s">
        <v>211</v>
      </c>
      <c r="E643" s="886">
        <v>4706.9859999999999</v>
      </c>
      <c r="F643" s="886"/>
      <c r="G643" s="886" t="s">
        <v>211</v>
      </c>
      <c r="H643" s="886" t="s">
        <v>211</v>
      </c>
      <c r="I643" s="217">
        <v>6475.3040000000001</v>
      </c>
      <c r="J643" s="208"/>
      <c r="K643" s="210" t="s">
        <v>1475</v>
      </c>
      <c r="L643" s="217"/>
    </row>
    <row r="644" spans="1:12" s="244" customFormat="1" ht="84" x14ac:dyDescent="0.25">
      <c r="A644" s="249" t="s">
        <v>256</v>
      </c>
      <c r="B644" s="804" t="s">
        <v>1497</v>
      </c>
      <c r="C644" s="218" t="s">
        <v>211</v>
      </c>
      <c r="D644" s="218" t="s">
        <v>211</v>
      </c>
      <c r="E644" s="218">
        <v>25310.933000000001</v>
      </c>
      <c r="F644" s="218"/>
      <c r="G644" s="218" t="s">
        <v>211</v>
      </c>
      <c r="H644" s="218" t="s">
        <v>211</v>
      </c>
      <c r="I644" s="218">
        <v>33382.163</v>
      </c>
      <c r="J644" s="208"/>
      <c r="K644" s="210" t="s">
        <v>1475</v>
      </c>
      <c r="L644" s="218"/>
    </row>
    <row r="645" spans="1:12" s="244" customFormat="1" ht="48" x14ac:dyDescent="0.25">
      <c r="A645" s="252" t="s">
        <v>257</v>
      </c>
      <c r="B645" s="819" t="s">
        <v>1498</v>
      </c>
      <c r="C645" s="886" t="s">
        <v>211</v>
      </c>
      <c r="D645" s="886" t="s">
        <v>211</v>
      </c>
      <c r="E645" s="886">
        <v>75.066000000000003</v>
      </c>
      <c r="F645" s="886"/>
      <c r="G645" s="886" t="s">
        <v>211</v>
      </c>
      <c r="H645" s="886" t="s">
        <v>211</v>
      </c>
      <c r="I645" s="217">
        <v>85.930999999999997</v>
      </c>
      <c r="J645" s="208"/>
      <c r="K645" s="210" t="s">
        <v>1475</v>
      </c>
      <c r="L645" s="217"/>
    </row>
    <row r="646" spans="1:12" s="244" customFormat="1" ht="48" x14ac:dyDescent="0.25">
      <c r="A646" s="249" t="s">
        <v>258</v>
      </c>
      <c r="B646" s="804" t="s">
        <v>1499</v>
      </c>
      <c r="C646" s="218" t="s">
        <v>211</v>
      </c>
      <c r="D646" s="218" t="s">
        <v>211</v>
      </c>
      <c r="E646" s="218">
        <v>1508.319</v>
      </c>
      <c r="F646" s="218"/>
      <c r="G646" s="218" t="s">
        <v>211</v>
      </c>
      <c r="H646" s="218" t="s">
        <v>211</v>
      </c>
      <c r="I646" s="218">
        <v>2125.3429999999998</v>
      </c>
      <c r="J646" s="208"/>
      <c r="K646" s="210" t="s">
        <v>1475</v>
      </c>
      <c r="L646" s="218"/>
    </row>
    <row r="647" spans="1:12" s="244" customFormat="1" ht="48" x14ac:dyDescent="0.25">
      <c r="A647" s="252" t="s">
        <v>259</v>
      </c>
      <c r="B647" s="819" t="s">
        <v>1500</v>
      </c>
      <c r="C647" s="886" t="s">
        <v>211</v>
      </c>
      <c r="D647" s="886" t="s">
        <v>211</v>
      </c>
      <c r="E647" s="886">
        <v>117.392</v>
      </c>
      <c r="F647" s="886"/>
      <c r="G647" s="886" t="s">
        <v>211</v>
      </c>
      <c r="H647" s="886" t="s">
        <v>211</v>
      </c>
      <c r="I647" s="217">
        <v>72.587000000000003</v>
      </c>
      <c r="J647" s="208"/>
      <c r="K647" s="210" t="s">
        <v>1475</v>
      </c>
      <c r="L647" s="217"/>
    </row>
    <row r="648" spans="1:12" s="244" customFormat="1" ht="36" x14ac:dyDescent="0.25">
      <c r="A648" s="249" t="s">
        <v>261</v>
      </c>
      <c r="B648" s="804" t="s">
        <v>1756</v>
      </c>
      <c r="C648" s="218" t="s">
        <v>211</v>
      </c>
      <c r="D648" s="218" t="s">
        <v>211</v>
      </c>
      <c r="E648" s="218">
        <v>952.94299999999998</v>
      </c>
      <c r="F648" s="218"/>
      <c r="G648" s="218" t="s">
        <v>211</v>
      </c>
      <c r="H648" s="218" t="s">
        <v>211</v>
      </c>
      <c r="I648" s="218">
        <v>1361.3620000000001</v>
      </c>
      <c r="J648" s="208"/>
      <c r="K648" s="210" t="s">
        <v>1475</v>
      </c>
      <c r="L648" s="218"/>
    </row>
    <row r="649" spans="1:12" s="244" customFormat="1" ht="36" x14ac:dyDescent="0.25">
      <c r="A649" s="252" t="s">
        <v>262</v>
      </c>
      <c r="B649" s="819" t="s">
        <v>1503</v>
      </c>
      <c r="C649" s="886" t="s">
        <v>211</v>
      </c>
      <c r="D649" s="886" t="s">
        <v>211</v>
      </c>
      <c r="E649" s="886">
        <v>50.198</v>
      </c>
      <c r="F649" s="886"/>
      <c r="G649" s="886" t="s">
        <v>211</v>
      </c>
      <c r="H649" s="886" t="s">
        <v>211</v>
      </c>
      <c r="I649" s="217">
        <v>143.13999999999999</v>
      </c>
      <c r="J649" s="208"/>
      <c r="K649" s="210" t="s">
        <v>1475</v>
      </c>
      <c r="L649" s="217"/>
    </row>
    <row r="650" spans="1:12" s="244" customFormat="1" ht="36" x14ac:dyDescent="0.25">
      <c r="A650" s="249" t="s">
        <v>264</v>
      </c>
      <c r="B650" s="804" t="s">
        <v>1505</v>
      </c>
      <c r="C650" s="218">
        <v>184.977</v>
      </c>
      <c r="D650" s="218" t="s">
        <v>211</v>
      </c>
      <c r="E650" s="218" t="s">
        <v>211</v>
      </c>
      <c r="F650" s="218"/>
      <c r="G650" s="218">
        <v>199.66499999999999</v>
      </c>
      <c r="H650" s="218" t="s">
        <v>211</v>
      </c>
      <c r="I650" s="218" t="s">
        <v>211</v>
      </c>
      <c r="J650" s="208"/>
      <c r="K650" s="210" t="s">
        <v>1475</v>
      </c>
      <c r="L650" s="218"/>
    </row>
    <row r="651" spans="1:12" s="244" customFormat="1" ht="48" x14ac:dyDescent="0.25">
      <c r="A651" s="252" t="s">
        <v>265</v>
      </c>
      <c r="B651" s="819" t="s">
        <v>1506</v>
      </c>
      <c r="C651" s="886" t="s">
        <v>211</v>
      </c>
      <c r="D651" s="886" t="s">
        <v>211</v>
      </c>
      <c r="E651" s="886">
        <v>2.1720000000000002</v>
      </c>
      <c r="F651" s="886"/>
      <c r="G651" s="886" t="s">
        <v>211</v>
      </c>
      <c r="H651" s="886" t="s">
        <v>211</v>
      </c>
      <c r="I651" s="217">
        <v>246.005</v>
      </c>
      <c r="J651" s="208"/>
      <c r="K651" s="210" t="s">
        <v>1475</v>
      </c>
      <c r="L651" s="217"/>
    </row>
    <row r="652" spans="1:12" s="244" customFormat="1" ht="36" x14ac:dyDescent="0.25">
      <c r="A652" s="249" t="s">
        <v>266</v>
      </c>
      <c r="B652" s="804" t="s">
        <v>1507</v>
      </c>
      <c r="C652" s="218" t="s">
        <v>211</v>
      </c>
      <c r="D652" s="218" t="s">
        <v>211</v>
      </c>
      <c r="E652" s="218">
        <v>58.363999999999997</v>
      </c>
      <c r="F652" s="218"/>
      <c r="G652" s="218" t="s">
        <v>211</v>
      </c>
      <c r="H652" s="218" t="s">
        <v>211</v>
      </c>
      <c r="I652" s="218">
        <v>177.43600000000001</v>
      </c>
      <c r="J652" s="208"/>
      <c r="K652" s="210" t="s">
        <v>1475</v>
      </c>
      <c r="L652" s="218"/>
    </row>
    <row r="653" spans="1:12" s="244" customFormat="1" ht="36" x14ac:dyDescent="0.25">
      <c r="A653" s="252" t="s">
        <v>267</v>
      </c>
      <c r="B653" s="819" t="s">
        <v>1508</v>
      </c>
      <c r="C653" s="886" t="s">
        <v>211</v>
      </c>
      <c r="D653" s="886" t="s">
        <v>211</v>
      </c>
      <c r="E653" s="886">
        <v>2897.623</v>
      </c>
      <c r="F653" s="886"/>
      <c r="G653" s="886" t="s">
        <v>211</v>
      </c>
      <c r="H653" s="886" t="s">
        <v>211</v>
      </c>
      <c r="I653" s="217">
        <v>1685.259</v>
      </c>
      <c r="J653" s="208"/>
      <c r="K653" s="210" t="s">
        <v>1475</v>
      </c>
      <c r="L653" s="217"/>
    </row>
    <row r="654" spans="1:12" s="244" customFormat="1" ht="48" x14ac:dyDescent="0.25">
      <c r="A654" s="249" t="s">
        <v>268</v>
      </c>
      <c r="B654" s="804" t="s">
        <v>1509</v>
      </c>
      <c r="C654" s="218" t="s">
        <v>211</v>
      </c>
      <c r="D654" s="218" t="s">
        <v>211</v>
      </c>
      <c r="E654" s="218">
        <v>1563.444</v>
      </c>
      <c r="F654" s="218"/>
      <c r="G654" s="218" t="s">
        <v>211</v>
      </c>
      <c r="H654" s="218" t="s">
        <v>211</v>
      </c>
      <c r="I654" s="218">
        <v>1925.0550000000001</v>
      </c>
      <c r="J654" s="208"/>
      <c r="K654" s="210" t="s">
        <v>1475</v>
      </c>
      <c r="L654" s="218"/>
    </row>
    <row r="655" spans="1:12" s="244" customFormat="1" ht="48" x14ac:dyDescent="0.25">
      <c r="A655" s="252" t="s">
        <v>270</v>
      </c>
      <c r="B655" s="819" t="s">
        <v>1511</v>
      </c>
      <c r="C655" s="886" t="s">
        <v>211</v>
      </c>
      <c r="D655" s="886" t="s">
        <v>211</v>
      </c>
      <c r="E655" s="886">
        <v>282.96499999999997</v>
      </c>
      <c r="F655" s="886"/>
      <c r="G655" s="886" t="s">
        <v>211</v>
      </c>
      <c r="H655" s="886" t="s">
        <v>211</v>
      </c>
      <c r="I655" s="217">
        <v>264.93900000000002</v>
      </c>
      <c r="J655" s="208"/>
      <c r="K655" s="210" t="s">
        <v>1475</v>
      </c>
      <c r="L655" s="217"/>
    </row>
    <row r="656" spans="1:12" s="244" customFormat="1" ht="72" x14ac:dyDescent="0.25">
      <c r="A656" s="249" t="s">
        <v>276</v>
      </c>
      <c r="B656" s="804" t="s">
        <v>1518</v>
      </c>
      <c r="C656" s="218" t="s">
        <v>211</v>
      </c>
      <c r="D656" s="218" t="s">
        <v>211</v>
      </c>
      <c r="E656" s="218">
        <v>9444.4959999999992</v>
      </c>
      <c r="F656" s="218"/>
      <c r="G656" s="218" t="s">
        <v>211</v>
      </c>
      <c r="H656" s="218" t="s">
        <v>211</v>
      </c>
      <c r="I656" s="218">
        <v>13579.699000000001</v>
      </c>
      <c r="J656" s="208"/>
      <c r="K656" s="210" t="s">
        <v>1475</v>
      </c>
      <c r="L656" s="218"/>
    </row>
    <row r="657" spans="1:12" s="244" customFormat="1" ht="96" x14ac:dyDescent="0.25">
      <c r="A657" s="252" t="s">
        <v>277</v>
      </c>
      <c r="B657" s="819" t="s">
        <v>1519</v>
      </c>
      <c r="C657" s="886">
        <v>300.67899999999997</v>
      </c>
      <c r="D657" s="886" t="s">
        <v>211</v>
      </c>
      <c r="E657" s="886" t="s">
        <v>211</v>
      </c>
      <c r="F657" s="886"/>
      <c r="G657" s="886">
        <v>720.5</v>
      </c>
      <c r="H657" s="886" t="s">
        <v>211</v>
      </c>
      <c r="I657" s="217" t="s">
        <v>211</v>
      </c>
      <c r="J657" s="208"/>
      <c r="K657" s="210" t="s">
        <v>1475</v>
      </c>
      <c r="L657" s="217"/>
    </row>
    <row r="658" spans="1:12" s="244" customFormat="1" ht="60" x14ac:dyDescent="0.25">
      <c r="A658" s="249" t="s">
        <v>283</v>
      </c>
      <c r="B658" s="804" t="s">
        <v>1525</v>
      </c>
      <c r="C658" s="218" t="s">
        <v>211</v>
      </c>
      <c r="D658" s="218" t="s">
        <v>211</v>
      </c>
      <c r="E658" s="218" t="s">
        <v>211</v>
      </c>
      <c r="F658" s="218"/>
      <c r="G658" s="218">
        <v>22515.063999999998</v>
      </c>
      <c r="H658" s="218" t="s">
        <v>211</v>
      </c>
      <c r="I658" s="218" t="s">
        <v>211</v>
      </c>
      <c r="J658" s="208"/>
      <c r="K658" s="210" t="s">
        <v>1475</v>
      </c>
      <c r="L658" s="218"/>
    </row>
    <row r="659" spans="1:12" s="244" customFormat="1" ht="48" x14ac:dyDescent="0.25">
      <c r="A659" s="252" t="s">
        <v>284</v>
      </c>
      <c r="B659" s="819" t="s">
        <v>1526</v>
      </c>
      <c r="C659" s="886">
        <v>2346.1030000000001</v>
      </c>
      <c r="D659" s="886" t="s">
        <v>211</v>
      </c>
      <c r="E659" s="886" t="s">
        <v>211</v>
      </c>
      <c r="F659" s="886"/>
      <c r="G659" s="886">
        <v>1017.86</v>
      </c>
      <c r="H659" s="886" t="s">
        <v>211</v>
      </c>
      <c r="I659" s="217" t="s">
        <v>211</v>
      </c>
      <c r="J659" s="208"/>
      <c r="K659" s="210" t="s">
        <v>1475</v>
      </c>
      <c r="L659" s="217"/>
    </row>
    <row r="660" spans="1:12" s="244" customFormat="1" ht="60" x14ac:dyDescent="0.25">
      <c r="A660" s="249" t="s">
        <v>287</v>
      </c>
      <c r="B660" s="804" t="s">
        <v>1531</v>
      </c>
      <c r="C660" s="218" t="s">
        <v>211</v>
      </c>
      <c r="D660" s="218" t="s">
        <v>211</v>
      </c>
      <c r="E660" s="218">
        <v>164.95</v>
      </c>
      <c r="F660" s="218"/>
      <c r="G660" s="218" t="s">
        <v>211</v>
      </c>
      <c r="H660" s="218" t="s">
        <v>211</v>
      </c>
      <c r="I660" s="218">
        <v>194.63</v>
      </c>
      <c r="J660" s="208"/>
      <c r="K660" s="210" t="s">
        <v>1475</v>
      </c>
      <c r="L660" s="218"/>
    </row>
    <row r="661" spans="1:12" s="244" customFormat="1" ht="48" x14ac:dyDescent="0.25">
      <c r="A661" s="252" t="s">
        <v>289</v>
      </c>
      <c r="B661" s="819" t="s">
        <v>1535</v>
      </c>
      <c r="C661" s="886">
        <v>72.212999999999994</v>
      </c>
      <c r="D661" s="886">
        <v>72.212999999999994</v>
      </c>
      <c r="E661" s="886">
        <v>26.553000000000001</v>
      </c>
      <c r="F661" s="886"/>
      <c r="G661" s="886">
        <v>623.29</v>
      </c>
      <c r="H661" s="886">
        <v>623.29</v>
      </c>
      <c r="I661" s="217">
        <v>68.706999999999994</v>
      </c>
      <c r="J661" s="208"/>
      <c r="K661" s="210" t="s">
        <v>1475</v>
      </c>
      <c r="L661" s="217"/>
    </row>
    <row r="662" spans="1:12" s="244" customFormat="1" ht="36" x14ac:dyDescent="0.25">
      <c r="A662" s="249" t="s">
        <v>292</v>
      </c>
      <c r="B662" s="804" t="s">
        <v>1537</v>
      </c>
      <c r="C662" s="218" t="s">
        <v>211</v>
      </c>
      <c r="D662" s="218" t="s">
        <v>211</v>
      </c>
      <c r="E662" s="218">
        <v>179.89</v>
      </c>
      <c r="F662" s="218"/>
      <c r="G662" s="218" t="s">
        <v>211</v>
      </c>
      <c r="H662" s="218" t="s">
        <v>211</v>
      </c>
      <c r="I662" s="218">
        <v>175.416</v>
      </c>
      <c r="J662" s="208"/>
      <c r="K662" s="210" t="s">
        <v>1475</v>
      </c>
      <c r="L662" s="218"/>
    </row>
    <row r="663" spans="1:12" s="244" customFormat="1" ht="36" x14ac:dyDescent="0.25">
      <c r="A663" s="252" t="s">
        <v>295</v>
      </c>
      <c r="B663" s="819" t="s">
        <v>1540</v>
      </c>
      <c r="C663" s="886" t="s">
        <v>211</v>
      </c>
      <c r="D663" s="886" t="s">
        <v>211</v>
      </c>
      <c r="E663" s="886">
        <v>21351.665000000001</v>
      </c>
      <c r="F663" s="886"/>
      <c r="G663" s="886" t="s">
        <v>211</v>
      </c>
      <c r="H663" s="886" t="s">
        <v>211</v>
      </c>
      <c r="I663" s="217">
        <v>31815.473999999998</v>
      </c>
      <c r="J663" s="208"/>
      <c r="K663" s="210" t="s">
        <v>1475</v>
      </c>
      <c r="L663" s="217"/>
    </row>
    <row r="664" spans="1:12" s="244" customFormat="1" ht="36" x14ac:dyDescent="0.25">
      <c r="A664" s="249" t="s">
        <v>304</v>
      </c>
      <c r="B664" s="804" t="s">
        <v>1760</v>
      </c>
      <c r="C664" s="218" t="s">
        <v>211</v>
      </c>
      <c r="D664" s="218" t="s">
        <v>211</v>
      </c>
      <c r="E664" s="218">
        <v>1276.3989999999999</v>
      </c>
      <c r="F664" s="218"/>
      <c r="G664" s="218" t="s">
        <v>211</v>
      </c>
      <c r="H664" s="218" t="s">
        <v>211</v>
      </c>
      <c r="I664" s="218">
        <v>1658.09</v>
      </c>
      <c r="J664" s="208"/>
      <c r="K664" s="210" t="s">
        <v>1475</v>
      </c>
      <c r="L664" s="218"/>
    </row>
    <row r="665" spans="1:12" s="244" customFormat="1" ht="36" x14ac:dyDescent="0.25">
      <c r="A665" s="252" t="s">
        <v>306</v>
      </c>
      <c r="B665" s="819" t="s">
        <v>1553</v>
      </c>
      <c r="C665" s="886" t="s">
        <v>211</v>
      </c>
      <c r="D665" s="886" t="s">
        <v>211</v>
      </c>
      <c r="E665" s="886">
        <v>755.572</v>
      </c>
      <c r="F665" s="886"/>
      <c r="G665" s="886" t="s">
        <v>211</v>
      </c>
      <c r="H665" s="886" t="s">
        <v>211</v>
      </c>
      <c r="I665" s="217" t="s">
        <v>211</v>
      </c>
      <c r="J665" s="208"/>
      <c r="K665" s="210" t="s">
        <v>1475</v>
      </c>
      <c r="L665" s="217"/>
    </row>
    <row r="666" spans="1:12" s="244" customFormat="1" ht="48" x14ac:dyDescent="0.25">
      <c r="A666" s="249" t="s">
        <v>307</v>
      </c>
      <c r="B666" s="804" t="s">
        <v>1555</v>
      </c>
      <c r="C666" s="218">
        <v>1105408.7819999999</v>
      </c>
      <c r="D666" s="218" t="s">
        <v>211</v>
      </c>
      <c r="E666" s="218" t="s">
        <v>211</v>
      </c>
      <c r="F666" s="218"/>
      <c r="G666" s="218">
        <v>1807821.6310000001</v>
      </c>
      <c r="H666" s="218" t="s">
        <v>211</v>
      </c>
      <c r="I666" s="218" t="s">
        <v>211</v>
      </c>
      <c r="J666" s="208"/>
      <c r="K666" s="210" t="s">
        <v>1475</v>
      </c>
      <c r="L666" s="218"/>
    </row>
    <row r="667" spans="1:12" s="244" customFormat="1" ht="120" x14ac:dyDescent="0.25">
      <c r="A667" s="252" t="s">
        <v>308</v>
      </c>
      <c r="B667" s="819" t="s">
        <v>1556</v>
      </c>
      <c r="C667" s="886">
        <v>52.036000000000001</v>
      </c>
      <c r="D667" s="886">
        <v>52.036000000000001</v>
      </c>
      <c r="E667" s="886">
        <v>97.131</v>
      </c>
      <c r="F667" s="886"/>
      <c r="G667" s="886">
        <v>165.839</v>
      </c>
      <c r="H667" s="886">
        <v>165.839</v>
      </c>
      <c r="I667" s="217">
        <v>135.88300000000001</v>
      </c>
      <c r="J667" s="208"/>
      <c r="K667" s="210" t="s">
        <v>1475</v>
      </c>
      <c r="L667" s="217"/>
    </row>
    <row r="668" spans="1:12" s="244" customFormat="1" ht="60" x14ac:dyDescent="0.25">
      <c r="A668" s="249" t="s">
        <v>315</v>
      </c>
      <c r="B668" s="804" t="s">
        <v>1565</v>
      </c>
      <c r="C668" s="218">
        <v>2244490.6850000001</v>
      </c>
      <c r="D668" s="218" t="s">
        <v>211</v>
      </c>
      <c r="E668" s="218" t="s">
        <v>211</v>
      </c>
      <c r="F668" s="218"/>
      <c r="G668" s="218">
        <v>3188862.5449999999</v>
      </c>
      <c r="H668" s="218" t="s">
        <v>211</v>
      </c>
      <c r="I668" s="218" t="s">
        <v>211</v>
      </c>
      <c r="J668" s="208"/>
      <c r="K668" s="210" t="s">
        <v>1475</v>
      </c>
      <c r="L668" s="218"/>
    </row>
    <row r="669" spans="1:12" s="244" customFormat="1" ht="72" x14ac:dyDescent="0.25">
      <c r="A669" s="252" t="s">
        <v>316</v>
      </c>
      <c r="B669" s="819" t="s">
        <v>1566</v>
      </c>
      <c r="C669" s="886">
        <v>60370.709000000003</v>
      </c>
      <c r="D669" s="886" t="s">
        <v>211</v>
      </c>
      <c r="E669" s="886" t="s">
        <v>211</v>
      </c>
      <c r="F669" s="886"/>
      <c r="G669" s="886">
        <v>36052.642</v>
      </c>
      <c r="H669" s="886" t="s">
        <v>211</v>
      </c>
      <c r="I669" s="217" t="s">
        <v>211</v>
      </c>
      <c r="J669" s="208"/>
      <c r="K669" s="210" t="s">
        <v>1475</v>
      </c>
      <c r="L669" s="217"/>
    </row>
    <row r="670" spans="1:12" s="244" customFormat="1" ht="60" customHeight="1" x14ac:dyDescent="0.25">
      <c r="A670" s="249" t="s">
        <v>318</v>
      </c>
      <c r="B670" s="804" t="s">
        <v>1568</v>
      </c>
      <c r="C670" s="218">
        <v>1071.318</v>
      </c>
      <c r="D670" s="218" t="s">
        <v>211</v>
      </c>
      <c r="E670" s="218">
        <v>1721.9280000000001</v>
      </c>
      <c r="F670" s="218"/>
      <c r="G670" s="218">
        <v>17266.749</v>
      </c>
      <c r="H670" s="218" t="s">
        <v>211</v>
      </c>
      <c r="I670" s="218">
        <v>3939.7809999999999</v>
      </c>
      <c r="J670" s="208"/>
      <c r="K670" s="210" t="s">
        <v>1475</v>
      </c>
      <c r="L670" s="218"/>
    </row>
    <row r="671" spans="1:12" s="244" customFormat="1" ht="84" x14ac:dyDescent="0.25">
      <c r="A671" s="252" t="s">
        <v>319</v>
      </c>
      <c r="B671" s="819" t="s">
        <v>1569</v>
      </c>
      <c r="C671" s="886">
        <v>150.654</v>
      </c>
      <c r="D671" s="886">
        <v>150.654</v>
      </c>
      <c r="E671" s="886" t="s">
        <v>211</v>
      </c>
      <c r="F671" s="886"/>
      <c r="G671" s="886" t="s">
        <v>211</v>
      </c>
      <c r="H671" s="886" t="s">
        <v>211</v>
      </c>
      <c r="I671" s="217">
        <v>262.19200000000001</v>
      </c>
      <c r="J671" s="208"/>
      <c r="K671" s="210" t="s">
        <v>1475</v>
      </c>
      <c r="L671" s="217"/>
    </row>
    <row r="672" spans="1:12" s="244" customFormat="1" ht="36" x14ac:dyDescent="0.25">
      <c r="A672" s="249" t="s">
        <v>320</v>
      </c>
      <c r="B672" s="804" t="s">
        <v>1764</v>
      </c>
      <c r="C672" s="218" t="s">
        <v>211</v>
      </c>
      <c r="D672" s="218" t="s">
        <v>211</v>
      </c>
      <c r="E672" s="218">
        <v>90.872</v>
      </c>
      <c r="F672" s="218"/>
      <c r="G672" s="218" t="s">
        <v>211</v>
      </c>
      <c r="H672" s="218" t="s">
        <v>211</v>
      </c>
      <c r="I672" s="218" t="s">
        <v>211</v>
      </c>
      <c r="J672" s="208"/>
      <c r="K672" s="210" t="s">
        <v>1475</v>
      </c>
      <c r="L672" s="218"/>
    </row>
    <row r="673" spans="1:12" s="244" customFormat="1" ht="36" x14ac:dyDescent="0.25">
      <c r="A673" s="252" t="s">
        <v>322</v>
      </c>
      <c r="B673" s="819" t="s">
        <v>1572</v>
      </c>
      <c r="C673" s="886">
        <v>15.513999999999999</v>
      </c>
      <c r="D673" s="886">
        <v>15.513999999999999</v>
      </c>
      <c r="E673" s="886">
        <v>222.92500000000001</v>
      </c>
      <c r="F673" s="886"/>
      <c r="G673" s="886" t="s">
        <v>211</v>
      </c>
      <c r="H673" s="886" t="s">
        <v>211</v>
      </c>
      <c r="I673" s="217" t="s">
        <v>211</v>
      </c>
      <c r="J673" s="208"/>
      <c r="K673" s="210" t="s">
        <v>1475</v>
      </c>
      <c r="L673" s="217"/>
    </row>
    <row r="674" spans="1:12" s="244" customFormat="1" ht="48" x14ac:dyDescent="0.25">
      <c r="A674" s="249" t="s">
        <v>323</v>
      </c>
      <c r="B674" s="804" t="s">
        <v>1573</v>
      </c>
      <c r="C674" s="218">
        <v>21139.544999999998</v>
      </c>
      <c r="D674" s="218" t="s">
        <v>211</v>
      </c>
      <c r="E674" s="218">
        <v>675.12</v>
      </c>
      <c r="F674" s="218"/>
      <c r="G674" s="218">
        <v>42173.165999999997</v>
      </c>
      <c r="H674" s="218" t="s">
        <v>211</v>
      </c>
      <c r="I674" s="218">
        <v>199.482</v>
      </c>
      <c r="J674" s="208"/>
      <c r="K674" s="210" t="s">
        <v>1475</v>
      </c>
      <c r="L674" s="218"/>
    </row>
    <row r="675" spans="1:12" s="244" customFormat="1" ht="48" x14ac:dyDescent="0.25">
      <c r="A675" s="252" t="s">
        <v>324</v>
      </c>
      <c r="B675" s="819" t="s">
        <v>1574</v>
      </c>
      <c r="C675" s="886" t="s">
        <v>211</v>
      </c>
      <c r="D675" s="886" t="s">
        <v>211</v>
      </c>
      <c r="E675" s="886">
        <v>1212.5</v>
      </c>
      <c r="F675" s="886"/>
      <c r="G675" s="886" t="s">
        <v>211</v>
      </c>
      <c r="H675" s="886" t="s">
        <v>211</v>
      </c>
      <c r="I675" s="217">
        <v>17834.535</v>
      </c>
      <c r="J675" s="208"/>
      <c r="K675" s="210" t="s">
        <v>1475</v>
      </c>
      <c r="L675" s="217"/>
    </row>
    <row r="676" spans="1:12" s="244" customFormat="1" ht="60" x14ac:dyDescent="0.25">
      <c r="A676" s="249" t="s">
        <v>325</v>
      </c>
      <c r="B676" s="804" t="s">
        <v>1575</v>
      </c>
      <c r="C676" s="218" t="s">
        <v>211</v>
      </c>
      <c r="D676" s="218" t="s">
        <v>211</v>
      </c>
      <c r="E676" s="218">
        <v>166.77799999999999</v>
      </c>
      <c r="F676" s="218"/>
      <c r="G676" s="218" t="s">
        <v>211</v>
      </c>
      <c r="H676" s="218" t="s">
        <v>211</v>
      </c>
      <c r="I676" s="218" t="s">
        <v>211</v>
      </c>
      <c r="J676" s="208"/>
      <c r="K676" s="210" t="s">
        <v>1475</v>
      </c>
      <c r="L676" s="218"/>
    </row>
    <row r="677" spans="1:12" s="244" customFormat="1" ht="48" x14ac:dyDescent="0.25">
      <c r="A677" s="252" t="s">
        <v>329</v>
      </c>
      <c r="B677" s="819" t="s">
        <v>1579</v>
      </c>
      <c r="C677" s="886" t="s">
        <v>211</v>
      </c>
      <c r="D677" s="886" t="s">
        <v>211</v>
      </c>
      <c r="E677" s="886">
        <v>97.968000000000004</v>
      </c>
      <c r="F677" s="886"/>
      <c r="G677" s="886">
        <v>7.4219999999999997</v>
      </c>
      <c r="H677" s="886">
        <v>7.4219999999999997</v>
      </c>
      <c r="I677" s="217">
        <v>31.202999999999999</v>
      </c>
      <c r="J677" s="208"/>
      <c r="K677" s="210" t="s">
        <v>1475</v>
      </c>
      <c r="L677" s="217"/>
    </row>
    <row r="678" spans="1:12" s="244" customFormat="1" ht="60" x14ac:dyDescent="0.25">
      <c r="A678" s="249" t="s">
        <v>330</v>
      </c>
      <c r="B678" s="804" t="s">
        <v>1580</v>
      </c>
      <c r="C678" s="218" t="s">
        <v>211</v>
      </c>
      <c r="D678" s="218" t="s">
        <v>211</v>
      </c>
      <c r="E678" s="218">
        <v>7.593</v>
      </c>
      <c r="F678" s="218"/>
      <c r="G678" s="218">
        <v>3.8380000000000001</v>
      </c>
      <c r="H678" s="218">
        <v>3.8380000000000001</v>
      </c>
      <c r="I678" s="218" t="s">
        <v>211</v>
      </c>
      <c r="J678" s="208"/>
      <c r="K678" s="210" t="s">
        <v>1475</v>
      </c>
      <c r="L678" s="218"/>
    </row>
    <row r="679" spans="1:12" s="244" customFormat="1" ht="48" x14ac:dyDescent="0.25">
      <c r="A679" s="252" t="s">
        <v>331</v>
      </c>
      <c r="B679" s="819" t="s">
        <v>1581</v>
      </c>
      <c r="C679" s="886" t="s">
        <v>211</v>
      </c>
      <c r="D679" s="886" t="s">
        <v>211</v>
      </c>
      <c r="E679" s="886">
        <v>22.503</v>
      </c>
      <c r="F679" s="886"/>
      <c r="G679" s="886" t="s">
        <v>211</v>
      </c>
      <c r="H679" s="886" t="s">
        <v>211</v>
      </c>
      <c r="I679" s="217" t="s">
        <v>211</v>
      </c>
      <c r="J679" s="208"/>
      <c r="K679" s="210" t="s">
        <v>1475</v>
      </c>
      <c r="L679" s="217"/>
    </row>
    <row r="680" spans="1:12" s="244" customFormat="1" ht="48" x14ac:dyDescent="0.25">
      <c r="A680" s="249" t="s">
        <v>332</v>
      </c>
      <c r="B680" s="804" t="s">
        <v>1765</v>
      </c>
      <c r="C680" s="218" t="s">
        <v>211</v>
      </c>
      <c r="D680" s="218" t="s">
        <v>211</v>
      </c>
      <c r="E680" s="218">
        <v>15.43</v>
      </c>
      <c r="F680" s="218"/>
      <c r="G680" s="218" t="s">
        <v>211</v>
      </c>
      <c r="H680" s="218" t="s">
        <v>211</v>
      </c>
      <c r="I680" s="218">
        <v>2.0190000000000001</v>
      </c>
      <c r="J680" s="208"/>
      <c r="K680" s="210" t="s">
        <v>1475</v>
      </c>
      <c r="L680" s="218"/>
    </row>
    <row r="681" spans="1:12" s="244" customFormat="1" ht="48" x14ac:dyDescent="0.25">
      <c r="A681" s="252" t="s">
        <v>333</v>
      </c>
      <c r="B681" s="819" t="s">
        <v>1583</v>
      </c>
      <c r="C681" s="886" t="s">
        <v>211</v>
      </c>
      <c r="D681" s="886" t="s">
        <v>211</v>
      </c>
      <c r="E681" s="886">
        <v>756.57500000000005</v>
      </c>
      <c r="F681" s="886"/>
      <c r="G681" s="886" t="s">
        <v>211</v>
      </c>
      <c r="H681" s="886" t="s">
        <v>211</v>
      </c>
      <c r="I681" s="217">
        <v>823.70600000000002</v>
      </c>
      <c r="J681" s="208"/>
      <c r="K681" s="210" t="s">
        <v>1475</v>
      </c>
      <c r="L681" s="217"/>
    </row>
    <row r="682" spans="1:12" s="244" customFormat="1" ht="48" x14ac:dyDescent="0.25">
      <c r="A682" s="249" t="s">
        <v>334</v>
      </c>
      <c r="B682" s="804" t="s">
        <v>1584</v>
      </c>
      <c r="C682" s="218">
        <v>111.595</v>
      </c>
      <c r="D682" s="218">
        <v>111.595</v>
      </c>
      <c r="E682" s="218">
        <v>24.698</v>
      </c>
      <c r="F682" s="218"/>
      <c r="G682" s="218">
        <v>17.559999999999999</v>
      </c>
      <c r="H682" s="218">
        <v>17.559999999999999</v>
      </c>
      <c r="I682" s="218">
        <v>591.33799999999997</v>
      </c>
      <c r="J682" s="208"/>
      <c r="K682" s="210" t="s">
        <v>1475</v>
      </c>
      <c r="L682" s="218"/>
    </row>
    <row r="683" spans="1:12" s="244" customFormat="1" ht="48" x14ac:dyDescent="0.25">
      <c r="A683" s="252" t="s">
        <v>335</v>
      </c>
      <c r="B683" s="819" t="s">
        <v>1585</v>
      </c>
      <c r="C683" s="886">
        <v>84617.635999999999</v>
      </c>
      <c r="D683" s="886" t="s">
        <v>211</v>
      </c>
      <c r="E683" s="886" t="s">
        <v>211</v>
      </c>
      <c r="F683" s="886"/>
      <c r="G683" s="886">
        <v>765546.26100000006</v>
      </c>
      <c r="H683" s="886" t="s">
        <v>211</v>
      </c>
      <c r="I683" s="217">
        <v>3.165</v>
      </c>
      <c r="J683" s="208"/>
      <c r="K683" s="210" t="s">
        <v>1475</v>
      </c>
      <c r="L683" s="217"/>
    </row>
    <row r="684" spans="1:12" s="244" customFormat="1" ht="48" x14ac:dyDescent="0.25">
      <c r="A684" s="249" t="s">
        <v>336</v>
      </c>
      <c r="B684" s="804" t="s">
        <v>1586</v>
      </c>
      <c r="C684" s="218" t="s">
        <v>211</v>
      </c>
      <c r="D684" s="218" t="s">
        <v>211</v>
      </c>
      <c r="E684" s="218" t="s">
        <v>211</v>
      </c>
      <c r="F684" s="218"/>
      <c r="G684" s="218" t="s">
        <v>211</v>
      </c>
      <c r="H684" s="218" t="s">
        <v>211</v>
      </c>
      <c r="I684" s="218">
        <v>80.284999999999997</v>
      </c>
      <c r="J684" s="208"/>
      <c r="K684" s="210" t="s">
        <v>1475</v>
      </c>
      <c r="L684" s="218"/>
    </row>
    <row r="685" spans="1:12" s="244" customFormat="1" ht="36" x14ac:dyDescent="0.25">
      <c r="A685" s="252" t="s">
        <v>340</v>
      </c>
      <c r="B685" s="819" t="s">
        <v>1590</v>
      </c>
      <c r="C685" s="886">
        <v>274.83199999999999</v>
      </c>
      <c r="D685" s="886">
        <v>274.83199999999999</v>
      </c>
      <c r="E685" s="886">
        <v>489.666</v>
      </c>
      <c r="F685" s="886"/>
      <c r="G685" s="886" t="s">
        <v>211</v>
      </c>
      <c r="H685" s="886" t="s">
        <v>211</v>
      </c>
      <c r="I685" s="217">
        <v>523.85199999999998</v>
      </c>
      <c r="J685" s="208"/>
      <c r="K685" s="210" t="s">
        <v>1475</v>
      </c>
      <c r="L685" s="217"/>
    </row>
    <row r="686" spans="1:12" s="244" customFormat="1" ht="48" x14ac:dyDescent="0.25">
      <c r="A686" s="249" t="s">
        <v>342</v>
      </c>
      <c r="B686" s="804" t="s">
        <v>1592</v>
      </c>
      <c r="C686" s="218">
        <v>14.760999999999999</v>
      </c>
      <c r="D686" s="218">
        <v>14.760999999999999</v>
      </c>
      <c r="E686" s="218" t="s">
        <v>211</v>
      </c>
      <c r="F686" s="218"/>
      <c r="G686" s="218" t="s">
        <v>211</v>
      </c>
      <c r="H686" s="218" t="s">
        <v>211</v>
      </c>
      <c r="I686" s="218">
        <v>106.08199999999999</v>
      </c>
      <c r="J686" s="208"/>
      <c r="K686" s="210" t="s">
        <v>1475</v>
      </c>
      <c r="L686" s="218"/>
    </row>
    <row r="687" spans="1:12" s="244" customFormat="1" ht="120" x14ac:dyDescent="0.25">
      <c r="A687" s="252" t="s">
        <v>345</v>
      </c>
      <c r="B687" s="819" t="s">
        <v>1993</v>
      </c>
      <c r="C687" s="886" t="s">
        <v>211</v>
      </c>
      <c r="D687" s="886" t="s">
        <v>211</v>
      </c>
      <c r="E687" s="886">
        <v>291.71499999999997</v>
      </c>
      <c r="F687" s="886"/>
      <c r="G687" s="886" t="s">
        <v>211</v>
      </c>
      <c r="H687" s="886" t="s">
        <v>211</v>
      </c>
      <c r="I687" s="217">
        <v>564.14599999999996</v>
      </c>
      <c r="J687" s="208"/>
      <c r="K687" s="210" t="s">
        <v>1475</v>
      </c>
      <c r="L687" s="217"/>
    </row>
    <row r="688" spans="1:12" s="244" customFormat="1" ht="48" x14ac:dyDescent="0.25">
      <c r="A688" s="249" t="s">
        <v>346</v>
      </c>
      <c r="B688" s="804" t="s">
        <v>1595</v>
      </c>
      <c r="C688" s="218" t="s">
        <v>211</v>
      </c>
      <c r="D688" s="218" t="s">
        <v>211</v>
      </c>
      <c r="E688" s="218">
        <v>2579.694</v>
      </c>
      <c r="F688" s="218"/>
      <c r="G688" s="218" t="s">
        <v>211</v>
      </c>
      <c r="H688" s="218" t="s">
        <v>211</v>
      </c>
      <c r="I688" s="218">
        <v>4764.2430000000004</v>
      </c>
      <c r="J688" s="208"/>
      <c r="K688" s="210" t="s">
        <v>1475</v>
      </c>
      <c r="L688" s="218"/>
    </row>
    <row r="689" spans="1:12" s="244" customFormat="1" ht="36" x14ac:dyDescent="0.25">
      <c r="A689" s="252" t="s">
        <v>347</v>
      </c>
      <c r="B689" s="819" t="s">
        <v>1596</v>
      </c>
      <c r="C689" s="886" t="s">
        <v>211</v>
      </c>
      <c r="D689" s="886" t="s">
        <v>211</v>
      </c>
      <c r="E689" s="886" t="s">
        <v>211</v>
      </c>
      <c r="F689" s="886"/>
      <c r="G689" s="886">
        <v>2.4860000000000002</v>
      </c>
      <c r="H689" s="886">
        <v>2.4860000000000002</v>
      </c>
      <c r="I689" s="217" t="s">
        <v>211</v>
      </c>
      <c r="J689" s="208"/>
      <c r="K689" s="210" t="s">
        <v>1475</v>
      </c>
      <c r="L689" s="217"/>
    </row>
    <row r="690" spans="1:12" s="244" customFormat="1" ht="84" customHeight="1" x14ac:dyDescent="0.25">
      <c r="A690" s="249" t="s">
        <v>348</v>
      </c>
      <c r="B690" s="804" t="s">
        <v>1597</v>
      </c>
      <c r="C690" s="218" t="s">
        <v>211</v>
      </c>
      <c r="D690" s="218" t="s">
        <v>211</v>
      </c>
      <c r="E690" s="218">
        <v>255.4</v>
      </c>
      <c r="F690" s="218"/>
      <c r="G690" s="218">
        <v>47.51</v>
      </c>
      <c r="H690" s="218">
        <v>47.51</v>
      </c>
      <c r="I690" s="218">
        <v>1659.442</v>
      </c>
      <c r="J690" s="208"/>
      <c r="K690" s="210" t="s">
        <v>1475</v>
      </c>
      <c r="L690" s="218"/>
    </row>
    <row r="691" spans="1:12" s="244" customFormat="1" ht="48" x14ac:dyDescent="0.25">
      <c r="A691" s="252" t="s">
        <v>349</v>
      </c>
      <c r="B691" s="819" t="s">
        <v>1598</v>
      </c>
      <c r="C691" s="886">
        <v>138.87799999999999</v>
      </c>
      <c r="D691" s="886">
        <v>138.87799999999999</v>
      </c>
      <c r="E691" s="886">
        <v>4044.5479999999998</v>
      </c>
      <c r="F691" s="886"/>
      <c r="G691" s="886">
        <v>113.117</v>
      </c>
      <c r="H691" s="886">
        <v>113.117</v>
      </c>
      <c r="I691" s="217">
        <v>3849.2060000000001</v>
      </c>
      <c r="J691" s="208"/>
      <c r="K691" s="210" t="s">
        <v>1475</v>
      </c>
      <c r="L691" s="217"/>
    </row>
    <row r="692" spans="1:12" s="244" customFormat="1" ht="60" x14ac:dyDescent="0.25">
      <c r="A692" s="249" t="s">
        <v>351</v>
      </c>
      <c r="B692" s="804" t="s">
        <v>1601</v>
      </c>
      <c r="C692" s="218" t="s">
        <v>211</v>
      </c>
      <c r="D692" s="218" t="s">
        <v>211</v>
      </c>
      <c r="E692" s="218" t="s">
        <v>211</v>
      </c>
      <c r="F692" s="218"/>
      <c r="G692" s="218" t="s">
        <v>211</v>
      </c>
      <c r="H692" s="218" t="s">
        <v>211</v>
      </c>
      <c r="I692" s="218">
        <v>2.4430000000000001</v>
      </c>
      <c r="J692" s="208"/>
      <c r="K692" s="210" t="s">
        <v>1475</v>
      </c>
      <c r="L692" s="218"/>
    </row>
    <row r="693" spans="1:12" s="244" customFormat="1" ht="60" x14ac:dyDescent="0.25">
      <c r="A693" s="252" t="s">
        <v>352</v>
      </c>
      <c r="B693" s="819" t="s">
        <v>1603</v>
      </c>
      <c r="C693" s="886" t="s">
        <v>211</v>
      </c>
      <c r="D693" s="886" t="s">
        <v>211</v>
      </c>
      <c r="E693" s="886">
        <v>250.60900000000001</v>
      </c>
      <c r="F693" s="886"/>
      <c r="G693" s="886">
        <v>3.0529999999999999</v>
      </c>
      <c r="H693" s="886">
        <v>3.0529999999999999</v>
      </c>
      <c r="I693" s="217">
        <v>307.01900000000001</v>
      </c>
      <c r="J693" s="208"/>
      <c r="K693" s="210" t="s">
        <v>1475</v>
      </c>
      <c r="L693" s="217"/>
    </row>
    <row r="694" spans="1:12" s="244" customFormat="1" ht="60" x14ac:dyDescent="0.25">
      <c r="A694" s="249" t="s">
        <v>353</v>
      </c>
      <c r="B694" s="804" t="s">
        <v>1604</v>
      </c>
      <c r="C694" s="218" t="s">
        <v>211</v>
      </c>
      <c r="D694" s="218" t="s">
        <v>211</v>
      </c>
      <c r="E694" s="218">
        <v>6764.7349999999997</v>
      </c>
      <c r="F694" s="218"/>
      <c r="G694" s="218" t="s">
        <v>211</v>
      </c>
      <c r="H694" s="218" t="s">
        <v>211</v>
      </c>
      <c r="I694" s="218">
        <v>5532.3389999999999</v>
      </c>
      <c r="J694" s="208"/>
      <c r="K694" s="210" t="s">
        <v>1475</v>
      </c>
      <c r="L694" s="218"/>
    </row>
    <row r="695" spans="1:12" s="244" customFormat="1" ht="36" x14ac:dyDescent="0.25">
      <c r="A695" s="252" t="s">
        <v>354</v>
      </c>
      <c r="B695" s="819" t="s">
        <v>1605</v>
      </c>
      <c r="C695" s="886">
        <v>37.238999999999997</v>
      </c>
      <c r="D695" s="886">
        <v>37.238999999999997</v>
      </c>
      <c r="E695" s="886">
        <v>53.216999999999999</v>
      </c>
      <c r="F695" s="886"/>
      <c r="G695" s="886">
        <v>296.43799999999999</v>
      </c>
      <c r="H695" s="886">
        <v>296.43799999999999</v>
      </c>
      <c r="I695" s="217">
        <v>190.87700000000001</v>
      </c>
      <c r="J695" s="208"/>
      <c r="K695" s="210" t="s">
        <v>1475</v>
      </c>
      <c r="L695" s="217"/>
    </row>
    <row r="696" spans="1:12" s="244" customFormat="1" ht="48" x14ac:dyDescent="0.25">
      <c r="A696" s="249" t="s">
        <v>356</v>
      </c>
      <c r="B696" s="804" t="s">
        <v>1768</v>
      </c>
      <c r="C696" s="218">
        <v>13616.349</v>
      </c>
      <c r="D696" s="218" t="s">
        <v>211</v>
      </c>
      <c r="E696" s="218" t="s">
        <v>211</v>
      </c>
      <c r="F696" s="218"/>
      <c r="G696" s="218">
        <v>23445.027999999998</v>
      </c>
      <c r="H696" s="218" t="s">
        <v>211</v>
      </c>
      <c r="I696" s="218">
        <v>467.65300000000002</v>
      </c>
      <c r="J696" s="208"/>
      <c r="K696" s="210" t="s">
        <v>1475</v>
      </c>
      <c r="L696" s="218"/>
    </row>
    <row r="697" spans="1:12" s="244" customFormat="1" ht="36" x14ac:dyDescent="0.25">
      <c r="A697" s="252" t="s">
        <v>357</v>
      </c>
      <c r="B697" s="819" t="s">
        <v>1608</v>
      </c>
      <c r="C697" s="886" t="s">
        <v>211</v>
      </c>
      <c r="D697" s="886" t="s">
        <v>211</v>
      </c>
      <c r="E697" s="886" t="s">
        <v>211</v>
      </c>
      <c r="F697" s="886"/>
      <c r="G697" s="886" t="s">
        <v>211</v>
      </c>
      <c r="H697" s="886" t="s">
        <v>211</v>
      </c>
      <c r="I697" s="217">
        <v>504.83199999999999</v>
      </c>
      <c r="J697" s="208"/>
      <c r="K697" s="210" t="s">
        <v>1475</v>
      </c>
      <c r="L697" s="217"/>
    </row>
    <row r="698" spans="1:12" s="244" customFormat="1" ht="36" x14ac:dyDescent="0.25">
      <c r="A698" s="249" t="s">
        <v>358</v>
      </c>
      <c r="B698" s="804" t="s">
        <v>1769</v>
      </c>
      <c r="C698" s="218">
        <v>4.5279999999999996</v>
      </c>
      <c r="D698" s="218">
        <v>4.5279999999999996</v>
      </c>
      <c r="E698" s="218">
        <v>1250.2929999999999</v>
      </c>
      <c r="F698" s="218"/>
      <c r="G698" s="218" t="s">
        <v>211</v>
      </c>
      <c r="H698" s="218" t="s">
        <v>211</v>
      </c>
      <c r="I698" s="218">
        <v>317.077</v>
      </c>
      <c r="J698" s="208"/>
      <c r="K698" s="210" t="s">
        <v>1475</v>
      </c>
      <c r="L698" s="218"/>
    </row>
    <row r="699" spans="1:12" s="244" customFormat="1" ht="60" x14ac:dyDescent="0.25">
      <c r="A699" s="252" t="s">
        <v>359</v>
      </c>
      <c r="B699" s="819" t="s">
        <v>1610</v>
      </c>
      <c r="C699" s="886" t="s">
        <v>211</v>
      </c>
      <c r="D699" s="886" t="s">
        <v>211</v>
      </c>
      <c r="E699" s="886">
        <v>1077.056</v>
      </c>
      <c r="F699" s="886"/>
      <c r="G699" s="886" t="s">
        <v>211</v>
      </c>
      <c r="H699" s="886" t="s">
        <v>211</v>
      </c>
      <c r="I699" s="217">
        <v>1166.9580000000001</v>
      </c>
      <c r="J699" s="208"/>
      <c r="K699" s="210" t="s">
        <v>1475</v>
      </c>
      <c r="L699" s="217"/>
    </row>
    <row r="700" spans="1:12" s="244" customFormat="1" ht="48" x14ac:dyDescent="0.25">
      <c r="A700" s="249" t="s">
        <v>362</v>
      </c>
      <c r="B700" s="804" t="s">
        <v>1612</v>
      </c>
      <c r="C700" s="218" t="s">
        <v>211</v>
      </c>
      <c r="D700" s="218" t="s">
        <v>211</v>
      </c>
      <c r="E700" s="218">
        <v>328.44200000000001</v>
      </c>
      <c r="F700" s="218"/>
      <c r="G700" s="218" t="s">
        <v>211</v>
      </c>
      <c r="H700" s="218" t="s">
        <v>211</v>
      </c>
      <c r="I700" s="218">
        <v>18.991</v>
      </c>
      <c r="J700" s="208"/>
      <c r="K700" s="210" t="s">
        <v>1475</v>
      </c>
      <c r="L700" s="218"/>
    </row>
    <row r="701" spans="1:12" s="244" customFormat="1" ht="36" x14ac:dyDescent="0.25">
      <c r="A701" s="252" t="s">
        <v>364</v>
      </c>
      <c r="B701" s="819" t="s">
        <v>1770</v>
      </c>
      <c r="C701" s="886" t="s">
        <v>211</v>
      </c>
      <c r="D701" s="886" t="s">
        <v>211</v>
      </c>
      <c r="E701" s="886">
        <v>2.7559999999999998</v>
      </c>
      <c r="F701" s="886"/>
      <c r="G701" s="886" t="s">
        <v>211</v>
      </c>
      <c r="H701" s="886" t="s">
        <v>211</v>
      </c>
      <c r="I701" s="217" t="s">
        <v>211</v>
      </c>
      <c r="J701" s="208"/>
      <c r="K701" s="210" t="s">
        <v>1475</v>
      </c>
      <c r="L701" s="217"/>
    </row>
    <row r="702" spans="1:12" s="244" customFormat="1" ht="72" x14ac:dyDescent="0.25">
      <c r="A702" s="249" t="s">
        <v>365</v>
      </c>
      <c r="B702" s="804" t="s">
        <v>1615</v>
      </c>
      <c r="C702" s="218" t="s">
        <v>211</v>
      </c>
      <c r="D702" s="218" t="s">
        <v>211</v>
      </c>
      <c r="E702" s="218" t="s">
        <v>211</v>
      </c>
      <c r="F702" s="218"/>
      <c r="G702" s="218" t="s">
        <v>211</v>
      </c>
      <c r="H702" s="218" t="s">
        <v>211</v>
      </c>
      <c r="I702" s="218">
        <v>2.25</v>
      </c>
      <c r="J702" s="208"/>
      <c r="K702" s="210" t="s">
        <v>1475</v>
      </c>
      <c r="L702" s="218"/>
    </row>
    <row r="703" spans="1:12" s="244" customFormat="1" ht="48" x14ac:dyDescent="0.25">
      <c r="A703" s="252" t="s">
        <v>367</v>
      </c>
      <c r="B703" s="819" t="s">
        <v>1617</v>
      </c>
      <c r="C703" s="886">
        <v>10.766999999999999</v>
      </c>
      <c r="D703" s="886">
        <v>10.766999999999999</v>
      </c>
      <c r="E703" s="886">
        <v>980.774</v>
      </c>
      <c r="F703" s="886"/>
      <c r="G703" s="886">
        <v>19.529</v>
      </c>
      <c r="H703" s="886">
        <v>19.529</v>
      </c>
      <c r="I703" s="217">
        <v>1838.0170000000001</v>
      </c>
      <c r="J703" s="208"/>
      <c r="K703" s="210" t="s">
        <v>1475</v>
      </c>
      <c r="L703" s="217"/>
    </row>
    <row r="704" spans="1:12" s="244" customFormat="1" ht="48" x14ac:dyDescent="0.25">
      <c r="A704" s="249" t="s">
        <v>368</v>
      </c>
      <c r="B704" s="804" t="s">
        <v>1618</v>
      </c>
      <c r="C704" s="218" t="s">
        <v>211</v>
      </c>
      <c r="D704" s="218" t="s">
        <v>211</v>
      </c>
      <c r="E704" s="218">
        <v>41.942</v>
      </c>
      <c r="F704" s="218"/>
      <c r="G704" s="218">
        <v>23.577000000000002</v>
      </c>
      <c r="H704" s="218">
        <v>23.577000000000002</v>
      </c>
      <c r="I704" s="218">
        <v>1033.24</v>
      </c>
      <c r="J704" s="208"/>
      <c r="K704" s="210" t="s">
        <v>1475</v>
      </c>
      <c r="L704" s="218"/>
    </row>
    <row r="705" spans="1:12" s="244" customFormat="1" ht="36" x14ac:dyDescent="0.25">
      <c r="A705" s="252" t="s">
        <v>369</v>
      </c>
      <c r="B705" s="819" t="s">
        <v>1771</v>
      </c>
      <c r="C705" s="886" t="s">
        <v>211</v>
      </c>
      <c r="D705" s="886" t="s">
        <v>211</v>
      </c>
      <c r="E705" s="886">
        <v>47.061999999999998</v>
      </c>
      <c r="F705" s="886"/>
      <c r="G705" s="886">
        <v>9.7080000000000002</v>
      </c>
      <c r="H705" s="886">
        <v>9.7080000000000002</v>
      </c>
      <c r="I705" s="217" t="s">
        <v>211</v>
      </c>
      <c r="J705" s="208"/>
      <c r="K705" s="210" t="s">
        <v>1475</v>
      </c>
      <c r="L705" s="217"/>
    </row>
    <row r="706" spans="1:12" s="244" customFormat="1" ht="48" x14ac:dyDescent="0.25">
      <c r="A706" s="249" t="s">
        <v>371</v>
      </c>
      <c r="B706" s="804" t="s">
        <v>1621</v>
      </c>
      <c r="C706" s="218" t="s">
        <v>211</v>
      </c>
      <c r="D706" s="218" t="s">
        <v>211</v>
      </c>
      <c r="E706" s="218">
        <v>360.96699999999998</v>
      </c>
      <c r="F706" s="218"/>
      <c r="G706" s="218" t="s">
        <v>211</v>
      </c>
      <c r="H706" s="218" t="s">
        <v>211</v>
      </c>
      <c r="I706" s="218">
        <v>253.048</v>
      </c>
      <c r="J706" s="208"/>
      <c r="K706" s="210" t="s">
        <v>1475</v>
      </c>
      <c r="L706" s="218"/>
    </row>
    <row r="707" spans="1:12" s="244" customFormat="1" ht="36" x14ac:dyDescent="0.25">
      <c r="A707" s="252" t="s">
        <v>372</v>
      </c>
      <c r="B707" s="819" t="s">
        <v>1772</v>
      </c>
      <c r="C707" s="886">
        <v>20.58</v>
      </c>
      <c r="D707" s="886">
        <v>20.58</v>
      </c>
      <c r="E707" s="886">
        <v>96.15</v>
      </c>
      <c r="F707" s="886"/>
      <c r="G707" s="886">
        <v>12.875999999999999</v>
      </c>
      <c r="H707" s="886">
        <v>12.875999999999999</v>
      </c>
      <c r="I707" s="217">
        <v>218.572</v>
      </c>
      <c r="J707" s="208"/>
      <c r="K707" s="210" t="s">
        <v>1475</v>
      </c>
      <c r="L707" s="217"/>
    </row>
    <row r="708" spans="1:12" s="244" customFormat="1" ht="36" x14ac:dyDescent="0.25">
      <c r="A708" s="249" t="s">
        <v>373</v>
      </c>
      <c r="B708" s="804" t="s">
        <v>1623</v>
      </c>
      <c r="C708" s="218">
        <v>2.1779999999999999</v>
      </c>
      <c r="D708" s="218">
        <v>2.1779999999999999</v>
      </c>
      <c r="E708" s="218" t="s">
        <v>211</v>
      </c>
      <c r="F708" s="218"/>
      <c r="G708" s="218" t="s">
        <v>211</v>
      </c>
      <c r="H708" s="218" t="s">
        <v>211</v>
      </c>
      <c r="I708" s="218">
        <v>304.32900000000001</v>
      </c>
      <c r="J708" s="208"/>
      <c r="K708" s="210" t="s">
        <v>1475</v>
      </c>
      <c r="L708" s="218"/>
    </row>
    <row r="709" spans="1:12" s="244" customFormat="1" ht="36" x14ac:dyDescent="0.25">
      <c r="A709" s="252" t="s">
        <v>374</v>
      </c>
      <c r="B709" s="819" t="s">
        <v>1624</v>
      </c>
      <c r="C709" s="886" t="s">
        <v>211</v>
      </c>
      <c r="D709" s="886" t="s">
        <v>211</v>
      </c>
      <c r="E709" s="886">
        <v>2.4420000000000002</v>
      </c>
      <c r="F709" s="886"/>
      <c r="G709" s="886" t="s">
        <v>211</v>
      </c>
      <c r="H709" s="886" t="s">
        <v>211</v>
      </c>
      <c r="I709" s="217">
        <v>4.9660000000000002</v>
      </c>
      <c r="J709" s="208"/>
      <c r="K709" s="210" t="s">
        <v>1475</v>
      </c>
      <c r="L709" s="217"/>
    </row>
    <row r="710" spans="1:12" s="244" customFormat="1" ht="60" x14ac:dyDescent="0.25">
      <c r="A710" s="249" t="s">
        <v>377</v>
      </c>
      <c r="B710" s="804" t="s">
        <v>1773</v>
      </c>
      <c r="C710" s="218" t="s">
        <v>211</v>
      </c>
      <c r="D710" s="218" t="s">
        <v>211</v>
      </c>
      <c r="E710" s="218">
        <v>4040.6109999999999</v>
      </c>
      <c r="F710" s="218"/>
      <c r="G710" s="218" t="s">
        <v>211</v>
      </c>
      <c r="H710" s="218" t="s">
        <v>211</v>
      </c>
      <c r="I710" s="218">
        <v>7853.6540000000005</v>
      </c>
      <c r="J710" s="208"/>
      <c r="K710" s="210" t="s">
        <v>1475</v>
      </c>
      <c r="L710" s="218"/>
    </row>
    <row r="711" spans="1:12" s="244" customFormat="1" ht="48" x14ac:dyDescent="0.25">
      <c r="A711" s="252" t="s">
        <v>380</v>
      </c>
      <c r="B711" s="819" t="s">
        <v>1630</v>
      </c>
      <c r="C711" s="886" t="s">
        <v>211</v>
      </c>
      <c r="D711" s="886" t="s">
        <v>211</v>
      </c>
      <c r="E711" s="886" t="s">
        <v>211</v>
      </c>
      <c r="F711" s="886"/>
      <c r="G711" s="886" t="s">
        <v>211</v>
      </c>
      <c r="H711" s="886" t="s">
        <v>211</v>
      </c>
      <c r="I711" s="217">
        <v>5383.625</v>
      </c>
      <c r="J711" s="208"/>
      <c r="K711" s="210" t="s">
        <v>1475</v>
      </c>
      <c r="L711" s="217"/>
    </row>
    <row r="712" spans="1:12" s="244" customFormat="1" ht="36" x14ac:dyDescent="0.25">
      <c r="A712" s="249" t="s">
        <v>381</v>
      </c>
      <c r="B712" s="804" t="s">
        <v>1631</v>
      </c>
      <c r="C712" s="218" t="s">
        <v>211</v>
      </c>
      <c r="D712" s="218" t="s">
        <v>211</v>
      </c>
      <c r="E712" s="218">
        <v>72.228999999999999</v>
      </c>
      <c r="F712" s="218"/>
      <c r="G712" s="218" t="s">
        <v>211</v>
      </c>
      <c r="H712" s="218" t="s">
        <v>211</v>
      </c>
      <c r="I712" s="218" t="s">
        <v>211</v>
      </c>
      <c r="J712" s="208"/>
      <c r="K712" s="210" t="s">
        <v>1475</v>
      </c>
      <c r="L712" s="218"/>
    </row>
    <row r="713" spans="1:12" s="244" customFormat="1" ht="60" x14ac:dyDescent="0.25">
      <c r="A713" s="252" t="s">
        <v>382</v>
      </c>
      <c r="B713" s="819" t="s">
        <v>1632</v>
      </c>
      <c r="C713" s="886" t="s">
        <v>211</v>
      </c>
      <c r="D713" s="886" t="s">
        <v>211</v>
      </c>
      <c r="E713" s="886" t="s">
        <v>211</v>
      </c>
      <c r="F713" s="886"/>
      <c r="G713" s="886">
        <v>4.9729999999999999</v>
      </c>
      <c r="H713" s="886">
        <v>4.9729999999999999</v>
      </c>
      <c r="I713" s="217">
        <v>47.776000000000003</v>
      </c>
      <c r="J713" s="208"/>
      <c r="K713" s="210" t="s">
        <v>1475</v>
      </c>
      <c r="L713" s="217"/>
    </row>
    <row r="714" spans="1:12" s="244" customFormat="1" ht="36" x14ac:dyDescent="0.25">
      <c r="A714" s="249" t="s">
        <v>384</v>
      </c>
      <c r="B714" s="804" t="s">
        <v>1774</v>
      </c>
      <c r="C714" s="218" t="s">
        <v>211</v>
      </c>
      <c r="D714" s="218" t="s">
        <v>211</v>
      </c>
      <c r="E714" s="218">
        <v>716.34500000000003</v>
      </c>
      <c r="F714" s="218"/>
      <c r="G714" s="218" t="s">
        <v>211</v>
      </c>
      <c r="H714" s="218" t="s">
        <v>211</v>
      </c>
      <c r="I714" s="218">
        <v>324.64100000000002</v>
      </c>
      <c r="J714" s="208"/>
      <c r="K714" s="210" t="s">
        <v>1475</v>
      </c>
      <c r="L714" s="218"/>
    </row>
    <row r="715" spans="1:12" s="244" customFormat="1" ht="48" x14ac:dyDescent="0.25">
      <c r="A715" s="252" t="s">
        <v>385</v>
      </c>
      <c r="B715" s="819" t="s">
        <v>1635</v>
      </c>
      <c r="C715" s="886">
        <v>513.65499999999997</v>
      </c>
      <c r="D715" s="886">
        <v>513.65499999999997</v>
      </c>
      <c r="E715" s="886">
        <v>310.803</v>
      </c>
      <c r="F715" s="886"/>
      <c r="G715" s="886">
        <v>586.78300000000002</v>
      </c>
      <c r="H715" s="886">
        <v>586.78300000000002</v>
      </c>
      <c r="I715" s="217">
        <v>261.63200000000001</v>
      </c>
      <c r="J715" s="208"/>
      <c r="K715" s="210" t="s">
        <v>1475</v>
      </c>
      <c r="L715" s="217"/>
    </row>
    <row r="716" spans="1:12" s="244" customFormat="1" ht="36" x14ac:dyDescent="0.25">
      <c r="A716" s="249" t="s">
        <v>386</v>
      </c>
      <c r="B716" s="804" t="s">
        <v>1637</v>
      </c>
      <c r="C716" s="218" t="s">
        <v>211</v>
      </c>
      <c r="D716" s="218" t="s">
        <v>211</v>
      </c>
      <c r="E716" s="218" t="s">
        <v>211</v>
      </c>
      <c r="F716" s="218"/>
      <c r="G716" s="218" t="s">
        <v>211</v>
      </c>
      <c r="H716" s="218" t="s">
        <v>211</v>
      </c>
      <c r="I716" s="218">
        <v>18.777999999999999</v>
      </c>
      <c r="J716" s="208"/>
      <c r="K716" s="210" t="s">
        <v>1475</v>
      </c>
      <c r="L716" s="218"/>
    </row>
    <row r="717" spans="1:12" s="244" customFormat="1" ht="36" x14ac:dyDescent="0.25">
      <c r="A717" s="252" t="s">
        <v>387</v>
      </c>
      <c r="B717" s="819" t="s">
        <v>1638</v>
      </c>
      <c r="C717" s="886" t="s">
        <v>211</v>
      </c>
      <c r="D717" s="886" t="s">
        <v>211</v>
      </c>
      <c r="E717" s="886" t="s">
        <v>211</v>
      </c>
      <c r="F717" s="886"/>
      <c r="G717" s="886" t="s">
        <v>211</v>
      </c>
      <c r="H717" s="886" t="s">
        <v>211</v>
      </c>
      <c r="I717" s="217">
        <v>11.048</v>
      </c>
      <c r="J717" s="208"/>
      <c r="K717" s="210" t="s">
        <v>1475</v>
      </c>
      <c r="L717" s="217"/>
    </row>
    <row r="718" spans="1:12" s="244" customFormat="1" ht="36" x14ac:dyDescent="0.25">
      <c r="A718" s="249" t="s">
        <v>388</v>
      </c>
      <c r="B718" s="804" t="s">
        <v>1639</v>
      </c>
      <c r="C718" s="218" t="s">
        <v>211</v>
      </c>
      <c r="D718" s="218" t="s">
        <v>211</v>
      </c>
      <c r="E718" s="218">
        <v>6.4359999999999999</v>
      </c>
      <c r="F718" s="218"/>
      <c r="G718" s="218" t="s">
        <v>211</v>
      </c>
      <c r="H718" s="218" t="s">
        <v>211</v>
      </c>
      <c r="I718" s="218" t="s">
        <v>211</v>
      </c>
      <c r="J718" s="208"/>
      <c r="K718" s="210" t="s">
        <v>1475</v>
      </c>
      <c r="L718" s="218"/>
    </row>
    <row r="719" spans="1:12" s="244" customFormat="1" ht="36" x14ac:dyDescent="0.25">
      <c r="A719" s="252" t="s">
        <v>389</v>
      </c>
      <c r="B719" s="819" t="s">
        <v>1641</v>
      </c>
      <c r="C719" s="886" t="s">
        <v>211</v>
      </c>
      <c r="D719" s="886" t="s">
        <v>211</v>
      </c>
      <c r="E719" s="886" t="s">
        <v>211</v>
      </c>
      <c r="F719" s="886"/>
      <c r="G719" s="886" t="s">
        <v>211</v>
      </c>
      <c r="H719" s="886" t="s">
        <v>211</v>
      </c>
      <c r="I719" s="217">
        <v>385.05500000000001</v>
      </c>
      <c r="J719" s="208"/>
      <c r="K719" s="210" t="s">
        <v>1475</v>
      </c>
      <c r="L719" s="217"/>
    </row>
    <row r="720" spans="1:12" s="244" customFormat="1" ht="48" x14ac:dyDescent="0.25">
      <c r="A720" s="249" t="s">
        <v>391</v>
      </c>
      <c r="B720" s="804" t="s">
        <v>1644</v>
      </c>
      <c r="C720" s="218" t="s">
        <v>211</v>
      </c>
      <c r="D720" s="218" t="s">
        <v>211</v>
      </c>
      <c r="E720" s="218">
        <v>8470.6470000000008</v>
      </c>
      <c r="F720" s="218"/>
      <c r="G720" s="218">
        <v>839.67200000000003</v>
      </c>
      <c r="H720" s="218">
        <v>839.67200000000003</v>
      </c>
      <c r="I720" s="218">
        <v>11938.894</v>
      </c>
      <c r="J720" s="208"/>
      <c r="K720" s="210" t="s">
        <v>1475</v>
      </c>
      <c r="L720" s="218"/>
    </row>
    <row r="721" spans="1:12" s="244" customFormat="1" ht="48" x14ac:dyDescent="0.25">
      <c r="A721" s="252" t="s">
        <v>393</v>
      </c>
      <c r="B721" s="819" t="s">
        <v>1645</v>
      </c>
      <c r="C721" s="886" t="s">
        <v>211</v>
      </c>
      <c r="D721" s="886" t="s">
        <v>211</v>
      </c>
      <c r="E721" s="886" t="s">
        <v>211</v>
      </c>
      <c r="F721" s="886"/>
      <c r="G721" s="886" t="s">
        <v>211</v>
      </c>
      <c r="H721" s="886" t="s">
        <v>211</v>
      </c>
      <c r="I721" s="217">
        <v>10.88</v>
      </c>
      <c r="J721" s="208"/>
      <c r="K721" s="210" t="s">
        <v>1475</v>
      </c>
      <c r="L721" s="217"/>
    </row>
    <row r="722" spans="1:12" s="244" customFormat="1" ht="48" x14ac:dyDescent="0.25">
      <c r="A722" s="249" t="s">
        <v>394</v>
      </c>
      <c r="B722" s="804" t="s">
        <v>1646</v>
      </c>
      <c r="C722" s="218" t="s">
        <v>211</v>
      </c>
      <c r="D722" s="218" t="s">
        <v>211</v>
      </c>
      <c r="E722" s="218">
        <v>3.13</v>
      </c>
      <c r="F722" s="218"/>
      <c r="G722" s="218">
        <v>58.923000000000002</v>
      </c>
      <c r="H722" s="218">
        <v>58.923000000000002</v>
      </c>
      <c r="I722" s="218">
        <v>436.89499999999998</v>
      </c>
      <c r="J722" s="208"/>
      <c r="K722" s="210" t="s">
        <v>1475</v>
      </c>
      <c r="L722" s="218"/>
    </row>
    <row r="723" spans="1:12" s="244" customFormat="1" ht="60" x14ac:dyDescent="0.25">
      <c r="A723" s="252" t="s">
        <v>395</v>
      </c>
      <c r="B723" s="819" t="s">
        <v>1647</v>
      </c>
      <c r="C723" s="886">
        <v>103.077</v>
      </c>
      <c r="D723" s="886">
        <v>103.077</v>
      </c>
      <c r="E723" s="886">
        <v>30.698</v>
      </c>
      <c r="F723" s="886"/>
      <c r="G723" s="886">
        <v>112.395</v>
      </c>
      <c r="H723" s="886">
        <v>112.395</v>
      </c>
      <c r="I723" s="217">
        <v>682.125</v>
      </c>
      <c r="J723" s="208"/>
      <c r="K723" s="210" t="s">
        <v>1475</v>
      </c>
      <c r="L723" s="217"/>
    </row>
    <row r="724" spans="1:12" s="244" customFormat="1" ht="48" x14ac:dyDescent="0.25">
      <c r="A724" s="249" t="s">
        <v>396</v>
      </c>
      <c r="B724" s="804" t="s">
        <v>1648</v>
      </c>
      <c r="C724" s="218">
        <v>204.09399999999999</v>
      </c>
      <c r="D724" s="218">
        <v>204.09399999999999</v>
      </c>
      <c r="E724" s="218">
        <v>1102.396</v>
      </c>
      <c r="F724" s="218"/>
      <c r="G724" s="218">
        <v>429.34399999999999</v>
      </c>
      <c r="H724" s="218">
        <v>429.34399999999999</v>
      </c>
      <c r="I724" s="218">
        <v>1263.537</v>
      </c>
      <c r="J724" s="208"/>
      <c r="K724" s="210" t="s">
        <v>1475</v>
      </c>
      <c r="L724" s="218"/>
    </row>
    <row r="725" spans="1:12" s="244" customFormat="1" ht="48" x14ac:dyDescent="0.25">
      <c r="A725" s="252" t="s">
        <v>399</v>
      </c>
      <c r="B725" s="819" t="s">
        <v>1650</v>
      </c>
      <c r="C725" s="886" t="s">
        <v>211</v>
      </c>
      <c r="D725" s="886" t="s">
        <v>211</v>
      </c>
      <c r="E725" s="886">
        <v>103.32</v>
      </c>
      <c r="F725" s="886"/>
      <c r="G725" s="886" t="s">
        <v>211</v>
      </c>
      <c r="H725" s="886" t="s">
        <v>211</v>
      </c>
      <c r="I725" s="217">
        <v>106.941</v>
      </c>
      <c r="J725" s="208"/>
      <c r="K725" s="210" t="s">
        <v>1475</v>
      </c>
      <c r="L725" s="217"/>
    </row>
    <row r="726" spans="1:12" s="244" customFormat="1" ht="36" x14ac:dyDescent="0.25">
      <c r="A726" s="249" t="s">
        <v>400</v>
      </c>
      <c r="B726" s="804" t="s">
        <v>1651</v>
      </c>
      <c r="C726" s="218">
        <v>913.64</v>
      </c>
      <c r="D726" s="218">
        <v>913.64</v>
      </c>
      <c r="E726" s="218">
        <v>863.81899999999996</v>
      </c>
      <c r="F726" s="218"/>
      <c r="G726" s="218">
        <v>206.94499999999999</v>
      </c>
      <c r="H726" s="218">
        <v>206.94499999999999</v>
      </c>
      <c r="I726" s="218">
        <v>1875.0530000000001</v>
      </c>
      <c r="J726" s="208"/>
      <c r="K726" s="210" t="s">
        <v>1475</v>
      </c>
      <c r="L726" s="218"/>
    </row>
    <row r="727" spans="1:12" s="244" customFormat="1" ht="72" x14ac:dyDescent="0.25">
      <c r="A727" s="252" t="s">
        <v>401</v>
      </c>
      <c r="B727" s="819" t="s">
        <v>1652</v>
      </c>
      <c r="C727" s="886" t="s">
        <v>211</v>
      </c>
      <c r="D727" s="886" t="s">
        <v>211</v>
      </c>
      <c r="E727" s="886">
        <v>739.20799999999997</v>
      </c>
      <c r="F727" s="886"/>
      <c r="G727" s="886" t="s">
        <v>211</v>
      </c>
      <c r="H727" s="886" t="s">
        <v>211</v>
      </c>
      <c r="I727" s="217">
        <v>5517.7929999999997</v>
      </c>
      <c r="J727" s="208"/>
      <c r="K727" s="210" t="s">
        <v>1475</v>
      </c>
      <c r="L727" s="217"/>
    </row>
    <row r="728" spans="1:12" s="244" customFormat="1" ht="48" x14ac:dyDescent="0.25">
      <c r="A728" s="249" t="s">
        <v>403</v>
      </c>
      <c r="B728" s="804" t="s">
        <v>1654</v>
      </c>
      <c r="C728" s="218" t="s">
        <v>211</v>
      </c>
      <c r="D728" s="218" t="s">
        <v>211</v>
      </c>
      <c r="E728" s="218">
        <v>199.83500000000001</v>
      </c>
      <c r="F728" s="218"/>
      <c r="G728" s="218">
        <v>126.446</v>
      </c>
      <c r="H728" s="218">
        <v>126.446</v>
      </c>
      <c r="I728" s="218">
        <v>421.84</v>
      </c>
      <c r="J728" s="208"/>
      <c r="K728" s="210" t="s">
        <v>1475</v>
      </c>
      <c r="L728" s="218"/>
    </row>
    <row r="729" spans="1:12" s="244" customFormat="1" ht="72" x14ac:dyDescent="0.25">
      <c r="A729" s="252" t="s">
        <v>404</v>
      </c>
      <c r="B729" s="819" t="s">
        <v>1655</v>
      </c>
      <c r="C729" s="886" t="s">
        <v>211</v>
      </c>
      <c r="D729" s="886" t="s">
        <v>211</v>
      </c>
      <c r="E729" s="886">
        <v>106.387</v>
      </c>
      <c r="F729" s="886"/>
      <c r="G729" s="886" t="s">
        <v>211</v>
      </c>
      <c r="H729" s="886" t="s">
        <v>211</v>
      </c>
      <c r="I729" s="217">
        <v>321.096</v>
      </c>
      <c r="J729" s="208"/>
      <c r="K729" s="210" t="s">
        <v>1475</v>
      </c>
      <c r="L729" s="217"/>
    </row>
    <row r="730" spans="1:12" s="244" customFormat="1" ht="48" x14ac:dyDescent="0.25">
      <c r="A730" s="249" t="s">
        <v>405</v>
      </c>
      <c r="B730" s="804" t="s">
        <v>1656</v>
      </c>
      <c r="C730" s="218">
        <v>7.8230000000000004</v>
      </c>
      <c r="D730" s="218">
        <v>7.8230000000000004</v>
      </c>
      <c r="E730" s="218">
        <v>132.6</v>
      </c>
      <c r="F730" s="218"/>
      <c r="G730" s="218">
        <v>4.9029999999999996</v>
      </c>
      <c r="H730" s="218">
        <v>4.9029999999999996</v>
      </c>
      <c r="I730" s="218" t="s">
        <v>211</v>
      </c>
      <c r="J730" s="208"/>
      <c r="K730" s="210" t="s">
        <v>1475</v>
      </c>
      <c r="L730" s="218"/>
    </row>
    <row r="731" spans="1:12" s="244" customFormat="1" ht="48" x14ac:dyDescent="0.25">
      <c r="A731" s="252" t="s">
        <v>406</v>
      </c>
      <c r="B731" s="819" t="s">
        <v>1657</v>
      </c>
      <c r="C731" s="886">
        <v>10.839</v>
      </c>
      <c r="D731" s="886">
        <v>10.839</v>
      </c>
      <c r="E731" s="886">
        <v>81.938000000000002</v>
      </c>
      <c r="F731" s="886"/>
      <c r="G731" s="886">
        <v>50.749000000000002</v>
      </c>
      <c r="H731" s="886">
        <v>50.749000000000002</v>
      </c>
      <c r="I731" s="217">
        <v>95.582999999999998</v>
      </c>
      <c r="J731" s="208"/>
      <c r="K731" s="210" t="s">
        <v>1475</v>
      </c>
      <c r="L731" s="217"/>
    </row>
    <row r="732" spans="1:12" s="244" customFormat="1" ht="48" x14ac:dyDescent="0.25">
      <c r="A732" s="249" t="s">
        <v>408</v>
      </c>
      <c r="B732" s="804" t="s">
        <v>1776</v>
      </c>
      <c r="C732" s="218" t="s">
        <v>211</v>
      </c>
      <c r="D732" s="218" t="s">
        <v>211</v>
      </c>
      <c r="E732" s="218">
        <v>8124.2250000000004</v>
      </c>
      <c r="F732" s="218"/>
      <c r="G732" s="218" t="s">
        <v>211</v>
      </c>
      <c r="H732" s="218" t="s">
        <v>211</v>
      </c>
      <c r="I732" s="218">
        <v>11043.477999999999</v>
      </c>
      <c r="J732" s="208"/>
      <c r="K732" s="210" t="s">
        <v>1475</v>
      </c>
      <c r="L732" s="218"/>
    </row>
    <row r="733" spans="1:12" s="244" customFormat="1" ht="48" x14ac:dyDescent="0.25">
      <c r="A733" s="252" t="s">
        <v>409</v>
      </c>
      <c r="B733" s="819" t="s">
        <v>1660</v>
      </c>
      <c r="C733" s="886">
        <v>4421.915</v>
      </c>
      <c r="D733" s="886">
        <v>4421.915</v>
      </c>
      <c r="E733" s="886">
        <v>11659.146000000001</v>
      </c>
      <c r="F733" s="886"/>
      <c r="G733" s="886">
        <v>3855.9639999999999</v>
      </c>
      <c r="H733" s="886">
        <v>3855.9639999999999</v>
      </c>
      <c r="I733" s="217">
        <v>28197.388999999999</v>
      </c>
      <c r="J733" s="208"/>
      <c r="K733" s="210" t="s">
        <v>1475</v>
      </c>
      <c r="L733" s="217"/>
    </row>
    <row r="734" spans="1:12" s="244" customFormat="1" ht="48" x14ac:dyDescent="0.25">
      <c r="A734" s="249" t="s">
        <v>410</v>
      </c>
      <c r="B734" s="804" t="s">
        <v>1661</v>
      </c>
      <c r="C734" s="218" t="s">
        <v>211</v>
      </c>
      <c r="D734" s="218" t="s">
        <v>211</v>
      </c>
      <c r="E734" s="218">
        <v>137.72</v>
      </c>
      <c r="F734" s="218"/>
      <c r="G734" s="218" t="s">
        <v>211</v>
      </c>
      <c r="H734" s="218" t="s">
        <v>211</v>
      </c>
      <c r="I734" s="218">
        <v>566.84199999999998</v>
      </c>
      <c r="J734" s="208"/>
      <c r="K734" s="210" t="s">
        <v>1475</v>
      </c>
      <c r="L734" s="218"/>
    </row>
    <row r="735" spans="1:12" s="244" customFormat="1" ht="48" x14ac:dyDescent="0.25">
      <c r="A735" s="252" t="s">
        <v>412</v>
      </c>
      <c r="B735" s="819" t="s">
        <v>1663</v>
      </c>
      <c r="C735" s="886" t="s">
        <v>211</v>
      </c>
      <c r="D735" s="886" t="s">
        <v>211</v>
      </c>
      <c r="E735" s="886">
        <v>17.120999999999999</v>
      </c>
      <c r="F735" s="886"/>
      <c r="G735" s="886" t="s">
        <v>211</v>
      </c>
      <c r="H735" s="886" t="s">
        <v>211</v>
      </c>
      <c r="I735" s="217" t="s">
        <v>211</v>
      </c>
      <c r="J735" s="208"/>
      <c r="K735" s="210" t="s">
        <v>1475</v>
      </c>
      <c r="L735" s="217"/>
    </row>
    <row r="736" spans="1:12" s="244" customFormat="1" ht="48" x14ac:dyDescent="0.25">
      <c r="A736" s="249" t="s">
        <v>413</v>
      </c>
      <c r="B736" s="804" t="s">
        <v>1664</v>
      </c>
      <c r="C736" s="218" t="s">
        <v>211</v>
      </c>
      <c r="D736" s="218" t="s">
        <v>211</v>
      </c>
      <c r="E736" s="218" t="s">
        <v>211</v>
      </c>
      <c r="F736" s="218"/>
      <c r="G736" s="218" t="s">
        <v>211</v>
      </c>
      <c r="H736" s="218" t="s">
        <v>211</v>
      </c>
      <c r="I736" s="218">
        <v>297.32299999999998</v>
      </c>
      <c r="J736" s="208"/>
      <c r="K736" s="210" t="s">
        <v>1475</v>
      </c>
      <c r="L736" s="218"/>
    </row>
    <row r="737" spans="1:12" s="244" customFormat="1" ht="60" x14ac:dyDescent="0.25">
      <c r="A737" s="252" t="s">
        <v>414</v>
      </c>
      <c r="B737" s="819" t="s">
        <v>1778</v>
      </c>
      <c r="C737" s="886">
        <v>423.339</v>
      </c>
      <c r="D737" s="886">
        <v>423.339</v>
      </c>
      <c r="E737" s="886">
        <v>4499.0749999999998</v>
      </c>
      <c r="F737" s="886"/>
      <c r="G737" s="886">
        <v>515.34100000000001</v>
      </c>
      <c r="H737" s="886">
        <v>515.34100000000001</v>
      </c>
      <c r="I737" s="217">
        <v>3430.7159999999999</v>
      </c>
      <c r="J737" s="208"/>
      <c r="K737" s="210" t="s">
        <v>1475</v>
      </c>
      <c r="L737" s="217"/>
    </row>
    <row r="738" spans="1:12" s="244" customFormat="1" ht="48" x14ac:dyDescent="0.25">
      <c r="A738" s="249" t="s">
        <v>415</v>
      </c>
      <c r="B738" s="804" t="s">
        <v>1666</v>
      </c>
      <c r="C738" s="218" t="s">
        <v>211</v>
      </c>
      <c r="D738" s="218" t="s">
        <v>211</v>
      </c>
      <c r="E738" s="218">
        <v>136.81899999999999</v>
      </c>
      <c r="F738" s="218"/>
      <c r="G738" s="218" t="s">
        <v>211</v>
      </c>
      <c r="H738" s="218" t="s">
        <v>211</v>
      </c>
      <c r="I738" s="218">
        <v>94.575999999999993</v>
      </c>
      <c r="J738" s="208"/>
      <c r="K738" s="210" t="s">
        <v>1475</v>
      </c>
      <c r="L738" s="218"/>
    </row>
    <row r="739" spans="1:12" s="244" customFormat="1" ht="60" x14ac:dyDescent="0.25">
      <c r="A739" s="252" t="s">
        <v>416</v>
      </c>
      <c r="B739" s="819" t="s">
        <v>1667</v>
      </c>
      <c r="C739" s="886">
        <v>32.643999999999998</v>
      </c>
      <c r="D739" s="886">
        <v>32.643999999999998</v>
      </c>
      <c r="E739" s="886" t="s">
        <v>211</v>
      </c>
      <c r="F739" s="886"/>
      <c r="G739" s="886" t="s">
        <v>211</v>
      </c>
      <c r="H739" s="886" t="s">
        <v>211</v>
      </c>
      <c r="I739" s="217" t="s">
        <v>211</v>
      </c>
      <c r="J739" s="208"/>
      <c r="K739" s="210" t="s">
        <v>1475</v>
      </c>
      <c r="L739" s="217"/>
    </row>
    <row r="740" spans="1:12" s="244" customFormat="1" ht="120" x14ac:dyDescent="0.25">
      <c r="A740" s="249" t="s">
        <v>417</v>
      </c>
      <c r="B740" s="804" t="s">
        <v>1779</v>
      </c>
      <c r="C740" s="218" t="s">
        <v>211</v>
      </c>
      <c r="D740" s="218" t="s">
        <v>211</v>
      </c>
      <c r="E740" s="218" t="s">
        <v>211</v>
      </c>
      <c r="F740" s="218"/>
      <c r="G740" s="218">
        <v>16.428000000000001</v>
      </c>
      <c r="H740" s="218">
        <v>16.428000000000001</v>
      </c>
      <c r="I740" s="218">
        <v>31.504999999999999</v>
      </c>
      <c r="J740" s="208"/>
      <c r="K740" s="210" t="s">
        <v>1475</v>
      </c>
      <c r="L740" s="218"/>
    </row>
    <row r="741" spans="1:12" s="244" customFormat="1" ht="60" x14ac:dyDescent="0.25">
      <c r="A741" s="252" t="s">
        <v>418</v>
      </c>
      <c r="B741" s="819" t="s">
        <v>1669</v>
      </c>
      <c r="C741" s="886">
        <v>2.9039999999999999</v>
      </c>
      <c r="D741" s="886">
        <v>2.9039999999999999</v>
      </c>
      <c r="E741" s="886" t="s">
        <v>211</v>
      </c>
      <c r="F741" s="886"/>
      <c r="G741" s="886">
        <v>78.266000000000005</v>
      </c>
      <c r="H741" s="886">
        <v>78.266000000000005</v>
      </c>
      <c r="I741" s="217">
        <v>5.4989999999999997</v>
      </c>
      <c r="J741" s="208"/>
      <c r="K741" s="210" t="s">
        <v>1475</v>
      </c>
      <c r="L741" s="217"/>
    </row>
    <row r="742" spans="1:12" s="244" customFormat="1" ht="48" x14ac:dyDescent="0.25">
      <c r="A742" s="249" t="s">
        <v>419</v>
      </c>
      <c r="B742" s="804" t="s">
        <v>1670</v>
      </c>
      <c r="C742" s="218" t="s">
        <v>211</v>
      </c>
      <c r="D742" s="218" t="s">
        <v>211</v>
      </c>
      <c r="E742" s="218">
        <v>137.70699999999999</v>
      </c>
      <c r="F742" s="218"/>
      <c r="G742" s="218">
        <v>52.154000000000003</v>
      </c>
      <c r="H742" s="218">
        <v>52.154000000000003</v>
      </c>
      <c r="I742" s="218">
        <v>786.572</v>
      </c>
      <c r="J742" s="208"/>
      <c r="K742" s="210" t="s">
        <v>1475</v>
      </c>
      <c r="L742" s="218"/>
    </row>
    <row r="743" spans="1:12" s="244" customFormat="1" ht="72" x14ac:dyDescent="0.25">
      <c r="A743" s="252" t="s">
        <v>420</v>
      </c>
      <c r="B743" s="819" t="s">
        <v>1671</v>
      </c>
      <c r="C743" s="886">
        <v>77.430000000000007</v>
      </c>
      <c r="D743" s="886">
        <v>77.430000000000007</v>
      </c>
      <c r="E743" s="886">
        <v>1067.924</v>
      </c>
      <c r="F743" s="886"/>
      <c r="G743" s="886">
        <v>475.27600000000001</v>
      </c>
      <c r="H743" s="886">
        <v>475.27600000000001</v>
      </c>
      <c r="I743" s="217">
        <v>1817.5709999999999</v>
      </c>
      <c r="J743" s="208"/>
      <c r="K743" s="210" t="s">
        <v>1475</v>
      </c>
      <c r="L743" s="217"/>
    </row>
    <row r="744" spans="1:12" s="244" customFormat="1" ht="108" x14ac:dyDescent="0.25">
      <c r="A744" s="249" t="s">
        <v>421</v>
      </c>
      <c r="B744" s="804" t="s">
        <v>1672</v>
      </c>
      <c r="C744" s="218" t="s">
        <v>211</v>
      </c>
      <c r="D744" s="218" t="s">
        <v>211</v>
      </c>
      <c r="E744" s="218">
        <v>8172.85</v>
      </c>
      <c r="F744" s="218"/>
      <c r="G744" s="218">
        <v>454.60700000000003</v>
      </c>
      <c r="H744" s="218">
        <v>454.60700000000003</v>
      </c>
      <c r="I744" s="218">
        <v>4111.893</v>
      </c>
      <c r="J744" s="208"/>
      <c r="K744" s="210" t="s">
        <v>1475</v>
      </c>
      <c r="L744" s="218"/>
    </row>
    <row r="745" spans="1:12" s="244" customFormat="1" ht="48" x14ac:dyDescent="0.25">
      <c r="A745" s="252" t="s">
        <v>422</v>
      </c>
      <c r="B745" s="819" t="s">
        <v>1673</v>
      </c>
      <c r="C745" s="886">
        <v>19.241</v>
      </c>
      <c r="D745" s="886">
        <v>19.241</v>
      </c>
      <c r="E745" s="886">
        <v>18.356000000000002</v>
      </c>
      <c r="F745" s="886"/>
      <c r="G745" s="886">
        <v>70.161000000000001</v>
      </c>
      <c r="H745" s="886">
        <v>70.161000000000001</v>
      </c>
      <c r="I745" s="217">
        <v>212.68700000000001</v>
      </c>
      <c r="J745" s="208"/>
      <c r="K745" s="210" t="s">
        <v>1475</v>
      </c>
      <c r="L745" s="217"/>
    </row>
    <row r="746" spans="1:12" s="244" customFormat="1" ht="60" x14ac:dyDescent="0.25">
      <c r="A746" s="249" t="s">
        <v>423</v>
      </c>
      <c r="B746" s="804" t="s">
        <v>1674</v>
      </c>
      <c r="C746" s="218">
        <v>64.808000000000007</v>
      </c>
      <c r="D746" s="218">
        <v>64.808000000000007</v>
      </c>
      <c r="E746" s="218">
        <v>66.885999999999996</v>
      </c>
      <c r="F746" s="218"/>
      <c r="G746" s="218">
        <v>44.404000000000003</v>
      </c>
      <c r="H746" s="218">
        <v>44.404000000000003</v>
      </c>
      <c r="I746" s="218">
        <v>476.34</v>
      </c>
      <c r="J746" s="208"/>
      <c r="K746" s="210" t="s">
        <v>1475</v>
      </c>
      <c r="L746" s="218"/>
    </row>
    <row r="747" spans="1:12" s="244" customFormat="1" ht="36" x14ac:dyDescent="0.25">
      <c r="A747" s="252" t="s">
        <v>424</v>
      </c>
      <c r="B747" s="819" t="s">
        <v>1675</v>
      </c>
      <c r="C747" s="886">
        <v>37.728999999999999</v>
      </c>
      <c r="D747" s="886">
        <v>37.728999999999999</v>
      </c>
      <c r="E747" s="886">
        <v>16.879000000000001</v>
      </c>
      <c r="F747" s="886"/>
      <c r="G747" s="886">
        <v>3.0139999999999998</v>
      </c>
      <c r="H747" s="886">
        <v>3.0139999999999998</v>
      </c>
      <c r="I747" s="217">
        <v>36.468000000000004</v>
      </c>
      <c r="J747" s="208"/>
      <c r="K747" s="210" t="s">
        <v>1475</v>
      </c>
      <c r="L747" s="217"/>
    </row>
    <row r="748" spans="1:12" s="244" customFormat="1" ht="84" x14ac:dyDescent="0.25">
      <c r="A748" s="249" t="s">
        <v>425</v>
      </c>
      <c r="B748" s="804" t="s">
        <v>1676</v>
      </c>
      <c r="C748" s="218">
        <v>93.97</v>
      </c>
      <c r="D748" s="218">
        <v>93.97</v>
      </c>
      <c r="E748" s="218">
        <v>1019.723</v>
      </c>
      <c r="F748" s="218"/>
      <c r="G748" s="218">
        <v>3918.194</v>
      </c>
      <c r="H748" s="218">
        <v>3918.194</v>
      </c>
      <c r="I748" s="218">
        <v>3568.665</v>
      </c>
      <c r="J748" s="208"/>
      <c r="K748" s="210" t="s">
        <v>1475</v>
      </c>
      <c r="L748" s="218"/>
    </row>
    <row r="749" spans="1:12" s="244" customFormat="1" ht="156" x14ac:dyDescent="0.25">
      <c r="A749" s="252" t="s">
        <v>426</v>
      </c>
      <c r="B749" s="819" t="s">
        <v>2082</v>
      </c>
      <c r="C749" s="886">
        <v>194.50800000000001</v>
      </c>
      <c r="D749" s="886">
        <v>194.50800000000001</v>
      </c>
      <c r="E749" s="886">
        <v>105.893</v>
      </c>
      <c r="F749" s="886"/>
      <c r="G749" s="886">
        <v>44.287999999999997</v>
      </c>
      <c r="H749" s="886">
        <v>44.287999999999997</v>
      </c>
      <c r="I749" s="217">
        <v>559.15700000000004</v>
      </c>
      <c r="J749" s="208"/>
      <c r="K749" s="210" t="s">
        <v>1475</v>
      </c>
      <c r="L749" s="217"/>
    </row>
    <row r="750" spans="1:12" s="244" customFormat="1" ht="48" x14ac:dyDescent="0.25">
      <c r="A750" s="249" t="s">
        <v>427</v>
      </c>
      <c r="B750" s="804" t="s">
        <v>1677</v>
      </c>
      <c r="C750" s="218">
        <v>160.654</v>
      </c>
      <c r="D750" s="218">
        <v>160.654</v>
      </c>
      <c r="E750" s="218">
        <v>788.92200000000003</v>
      </c>
      <c r="F750" s="218"/>
      <c r="G750" s="218">
        <v>381.04899999999998</v>
      </c>
      <c r="H750" s="218">
        <v>381.04899999999998</v>
      </c>
      <c r="I750" s="218">
        <v>1159.2670000000001</v>
      </c>
      <c r="J750" s="208"/>
      <c r="K750" s="210" t="s">
        <v>1475</v>
      </c>
      <c r="L750" s="218"/>
    </row>
    <row r="751" spans="1:12" s="244" customFormat="1" ht="36" x14ac:dyDescent="0.25">
      <c r="A751" s="252" t="s">
        <v>428</v>
      </c>
      <c r="B751" s="819" t="s">
        <v>1678</v>
      </c>
      <c r="C751" s="886" t="s">
        <v>211</v>
      </c>
      <c r="D751" s="886" t="s">
        <v>211</v>
      </c>
      <c r="E751" s="886" t="s">
        <v>211</v>
      </c>
      <c r="F751" s="886"/>
      <c r="G751" s="886">
        <v>6.0190000000000001</v>
      </c>
      <c r="H751" s="886">
        <v>6.0190000000000001</v>
      </c>
      <c r="I751" s="217">
        <v>7.9359999999999999</v>
      </c>
      <c r="J751" s="208"/>
      <c r="K751" s="210" t="s">
        <v>1475</v>
      </c>
      <c r="L751" s="217"/>
    </row>
    <row r="752" spans="1:12" s="244" customFormat="1" ht="96" customHeight="1" x14ac:dyDescent="0.25">
      <c r="A752" s="249" t="s">
        <v>429</v>
      </c>
      <c r="B752" s="804" t="s">
        <v>1679</v>
      </c>
      <c r="C752" s="218">
        <v>17.640999999999998</v>
      </c>
      <c r="D752" s="218">
        <v>17.640999999999998</v>
      </c>
      <c r="E752" s="218" t="s">
        <v>211</v>
      </c>
      <c r="F752" s="218"/>
      <c r="G752" s="218">
        <v>47.509</v>
      </c>
      <c r="H752" s="218">
        <v>47.509</v>
      </c>
      <c r="I752" s="218">
        <v>6.5720000000000001</v>
      </c>
      <c r="J752" s="208"/>
      <c r="K752" s="210" t="s">
        <v>1475</v>
      </c>
      <c r="L752" s="218"/>
    </row>
    <row r="753" spans="1:12" s="244" customFormat="1" ht="84" x14ac:dyDescent="0.25">
      <c r="A753" s="252" t="s">
        <v>430</v>
      </c>
      <c r="B753" s="819" t="s">
        <v>1680</v>
      </c>
      <c r="C753" s="886" t="s">
        <v>211</v>
      </c>
      <c r="D753" s="886" t="s">
        <v>211</v>
      </c>
      <c r="E753" s="886" t="s">
        <v>211</v>
      </c>
      <c r="F753" s="886"/>
      <c r="G753" s="886">
        <v>43.533999999999999</v>
      </c>
      <c r="H753" s="886">
        <v>43.533999999999999</v>
      </c>
      <c r="I753" s="217" t="s">
        <v>211</v>
      </c>
      <c r="J753" s="208"/>
      <c r="K753" s="210" t="s">
        <v>1475</v>
      </c>
      <c r="L753" s="217"/>
    </row>
    <row r="754" spans="1:12" s="244" customFormat="1" ht="108" x14ac:dyDescent="0.25">
      <c r="A754" s="249" t="s">
        <v>431</v>
      </c>
      <c r="B754" s="804" t="s">
        <v>1681</v>
      </c>
      <c r="C754" s="218" t="s">
        <v>211</v>
      </c>
      <c r="D754" s="218" t="s">
        <v>211</v>
      </c>
      <c r="E754" s="218">
        <v>1721.2650000000001</v>
      </c>
      <c r="F754" s="218"/>
      <c r="G754" s="218">
        <v>25.858000000000001</v>
      </c>
      <c r="H754" s="218">
        <v>25.858000000000001</v>
      </c>
      <c r="I754" s="218">
        <v>971.40499999999997</v>
      </c>
      <c r="J754" s="208"/>
      <c r="K754" s="210" t="s">
        <v>1475</v>
      </c>
      <c r="L754" s="218"/>
    </row>
    <row r="755" spans="1:12" s="244" customFormat="1" ht="60" customHeight="1" x14ac:dyDescent="0.25">
      <c r="A755" s="252" t="s">
        <v>434</v>
      </c>
      <c r="B755" s="819" t="s">
        <v>1684</v>
      </c>
      <c r="C755" s="886">
        <v>60.213000000000001</v>
      </c>
      <c r="D755" s="886">
        <v>60.213000000000001</v>
      </c>
      <c r="E755" s="886">
        <v>442.40800000000002</v>
      </c>
      <c r="F755" s="886"/>
      <c r="G755" s="886">
        <v>140.459</v>
      </c>
      <c r="H755" s="886">
        <v>140.459</v>
      </c>
      <c r="I755" s="217">
        <v>3175.0749999999998</v>
      </c>
      <c r="J755" s="208"/>
      <c r="K755" s="210" t="s">
        <v>1475</v>
      </c>
      <c r="L755" s="217"/>
    </row>
    <row r="756" spans="1:12" s="244" customFormat="1" ht="60" x14ac:dyDescent="0.25">
      <c r="A756" s="249" t="s">
        <v>435</v>
      </c>
      <c r="B756" s="804" t="s">
        <v>1685</v>
      </c>
      <c r="C756" s="218">
        <v>96.622</v>
      </c>
      <c r="D756" s="218">
        <v>96.622</v>
      </c>
      <c r="E756" s="218">
        <v>1011.95</v>
      </c>
      <c r="F756" s="218"/>
      <c r="G756" s="218">
        <v>10.928000000000001</v>
      </c>
      <c r="H756" s="218">
        <v>10.928000000000001</v>
      </c>
      <c r="I756" s="218">
        <v>84.022000000000006</v>
      </c>
      <c r="J756" s="208"/>
      <c r="K756" s="210" t="s">
        <v>1475</v>
      </c>
      <c r="L756" s="218"/>
    </row>
    <row r="757" spans="1:12" s="244" customFormat="1" ht="264" x14ac:dyDescent="0.25">
      <c r="A757" s="252" t="s">
        <v>436</v>
      </c>
      <c r="B757" s="819" t="s">
        <v>2015</v>
      </c>
      <c r="C757" s="886">
        <v>230.34899999999999</v>
      </c>
      <c r="D757" s="886">
        <v>230.34899999999999</v>
      </c>
      <c r="E757" s="886">
        <v>515.50199999999995</v>
      </c>
      <c r="F757" s="886"/>
      <c r="G757" s="886">
        <v>408.8</v>
      </c>
      <c r="H757" s="886">
        <v>408.8</v>
      </c>
      <c r="I757" s="217">
        <v>1509.9829999999999</v>
      </c>
      <c r="J757" s="208"/>
      <c r="K757" s="210" t="s">
        <v>1475</v>
      </c>
      <c r="L757" s="217"/>
    </row>
    <row r="758" spans="1:12" s="244" customFormat="1" ht="48" x14ac:dyDescent="0.25">
      <c r="A758" s="249" t="s">
        <v>437</v>
      </c>
      <c r="B758" s="804" t="s">
        <v>1686</v>
      </c>
      <c r="C758" s="218">
        <v>62.274999999999999</v>
      </c>
      <c r="D758" s="218">
        <v>62.274999999999999</v>
      </c>
      <c r="E758" s="218">
        <v>263.483</v>
      </c>
      <c r="F758" s="218"/>
      <c r="G758" s="218">
        <v>139.02099999999999</v>
      </c>
      <c r="H758" s="218">
        <v>139.02099999999999</v>
      </c>
      <c r="I758" s="218">
        <v>1608.8530000000001</v>
      </c>
      <c r="J758" s="208"/>
      <c r="K758" s="210" t="s">
        <v>1475</v>
      </c>
      <c r="L758" s="218"/>
    </row>
    <row r="759" spans="1:12" s="244" customFormat="1" ht="72" x14ac:dyDescent="0.25">
      <c r="A759" s="252" t="s">
        <v>438</v>
      </c>
      <c r="B759" s="819" t="s">
        <v>1687</v>
      </c>
      <c r="C759" s="886" t="s">
        <v>211</v>
      </c>
      <c r="D759" s="886" t="s">
        <v>211</v>
      </c>
      <c r="E759" s="886">
        <v>13.628</v>
      </c>
      <c r="F759" s="886"/>
      <c r="G759" s="886" t="s">
        <v>211</v>
      </c>
      <c r="H759" s="886" t="s">
        <v>211</v>
      </c>
      <c r="I759" s="217" t="s">
        <v>211</v>
      </c>
      <c r="J759" s="208"/>
      <c r="K759" s="210" t="s">
        <v>1475</v>
      </c>
      <c r="L759" s="217"/>
    </row>
    <row r="760" spans="1:12" s="244" customFormat="1" ht="48" x14ac:dyDescent="0.25">
      <c r="A760" s="249" t="s">
        <v>439</v>
      </c>
      <c r="B760" s="804" t="s">
        <v>1781</v>
      </c>
      <c r="C760" s="218" t="s">
        <v>211</v>
      </c>
      <c r="D760" s="218" t="s">
        <v>211</v>
      </c>
      <c r="E760" s="218">
        <v>1060.7370000000001</v>
      </c>
      <c r="F760" s="218"/>
      <c r="G760" s="218">
        <v>3.2879999999999998</v>
      </c>
      <c r="H760" s="218">
        <v>3.2879999999999998</v>
      </c>
      <c r="I760" s="218">
        <v>1728.8320000000001</v>
      </c>
      <c r="J760" s="208"/>
      <c r="K760" s="210" t="s">
        <v>1475</v>
      </c>
      <c r="L760" s="218"/>
    </row>
    <row r="761" spans="1:12" s="244" customFormat="1" ht="120" x14ac:dyDescent="0.25">
      <c r="A761" s="252" t="s">
        <v>440</v>
      </c>
      <c r="B761" s="819" t="s">
        <v>1689</v>
      </c>
      <c r="C761" s="886" t="s">
        <v>211</v>
      </c>
      <c r="D761" s="886" t="s">
        <v>211</v>
      </c>
      <c r="E761" s="886" t="s">
        <v>211</v>
      </c>
      <c r="F761" s="886"/>
      <c r="G761" s="886">
        <v>53.936</v>
      </c>
      <c r="H761" s="886">
        <v>53.936</v>
      </c>
      <c r="I761" s="217">
        <v>219.649</v>
      </c>
      <c r="J761" s="208"/>
      <c r="K761" s="210" t="s">
        <v>1475</v>
      </c>
      <c r="L761" s="217"/>
    </row>
    <row r="762" spans="1:12" s="244" customFormat="1" ht="48" x14ac:dyDescent="0.25">
      <c r="A762" s="249" t="s">
        <v>441</v>
      </c>
      <c r="B762" s="804" t="s">
        <v>1690</v>
      </c>
      <c r="C762" s="218">
        <v>128.19999999999999</v>
      </c>
      <c r="D762" s="218">
        <v>128.19999999999999</v>
      </c>
      <c r="E762" s="218">
        <v>10864.744000000001</v>
      </c>
      <c r="F762" s="218"/>
      <c r="G762" s="218">
        <v>210.98400000000001</v>
      </c>
      <c r="H762" s="218">
        <v>210.98400000000001</v>
      </c>
      <c r="I762" s="218">
        <v>9733.8240000000005</v>
      </c>
      <c r="J762" s="208"/>
      <c r="K762" s="210" t="s">
        <v>1475</v>
      </c>
      <c r="L762" s="218"/>
    </row>
    <row r="763" spans="1:12" s="244" customFormat="1" ht="108" x14ac:dyDescent="0.25">
      <c r="A763" s="252" t="s">
        <v>442</v>
      </c>
      <c r="B763" s="819" t="s">
        <v>1691</v>
      </c>
      <c r="C763" s="886" t="s">
        <v>211</v>
      </c>
      <c r="D763" s="886" t="s">
        <v>211</v>
      </c>
      <c r="E763" s="886" t="s">
        <v>211</v>
      </c>
      <c r="F763" s="886"/>
      <c r="G763" s="886" t="s">
        <v>211</v>
      </c>
      <c r="H763" s="886" t="s">
        <v>211</v>
      </c>
      <c r="I763" s="217">
        <v>380.899</v>
      </c>
      <c r="J763" s="208"/>
      <c r="K763" s="210" t="s">
        <v>1475</v>
      </c>
      <c r="L763" s="217"/>
    </row>
    <row r="764" spans="1:12" s="244" customFormat="1" ht="60" x14ac:dyDescent="0.25">
      <c r="A764" s="249" t="s">
        <v>443</v>
      </c>
      <c r="B764" s="804" t="s">
        <v>1692</v>
      </c>
      <c r="C764" s="218" t="s">
        <v>211</v>
      </c>
      <c r="D764" s="218" t="s">
        <v>211</v>
      </c>
      <c r="E764" s="218">
        <v>859.43</v>
      </c>
      <c r="F764" s="218"/>
      <c r="G764" s="218" t="s">
        <v>211</v>
      </c>
      <c r="H764" s="218" t="s">
        <v>211</v>
      </c>
      <c r="I764" s="218" t="s">
        <v>211</v>
      </c>
      <c r="J764" s="208"/>
      <c r="K764" s="210" t="s">
        <v>1475</v>
      </c>
      <c r="L764" s="218"/>
    </row>
    <row r="765" spans="1:12" s="244" customFormat="1" ht="36" x14ac:dyDescent="0.25">
      <c r="A765" s="252" t="s">
        <v>444</v>
      </c>
      <c r="B765" s="819" t="s">
        <v>1693</v>
      </c>
      <c r="C765" s="886" t="s">
        <v>211</v>
      </c>
      <c r="D765" s="886" t="s">
        <v>211</v>
      </c>
      <c r="E765" s="886" t="s">
        <v>211</v>
      </c>
      <c r="F765" s="886"/>
      <c r="G765" s="886" t="s">
        <v>211</v>
      </c>
      <c r="H765" s="886" t="s">
        <v>211</v>
      </c>
      <c r="I765" s="217">
        <v>240.38</v>
      </c>
      <c r="J765" s="208"/>
      <c r="K765" s="210" t="s">
        <v>1475</v>
      </c>
      <c r="L765" s="217"/>
    </row>
    <row r="766" spans="1:12" s="244" customFormat="1" ht="48" x14ac:dyDescent="0.25">
      <c r="A766" s="249" t="s">
        <v>445</v>
      </c>
      <c r="B766" s="804" t="s">
        <v>1694</v>
      </c>
      <c r="C766" s="218" t="s">
        <v>211</v>
      </c>
      <c r="D766" s="218" t="s">
        <v>211</v>
      </c>
      <c r="E766" s="218">
        <v>30.594000000000001</v>
      </c>
      <c r="F766" s="218"/>
      <c r="G766" s="218" t="s">
        <v>211</v>
      </c>
      <c r="H766" s="218" t="s">
        <v>211</v>
      </c>
      <c r="I766" s="218">
        <v>181.709</v>
      </c>
      <c r="J766" s="208"/>
      <c r="K766" s="210" t="s">
        <v>1475</v>
      </c>
      <c r="L766" s="218"/>
    </row>
    <row r="767" spans="1:12" s="244" customFormat="1" ht="60" x14ac:dyDescent="0.25">
      <c r="A767" s="252" t="s">
        <v>446</v>
      </c>
      <c r="B767" s="819" t="s">
        <v>1695</v>
      </c>
      <c r="C767" s="886" t="s">
        <v>211</v>
      </c>
      <c r="D767" s="886" t="s">
        <v>211</v>
      </c>
      <c r="E767" s="886">
        <v>346.84800000000001</v>
      </c>
      <c r="F767" s="886"/>
      <c r="G767" s="886" t="s">
        <v>211</v>
      </c>
      <c r="H767" s="886" t="s">
        <v>211</v>
      </c>
      <c r="I767" s="217">
        <v>809.47400000000005</v>
      </c>
      <c r="J767" s="208"/>
      <c r="K767" s="210" t="s">
        <v>1475</v>
      </c>
      <c r="L767" s="217"/>
    </row>
    <row r="768" spans="1:12" s="244" customFormat="1" ht="60" x14ac:dyDescent="0.25">
      <c r="A768" s="249" t="s">
        <v>448</v>
      </c>
      <c r="B768" s="804" t="s">
        <v>1697</v>
      </c>
      <c r="C768" s="218" t="s">
        <v>211</v>
      </c>
      <c r="D768" s="218" t="s">
        <v>211</v>
      </c>
      <c r="E768" s="218">
        <v>1426.17</v>
      </c>
      <c r="F768" s="218"/>
      <c r="G768" s="218" t="s">
        <v>211</v>
      </c>
      <c r="H768" s="218" t="s">
        <v>211</v>
      </c>
      <c r="I768" s="218">
        <v>46.197000000000003</v>
      </c>
      <c r="J768" s="208"/>
      <c r="K768" s="210" t="s">
        <v>1475</v>
      </c>
      <c r="L768" s="218"/>
    </row>
    <row r="769" spans="1:12" s="244" customFormat="1" ht="48" x14ac:dyDescent="0.25">
      <c r="A769" s="252" t="s">
        <v>450</v>
      </c>
      <c r="B769" s="819" t="s">
        <v>1699</v>
      </c>
      <c r="C769" s="886" t="s">
        <v>211</v>
      </c>
      <c r="D769" s="886" t="s">
        <v>211</v>
      </c>
      <c r="E769" s="886" t="s">
        <v>211</v>
      </c>
      <c r="F769" s="886"/>
      <c r="G769" s="886" t="s">
        <v>211</v>
      </c>
      <c r="H769" s="886" t="s">
        <v>211</v>
      </c>
      <c r="I769" s="217">
        <v>72.641000000000005</v>
      </c>
      <c r="J769" s="208"/>
      <c r="K769" s="210" t="s">
        <v>1475</v>
      </c>
      <c r="L769" s="217"/>
    </row>
    <row r="770" spans="1:12" s="244" customFormat="1" ht="36" x14ac:dyDescent="0.25">
      <c r="A770" s="249" t="s">
        <v>451</v>
      </c>
      <c r="B770" s="804" t="s">
        <v>1700</v>
      </c>
      <c r="C770" s="218">
        <v>10.204000000000001</v>
      </c>
      <c r="D770" s="218">
        <v>10.204000000000001</v>
      </c>
      <c r="E770" s="218" t="s">
        <v>211</v>
      </c>
      <c r="F770" s="218"/>
      <c r="G770" s="218">
        <v>74.506</v>
      </c>
      <c r="H770" s="218">
        <v>74.506</v>
      </c>
      <c r="I770" s="218" t="s">
        <v>211</v>
      </c>
      <c r="J770" s="208"/>
      <c r="K770" s="210" t="s">
        <v>1475</v>
      </c>
      <c r="L770" s="218"/>
    </row>
    <row r="771" spans="1:12" s="244" customFormat="1" ht="48" x14ac:dyDescent="0.25">
      <c r="A771" s="252" t="s">
        <v>452</v>
      </c>
      <c r="B771" s="819" t="s">
        <v>1701</v>
      </c>
      <c r="C771" s="886" t="s">
        <v>211</v>
      </c>
      <c r="D771" s="886" t="s">
        <v>211</v>
      </c>
      <c r="E771" s="886">
        <v>34.534999999999997</v>
      </c>
      <c r="F771" s="886"/>
      <c r="G771" s="886" t="s">
        <v>211</v>
      </c>
      <c r="H771" s="886" t="s">
        <v>211</v>
      </c>
      <c r="I771" s="217">
        <v>804.00900000000001</v>
      </c>
      <c r="J771" s="208"/>
      <c r="K771" s="210" t="s">
        <v>1475</v>
      </c>
      <c r="L771" s="217"/>
    </row>
    <row r="772" spans="1:12" s="244" customFormat="1" ht="36" x14ac:dyDescent="0.25">
      <c r="A772" s="249" t="s">
        <v>453</v>
      </c>
      <c r="B772" s="804" t="s">
        <v>1702</v>
      </c>
      <c r="C772" s="218" t="s">
        <v>211</v>
      </c>
      <c r="D772" s="218" t="s">
        <v>211</v>
      </c>
      <c r="E772" s="218">
        <v>2.7309999999999999</v>
      </c>
      <c r="F772" s="218"/>
      <c r="G772" s="218">
        <v>17.393000000000001</v>
      </c>
      <c r="H772" s="218">
        <v>17.393000000000001</v>
      </c>
      <c r="I772" s="218" t="s">
        <v>211</v>
      </c>
      <c r="J772" s="208"/>
      <c r="K772" s="210" t="s">
        <v>1475</v>
      </c>
      <c r="L772" s="218"/>
    </row>
    <row r="773" spans="1:12" s="244" customFormat="1" ht="72" x14ac:dyDescent="0.25">
      <c r="A773" s="252" t="s">
        <v>454</v>
      </c>
      <c r="B773" s="819" t="s">
        <v>1703</v>
      </c>
      <c r="C773" s="886" t="s">
        <v>211</v>
      </c>
      <c r="D773" s="886" t="s">
        <v>211</v>
      </c>
      <c r="E773" s="886">
        <v>8.4499999999999993</v>
      </c>
      <c r="F773" s="886"/>
      <c r="G773" s="886" t="s">
        <v>211</v>
      </c>
      <c r="H773" s="886" t="s">
        <v>211</v>
      </c>
      <c r="I773" s="217">
        <v>3.7</v>
      </c>
      <c r="J773" s="208"/>
      <c r="K773" s="210" t="s">
        <v>1475</v>
      </c>
      <c r="L773" s="217"/>
    </row>
    <row r="774" spans="1:12" s="244" customFormat="1" ht="276" x14ac:dyDescent="0.25">
      <c r="A774" s="249" t="s">
        <v>455</v>
      </c>
      <c r="B774" s="804" t="s">
        <v>2016</v>
      </c>
      <c r="C774" s="218" t="s">
        <v>211</v>
      </c>
      <c r="D774" s="218" t="s">
        <v>211</v>
      </c>
      <c r="E774" s="218">
        <v>16.925000000000001</v>
      </c>
      <c r="F774" s="218"/>
      <c r="G774" s="218" t="s">
        <v>211</v>
      </c>
      <c r="H774" s="218" t="s">
        <v>211</v>
      </c>
      <c r="I774" s="218">
        <v>31.763999999999999</v>
      </c>
      <c r="J774" s="208"/>
      <c r="K774" s="210" t="s">
        <v>1475</v>
      </c>
      <c r="L774" s="218"/>
    </row>
    <row r="775" spans="1:12" s="244" customFormat="1" ht="96" x14ac:dyDescent="0.25">
      <c r="A775" s="252" t="s">
        <v>456</v>
      </c>
      <c r="B775" s="819" t="s">
        <v>1704</v>
      </c>
      <c r="C775" s="886" t="s">
        <v>211</v>
      </c>
      <c r="D775" s="886" t="s">
        <v>211</v>
      </c>
      <c r="E775" s="886">
        <v>90.811000000000007</v>
      </c>
      <c r="F775" s="886"/>
      <c r="G775" s="886" t="s">
        <v>211</v>
      </c>
      <c r="H775" s="886" t="s">
        <v>211</v>
      </c>
      <c r="I775" s="217">
        <v>31.228999999999999</v>
      </c>
      <c r="J775" s="208"/>
      <c r="K775" s="210" t="s">
        <v>1475</v>
      </c>
      <c r="L775" s="217"/>
    </row>
    <row r="776" spans="1:12" s="244" customFormat="1" ht="108" x14ac:dyDescent="0.25">
      <c r="A776" s="249" t="s">
        <v>457</v>
      </c>
      <c r="B776" s="804" t="s">
        <v>1705</v>
      </c>
      <c r="C776" s="218" t="s">
        <v>211</v>
      </c>
      <c r="D776" s="218" t="s">
        <v>211</v>
      </c>
      <c r="E776" s="218">
        <v>27.859000000000002</v>
      </c>
      <c r="F776" s="218"/>
      <c r="G776" s="218">
        <v>4.1500000000000004</v>
      </c>
      <c r="H776" s="218">
        <v>4.1500000000000004</v>
      </c>
      <c r="I776" s="218">
        <v>5.1379999999999999</v>
      </c>
      <c r="J776" s="208"/>
      <c r="K776" s="210" t="s">
        <v>1475</v>
      </c>
      <c r="L776" s="218"/>
    </row>
    <row r="777" spans="1:12" s="244" customFormat="1" ht="96" x14ac:dyDescent="0.25">
      <c r="A777" s="252" t="s">
        <v>458</v>
      </c>
      <c r="B777" s="819" t="s">
        <v>1706</v>
      </c>
      <c r="C777" s="886" t="s">
        <v>211</v>
      </c>
      <c r="D777" s="886" t="s">
        <v>211</v>
      </c>
      <c r="E777" s="886" t="s">
        <v>211</v>
      </c>
      <c r="F777" s="886"/>
      <c r="G777" s="886" t="s">
        <v>211</v>
      </c>
      <c r="H777" s="886" t="s">
        <v>211</v>
      </c>
      <c r="I777" s="217">
        <v>4.5049999999999999</v>
      </c>
      <c r="J777" s="208"/>
      <c r="K777" s="210" t="s">
        <v>1475</v>
      </c>
      <c r="L777" s="217"/>
    </row>
    <row r="778" spans="1:12" s="244" customFormat="1" ht="96" x14ac:dyDescent="0.25">
      <c r="A778" s="249" t="s">
        <v>459</v>
      </c>
      <c r="B778" s="804" t="s">
        <v>1707</v>
      </c>
      <c r="C778" s="218" t="s">
        <v>211</v>
      </c>
      <c r="D778" s="218" t="s">
        <v>211</v>
      </c>
      <c r="E778" s="218">
        <v>19.459</v>
      </c>
      <c r="F778" s="218"/>
      <c r="G778" s="218" t="s">
        <v>211</v>
      </c>
      <c r="H778" s="218" t="s">
        <v>211</v>
      </c>
      <c r="I778" s="218">
        <v>10.106999999999999</v>
      </c>
      <c r="J778" s="208"/>
      <c r="K778" s="210" t="s">
        <v>1475</v>
      </c>
      <c r="L778" s="218"/>
    </row>
    <row r="779" spans="1:12" s="244" customFormat="1" ht="60" x14ac:dyDescent="0.25">
      <c r="A779" s="252" t="s">
        <v>460</v>
      </c>
      <c r="B779" s="819" t="s">
        <v>1708</v>
      </c>
      <c r="C779" s="886" t="s">
        <v>211</v>
      </c>
      <c r="D779" s="886" t="s">
        <v>211</v>
      </c>
      <c r="E779" s="886">
        <v>641.74900000000002</v>
      </c>
      <c r="F779" s="886"/>
      <c r="G779" s="886" t="s">
        <v>211</v>
      </c>
      <c r="H779" s="886" t="s">
        <v>211</v>
      </c>
      <c r="I779" s="217">
        <v>518.63199999999995</v>
      </c>
      <c r="J779" s="208"/>
      <c r="K779" s="210" t="s">
        <v>1475</v>
      </c>
      <c r="L779" s="217"/>
    </row>
    <row r="780" spans="1:12" s="244" customFormat="1" ht="72" x14ac:dyDescent="0.25">
      <c r="A780" s="249" t="s">
        <v>461</v>
      </c>
      <c r="B780" s="804" t="s">
        <v>1709</v>
      </c>
      <c r="C780" s="218" t="s">
        <v>211</v>
      </c>
      <c r="D780" s="218" t="s">
        <v>211</v>
      </c>
      <c r="E780" s="218">
        <v>3.16</v>
      </c>
      <c r="F780" s="218"/>
      <c r="G780" s="218" t="s">
        <v>211</v>
      </c>
      <c r="H780" s="218" t="s">
        <v>211</v>
      </c>
      <c r="I780" s="218">
        <v>43.704999999999998</v>
      </c>
      <c r="J780" s="208"/>
      <c r="K780" s="210" t="s">
        <v>1475</v>
      </c>
      <c r="L780" s="218"/>
    </row>
    <row r="781" spans="1:12" s="244" customFormat="1" ht="60" x14ac:dyDescent="0.25">
      <c r="A781" s="252" t="s">
        <v>462</v>
      </c>
      <c r="B781" s="819" t="s">
        <v>1710</v>
      </c>
      <c r="C781" s="886">
        <v>6.3940000000000001</v>
      </c>
      <c r="D781" s="886">
        <v>6.3940000000000001</v>
      </c>
      <c r="E781" s="886">
        <v>311.16199999999998</v>
      </c>
      <c r="F781" s="886"/>
      <c r="G781" s="886" t="s">
        <v>211</v>
      </c>
      <c r="H781" s="886" t="s">
        <v>211</v>
      </c>
      <c r="I781" s="217">
        <v>434.56299999999999</v>
      </c>
      <c r="J781" s="208"/>
      <c r="K781" s="210" t="s">
        <v>1475</v>
      </c>
      <c r="L781" s="217"/>
    </row>
    <row r="782" spans="1:12" s="244" customFormat="1" ht="36" x14ac:dyDescent="0.25">
      <c r="A782" s="249" t="s">
        <v>463</v>
      </c>
      <c r="B782" s="804" t="s">
        <v>1711</v>
      </c>
      <c r="C782" s="218" t="s">
        <v>211</v>
      </c>
      <c r="D782" s="218" t="s">
        <v>211</v>
      </c>
      <c r="E782" s="218">
        <v>34.369999999999997</v>
      </c>
      <c r="F782" s="218"/>
      <c r="G782" s="218" t="s">
        <v>211</v>
      </c>
      <c r="H782" s="218" t="s">
        <v>211</v>
      </c>
      <c r="I782" s="218">
        <v>132.06899999999999</v>
      </c>
      <c r="J782" s="208"/>
      <c r="K782" s="210" t="s">
        <v>1475</v>
      </c>
      <c r="L782" s="218"/>
    </row>
    <row r="783" spans="1:12" s="244" customFormat="1" ht="48" x14ac:dyDescent="0.25">
      <c r="A783" s="252" t="s">
        <v>464</v>
      </c>
      <c r="B783" s="819" t="s">
        <v>1712</v>
      </c>
      <c r="C783" s="886">
        <v>5.6689999999999996</v>
      </c>
      <c r="D783" s="886">
        <v>5.6689999999999996</v>
      </c>
      <c r="E783" s="886" t="s">
        <v>211</v>
      </c>
      <c r="F783" s="886"/>
      <c r="G783" s="886" t="s">
        <v>211</v>
      </c>
      <c r="H783" s="886" t="s">
        <v>211</v>
      </c>
      <c r="I783" s="217" t="s">
        <v>211</v>
      </c>
      <c r="J783" s="208"/>
      <c r="K783" s="210" t="s">
        <v>1475</v>
      </c>
      <c r="L783" s="217"/>
    </row>
    <row r="784" spans="1:12" s="244" customFormat="1" ht="60" x14ac:dyDescent="0.25">
      <c r="A784" s="249" t="s">
        <v>465</v>
      </c>
      <c r="B784" s="804" t="s">
        <v>1713</v>
      </c>
      <c r="C784" s="218">
        <v>47.991999999999997</v>
      </c>
      <c r="D784" s="218">
        <v>47.991999999999997</v>
      </c>
      <c r="E784" s="218">
        <v>47.276000000000003</v>
      </c>
      <c r="F784" s="218"/>
      <c r="G784" s="218" t="s">
        <v>211</v>
      </c>
      <c r="H784" s="218" t="s">
        <v>211</v>
      </c>
      <c r="I784" s="218">
        <v>48.267000000000003</v>
      </c>
      <c r="J784" s="208"/>
      <c r="K784" s="210" t="s">
        <v>1475</v>
      </c>
      <c r="L784" s="218"/>
    </row>
    <row r="785" spans="1:12" s="244" customFormat="1" ht="36" x14ac:dyDescent="0.25">
      <c r="A785" s="252" t="s">
        <v>466</v>
      </c>
      <c r="B785" s="819" t="s">
        <v>1714</v>
      </c>
      <c r="C785" s="886">
        <v>17.122</v>
      </c>
      <c r="D785" s="886">
        <v>17.122</v>
      </c>
      <c r="E785" s="886" t="s">
        <v>211</v>
      </c>
      <c r="F785" s="886"/>
      <c r="G785" s="886">
        <v>411.20800000000003</v>
      </c>
      <c r="H785" s="886">
        <v>411.20800000000003</v>
      </c>
      <c r="I785" s="217">
        <v>3.7909999999999999</v>
      </c>
      <c r="J785" s="208"/>
      <c r="K785" s="210" t="s">
        <v>1475</v>
      </c>
      <c r="L785" s="217"/>
    </row>
    <row r="786" spans="1:12" s="244" customFormat="1" ht="60" x14ac:dyDescent="0.25">
      <c r="A786" s="249" t="s">
        <v>467</v>
      </c>
      <c r="B786" s="804" t="s">
        <v>1715</v>
      </c>
      <c r="C786" s="218">
        <v>797.58699999999999</v>
      </c>
      <c r="D786" s="218">
        <v>797.58699999999999</v>
      </c>
      <c r="E786" s="218">
        <v>1609.703</v>
      </c>
      <c r="F786" s="218"/>
      <c r="G786" s="218">
        <v>1321.201</v>
      </c>
      <c r="H786" s="218">
        <v>1321.201</v>
      </c>
      <c r="I786" s="218">
        <v>251.35900000000001</v>
      </c>
      <c r="J786" s="208"/>
      <c r="K786" s="210" t="s">
        <v>1475</v>
      </c>
      <c r="L786" s="218"/>
    </row>
    <row r="787" spans="1:12" s="244" customFormat="1" ht="48" x14ac:dyDescent="0.25">
      <c r="A787" s="252" t="s">
        <v>468</v>
      </c>
      <c r="B787" s="819" t="s">
        <v>1716</v>
      </c>
      <c r="C787" s="886" t="s">
        <v>211</v>
      </c>
      <c r="D787" s="886" t="s">
        <v>211</v>
      </c>
      <c r="E787" s="886">
        <v>6.5259999999999998</v>
      </c>
      <c r="F787" s="886"/>
      <c r="G787" s="886" t="s">
        <v>211</v>
      </c>
      <c r="H787" s="886" t="s">
        <v>211</v>
      </c>
      <c r="I787" s="217">
        <v>4.2949999999999999</v>
      </c>
      <c r="J787" s="208"/>
      <c r="K787" s="210" t="s">
        <v>1475</v>
      </c>
      <c r="L787" s="217"/>
    </row>
    <row r="788" spans="1:12" s="244" customFormat="1" ht="48" x14ac:dyDescent="0.25">
      <c r="A788" s="249" t="s">
        <v>469</v>
      </c>
      <c r="B788" s="804" t="s">
        <v>1717</v>
      </c>
      <c r="C788" s="218" t="s">
        <v>211</v>
      </c>
      <c r="D788" s="218" t="s">
        <v>211</v>
      </c>
      <c r="E788" s="218">
        <v>4.6029999999999998</v>
      </c>
      <c r="F788" s="218"/>
      <c r="G788" s="218" t="s">
        <v>211</v>
      </c>
      <c r="H788" s="218" t="s">
        <v>211</v>
      </c>
      <c r="I788" s="218" t="s">
        <v>211</v>
      </c>
      <c r="J788" s="208"/>
      <c r="K788" s="210" t="s">
        <v>1475</v>
      </c>
      <c r="L788" s="218"/>
    </row>
    <row r="789" spans="1:12" s="244" customFormat="1" ht="36" x14ac:dyDescent="0.25">
      <c r="A789" s="252" t="s">
        <v>473</v>
      </c>
      <c r="B789" s="819" t="s">
        <v>1722</v>
      </c>
      <c r="C789" s="886" t="s">
        <v>211</v>
      </c>
      <c r="D789" s="886" t="s">
        <v>211</v>
      </c>
      <c r="E789" s="886">
        <v>28.274999999999999</v>
      </c>
      <c r="F789" s="886"/>
      <c r="G789" s="886" t="s">
        <v>211</v>
      </c>
      <c r="H789" s="886" t="s">
        <v>211</v>
      </c>
      <c r="I789" s="217">
        <v>55.030999999999999</v>
      </c>
      <c r="J789" s="208"/>
      <c r="K789" s="210" t="s">
        <v>1475</v>
      </c>
      <c r="L789" s="217"/>
    </row>
    <row r="790" spans="1:12" s="244" customFormat="1" ht="36" x14ac:dyDescent="0.25">
      <c r="A790" s="249" t="s">
        <v>474</v>
      </c>
      <c r="B790" s="804" t="s">
        <v>1723</v>
      </c>
      <c r="C790" s="218">
        <v>1049.633</v>
      </c>
      <c r="D790" s="218">
        <v>1049.633</v>
      </c>
      <c r="E790" s="218">
        <v>121.496</v>
      </c>
      <c r="F790" s="218"/>
      <c r="G790" s="218">
        <v>31.603999999999999</v>
      </c>
      <c r="H790" s="218">
        <v>31.603999999999999</v>
      </c>
      <c r="I790" s="218">
        <v>390.59300000000002</v>
      </c>
      <c r="J790" s="208"/>
      <c r="K790" s="210" t="s">
        <v>1475</v>
      </c>
      <c r="L790" s="218"/>
    </row>
    <row r="791" spans="1:12" s="244" customFormat="1" ht="36" x14ac:dyDescent="0.25">
      <c r="A791" s="252" t="s">
        <v>476</v>
      </c>
      <c r="B791" s="819" t="s">
        <v>1725</v>
      </c>
      <c r="C791" s="886" t="s">
        <v>211</v>
      </c>
      <c r="D791" s="886" t="s">
        <v>211</v>
      </c>
      <c r="E791" s="886" t="s">
        <v>211</v>
      </c>
      <c r="F791" s="886"/>
      <c r="G791" s="886">
        <v>2.1120000000000001</v>
      </c>
      <c r="H791" s="886">
        <v>2.1120000000000001</v>
      </c>
      <c r="I791" s="217" t="s">
        <v>211</v>
      </c>
      <c r="J791" s="208"/>
      <c r="K791" s="210" t="s">
        <v>1475</v>
      </c>
      <c r="L791" s="217"/>
    </row>
    <row r="792" spans="1:12" s="244" customFormat="1" ht="72" x14ac:dyDescent="0.25">
      <c r="A792" s="249" t="s">
        <v>478</v>
      </c>
      <c r="B792" s="804" t="s">
        <v>1727</v>
      </c>
      <c r="C792" s="218" t="s">
        <v>211</v>
      </c>
      <c r="D792" s="218" t="s">
        <v>211</v>
      </c>
      <c r="E792" s="218">
        <v>3.149</v>
      </c>
      <c r="F792" s="218"/>
      <c r="G792" s="218" t="s">
        <v>211</v>
      </c>
      <c r="H792" s="218" t="s">
        <v>211</v>
      </c>
      <c r="I792" s="218" t="s">
        <v>211</v>
      </c>
      <c r="J792" s="208"/>
      <c r="K792" s="210" t="s">
        <v>1475</v>
      </c>
      <c r="L792" s="218"/>
    </row>
    <row r="793" spans="1:12" s="244" customFormat="1" ht="84" x14ac:dyDescent="0.25">
      <c r="A793" s="252" t="s">
        <v>479</v>
      </c>
      <c r="B793" s="819" t="s">
        <v>1728</v>
      </c>
      <c r="C793" s="886" t="s">
        <v>211</v>
      </c>
      <c r="D793" s="886" t="s">
        <v>211</v>
      </c>
      <c r="E793" s="886">
        <v>2.1139999999999999</v>
      </c>
      <c r="F793" s="886"/>
      <c r="G793" s="886">
        <v>2.2770000000000001</v>
      </c>
      <c r="H793" s="886">
        <v>2.2770000000000001</v>
      </c>
      <c r="I793" s="217" t="s">
        <v>211</v>
      </c>
      <c r="J793" s="208"/>
      <c r="K793" s="210" t="s">
        <v>1475</v>
      </c>
      <c r="L793" s="217"/>
    </row>
    <row r="794" spans="1:12" s="244" customFormat="1" ht="48" x14ac:dyDescent="0.25">
      <c r="A794" s="249" t="s">
        <v>480</v>
      </c>
      <c r="B794" s="804" t="s">
        <v>1729</v>
      </c>
      <c r="C794" s="218" t="s">
        <v>211</v>
      </c>
      <c r="D794" s="218" t="s">
        <v>211</v>
      </c>
      <c r="E794" s="218">
        <v>52.561</v>
      </c>
      <c r="F794" s="218"/>
      <c r="G794" s="218" t="s">
        <v>211</v>
      </c>
      <c r="H794" s="218" t="s">
        <v>211</v>
      </c>
      <c r="I794" s="218">
        <v>52.859000000000002</v>
      </c>
      <c r="J794" s="208"/>
      <c r="K794" s="210" t="s">
        <v>1475</v>
      </c>
      <c r="L794" s="218"/>
    </row>
    <row r="795" spans="1:12" s="244" customFormat="1" ht="60" x14ac:dyDescent="0.25">
      <c r="A795" s="252" t="s">
        <v>481</v>
      </c>
      <c r="B795" s="819" t="s">
        <v>1730</v>
      </c>
      <c r="C795" s="886">
        <v>152.6</v>
      </c>
      <c r="D795" s="886">
        <v>152.51599999999999</v>
      </c>
      <c r="E795" s="886">
        <v>766.55</v>
      </c>
      <c r="F795" s="886"/>
      <c r="G795" s="886">
        <v>182.685</v>
      </c>
      <c r="H795" s="886">
        <v>182.22499999999999</v>
      </c>
      <c r="I795" s="217">
        <v>488.97399999999999</v>
      </c>
      <c r="J795" s="208"/>
      <c r="K795" s="210" t="s">
        <v>1475</v>
      </c>
      <c r="L795" s="217"/>
    </row>
    <row r="796" spans="1:12" s="244" customFormat="1" x14ac:dyDescent="0.25">
      <c r="A796" s="252"/>
      <c r="B796" s="819"/>
      <c r="C796" s="887"/>
      <c r="D796" s="887"/>
      <c r="E796" s="887"/>
      <c r="F796" s="887"/>
      <c r="G796" s="887"/>
      <c r="H796" s="887"/>
      <c r="I796" s="887"/>
      <c r="J796" s="208"/>
      <c r="K796" s="210"/>
      <c r="L796" s="212"/>
    </row>
    <row r="797" spans="1:12" s="244" customFormat="1" ht="36" x14ac:dyDescent="0.25">
      <c r="A797" s="252" t="s">
        <v>485</v>
      </c>
      <c r="B797" s="819" t="s">
        <v>1782</v>
      </c>
      <c r="C797" s="886" t="s">
        <v>211</v>
      </c>
      <c r="D797" s="886" t="s">
        <v>211</v>
      </c>
      <c r="E797" s="886">
        <v>90571.093999999997</v>
      </c>
      <c r="F797" s="886"/>
      <c r="G797" s="886" t="s">
        <v>211</v>
      </c>
      <c r="H797" s="886" t="s">
        <v>211</v>
      </c>
      <c r="I797" s="217">
        <v>146149.47200000001</v>
      </c>
      <c r="J797" s="208"/>
      <c r="K797" s="210" t="s">
        <v>1475</v>
      </c>
      <c r="L797" s="217"/>
    </row>
    <row r="798" spans="1:12" s="244" customFormat="1" ht="36" x14ac:dyDescent="0.25">
      <c r="A798" s="249" t="s">
        <v>486</v>
      </c>
      <c r="B798" s="804" t="s">
        <v>1783</v>
      </c>
      <c r="C798" s="218" t="s">
        <v>211</v>
      </c>
      <c r="D798" s="218" t="s">
        <v>211</v>
      </c>
      <c r="E798" s="218">
        <v>19</v>
      </c>
      <c r="F798" s="218"/>
      <c r="G798" s="218" t="s">
        <v>211</v>
      </c>
      <c r="H798" s="218" t="s">
        <v>211</v>
      </c>
      <c r="I798" s="218" t="s">
        <v>211</v>
      </c>
      <c r="J798" s="208"/>
      <c r="K798" s="210" t="s">
        <v>1475</v>
      </c>
      <c r="L798" s="218"/>
    </row>
    <row r="799" spans="1:12" s="244" customFormat="1" ht="72" x14ac:dyDescent="0.25">
      <c r="A799" s="252" t="s">
        <v>487</v>
      </c>
      <c r="B799" s="819" t="s">
        <v>1784</v>
      </c>
      <c r="C799" s="886" t="s">
        <v>211</v>
      </c>
      <c r="D799" s="886" t="s">
        <v>211</v>
      </c>
      <c r="E799" s="886">
        <v>638.35299999999995</v>
      </c>
      <c r="F799" s="886"/>
      <c r="G799" s="886" t="s">
        <v>211</v>
      </c>
      <c r="H799" s="886" t="s">
        <v>211</v>
      </c>
      <c r="I799" s="217">
        <v>731.875</v>
      </c>
      <c r="J799" s="208"/>
      <c r="K799" s="210" t="s">
        <v>1475</v>
      </c>
      <c r="L799" s="217"/>
    </row>
    <row r="800" spans="1:12" s="244" customFormat="1" ht="36" x14ac:dyDescent="0.25">
      <c r="A800" s="249" t="s">
        <v>488</v>
      </c>
      <c r="B800" s="804" t="s">
        <v>1785</v>
      </c>
      <c r="C800" s="218" t="s">
        <v>211</v>
      </c>
      <c r="D800" s="218" t="s">
        <v>211</v>
      </c>
      <c r="E800" s="218">
        <v>203510.45699999999</v>
      </c>
      <c r="F800" s="218"/>
      <c r="G800" s="218" t="s">
        <v>211</v>
      </c>
      <c r="H800" s="218" t="s">
        <v>211</v>
      </c>
      <c r="I800" s="218">
        <v>126251.602</v>
      </c>
      <c r="J800" s="208"/>
      <c r="K800" s="210" t="s">
        <v>1475</v>
      </c>
      <c r="L800" s="218"/>
    </row>
    <row r="801" spans="1:12" s="244" customFormat="1" ht="36" x14ac:dyDescent="0.25">
      <c r="A801" s="252" t="s">
        <v>489</v>
      </c>
      <c r="B801" s="819" t="s">
        <v>1786</v>
      </c>
      <c r="C801" s="886" t="s">
        <v>211</v>
      </c>
      <c r="D801" s="886" t="s">
        <v>211</v>
      </c>
      <c r="E801" s="886">
        <v>27011.71</v>
      </c>
      <c r="F801" s="886"/>
      <c r="G801" s="886" t="s">
        <v>211</v>
      </c>
      <c r="H801" s="886" t="s">
        <v>211</v>
      </c>
      <c r="I801" s="217">
        <v>35666.023999999998</v>
      </c>
      <c r="J801" s="208"/>
      <c r="K801" s="210" t="s">
        <v>1475</v>
      </c>
      <c r="L801" s="217"/>
    </row>
    <row r="802" spans="1:12" s="244" customFormat="1" ht="48" x14ac:dyDescent="0.25">
      <c r="A802" s="249" t="s">
        <v>490</v>
      </c>
      <c r="B802" s="804" t="s">
        <v>1787</v>
      </c>
      <c r="C802" s="218" t="s">
        <v>211</v>
      </c>
      <c r="D802" s="218" t="s">
        <v>211</v>
      </c>
      <c r="E802" s="218">
        <v>1003.141</v>
      </c>
      <c r="F802" s="218"/>
      <c r="G802" s="218" t="s">
        <v>211</v>
      </c>
      <c r="H802" s="218" t="s">
        <v>211</v>
      </c>
      <c r="I802" s="218">
        <v>1504.502</v>
      </c>
      <c r="J802" s="208"/>
      <c r="K802" s="210" t="s">
        <v>1475</v>
      </c>
      <c r="L802" s="218"/>
    </row>
    <row r="803" spans="1:12" s="244" customFormat="1" ht="48" x14ac:dyDescent="0.25">
      <c r="A803" s="252" t="s">
        <v>491</v>
      </c>
      <c r="B803" s="819" t="s">
        <v>1788</v>
      </c>
      <c r="C803" s="886">
        <v>184.977</v>
      </c>
      <c r="D803" s="886" t="s">
        <v>211</v>
      </c>
      <c r="E803" s="886">
        <v>2958.1590000000001</v>
      </c>
      <c r="F803" s="886"/>
      <c r="G803" s="886">
        <v>199.66499999999999</v>
      </c>
      <c r="H803" s="886" t="s">
        <v>211</v>
      </c>
      <c r="I803" s="217">
        <v>2108.6999999999998</v>
      </c>
      <c r="J803" s="208"/>
      <c r="K803" s="210" t="s">
        <v>1475</v>
      </c>
      <c r="L803" s="217"/>
    </row>
    <row r="804" spans="1:12" s="244" customFormat="1" ht="48" x14ac:dyDescent="0.25">
      <c r="A804" s="249" t="s">
        <v>492</v>
      </c>
      <c r="B804" s="804" t="s">
        <v>1509</v>
      </c>
      <c r="C804" s="218" t="s">
        <v>211</v>
      </c>
      <c r="D804" s="218" t="s">
        <v>211</v>
      </c>
      <c r="E804" s="218">
        <v>1563.444</v>
      </c>
      <c r="F804" s="218"/>
      <c r="G804" s="218" t="s">
        <v>211</v>
      </c>
      <c r="H804" s="218" t="s">
        <v>211</v>
      </c>
      <c r="I804" s="218">
        <v>1925.0550000000001</v>
      </c>
      <c r="J804" s="208"/>
      <c r="K804" s="210" t="s">
        <v>1475</v>
      </c>
      <c r="L804" s="218"/>
    </row>
    <row r="805" spans="1:12" s="244" customFormat="1" ht="48" x14ac:dyDescent="0.25">
      <c r="A805" s="252" t="s">
        <v>493</v>
      </c>
      <c r="B805" s="819" t="s">
        <v>1789</v>
      </c>
      <c r="C805" s="886" t="s">
        <v>211</v>
      </c>
      <c r="D805" s="886" t="s">
        <v>211</v>
      </c>
      <c r="E805" s="886">
        <v>282.96499999999997</v>
      </c>
      <c r="F805" s="886"/>
      <c r="G805" s="886" t="s">
        <v>211</v>
      </c>
      <c r="H805" s="886" t="s">
        <v>211</v>
      </c>
      <c r="I805" s="217">
        <v>264.93900000000002</v>
      </c>
      <c r="J805" s="208"/>
      <c r="K805" s="210" t="s">
        <v>1475</v>
      </c>
      <c r="L805" s="217"/>
    </row>
    <row r="806" spans="1:12" s="244" customFormat="1" ht="36" x14ac:dyDescent="0.25">
      <c r="A806" s="249" t="s">
        <v>497</v>
      </c>
      <c r="B806" s="804" t="s">
        <v>1793</v>
      </c>
      <c r="C806" s="218">
        <v>300.67899999999997</v>
      </c>
      <c r="D806" s="218" t="s">
        <v>211</v>
      </c>
      <c r="E806" s="218">
        <v>9444.4959999999992</v>
      </c>
      <c r="F806" s="218"/>
      <c r="G806" s="218">
        <v>720.5</v>
      </c>
      <c r="H806" s="218" t="s">
        <v>211</v>
      </c>
      <c r="I806" s="218">
        <v>13579.699000000001</v>
      </c>
      <c r="J806" s="208"/>
      <c r="K806" s="210" t="s">
        <v>1475</v>
      </c>
      <c r="L806" s="218"/>
    </row>
    <row r="807" spans="1:12" s="244" customFormat="1" ht="36" x14ac:dyDescent="0.25">
      <c r="A807" s="252" t="s">
        <v>499</v>
      </c>
      <c r="B807" s="819" t="s">
        <v>1795</v>
      </c>
      <c r="C807" s="886">
        <v>2346.1030000000001</v>
      </c>
      <c r="D807" s="886" t="s">
        <v>211</v>
      </c>
      <c r="E807" s="886" t="s">
        <v>211</v>
      </c>
      <c r="F807" s="886"/>
      <c r="G807" s="886">
        <v>23532.923999999999</v>
      </c>
      <c r="H807" s="886" t="s">
        <v>211</v>
      </c>
      <c r="I807" s="217" t="s">
        <v>211</v>
      </c>
      <c r="J807" s="208"/>
      <c r="K807" s="210" t="s">
        <v>1475</v>
      </c>
      <c r="L807" s="217"/>
    </row>
    <row r="808" spans="1:12" s="244" customFormat="1" ht="72" x14ac:dyDescent="0.25">
      <c r="A808" s="249" t="s">
        <v>501</v>
      </c>
      <c r="B808" s="804" t="s">
        <v>1796</v>
      </c>
      <c r="C808" s="218">
        <v>72.212999999999994</v>
      </c>
      <c r="D808" s="218">
        <v>72.212999999999994</v>
      </c>
      <c r="E808" s="218">
        <v>191.50299999999999</v>
      </c>
      <c r="F808" s="218"/>
      <c r="G808" s="218">
        <v>623.29</v>
      </c>
      <c r="H808" s="218">
        <v>623.29</v>
      </c>
      <c r="I808" s="218">
        <v>263.33699999999999</v>
      </c>
      <c r="J808" s="208"/>
      <c r="K808" s="210" t="s">
        <v>1475</v>
      </c>
      <c r="L808" s="218"/>
    </row>
    <row r="809" spans="1:12" s="244" customFormat="1" ht="72" x14ac:dyDescent="0.25">
      <c r="A809" s="252" t="s">
        <v>502</v>
      </c>
      <c r="B809" s="819" t="s">
        <v>1797</v>
      </c>
      <c r="C809" s="886" t="s">
        <v>211</v>
      </c>
      <c r="D809" s="886" t="s">
        <v>211</v>
      </c>
      <c r="E809" s="886">
        <v>21531.555</v>
      </c>
      <c r="F809" s="886"/>
      <c r="G809" s="886" t="s">
        <v>211</v>
      </c>
      <c r="H809" s="886" t="s">
        <v>211</v>
      </c>
      <c r="I809" s="217">
        <v>31990.89</v>
      </c>
      <c r="J809" s="208"/>
      <c r="K809" s="210" t="s">
        <v>1475</v>
      </c>
      <c r="L809" s="217"/>
    </row>
    <row r="810" spans="1:12" s="244" customFormat="1" ht="48" x14ac:dyDescent="0.25">
      <c r="A810" s="249" t="s">
        <v>504</v>
      </c>
      <c r="B810" s="804" t="s">
        <v>1799</v>
      </c>
      <c r="C810" s="218" t="s">
        <v>211</v>
      </c>
      <c r="D810" s="218" t="s">
        <v>211</v>
      </c>
      <c r="E810" s="218">
        <v>1276.3989999999999</v>
      </c>
      <c r="F810" s="218"/>
      <c r="G810" s="218" t="s">
        <v>211</v>
      </c>
      <c r="H810" s="218" t="s">
        <v>211</v>
      </c>
      <c r="I810" s="218">
        <v>1658.09</v>
      </c>
      <c r="J810" s="208"/>
      <c r="K810" s="210" t="s">
        <v>1475</v>
      </c>
      <c r="L810" s="218"/>
    </row>
    <row r="811" spans="1:12" s="244" customFormat="1" ht="36" x14ac:dyDescent="0.25">
      <c r="A811" s="252" t="s">
        <v>505</v>
      </c>
      <c r="B811" s="819" t="s">
        <v>1800</v>
      </c>
      <c r="C811" s="886" t="s">
        <v>211</v>
      </c>
      <c r="D811" s="886" t="s">
        <v>211</v>
      </c>
      <c r="E811" s="886">
        <v>755.572</v>
      </c>
      <c r="F811" s="886"/>
      <c r="G811" s="886" t="s">
        <v>211</v>
      </c>
      <c r="H811" s="886" t="s">
        <v>211</v>
      </c>
      <c r="I811" s="217" t="s">
        <v>211</v>
      </c>
      <c r="J811" s="208"/>
      <c r="K811" s="210" t="s">
        <v>1475</v>
      </c>
      <c r="L811" s="217"/>
    </row>
    <row r="812" spans="1:12" s="244" customFormat="1" ht="48" x14ac:dyDescent="0.25">
      <c r="A812" s="249" t="s">
        <v>506</v>
      </c>
      <c r="B812" s="804" t="s">
        <v>1801</v>
      </c>
      <c r="C812" s="218">
        <v>1105460.818</v>
      </c>
      <c r="D812" s="218">
        <v>52.036000000000001</v>
      </c>
      <c r="E812" s="218">
        <v>97.131</v>
      </c>
      <c r="F812" s="218"/>
      <c r="G812" s="218">
        <v>1807987.47</v>
      </c>
      <c r="H812" s="218">
        <v>165.839</v>
      </c>
      <c r="I812" s="218">
        <v>135.88300000000001</v>
      </c>
      <c r="J812" s="208"/>
      <c r="K812" s="210" t="s">
        <v>1475</v>
      </c>
      <c r="L812" s="218"/>
    </row>
    <row r="813" spans="1:12" s="244" customFormat="1" ht="48" x14ac:dyDescent="0.25">
      <c r="A813" s="252" t="s">
        <v>509</v>
      </c>
      <c r="B813" s="819" t="s">
        <v>1803</v>
      </c>
      <c r="C813" s="886">
        <v>2244490.6850000001</v>
      </c>
      <c r="D813" s="886" t="s">
        <v>211</v>
      </c>
      <c r="E813" s="886" t="s">
        <v>211</v>
      </c>
      <c r="F813" s="886"/>
      <c r="G813" s="886">
        <v>3188862.5449999999</v>
      </c>
      <c r="H813" s="886" t="s">
        <v>211</v>
      </c>
      <c r="I813" s="217" t="s">
        <v>211</v>
      </c>
      <c r="J813" s="208"/>
      <c r="K813" s="210" t="s">
        <v>1475</v>
      </c>
      <c r="L813" s="217"/>
    </row>
    <row r="814" spans="1:12" s="244" customFormat="1" ht="84" x14ac:dyDescent="0.25">
      <c r="A814" s="249" t="s">
        <v>510</v>
      </c>
      <c r="B814" s="804" t="s">
        <v>1804</v>
      </c>
      <c r="C814" s="218">
        <v>60370.709000000003</v>
      </c>
      <c r="D814" s="218" t="s">
        <v>211</v>
      </c>
      <c r="E814" s="218" t="s">
        <v>211</v>
      </c>
      <c r="F814" s="218"/>
      <c r="G814" s="218">
        <v>36052.642</v>
      </c>
      <c r="H814" s="218" t="s">
        <v>211</v>
      </c>
      <c r="I814" s="218" t="s">
        <v>211</v>
      </c>
      <c r="J814" s="208"/>
      <c r="K814" s="210" t="s">
        <v>1475</v>
      </c>
      <c r="L814" s="218"/>
    </row>
    <row r="815" spans="1:12" s="244" customFormat="1" ht="36" x14ac:dyDescent="0.25">
      <c r="A815" s="252" t="s">
        <v>511</v>
      </c>
      <c r="B815" s="819" t="s">
        <v>1805</v>
      </c>
      <c r="C815" s="886">
        <v>1237.4860000000001</v>
      </c>
      <c r="D815" s="886">
        <v>166.16800000000001</v>
      </c>
      <c r="E815" s="886">
        <v>2035.7249999999999</v>
      </c>
      <c r="F815" s="886"/>
      <c r="G815" s="886">
        <v>17266.749</v>
      </c>
      <c r="H815" s="886" t="s">
        <v>211</v>
      </c>
      <c r="I815" s="217">
        <v>4201.973</v>
      </c>
      <c r="J815" s="208"/>
      <c r="K815" s="210" t="s">
        <v>1475</v>
      </c>
      <c r="L815" s="217"/>
    </row>
    <row r="816" spans="1:12" s="244" customFormat="1" ht="36" x14ac:dyDescent="0.25">
      <c r="A816" s="249" t="s">
        <v>512</v>
      </c>
      <c r="B816" s="804" t="s">
        <v>1806</v>
      </c>
      <c r="C816" s="218">
        <v>21139.544999999998</v>
      </c>
      <c r="D816" s="218" t="s">
        <v>211</v>
      </c>
      <c r="E816" s="218">
        <v>2054.3980000000001</v>
      </c>
      <c r="F816" s="218"/>
      <c r="G816" s="218">
        <v>42173.165999999997</v>
      </c>
      <c r="H816" s="218" t="s">
        <v>211</v>
      </c>
      <c r="I816" s="218">
        <v>18034.017</v>
      </c>
      <c r="J816" s="208"/>
      <c r="K816" s="210" t="s">
        <v>1475</v>
      </c>
      <c r="L816" s="218"/>
    </row>
    <row r="817" spans="1:12" s="244" customFormat="1" ht="48" x14ac:dyDescent="0.25">
      <c r="A817" s="252" t="s">
        <v>513</v>
      </c>
      <c r="B817" s="819" t="s">
        <v>1807</v>
      </c>
      <c r="C817" s="886" t="s">
        <v>211</v>
      </c>
      <c r="D817" s="886" t="s">
        <v>211</v>
      </c>
      <c r="E817" s="886">
        <v>97.968000000000004</v>
      </c>
      <c r="F817" s="886"/>
      <c r="G817" s="886">
        <v>7.4219999999999997</v>
      </c>
      <c r="H817" s="886">
        <v>7.4219999999999997</v>
      </c>
      <c r="I817" s="217">
        <v>31.202999999999999</v>
      </c>
      <c r="J817" s="208"/>
      <c r="K817" s="210" t="s">
        <v>1475</v>
      </c>
      <c r="L817" s="217"/>
    </row>
    <row r="818" spans="1:12" s="244" customFormat="1" ht="48" x14ac:dyDescent="0.25">
      <c r="A818" s="249" t="s">
        <v>514</v>
      </c>
      <c r="B818" s="804" t="s">
        <v>1808</v>
      </c>
      <c r="C818" s="218" t="s">
        <v>211</v>
      </c>
      <c r="D818" s="218" t="s">
        <v>211</v>
      </c>
      <c r="E818" s="218">
        <v>30.096</v>
      </c>
      <c r="F818" s="218"/>
      <c r="G818" s="218">
        <v>3.8380000000000001</v>
      </c>
      <c r="H818" s="218">
        <v>3.8380000000000001</v>
      </c>
      <c r="I818" s="218" t="s">
        <v>211</v>
      </c>
      <c r="J818" s="208"/>
      <c r="K818" s="210" t="s">
        <v>1475</v>
      </c>
      <c r="L818" s="218"/>
    </row>
    <row r="819" spans="1:12" s="244" customFormat="1" ht="60" x14ac:dyDescent="0.25">
      <c r="A819" s="252" t="s">
        <v>515</v>
      </c>
      <c r="B819" s="819" t="s">
        <v>1809</v>
      </c>
      <c r="C819" s="886">
        <v>111.595</v>
      </c>
      <c r="D819" s="886">
        <v>111.595</v>
      </c>
      <c r="E819" s="886">
        <v>796.70299999999997</v>
      </c>
      <c r="F819" s="886"/>
      <c r="G819" s="886">
        <v>17.559999999999999</v>
      </c>
      <c r="H819" s="886">
        <v>17.559999999999999</v>
      </c>
      <c r="I819" s="217">
        <v>1417.0630000000001</v>
      </c>
      <c r="J819" s="208"/>
      <c r="K819" s="210" t="s">
        <v>1475</v>
      </c>
      <c r="L819" s="217"/>
    </row>
    <row r="820" spans="1:12" s="244" customFormat="1" ht="48" x14ac:dyDescent="0.25">
      <c r="A820" s="249" t="s">
        <v>516</v>
      </c>
      <c r="B820" s="804" t="s">
        <v>1585</v>
      </c>
      <c r="C820" s="218">
        <v>84617.635999999999</v>
      </c>
      <c r="D820" s="218" t="s">
        <v>211</v>
      </c>
      <c r="E820" s="218" t="s">
        <v>211</v>
      </c>
      <c r="F820" s="218"/>
      <c r="G820" s="218">
        <v>765546.26100000006</v>
      </c>
      <c r="H820" s="218" t="s">
        <v>211</v>
      </c>
      <c r="I820" s="218">
        <v>3.165</v>
      </c>
      <c r="J820" s="208"/>
      <c r="K820" s="210" t="s">
        <v>1475</v>
      </c>
      <c r="L820" s="218"/>
    </row>
    <row r="821" spans="1:12" s="244" customFormat="1" ht="36" x14ac:dyDescent="0.25">
      <c r="A821" s="252" t="s">
        <v>517</v>
      </c>
      <c r="B821" s="819" t="s">
        <v>1810</v>
      </c>
      <c r="C821" s="886">
        <v>274.83199999999999</v>
      </c>
      <c r="D821" s="886">
        <v>274.83199999999999</v>
      </c>
      <c r="E821" s="886">
        <v>489.666</v>
      </c>
      <c r="F821" s="886"/>
      <c r="G821" s="886" t="s">
        <v>211</v>
      </c>
      <c r="H821" s="886" t="s">
        <v>211</v>
      </c>
      <c r="I821" s="217">
        <v>604.13699999999994</v>
      </c>
      <c r="J821" s="208"/>
      <c r="K821" s="210" t="s">
        <v>1475</v>
      </c>
      <c r="L821" s="217"/>
    </row>
    <row r="822" spans="1:12" s="244" customFormat="1" ht="36" x14ac:dyDescent="0.25">
      <c r="A822" s="249" t="s">
        <v>518</v>
      </c>
      <c r="B822" s="804" t="s">
        <v>1811</v>
      </c>
      <c r="C822" s="218">
        <v>14.760999999999999</v>
      </c>
      <c r="D822" s="218">
        <v>14.760999999999999</v>
      </c>
      <c r="E822" s="218" t="s">
        <v>211</v>
      </c>
      <c r="F822" s="218"/>
      <c r="G822" s="218" t="s">
        <v>211</v>
      </c>
      <c r="H822" s="218" t="s">
        <v>211</v>
      </c>
      <c r="I822" s="218">
        <v>106.08199999999999</v>
      </c>
      <c r="J822" s="208"/>
      <c r="K822" s="210" t="s">
        <v>1475</v>
      </c>
      <c r="L822" s="218"/>
    </row>
    <row r="823" spans="1:12" s="244" customFormat="1" ht="48" x14ac:dyDescent="0.25">
      <c r="A823" s="252" t="s">
        <v>519</v>
      </c>
      <c r="B823" s="819" t="s">
        <v>1812</v>
      </c>
      <c r="C823" s="886">
        <v>138.87799999999999</v>
      </c>
      <c r="D823" s="886">
        <v>138.87799999999999</v>
      </c>
      <c r="E823" s="886">
        <v>7171.357</v>
      </c>
      <c r="F823" s="886"/>
      <c r="G823" s="886">
        <v>163.113</v>
      </c>
      <c r="H823" s="886">
        <v>163.113</v>
      </c>
      <c r="I823" s="217">
        <v>10837.037</v>
      </c>
      <c r="J823" s="208"/>
      <c r="K823" s="210" t="s">
        <v>1475</v>
      </c>
      <c r="L823" s="217"/>
    </row>
    <row r="824" spans="1:12" s="244" customFormat="1" ht="48" x14ac:dyDescent="0.25">
      <c r="A824" s="249" t="s">
        <v>520</v>
      </c>
      <c r="B824" s="804" t="s">
        <v>1813</v>
      </c>
      <c r="C824" s="218" t="s">
        <v>211</v>
      </c>
      <c r="D824" s="218" t="s">
        <v>211</v>
      </c>
      <c r="E824" s="218" t="s">
        <v>211</v>
      </c>
      <c r="F824" s="218"/>
      <c r="G824" s="218" t="s">
        <v>211</v>
      </c>
      <c r="H824" s="218" t="s">
        <v>211</v>
      </c>
      <c r="I824" s="218">
        <v>2.4430000000000001</v>
      </c>
      <c r="J824" s="208"/>
      <c r="K824" s="210" t="s">
        <v>1475</v>
      </c>
      <c r="L824" s="218"/>
    </row>
    <row r="825" spans="1:12" s="244" customFormat="1" ht="36" x14ac:dyDescent="0.25">
      <c r="A825" s="252" t="s">
        <v>521</v>
      </c>
      <c r="B825" s="819" t="s">
        <v>1814</v>
      </c>
      <c r="C825" s="886">
        <v>37.238999999999997</v>
      </c>
      <c r="D825" s="886">
        <v>37.238999999999997</v>
      </c>
      <c r="E825" s="886">
        <v>7068.5609999999997</v>
      </c>
      <c r="F825" s="886"/>
      <c r="G825" s="886">
        <v>299.49099999999999</v>
      </c>
      <c r="H825" s="886">
        <v>299.49099999999999</v>
      </c>
      <c r="I825" s="217">
        <v>6030.2349999999997</v>
      </c>
      <c r="J825" s="208"/>
      <c r="K825" s="210" t="s">
        <v>1475</v>
      </c>
      <c r="L825" s="217"/>
    </row>
    <row r="826" spans="1:12" s="244" customFormat="1" ht="48" x14ac:dyDescent="0.25">
      <c r="A826" s="249" t="s">
        <v>522</v>
      </c>
      <c r="B826" s="804" t="s">
        <v>1815</v>
      </c>
      <c r="C826" s="218">
        <v>13616.349</v>
      </c>
      <c r="D826" s="218" t="s">
        <v>211</v>
      </c>
      <c r="E826" s="218" t="s">
        <v>211</v>
      </c>
      <c r="F826" s="218"/>
      <c r="G826" s="218">
        <v>23445.027999999998</v>
      </c>
      <c r="H826" s="218" t="s">
        <v>211</v>
      </c>
      <c r="I826" s="218">
        <v>972.48500000000001</v>
      </c>
      <c r="J826" s="208"/>
      <c r="K826" s="210" t="s">
        <v>1475</v>
      </c>
      <c r="L826" s="218"/>
    </row>
    <row r="827" spans="1:12" s="244" customFormat="1" ht="48" x14ac:dyDescent="0.25">
      <c r="A827" s="252" t="s">
        <v>523</v>
      </c>
      <c r="B827" s="819" t="s">
        <v>1816</v>
      </c>
      <c r="C827" s="886">
        <v>4.5279999999999996</v>
      </c>
      <c r="D827" s="886">
        <v>4.5279999999999996</v>
      </c>
      <c r="E827" s="886">
        <v>2327.3490000000002</v>
      </c>
      <c r="F827" s="886"/>
      <c r="G827" s="886" t="s">
        <v>211</v>
      </c>
      <c r="H827" s="886" t="s">
        <v>211</v>
      </c>
      <c r="I827" s="217">
        <v>1484.0350000000001</v>
      </c>
      <c r="J827" s="208"/>
      <c r="K827" s="210" t="s">
        <v>1475</v>
      </c>
      <c r="L827" s="217"/>
    </row>
    <row r="828" spans="1:12" s="244" customFormat="1" ht="48" x14ac:dyDescent="0.25">
      <c r="A828" s="249" t="s">
        <v>524</v>
      </c>
      <c r="B828" s="804" t="s">
        <v>1817</v>
      </c>
      <c r="C828" s="218">
        <v>10.766999999999999</v>
      </c>
      <c r="D828" s="218">
        <v>10.766999999999999</v>
      </c>
      <c r="E828" s="218">
        <v>1400.9760000000001</v>
      </c>
      <c r="F828" s="218"/>
      <c r="G828" s="218">
        <v>52.814</v>
      </c>
      <c r="H828" s="218">
        <v>52.814</v>
      </c>
      <c r="I828" s="218">
        <v>2892.498</v>
      </c>
      <c r="J828" s="208"/>
      <c r="K828" s="210" t="s">
        <v>1475</v>
      </c>
      <c r="L828" s="218"/>
    </row>
    <row r="829" spans="1:12" s="244" customFormat="1" ht="48" x14ac:dyDescent="0.25">
      <c r="A829" s="252" t="s">
        <v>525</v>
      </c>
      <c r="B829" s="819" t="s">
        <v>1818</v>
      </c>
      <c r="C829" s="886">
        <v>22.757999999999999</v>
      </c>
      <c r="D829" s="886">
        <v>22.757999999999999</v>
      </c>
      <c r="E829" s="886">
        <v>459.55900000000003</v>
      </c>
      <c r="F829" s="886"/>
      <c r="G829" s="886">
        <v>12.875999999999999</v>
      </c>
      <c r="H829" s="886">
        <v>12.875999999999999</v>
      </c>
      <c r="I829" s="217">
        <v>780.91499999999996</v>
      </c>
      <c r="J829" s="208"/>
      <c r="K829" s="210" t="s">
        <v>1475</v>
      </c>
      <c r="L829" s="217"/>
    </row>
    <row r="830" spans="1:12" s="244" customFormat="1" ht="36" x14ac:dyDescent="0.25">
      <c r="A830" s="249" t="s">
        <v>526</v>
      </c>
      <c r="B830" s="804" t="s">
        <v>1819</v>
      </c>
      <c r="C830" s="218">
        <v>513.65499999999997</v>
      </c>
      <c r="D830" s="218">
        <v>513.65499999999997</v>
      </c>
      <c r="E830" s="218">
        <v>5139.9880000000003</v>
      </c>
      <c r="F830" s="218"/>
      <c r="G830" s="218">
        <v>591.75599999999997</v>
      </c>
      <c r="H830" s="218">
        <v>591.75599999999997</v>
      </c>
      <c r="I830" s="218">
        <v>13871.328</v>
      </c>
      <c r="J830" s="208"/>
      <c r="K830" s="210" t="s">
        <v>1475</v>
      </c>
      <c r="L830" s="218"/>
    </row>
    <row r="831" spans="1:12" s="244" customFormat="1" ht="36" x14ac:dyDescent="0.25">
      <c r="A831" s="252" t="s">
        <v>527</v>
      </c>
      <c r="B831" s="819" t="s">
        <v>1820</v>
      </c>
      <c r="C831" s="886" t="s">
        <v>211</v>
      </c>
      <c r="D831" s="886" t="s">
        <v>211</v>
      </c>
      <c r="E831" s="886">
        <v>6.4359999999999999</v>
      </c>
      <c r="F831" s="886"/>
      <c r="G831" s="886" t="s">
        <v>211</v>
      </c>
      <c r="H831" s="886" t="s">
        <v>211</v>
      </c>
      <c r="I831" s="217">
        <v>414.88099999999997</v>
      </c>
      <c r="J831" s="208"/>
      <c r="K831" s="210" t="s">
        <v>1475</v>
      </c>
      <c r="L831" s="217"/>
    </row>
    <row r="832" spans="1:12" s="244" customFormat="1" ht="36" x14ac:dyDescent="0.25">
      <c r="A832" s="249" t="s">
        <v>528</v>
      </c>
      <c r="B832" s="804" t="s">
        <v>1821</v>
      </c>
      <c r="C832" s="218">
        <v>1220.8109999999999</v>
      </c>
      <c r="D832" s="218">
        <v>1220.8109999999999</v>
      </c>
      <c r="E832" s="218">
        <v>10574.01</v>
      </c>
      <c r="F832" s="218"/>
      <c r="G832" s="218">
        <v>1647.279</v>
      </c>
      <c r="H832" s="218">
        <v>1647.279</v>
      </c>
      <c r="I832" s="218">
        <v>16314.325000000001</v>
      </c>
      <c r="J832" s="208"/>
      <c r="K832" s="210" t="s">
        <v>1475</v>
      </c>
      <c r="L832" s="218"/>
    </row>
    <row r="833" spans="1:12" s="244" customFormat="1" ht="48" x14ac:dyDescent="0.25">
      <c r="A833" s="252" t="s">
        <v>529</v>
      </c>
      <c r="B833" s="819" t="s">
        <v>1822</v>
      </c>
      <c r="C833" s="886">
        <v>18.661999999999999</v>
      </c>
      <c r="D833" s="886">
        <v>18.661999999999999</v>
      </c>
      <c r="E833" s="886">
        <v>1259.9680000000001</v>
      </c>
      <c r="F833" s="886"/>
      <c r="G833" s="886">
        <v>182.09800000000001</v>
      </c>
      <c r="H833" s="886">
        <v>182.09800000000001</v>
      </c>
      <c r="I833" s="217">
        <v>6356.3119999999999</v>
      </c>
      <c r="J833" s="208"/>
      <c r="K833" s="210" t="s">
        <v>1475</v>
      </c>
      <c r="L833" s="217"/>
    </row>
    <row r="834" spans="1:12" s="244" customFormat="1" ht="48" x14ac:dyDescent="0.25">
      <c r="A834" s="249" t="s">
        <v>530</v>
      </c>
      <c r="B834" s="804" t="s">
        <v>1823</v>
      </c>
      <c r="C834" s="218">
        <v>4845.2539999999999</v>
      </c>
      <c r="D834" s="218">
        <v>4845.2539999999999</v>
      </c>
      <c r="E834" s="218">
        <v>24437.287</v>
      </c>
      <c r="F834" s="218"/>
      <c r="G834" s="218">
        <v>4371.3050000000003</v>
      </c>
      <c r="H834" s="218">
        <v>4371.3050000000003</v>
      </c>
      <c r="I834" s="218">
        <v>43535.748</v>
      </c>
      <c r="J834" s="208"/>
      <c r="K834" s="210" t="s">
        <v>1475</v>
      </c>
      <c r="L834" s="218"/>
    </row>
    <row r="835" spans="1:12" s="244" customFormat="1" ht="36" x14ac:dyDescent="0.25">
      <c r="A835" s="252" t="s">
        <v>531</v>
      </c>
      <c r="B835" s="819" t="s">
        <v>1824</v>
      </c>
      <c r="C835" s="886">
        <v>35.548000000000002</v>
      </c>
      <c r="D835" s="886">
        <v>35.548000000000002</v>
      </c>
      <c r="E835" s="886">
        <v>136.81899999999999</v>
      </c>
      <c r="F835" s="886"/>
      <c r="G835" s="886">
        <v>94.694000000000003</v>
      </c>
      <c r="H835" s="886">
        <v>94.694000000000003</v>
      </c>
      <c r="I835" s="217">
        <v>131.58000000000001</v>
      </c>
      <c r="J835" s="208"/>
      <c r="K835" s="210" t="s">
        <v>1475</v>
      </c>
      <c r="L835" s="217"/>
    </row>
    <row r="836" spans="1:12" s="244" customFormat="1" ht="60" x14ac:dyDescent="0.25">
      <c r="A836" s="249" t="s">
        <v>532</v>
      </c>
      <c r="B836" s="804" t="s">
        <v>1825</v>
      </c>
      <c r="C836" s="218">
        <v>648.34</v>
      </c>
      <c r="D836" s="218">
        <v>648.34</v>
      </c>
      <c r="E836" s="218">
        <v>11395.14</v>
      </c>
      <c r="F836" s="218"/>
      <c r="G836" s="218">
        <v>5443.1469999999999</v>
      </c>
      <c r="H836" s="218">
        <v>5443.1469999999999</v>
      </c>
      <c r="I836" s="218">
        <v>12728.62</v>
      </c>
      <c r="J836" s="208"/>
      <c r="K836" s="210" t="s">
        <v>1475</v>
      </c>
      <c r="L836" s="218"/>
    </row>
    <row r="837" spans="1:12" s="244" customFormat="1" ht="48" x14ac:dyDescent="0.25">
      <c r="A837" s="252" t="s">
        <v>533</v>
      </c>
      <c r="B837" s="819" t="s">
        <v>1826</v>
      </c>
      <c r="C837" s="886">
        <v>17.640999999999998</v>
      </c>
      <c r="D837" s="886">
        <v>17.640999999999998</v>
      </c>
      <c r="E837" s="886" t="s">
        <v>211</v>
      </c>
      <c r="F837" s="886"/>
      <c r="G837" s="886">
        <v>97.061999999999998</v>
      </c>
      <c r="H837" s="886">
        <v>97.061999999999998</v>
      </c>
      <c r="I837" s="217">
        <v>14.507999999999999</v>
      </c>
      <c r="J837" s="208"/>
      <c r="K837" s="210" t="s">
        <v>1475</v>
      </c>
      <c r="L837" s="217"/>
    </row>
    <row r="838" spans="1:12" s="244" customFormat="1" ht="60" x14ac:dyDescent="0.25">
      <c r="A838" s="249" t="s">
        <v>534</v>
      </c>
      <c r="B838" s="804" t="s">
        <v>1827</v>
      </c>
      <c r="C838" s="218">
        <v>60.213000000000001</v>
      </c>
      <c r="D838" s="218">
        <v>60.213000000000001</v>
      </c>
      <c r="E838" s="218">
        <v>2163.6729999999998</v>
      </c>
      <c r="F838" s="218"/>
      <c r="G838" s="218">
        <v>166.31700000000001</v>
      </c>
      <c r="H838" s="218">
        <v>166.31700000000001</v>
      </c>
      <c r="I838" s="218">
        <v>4146.4799999999996</v>
      </c>
      <c r="J838" s="208"/>
      <c r="K838" s="210" t="s">
        <v>1475</v>
      </c>
      <c r="L838" s="218"/>
    </row>
    <row r="839" spans="1:12" s="244" customFormat="1" ht="84" customHeight="1" x14ac:dyDescent="0.25">
      <c r="A839" s="252" t="s">
        <v>535</v>
      </c>
      <c r="B839" s="819" t="s">
        <v>1828</v>
      </c>
      <c r="C839" s="886">
        <v>517.44600000000003</v>
      </c>
      <c r="D839" s="886">
        <v>517.44600000000003</v>
      </c>
      <c r="E839" s="886">
        <v>13730.044</v>
      </c>
      <c r="F839" s="886"/>
      <c r="G839" s="886">
        <v>826.95699999999999</v>
      </c>
      <c r="H839" s="886">
        <v>826.95699999999999</v>
      </c>
      <c r="I839" s="217">
        <v>14885.163</v>
      </c>
      <c r="J839" s="208"/>
      <c r="K839" s="210" t="s">
        <v>1475</v>
      </c>
      <c r="L839" s="217"/>
    </row>
    <row r="840" spans="1:12" s="244" customFormat="1" ht="48" x14ac:dyDescent="0.25">
      <c r="A840" s="249" t="s">
        <v>536</v>
      </c>
      <c r="B840" s="804" t="s">
        <v>1829</v>
      </c>
      <c r="C840" s="218" t="s">
        <v>211</v>
      </c>
      <c r="D840" s="218" t="s">
        <v>211</v>
      </c>
      <c r="E840" s="218">
        <v>1236.8720000000001</v>
      </c>
      <c r="F840" s="218"/>
      <c r="G840" s="218" t="s">
        <v>211</v>
      </c>
      <c r="H840" s="218" t="s">
        <v>211</v>
      </c>
      <c r="I840" s="218">
        <v>1612.462</v>
      </c>
      <c r="J840" s="208"/>
      <c r="K840" s="210" t="s">
        <v>1475</v>
      </c>
      <c r="L840" s="218"/>
    </row>
    <row r="841" spans="1:12" s="244" customFormat="1" ht="36" x14ac:dyDescent="0.25">
      <c r="A841" s="252" t="s">
        <v>537</v>
      </c>
      <c r="B841" s="819" t="s">
        <v>1830</v>
      </c>
      <c r="C841" s="886" t="s">
        <v>211</v>
      </c>
      <c r="D841" s="886" t="s">
        <v>211</v>
      </c>
      <c r="E841" s="886">
        <v>1426.17</v>
      </c>
      <c r="F841" s="886"/>
      <c r="G841" s="886" t="s">
        <v>211</v>
      </c>
      <c r="H841" s="886" t="s">
        <v>211</v>
      </c>
      <c r="I841" s="217">
        <v>118.83799999999999</v>
      </c>
      <c r="J841" s="208"/>
      <c r="K841" s="210" t="s">
        <v>1475</v>
      </c>
      <c r="L841" s="217"/>
    </row>
    <row r="842" spans="1:12" s="244" customFormat="1" ht="60" x14ac:dyDescent="0.25">
      <c r="A842" s="249" t="s">
        <v>538</v>
      </c>
      <c r="B842" s="804" t="s">
        <v>1831</v>
      </c>
      <c r="C842" s="218">
        <v>10.204000000000001</v>
      </c>
      <c r="D842" s="218">
        <v>10.204000000000001</v>
      </c>
      <c r="E842" s="218">
        <v>37.265999999999998</v>
      </c>
      <c r="F842" s="218"/>
      <c r="G842" s="218">
        <v>91.899000000000001</v>
      </c>
      <c r="H842" s="218">
        <v>91.899000000000001</v>
      </c>
      <c r="I842" s="218">
        <v>804.00900000000001</v>
      </c>
      <c r="J842" s="208"/>
      <c r="K842" s="210" t="s">
        <v>1475</v>
      </c>
      <c r="L842" s="218"/>
    </row>
    <row r="843" spans="1:12" s="244" customFormat="1" ht="72" x14ac:dyDescent="0.25">
      <c r="A843" s="252" t="s">
        <v>539</v>
      </c>
      <c r="B843" s="819" t="s">
        <v>1703</v>
      </c>
      <c r="C843" s="886" t="s">
        <v>211</v>
      </c>
      <c r="D843" s="886" t="s">
        <v>211</v>
      </c>
      <c r="E843" s="886">
        <v>8.4499999999999993</v>
      </c>
      <c r="F843" s="886"/>
      <c r="G843" s="886" t="s">
        <v>211</v>
      </c>
      <c r="H843" s="886" t="s">
        <v>211</v>
      </c>
      <c r="I843" s="217">
        <v>3.7</v>
      </c>
      <c r="J843" s="208"/>
      <c r="K843" s="210" t="s">
        <v>1475</v>
      </c>
      <c r="L843" s="217"/>
    </row>
    <row r="844" spans="1:12" s="244" customFormat="1" ht="48" x14ac:dyDescent="0.25">
      <c r="A844" s="249" t="s">
        <v>540</v>
      </c>
      <c r="B844" s="804" t="s">
        <v>1832</v>
      </c>
      <c r="C844" s="218" t="s">
        <v>211</v>
      </c>
      <c r="D844" s="218" t="s">
        <v>211</v>
      </c>
      <c r="E844" s="218">
        <v>16.925000000000001</v>
      </c>
      <c r="F844" s="218"/>
      <c r="G844" s="218" t="s">
        <v>211</v>
      </c>
      <c r="H844" s="218" t="s">
        <v>211</v>
      </c>
      <c r="I844" s="218">
        <v>31.763999999999999</v>
      </c>
      <c r="J844" s="208"/>
      <c r="K844" s="210" t="s">
        <v>1475</v>
      </c>
      <c r="L844" s="218"/>
    </row>
    <row r="845" spans="1:12" s="244" customFormat="1" ht="48" x14ac:dyDescent="0.25">
      <c r="A845" s="252" t="s">
        <v>541</v>
      </c>
      <c r="B845" s="819" t="s">
        <v>1833</v>
      </c>
      <c r="C845" s="886">
        <v>6.3940000000000001</v>
      </c>
      <c r="D845" s="886">
        <v>6.3940000000000001</v>
      </c>
      <c r="E845" s="886">
        <v>1094.2</v>
      </c>
      <c r="F845" s="886"/>
      <c r="G845" s="886">
        <v>4.1500000000000004</v>
      </c>
      <c r="H845" s="886">
        <v>4.1500000000000004</v>
      </c>
      <c r="I845" s="217">
        <v>1047.8789999999999</v>
      </c>
      <c r="J845" s="208"/>
      <c r="K845" s="210" t="s">
        <v>1475</v>
      </c>
      <c r="L845" s="217"/>
    </row>
    <row r="846" spans="1:12" s="244" customFormat="1" ht="36" x14ac:dyDescent="0.25">
      <c r="A846" s="249" t="s">
        <v>542</v>
      </c>
      <c r="B846" s="804" t="s">
        <v>1711</v>
      </c>
      <c r="C846" s="218" t="s">
        <v>211</v>
      </c>
      <c r="D846" s="218" t="s">
        <v>211</v>
      </c>
      <c r="E846" s="218">
        <v>34.369999999999997</v>
      </c>
      <c r="F846" s="218"/>
      <c r="G846" s="218" t="s">
        <v>211</v>
      </c>
      <c r="H846" s="218" t="s">
        <v>211</v>
      </c>
      <c r="I846" s="218">
        <v>132.06899999999999</v>
      </c>
      <c r="J846" s="208"/>
      <c r="K846" s="210" t="s">
        <v>1475</v>
      </c>
      <c r="L846" s="218"/>
    </row>
    <row r="847" spans="1:12" s="244" customFormat="1" ht="60" x14ac:dyDescent="0.25">
      <c r="A847" s="252" t="s">
        <v>543</v>
      </c>
      <c r="B847" s="819" t="s">
        <v>1834</v>
      </c>
      <c r="C847" s="886">
        <v>868.37</v>
      </c>
      <c r="D847" s="886">
        <v>868.37</v>
      </c>
      <c r="E847" s="886">
        <v>1656.979</v>
      </c>
      <c r="F847" s="886"/>
      <c r="G847" s="886">
        <v>1732.4090000000001</v>
      </c>
      <c r="H847" s="886">
        <v>1732.4090000000001</v>
      </c>
      <c r="I847" s="217">
        <v>303.41699999999997</v>
      </c>
      <c r="J847" s="208"/>
      <c r="K847" s="210" t="s">
        <v>1475</v>
      </c>
      <c r="L847" s="217"/>
    </row>
    <row r="848" spans="1:12" s="244" customFormat="1" ht="60" x14ac:dyDescent="0.25">
      <c r="A848" s="249" t="s">
        <v>544</v>
      </c>
      <c r="B848" s="804" t="s">
        <v>1835</v>
      </c>
      <c r="C848" s="218" t="s">
        <v>211</v>
      </c>
      <c r="D848" s="218" t="s">
        <v>211</v>
      </c>
      <c r="E848" s="218">
        <v>11.129</v>
      </c>
      <c r="F848" s="218"/>
      <c r="G848" s="218" t="s">
        <v>211</v>
      </c>
      <c r="H848" s="218" t="s">
        <v>211</v>
      </c>
      <c r="I848" s="218">
        <v>4.2949999999999999</v>
      </c>
      <c r="J848" s="208"/>
      <c r="K848" s="210" t="s">
        <v>1475</v>
      </c>
      <c r="L848" s="218"/>
    </row>
    <row r="849" spans="1:12" s="244" customFormat="1" ht="48" x14ac:dyDescent="0.25">
      <c r="A849" s="252" t="s">
        <v>545</v>
      </c>
      <c r="B849" s="819" t="s">
        <v>1729</v>
      </c>
      <c r="C849" s="886">
        <v>1049.633</v>
      </c>
      <c r="D849" s="886">
        <v>1049.633</v>
      </c>
      <c r="E849" s="886">
        <v>207.595</v>
      </c>
      <c r="F849" s="886"/>
      <c r="G849" s="886">
        <v>35.993000000000002</v>
      </c>
      <c r="H849" s="886">
        <v>35.993000000000002</v>
      </c>
      <c r="I849" s="217">
        <v>498.483</v>
      </c>
      <c r="J849" s="208"/>
      <c r="K849" s="210" t="s">
        <v>1475</v>
      </c>
      <c r="L849" s="217"/>
    </row>
    <row r="850" spans="1:12" s="244" customFormat="1" ht="60" x14ac:dyDescent="0.25">
      <c r="A850" s="249" t="s">
        <v>546</v>
      </c>
      <c r="B850" s="804" t="s">
        <v>1730</v>
      </c>
      <c r="C850" s="218">
        <v>152.6</v>
      </c>
      <c r="D850" s="218">
        <v>152.51599999999999</v>
      </c>
      <c r="E850" s="218">
        <v>766.55</v>
      </c>
      <c r="F850" s="218"/>
      <c r="G850" s="218">
        <v>182.685</v>
      </c>
      <c r="H850" s="218">
        <v>182.22499999999999</v>
      </c>
      <c r="I850" s="218">
        <v>488.97399999999999</v>
      </c>
      <c r="J850" s="208"/>
      <c r="K850" s="210" t="s">
        <v>1475</v>
      </c>
      <c r="L850" s="218"/>
    </row>
    <row r="851" spans="1:12" s="244" customFormat="1" x14ac:dyDescent="0.25">
      <c r="A851" s="248"/>
      <c r="B851" s="805"/>
      <c r="C851" s="887"/>
      <c r="D851" s="887"/>
      <c r="E851" s="887"/>
      <c r="F851" s="887"/>
      <c r="G851" s="887"/>
      <c r="H851" s="887"/>
      <c r="I851" s="887"/>
      <c r="J851" s="208"/>
      <c r="K851" s="210"/>
      <c r="L851" s="212"/>
    </row>
    <row r="852" spans="1:12" s="244" customFormat="1" ht="36" x14ac:dyDescent="0.25">
      <c r="A852" s="252" t="s">
        <v>575</v>
      </c>
      <c r="B852" s="819" t="s">
        <v>1837</v>
      </c>
      <c r="C852" s="886">
        <v>184.977</v>
      </c>
      <c r="D852" s="886" t="s">
        <v>211</v>
      </c>
      <c r="E852" s="886">
        <v>327558.32299999997</v>
      </c>
      <c r="F852" s="886"/>
      <c r="G852" s="886">
        <v>199.66499999999999</v>
      </c>
      <c r="H852" s="886" t="s">
        <v>211</v>
      </c>
      <c r="I852" s="217">
        <v>314602.16899999999</v>
      </c>
      <c r="J852" s="208"/>
      <c r="K852" s="210" t="s">
        <v>1475</v>
      </c>
      <c r="L852" s="217"/>
    </row>
    <row r="853" spans="1:12" s="244" customFormat="1" ht="36" x14ac:dyDescent="0.25">
      <c r="A853" s="249" t="s">
        <v>576</v>
      </c>
      <c r="B853" s="804" t="s">
        <v>1838</v>
      </c>
      <c r="C853" s="218" t="s">
        <v>211</v>
      </c>
      <c r="D853" s="218" t="s">
        <v>211</v>
      </c>
      <c r="E853" s="218" t="s">
        <v>211</v>
      </c>
      <c r="F853" s="218"/>
      <c r="G853" s="218" t="s">
        <v>211</v>
      </c>
      <c r="H853" s="218" t="s">
        <v>211</v>
      </c>
      <c r="I853" s="218" t="s">
        <v>211</v>
      </c>
      <c r="J853" s="208"/>
      <c r="K853" s="210" t="s">
        <v>1475</v>
      </c>
      <c r="L853" s="218"/>
    </row>
    <row r="854" spans="1:12" s="244" customFormat="1" ht="36" x14ac:dyDescent="0.25">
      <c r="A854" s="252" t="s">
        <v>577</v>
      </c>
      <c r="B854" s="819" t="s">
        <v>1839</v>
      </c>
      <c r="C854" s="886">
        <v>2718.9949999999999</v>
      </c>
      <c r="D854" s="886">
        <v>72.212999999999994</v>
      </c>
      <c r="E854" s="886">
        <v>32443.953000000001</v>
      </c>
      <c r="F854" s="886"/>
      <c r="G854" s="886">
        <v>24876.714</v>
      </c>
      <c r="H854" s="886">
        <v>623.29</v>
      </c>
      <c r="I854" s="217">
        <v>47492.016000000003</v>
      </c>
      <c r="J854" s="208"/>
      <c r="K854" s="210" t="s">
        <v>1475</v>
      </c>
      <c r="L854" s="217"/>
    </row>
    <row r="855" spans="1:12" s="244" customFormat="1" ht="48" x14ac:dyDescent="0.25">
      <c r="A855" s="249" t="s">
        <v>578</v>
      </c>
      <c r="B855" s="804" t="s">
        <v>1840</v>
      </c>
      <c r="C855" s="218">
        <v>1105460.818</v>
      </c>
      <c r="D855" s="218">
        <v>52.036000000000001</v>
      </c>
      <c r="E855" s="218">
        <v>852.70299999999997</v>
      </c>
      <c r="F855" s="218"/>
      <c r="G855" s="218">
        <v>1807987.47</v>
      </c>
      <c r="H855" s="218">
        <v>165.839</v>
      </c>
      <c r="I855" s="218">
        <v>135.88300000000001</v>
      </c>
      <c r="J855" s="208"/>
      <c r="K855" s="210" t="s">
        <v>1475</v>
      </c>
      <c r="L855" s="218"/>
    </row>
    <row r="856" spans="1:12" s="244" customFormat="1" ht="48" x14ac:dyDescent="0.25">
      <c r="A856" s="252" t="s">
        <v>579</v>
      </c>
      <c r="B856" s="819" t="s">
        <v>1841</v>
      </c>
      <c r="C856" s="886">
        <v>2304861.3939999999</v>
      </c>
      <c r="D856" s="886" t="s">
        <v>211</v>
      </c>
      <c r="E856" s="886" t="s">
        <v>211</v>
      </c>
      <c r="F856" s="886"/>
      <c r="G856" s="886">
        <v>3224915.1869999999</v>
      </c>
      <c r="H856" s="886" t="s">
        <v>211</v>
      </c>
      <c r="I856" s="217" t="s">
        <v>211</v>
      </c>
      <c r="J856" s="208"/>
      <c r="K856" s="210" t="s">
        <v>1475</v>
      </c>
      <c r="L856" s="217"/>
    </row>
    <row r="857" spans="1:12" s="244" customFormat="1" ht="36" customHeight="1" x14ac:dyDescent="0.25">
      <c r="A857" s="249" t="s">
        <v>580</v>
      </c>
      <c r="B857" s="804" t="s">
        <v>1842</v>
      </c>
      <c r="C857" s="218">
        <v>107534.73299999999</v>
      </c>
      <c r="D857" s="218">
        <v>706.23400000000004</v>
      </c>
      <c r="E857" s="218">
        <v>12675.913</v>
      </c>
      <c r="F857" s="218"/>
      <c r="G857" s="218">
        <v>825178.10900000005</v>
      </c>
      <c r="H857" s="218">
        <v>191.93299999999999</v>
      </c>
      <c r="I857" s="218">
        <v>35234.677000000003</v>
      </c>
      <c r="J857" s="208"/>
      <c r="K857" s="210" t="s">
        <v>1475</v>
      </c>
      <c r="L857" s="218"/>
    </row>
    <row r="858" spans="1:12" s="244" customFormat="1" ht="48" x14ac:dyDescent="0.25">
      <c r="A858" s="252" t="s">
        <v>581</v>
      </c>
      <c r="B858" s="819" t="s">
        <v>1843</v>
      </c>
      <c r="C858" s="886">
        <v>15426.107</v>
      </c>
      <c r="D858" s="886">
        <v>1809.758</v>
      </c>
      <c r="E858" s="886">
        <v>26976.879000000001</v>
      </c>
      <c r="F858" s="886"/>
      <c r="G858" s="886">
        <v>26049.243999999999</v>
      </c>
      <c r="H858" s="886">
        <v>2604.2159999999999</v>
      </c>
      <c r="I858" s="217">
        <v>42763.144999999997</v>
      </c>
      <c r="J858" s="208"/>
      <c r="K858" s="210" t="s">
        <v>1475</v>
      </c>
      <c r="L858" s="217"/>
    </row>
    <row r="859" spans="1:12" s="244" customFormat="1" ht="36" x14ac:dyDescent="0.25">
      <c r="A859" s="249" t="s">
        <v>582</v>
      </c>
      <c r="B859" s="804" t="s">
        <v>1844</v>
      </c>
      <c r="C859" s="218">
        <v>6143.1040000000003</v>
      </c>
      <c r="D859" s="218">
        <v>6143.1040000000003</v>
      </c>
      <c r="E859" s="218">
        <v>55785.972999999998</v>
      </c>
      <c r="F859" s="218"/>
      <c r="G859" s="218">
        <v>11181.58</v>
      </c>
      <c r="H859" s="218">
        <v>11181.58</v>
      </c>
      <c r="I859" s="218">
        <v>83529.710999999996</v>
      </c>
      <c r="J859" s="208"/>
      <c r="K859" s="210" t="s">
        <v>1475</v>
      </c>
      <c r="L859" s="218"/>
    </row>
    <row r="860" spans="1:12" s="244" customFormat="1" ht="36" customHeight="1" x14ac:dyDescent="0.25">
      <c r="A860" s="252" t="s">
        <v>583</v>
      </c>
      <c r="B860" s="819" t="s">
        <v>1845</v>
      </c>
      <c r="C860" s="886">
        <v>1934.6010000000001</v>
      </c>
      <c r="D860" s="886">
        <v>1934.6010000000001</v>
      </c>
      <c r="E860" s="886">
        <v>3066.9140000000002</v>
      </c>
      <c r="F860" s="886"/>
      <c r="G860" s="886">
        <v>1864.451</v>
      </c>
      <c r="H860" s="886">
        <v>1864.451</v>
      </c>
      <c r="I860" s="217">
        <v>2825.616</v>
      </c>
      <c r="J860" s="208"/>
      <c r="K860" s="210" t="s">
        <v>1475</v>
      </c>
      <c r="L860" s="217"/>
    </row>
    <row r="861" spans="1:12" s="244" customFormat="1" ht="48" x14ac:dyDescent="0.25">
      <c r="A861" s="249" t="s">
        <v>584</v>
      </c>
      <c r="B861" s="804" t="s">
        <v>1846</v>
      </c>
      <c r="C861" s="218">
        <v>152.6</v>
      </c>
      <c r="D861" s="218">
        <v>152.51599999999999</v>
      </c>
      <c r="E861" s="218">
        <v>766.55</v>
      </c>
      <c r="F861" s="218"/>
      <c r="G861" s="218">
        <v>182.685</v>
      </c>
      <c r="H861" s="218">
        <v>182.22499999999999</v>
      </c>
      <c r="I861" s="218">
        <v>488.97399999999999</v>
      </c>
      <c r="J861" s="208"/>
      <c r="K861" s="210" t="s">
        <v>1475</v>
      </c>
      <c r="L861" s="218"/>
    </row>
    <row r="862" spans="1:12" s="244" customFormat="1" x14ac:dyDescent="0.25">
      <c r="A862" s="209"/>
      <c r="B862" s="805"/>
      <c r="C862" s="887"/>
      <c r="D862" s="887"/>
      <c r="E862" s="887"/>
      <c r="F862" s="887"/>
      <c r="G862" s="887"/>
      <c r="H862" s="887"/>
      <c r="I862" s="887"/>
      <c r="J862" s="208"/>
      <c r="K862" s="210"/>
      <c r="L862" s="212"/>
    </row>
    <row r="863" spans="1:12" s="244" customFormat="1" x14ac:dyDescent="0.25">
      <c r="A863" s="246"/>
      <c r="B863" s="893" t="s">
        <v>2021</v>
      </c>
      <c r="C863" s="219"/>
      <c r="D863" s="219"/>
      <c r="E863" s="219"/>
      <c r="F863" s="219"/>
      <c r="G863" s="219"/>
      <c r="H863" s="219"/>
      <c r="I863" s="219"/>
      <c r="J863" s="208"/>
      <c r="K863" s="210"/>
      <c r="L863" s="219"/>
    </row>
    <row r="864" spans="1:12" s="244" customFormat="1" ht="36" x14ac:dyDescent="0.25">
      <c r="A864" s="246"/>
      <c r="B864" s="822" t="s">
        <v>1403</v>
      </c>
      <c r="C864" s="884">
        <v>3379146.5290000001</v>
      </c>
      <c r="D864" s="884">
        <v>12688.874000000003</v>
      </c>
      <c r="E864" s="884">
        <v>861293.06199999934</v>
      </c>
      <c r="F864" s="885"/>
      <c r="G864" s="884">
        <v>4293313.5310000014</v>
      </c>
      <c r="H864" s="884">
        <v>20331.149000000001</v>
      </c>
      <c r="I864" s="884">
        <v>1250576.6929999995</v>
      </c>
      <c r="J864" s="208"/>
      <c r="K864" s="210" t="s">
        <v>1475</v>
      </c>
      <c r="L864" s="206"/>
    </row>
    <row r="865" spans="1:12" s="244" customFormat="1" x14ac:dyDescent="0.25">
      <c r="A865" s="253"/>
      <c r="B865" s="818"/>
      <c r="C865" s="887"/>
      <c r="D865" s="887"/>
      <c r="E865" s="887"/>
      <c r="F865" s="887"/>
      <c r="G865" s="887"/>
      <c r="H865" s="887"/>
      <c r="I865" s="887"/>
      <c r="J865" s="208"/>
      <c r="K865" s="210"/>
      <c r="L865" s="212"/>
    </row>
    <row r="866" spans="1:12" s="244" customFormat="1" ht="48" x14ac:dyDescent="0.25">
      <c r="A866" s="94" t="s">
        <v>235</v>
      </c>
      <c r="B866" s="819" t="s">
        <v>1747</v>
      </c>
      <c r="C866" s="886" t="s">
        <v>211</v>
      </c>
      <c r="D866" s="886" t="s">
        <v>211</v>
      </c>
      <c r="E866" s="886">
        <v>1128.643</v>
      </c>
      <c r="F866" s="886"/>
      <c r="G866" s="886" t="s">
        <v>211</v>
      </c>
      <c r="H866" s="886" t="s">
        <v>211</v>
      </c>
      <c r="I866" s="217">
        <v>1063.6030000000001</v>
      </c>
      <c r="J866" s="208"/>
      <c r="K866" s="210" t="s">
        <v>1475</v>
      </c>
      <c r="L866" s="217"/>
    </row>
    <row r="867" spans="1:12" s="244" customFormat="1" ht="48" x14ac:dyDescent="0.25">
      <c r="A867" s="245" t="s">
        <v>236</v>
      </c>
      <c r="B867" s="804" t="s">
        <v>1748</v>
      </c>
      <c r="C867" s="218" t="s">
        <v>211</v>
      </c>
      <c r="D867" s="218" t="s">
        <v>211</v>
      </c>
      <c r="E867" s="218">
        <v>12.465</v>
      </c>
      <c r="F867" s="218"/>
      <c r="G867" s="218" t="s">
        <v>211</v>
      </c>
      <c r="H867" s="218" t="s">
        <v>211</v>
      </c>
      <c r="I867" s="218">
        <v>4.234</v>
      </c>
      <c r="J867" s="208"/>
      <c r="K867" s="210" t="s">
        <v>1475</v>
      </c>
      <c r="L867" s="218"/>
    </row>
    <row r="868" spans="1:12" s="244" customFormat="1" ht="72" x14ac:dyDescent="0.25">
      <c r="A868" s="94" t="s">
        <v>237</v>
      </c>
      <c r="B868" s="819" t="s">
        <v>1749</v>
      </c>
      <c r="C868" s="886" t="s">
        <v>211</v>
      </c>
      <c r="D868" s="886" t="s">
        <v>211</v>
      </c>
      <c r="E868" s="886">
        <v>8329.7630000000008</v>
      </c>
      <c r="F868" s="886"/>
      <c r="G868" s="886" t="s">
        <v>211</v>
      </c>
      <c r="H868" s="886" t="s">
        <v>211</v>
      </c>
      <c r="I868" s="217">
        <v>30438.808000000001</v>
      </c>
      <c r="J868" s="208"/>
      <c r="K868" s="210" t="s">
        <v>1475</v>
      </c>
      <c r="L868" s="217"/>
    </row>
    <row r="869" spans="1:12" s="244" customFormat="1" ht="60" x14ac:dyDescent="0.25">
      <c r="A869" s="245" t="s">
        <v>238</v>
      </c>
      <c r="B869" s="804" t="s">
        <v>1750</v>
      </c>
      <c r="C869" s="218" t="s">
        <v>211</v>
      </c>
      <c r="D869" s="218" t="s">
        <v>211</v>
      </c>
      <c r="E869" s="218">
        <v>82.206000000000003</v>
      </c>
      <c r="F869" s="218"/>
      <c r="G869" s="218" t="s">
        <v>211</v>
      </c>
      <c r="H869" s="218" t="s">
        <v>211</v>
      </c>
      <c r="I869" s="218">
        <v>61.79</v>
      </c>
      <c r="J869" s="208"/>
      <c r="K869" s="210" t="s">
        <v>1475</v>
      </c>
      <c r="L869" s="218"/>
    </row>
    <row r="870" spans="1:12" s="244" customFormat="1" ht="48" x14ac:dyDescent="0.25">
      <c r="A870" s="94" t="s">
        <v>239</v>
      </c>
      <c r="B870" s="819" t="s">
        <v>1751</v>
      </c>
      <c r="C870" s="886" t="s">
        <v>211</v>
      </c>
      <c r="D870" s="886" t="s">
        <v>211</v>
      </c>
      <c r="E870" s="886">
        <v>5486.6679999999997</v>
      </c>
      <c r="F870" s="886"/>
      <c r="G870" s="886" t="s">
        <v>211</v>
      </c>
      <c r="H870" s="886" t="s">
        <v>211</v>
      </c>
      <c r="I870" s="217">
        <v>2735.768</v>
      </c>
      <c r="J870" s="208"/>
      <c r="K870" s="210" t="s">
        <v>1475</v>
      </c>
      <c r="L870" s="217"/>
    </row>
    <row r="871" spans="1:12" s="244" customFormat="1" ht="48" x14ac:dyDescent="0.25">
      <c r="A871" s="245" t="s">
        <v>240</v>
      </c>
      <c r="B871" s="804" t="s">
        <v>1752</v>
      </c>
      <c r="C871" s="218" t="s">
        <v>211</v>
      </c>
      <c r="D871" s="218" t="s">
        <v>211</v>
      </c>
      <c r="E871" s="218">
        <v>17238.616999999998</v>
      </c>
      <c r="F871" s="218"/>
      <c r="G871" s="218" t="s">
        <v>211</v>
      </c>
      <c r="H871" s="218" t="s">
        <v>211</v>
      </c>
      <c r="I871" s="218">
        <v>12591</v>
      </c>
      <c r="J871" s="208"/>
      <c r="K871" s="210" t="s">
        <v>1475</v>
      </c>
      <c r="L871" s="218"/>
    </row>
    <row r="872" spans="1:12" s="244" customFormat="1" ht="48" x14ac:dyDescent="0.25">
      <c r="A872" s="94" t="s">
        <v>241</v>
      </c>
      <c r="B872" s="819" t="s">
        <v>1753</v>
      </c>
      <c r="C872" s="886" t="s">
        <v>211</v>
      </c>
      <c r="D872" s="886" t="s">
        <v>211</v>
      </c>
      <c r="E872" s="886">
        <v>2389.8649999999998</v>
      </c>
      <c r="F872" s="886"/>
      <c r="G872" s="886" t="s">
        <v>211</v>
      </c>
      <c r="H872" s="886" t="s">
        <v>211</v>
      </c>
      <c r="I872" s="217">
        <v>2501.9349999999999</v>
      </c>
      <c r="J872" s="208"/>
      <c r="K872" s="210" t="s">
        <v>1475</v>
      </c>
      <c r="L872" s="217"/>
    </row>
    <row r="873" spans="1:12" s="244" customFormat="1" ht="36" x14ac:dyDescent="0.25">
      <c r="A873" s="245" t="s">
        <v>242</v>
      </c>
      <c r="B873" s="804" t="s">
        <v>1483</v>
      </c>
      <c r="C873" s="218" t="s">
        <v>211</v>
      </c>
      <c r="D873" s="218" t="s">
        <v>211</v>
      </c>
      <c r="E873" s="218">
        <v>4319.0429999999997</v>
      </c>
      <c r="F873" s="218"/>
      <c r="G873" s="218" t="s">
        <v>211</v>
      </c>
      <c r="H873" s="218" t="s">
        <v>211</v>
      </c>
      <c r="I873" s="218">
        <v>7906.7539999999999</v>
      </c>
      <c r="J873" s="208"/>
      <c r="K873" s="210" t="s">
        <v>1475</v>
      </c>
      <c r="L873" s="218"/>
    </row>
    <row r="874" spans="1:12" s="244" customFormat="1" ht="60" x14ac:dyDescent="0.25">
      <c r="A874" s="94" t="s">
        <v>243</v>
      </c>
      <c r="B874" s="819" t="s">
        <v>1484</v>
      </c>
      <c r="C874" s="886" t="s">
        <v>211</v>
      </c>
      <c r="D874" s="886" t="s">
        <v>211</v>
      </c>
      <c r="E874" s="886">
        <v>71.113</v>
      </c>
      <c r="F874" s="886"/>
      <c r="G874" s="886" t="s">
        <v>211</v>
      </c>
      <c r="H874" s="886" t="s">
        <v>211</v>
      </c>
      <c r="I874" s="217">
        <v>70.120999999999995</v>
      </c>
      <c r="J874" s="208"/>
      <c r="K874" s="210" t="s">
        <v>1475</v>
      </c>
      <c r="L874" s="217"/>
    </row>
    <row r="875" spans="1:12" s="244" customFormat="1" ht="48" x14ac:dyDescent="0.25">
      <c r="A875" s="245" t="s">
        <v>244</v>
      </c>
      <c r="B875" s="804" t="s">
        <v>1485</v>
      </c>
      <c r="C875" s="218" t="s">
        <v>211</v>
      </c>
      <c r="D875" s="218" t="s">
        <v>211</v>
      </c>
      <c r="E875" s="218">
        <v>77.12</v>
      </c>
      <c r="F875" s="218"/>
      <c r="G875" s="218">
        <v>6.6050000000000004</v>
      </c>
      <c r="H875" s="218" t="s">
        <v>211</v>
      </c>
      <c r="I875" s="218">
        <v>12.887</v>
      </c>
      <c r="J875" s="208"/>
      <c r="K875" s="210" t="s">
        <v>1475</v>
      </c>
      <c r="L875" s="218"/>
    </row>
    <row r="876" spans="1:12" s="244" customFormat="1" ht="120" x14ac:dyDescent="0.25">
      <c r="A876" s="94" t="s">
        <v>246</v>
      </c>
      <c r="B876" s="819" t="s">
        <v>1487</v>
      </c>
      <c r="C876" s="886">
        <v>0.05</v>
      </c>
      <c r="D876" s="886" t="s">
        <v>211</v>
      </c>
      <c r="E876" s="886" t="s">
        <v>211</v>
      </c>
      <c r="F876" s="886"/>
      <c r="G876" s="886" t="s">
        <v>211</v>
      </c>
      <c r="H876" s="886" t="s">
        <v>211</v>
      </c>
      <c r="I876" s="217" t="s">
        <v>211</v>
      </c>
      <c r="J876" s="208"/>
      <c r="K876" s="210" t="s">
        <v>1475</v>
      </c>
      <c r="L876" s="217"/>
    </row>
    <row r="877" spans="1:12" s="244" customFormat="1" ht="60" x14ac:dyDescent="0.25">
      <c r="A877" s="245" t="s">
        <v>247</v>
      </c>
      <c r="B877" s="804" t="s">
        <v>1488</v>
      </c>
      <c r="C877" s="218" t="s">
        <v>211</v>
      </c>
      <c r="D877" s="218" t="s">
        <v>211</v>
      </c>
      <c r="E877" s="218">
        <v>3.016</v>
      </c>
      <c r="F877" s="218"/>
      <c r="G877" s="218" t="s">
        <v>211</v>
      </c>
      <c r="H877" s="218" t="s">
        <v>211</v>
      </c>
      <c r="I877" s="218">
        <v>7.3419999999999996</v>
      </c>
      <c r="J877" s="208"/>
      <c r="K877" s="210" t="s">
        <v>1475</v>
      </c>
      <c r="L877" s="218"/>
    </row>
    <row r="878" spans="1:12" s="244" customFormat="1" ht="36" x14ac:dyDescent="0.25">
      <c r="A878" s="94" t="s">
        <v>249</v>
      </c>
      <c r="B878" s="819" t="s">
        <v>1490</v>
      </c>
      <c r="C878" s="886" t="s">
        <v>211</v>
      </c>
      <c r="D878" s="886" t="s">
        <v>211</v>
      </c>
      <c r="E878" s="886">
        <v>2.9670000000000001</v>
      </c>
      <c r="F878" s="886"/>
      <c r="G878" s="886" t="s">
        <v>211</v>
      </c>
      <c r="H878" s="886" t="s">
        <v>211</v>
      </c>
      <c r="I878" s="217" t="s">
        <v>211</v>
      </c>
      <c r="J878" s="208"/>
      <c r="K878" s="210" t="s">
        <v>1475</v>
      </c>
      <c r="L878" s="217"/>
    </row>
    <row r="879" spans="1:12" s="244" customFormat="1" ht="36" x14ac:dyDescent="0.25">
      <c r="A879" s="245" t="s">
        <v>250</v>
      </c>
      <c r="B879" s="804" t="s">
        <v>1491</v>
      </c>
      <c r="C879" s="218" t="s">
        <v>211</v>
      </c>
      <c r="D879" s="218" t="s">
        <v>211</v>
      </c>
      <c r="E879" s="218">
        <v>7</v>
      </c>
      <c r="F879" s="218"/>
      <c r="G879" s="218" t="s">
        <v>211</v>
      </c>
      <c r="H879" s="218" t="s">
        <v>211</v>
      </c>
      <c r="I879" s="218" t="s">
        <v>211</v>
      </c>
      <c r="J879" s="208"/>
      <c r="K879" s="210" t="s">
        <v>1475</v>
      </c>
      <c r="L879" s="218"/>
    </row>
    <row r="880" spans="1:12" s="244" customFormat="1" ht="36" x14ac:dyDescent="0.25">
      <c r="A880" s="94" t="s">
        <v>254</v>
      </c>
      <c r="B880" s="819" t="s">
        <v>1755</v>
      </c>
      <c r="C880" s="886" t="s">
        <v>211</v>
      </c>
      <c r="D880" s="886" t="s">
        <v>211</v>
      </c>
      <c r="E880" s="886">
        <v>3.3250000000000002</v>
      </c>
      <c r="F880" s="886"/>
      <c r="G880" s="886" t="s">
        <v>211</v>
      </c>
      <c r="H880" s="886" t="s">
        <v>211</v>
      </c>
      <c r="I880" s="217" t="s">
        <v>211</v>
      </c>
      <c r="J880" s="208"/>
      <c r="K880" s="210" t="s">
        <v>1475</v>
      </c>
      <c r="L880" s="217"/>
    </row>
    <row r="881" spans="1:12" s="244" customFormat="1" ht="60" x14ac:dyDescent="0.25">
      <c r="A881" s="245" t="s">
        <v>255</v>
      </c>
      <c r="B881" s="804" t="s">
        <v>1496</v>
      </c>
      <c r="C881" s="218" t="s">
        <v>211</v>
      </c>
      <c r="D881" s="218" t="s">
        <v>211</v>
      </c>
      <c r="E881" s="218">
        <v>1311.8050000000001</v>
      </c>
      <c r="F881" s="218"/>
      <c r="G881" s="218" t="s">
        <v>211</v>
      </c>
      <c r="H881" s="218" t="s">
        <v>211</v>
      </c>
      <c r="I881" s="218">
        <v>1880.867</v>
      </c>
      <c r="J881" s="208"/>
      <c r="K881" s="210" t="s">
        <v>1475</v>
      </c>
      <c r="L881" s="218"/>
    </row>
    <row r="882" spans="1:12" s="244" customFormat="1" ht="84" x14ac:dyDescent="0.25">
      <c r="A882" s="94" t="s">
        <v>256</v>
      </c>
      <c r="B882" s="819" t="s">
        <v>1497</v>
      </c>
      <c r="C882" s="886" t="s">
        <v>211</v>
      </c>
      <c r="D882" s="886" t="s">
        <v>211</v>
      </c>
      <c r="E882" s="886">
        <v>66176.994000000006</v>
      </c>
      <c r="F882" s="886"/>
      <c r="G882" s="886" t="s">
        <v>211</v>
      </c>
      <c r="H882" s="886" t="s">
        <v>211</v>
      </c>
      <c r="I882" s="217">
        <v>68346.349000000002</v>
      </c>
      <c r="J882" s="208"/>
      <c r="K882" s="210" t="s">
        <v>1475</v>
      </c>
      <c r="L882" s="217"/>
    </row>
    <row r="883" spans="1:12" s="244" customFormat="1" ht="48" x14ac:dyDescent="0.25">
      <c r="A883" s="245" t="s">
        <v>257</v>
      </c>
      <c r="B883" s="804" t="s">
        <v>1498</v>
      </c>
      <c r="C883" s="218" t="s">
        <v>211</v>
      </c>
      <c r="D883" s="218" t="s">
        <v>211</v>
      </c>
      <c r="E883" s="218">
        <v>337.67200000000003</v>
      </c>
      <c r="F883" s="218"/>
      <c r="G883" s="218" t="s">
        <v>211</v>
      </c>
      <c r="H883" s="218" t="s">
        <v>211</v>
      </c>
      <c r="I883" s="218">
        <v>1311.69</v>
      </c>
      <c r="J883" s="208"/>
      <c r="K883" s="210" t="s">
        <v>1475</v>
      </c>
      <c r="L883" s="218"/>
    </row>
    <row r="884" spans="1:12" s="244" customFormat="1" ht="48" x14ac:dyDescent="0.25">
      <c r="A884" s="94" t="s">
        <v>258</v>
      </c>
      <c r="B884" s="819" t="s">
        <v>1499</v>
      </c>
      <c r="C884" s="886" t="s">
        <v>211</v>
      </c>
      <c r="D884" s="886" t="s">
        <v>211</v>
      </c>
      <c r="E884" s="886">
        <v>1808.39</v>
      </c>
      <c r="F884" s="886"/>
      <c r="G884" s="886" t="s">
        <v>211</v>
      </c>
      <c r="H884" s="886" t="s">
        <v>211</v>
      </c>
      <c r="I884" s="217">
        <v>1475.0429999999999</v>
      </c>
      <c r="J884" s="208"/>
      <c r="K884" s="210" t="s">
        <v>1475</v>
      </c>
      <c r="L884" s="217"/>
    </row>
    <row r="885" spans="1:12" s="244" customFormat="1" ht="48" x14ac:dyDescent="0.25">
      <c r="A885" s="245" t="s">
        <v>259</v>
      </c>
      <c r="B885" s="804" t="s">
        <v>1500</v>
      </c>
      <c r="C885" s="218" t="s">
        <v>211</v>
      </c>
      <c r="D885" s="218" t="s">
        <v>211</v>
      </c>
      <c r="E885" s="218">
        <v>511.47</v>
      </c>
      <c r="F885" s="218"/>
      <c r="G885" s="218" t="s">
        <v>211</v>
      </c>
      <c r="H885" s="218" t="s">
        <v>211</v>
      </c>
      <c r="I885" s="218">
        <v>566.77099999999996</v>
      </c>
      <c r="J885" s="208"/>
      <c r="K885" s="210" t="s">
        <v>1475</v>
      </c>
      <c r="L885" s="218"/>
    </row>
    <row r="886" spans="1:12" s="244" customFormat="1" ht="84" x14ac:dyDescent="0.25">
      <c r="A886" s="94" t="s">
        <v>260</v>
      </c>
      <c r="B886" s="819" t="s">
        <v>1501</v>
      </c>
      <c r="C886" s="886" t="s">
        <v>211</v>
      </c>
      <c r="D886" s="886" t="s">
        <v>211</v>
      </c>
      <c r="E886" s="886">
        <v>294.43900000000002</v>
      </c>
      <c r="F886" s="886"/>
      <c r="G886" s="886" t="s">
        <v>211</v>
      </c>
      <c r="H886" s="886" t="s">
        <v>211</v>
      </c>
      <c r="I886" s="217">
        <v>742.43</v>
      </c>
      <c r="J886" s="208"/>
      <c r="K886" s="210" t="s">
        <v>1475</v>
      </c>
      <c r="L886" s="217"/>
    </row>
    <row r="887" spans="1:12" s="244" customFormat="1" ht="36" x14ac:dyDescent="0.25">
      <c r="A887" s="245" t="s">
        <v>261</v>
      </c>
      <c r="B887" s="804" t="s">
        <v>1756</v>
      </c>
      <c r="C887" s="218" t="s">
        <v>211</v>
      </c>
      <c r="D887" s="218" t="s">
        <v>211</v>
      </c>
      <c r="E887" s="218">
        <v>7.4119999999999999</v>
      </c>
      <c r="F887" s="218"/>
      <c r="G887" s="218" t="s">
        <v>211</v>
      </c>
      <c r="H887" s="218" t="s">
        <v>211</v>
      </c>
      <c r="I887" s="218" t="s">
        <v>211</v>
      </c>
      <c r="J887" s="208"/>
      <c r="K887" s="210" t="s">
        <v>1475</v>
      </c>
      <c r="L887" s="218"/>
    </row>
    <row r="888" spans="1:12" s="244" customFormat="1" ht="36" x14ac:dyDescent="0.25">
      <c r="A888" s="94" t="s">
        <v>262</v>
      </c>
      <c r="B888" s="819" t="s">
        <v>1503</v>
      </c>
      <c r="C888" s="886" t="s">
        <v>211</v>
      </c>
      <c r="D888" s="886" t="s">
        <v>211</v>
      </c>
      <c r="E888" s="886">
        <v>132.33099999999999</v>
      </c>
      <c r="F888" s="886"/>
      <c r="G888" s="886" t="s">
        <v>211</v>
      </c>
      <c r="H888" s="886" t="s">
        <v>211</v>
      </c>
      <c r="I888" s="217">
        <v>96.266000000000005</v>
      </c>
      <c r="J888" s="208"/>
      <c r="K888" s="210" t="s">
        <v>1475</v>
      </c>
      <c r="L888" s="217"/>
    </row>
    <row r="889" spans="1:12" s="244" customFormat="1" ht="36" x14ac:dyDescent="0.25">
      <c r="A889" s="245" t="s">
        <v>263</v>
      </c>
      <c r="B889" s="804" t="s">
        <v>1757</v>
      </c>
      <c r="C889" s="218" t="s">
        <v>211</v>
      </c>
      <c r="D889" s="218" t="s">
        <v>211</v>
      </c>
      <c r="E889" s="218">
        <v>1067.431</v>
      </c>
      <c r="F889" s="218"/>
      <c r="G889" s="218" t="s">
        <v>211</v>
      </c>
      <c r="H889" s="218" t="s">
        <v>211</v>
      </c>
      <c r="I889" s="218">
        <v>688.00199999999995</v>
      </c>
      <c r="J889" s="208"/>
      <c r="K889" s="210" t="s">
        <v>1475</v>
      </c>
      <c r="L889" s="218"/>
    </row>
    <row r="890" spans="1:12" s="244" customFormat="1" ht="48" x14ac:dyDescent="0.25">
      <c r="A890" s="94" t="s">
        <v>265</v>
      </c>
      <c r="B890" s="819" t="s">
        <v>1506</v>
      </c>
      <c r="C890" s="886" t="s">
        <v>211</v>
      </c>
      <c r="D890" s="886" t="s">
        <v>211</v>
      </c>
      <c r="E890" s="886">
        <v>5764.91</v>
      </c>
      <c r="F890" s="886"/>
      <c r="G890" s="886" t="s">
        <v>211</v>
      </c>
      <c r="H890" s="886" t="s">
        <v>211</v>
      </c>
      <c r="I890" s="217">
        <v>6455.3850000000002</v>
      </c>
      <c r="J890" s="208"/>
      <c r="K890" s="210" t="s">
        <v>1475</v>
      </c>
      <c r="L890" s="217"/>
    </row>
    <row r="891" spans="1:12" s="244" customFormat="1" ht="36" x14ac:dyDescent="0.25">
      <c r="A891" s="245" t="s">
        <v>267</v>
      </c>
      <c r="B891" s="804" t="s">
        <v>1508</v>
      </c>
      <c r="C891" s="218" t="s">
        <v>211</v>
      </c>
      <c r="D891" s="218" t="s">
        <v>211</v>
      </c>
      <c r="E891" s="218">
        <v>25.029</v>
      </c>
      <c r="F891" s="218"/>
      <c r="G891" s="218" t="s">
        <v>211</v>
      </c>
      <c r="H891" s="218" t="s">
        <v>211</v>
      </c>
      <c r="I891" s="218">
        <v>46.295999999999999</v>
      </c>
      <c r="J891" s="208"/>
      <c r="K891" s="210" t="s">
        <v>1475</v>
      </c>
      <c r="L891" s="218"/>
    </row>
    <row r="892" spans="1:12" s="244" customFormat="1" ht="48" x14ac:dyDescent="0.25">
      <c r="A892" s="94" t="s">
        <v>268</v>
      </c>
      <c r="B892" s="819" t="s">
        <v>1509</v>
      </c>
      <c r="C892" s="886" t="s">
        <v>211</v>
      </c>
      <c r="D892" s="886" t="s">
        <v>211</v>
      </c>
      <c r="E892" s="886">
        <v>1960.0409999999999</v>
      </c>
      <c r="F892" s="886"/>
      <c r="G892" s="886" t="s">
        <v>211</v>
      </c>
      <c r="H892" s="886" t="s">
        <v>211</v>
      </c>
      <c r="I892" s="217">
        <v>2832.116</v>
      </c>
      <c r="J892" s="208"/>
      <c r="K892" s="210" t="s">
        <v>1475</v>
      </c>
      <c r="L892" s="217"/>
    </row>
    <row r="893" spans="1:12" s="244" customFormat="1" ht="36" x14ac:dyDescent="0.25">
      <c r="A893" s="245" t="s">
        <v>269</v>
      </c>
      <c r="B893" s="804" t="s">
        <v>1510</v>
      </c>
      <c r="C893" s="218" t="s">
        <v>211</v>
      </c>
      <c r="D893" s="218" t="s">
        <v>211</v>
      </c>
      <c r="E893" s="218">
        <v>0.125</v>
      </c>
      <c r="F893" s="218"/>
      <c r="G893" s="218" t="s">
        <v>211</v>
      </c>
      <c r="H893" s="218" t="s">
        <v>211</v>
      </c>
      <c r="I893" s="218" t="s">
        <v>211</v>
      </c>
      <c r="J893" s="208"/>
      <c r="K893" s="210" t="s">
        <v>1475</v>
      </c>
      <c r="L893" s="218"/>
    </row>
    <row r="894" spans="1:12" s="244" customFormat="1" ht="48" x14ac:dyDescent="0.25">
      <c r="A894" s="94" t="s">
        <v>270</v>
      </c>
      <c r="B894" s="819" t="s">
        <v>1511</v>
      </c>
      <c r="C894" s="886">
        <v>83.204999999999998</v>
      </c>
      <c r="D894" s="886">
        <v>83.204999999999998</v>
      </c>
      <c r="E894" s="886">
        <v>9713.3739999999998</v>
      </c>
      <c r="F894" s="886"/>
      <c r="G894" s="886">
        <v>84.820999999999998</v>
      </c>
      <c r="H894" s="886">
        <v>84.820999999999998</v>
      </c>
      <c r="I894" s="217">
        <v>12904.932000000001</v>
      </c>
      <c r="J894" s="208"/>
      <c r="K894" s="210" t="s">
        <v>1475</v>
      </c>
      <c r="L894" s="217"/>
    </row>
    <row r="895" spans="1:12" s="244" customFormat="1" ht="36" x14ac:dyDescent="0.25">
      <c r="A895" s="245" t="s">
        <v>271</v>
      </c>
      <c r="B895" s="804" t="s">
        <v>1758</v>
      </c>
      <c r="C895" s="218" t="s">
        <v>211</v>
      </c>
      <c r="D895" s="218" t="s">
        <v>211</v>
      </c>
      <c r="E895" s="218">
        <v>514.66</v>
      </c>
      <c r="F895" s="218"/>
      <c r="G895" s="218" t="s">
        <v>211</v>
      </c>
      <c r="H895" s="218" t="s">
        <v>211</v>
      </c>
      <c r="I895" s="218">
        <v>798.96100000000001</v>
      </c>
      <c r="J895" s="208"/>
      <c r="K895" s="210" t="s">
        <v>1475</v>
      </c>
      <c r="L895" s="218"/>
    </row>
    <row r="896" spans="1:12" s="244" customFormat="1" ht="36" x14ac:dyDescent="0.25">
      <c r="A896" s="94" t="s">
        <v>272</v>
      </c>
      <c r="B896" s="819" t="s">
        <v>1513</v>
      </c>
      <c r="C896" s="886" t="s">
        <v>211</v>
      </c>
      <c r="D896" s="886" t="s">
        <v>211</v>
      </c>
      <c r="E896" s="886">
        <v>10550.481</v>
      </c>
      <c r="F896" s="886"/>
      <c r="G896" s="886" t="s">
        <v>211</v>
      </c>
      <c r="H896" s="886" t="s">
        <v>211</v>
      </c>
      <c r="I896" s="217">
        <v>18066.13</v>
      </c>
      <c r="J896" s="208"/>
      <c r="K896" s="210" t="s">
        <v>1475</v>
      </c>
      <c r="L896" s="217"/>
    </row>
    <row r="897" spans="1:12" s="244" customFormat="1" ht="48" x14ac:dyDescent="0.25">
      <c r="A897" s="245" t="s">
        <v>273</v>
      </c>
      <c r="B897" s="804" t="s">
        <v>1515</v>
      </c>
      <c r="C897" s="218" t="s">
        <v>211</v>
      </c>
      <c r="D897" s="218" t="s">
        <v>211</v>
      </c>
      <c r="E897" s="218">
        <v>684.173</v>
      </c>
      <c r="F897" s="218"/>
      <c r="G897" s="218" t="s">
        <v>211</v>
      </c>
      <c r="H897" s="218" t="s">
        <v>211</v>
      </c>
      <c r="I897" s="218">
        <v>886.25199999999995</v>
      </c>
      <c r="J897" s="208"/>
      <c r="K897" s="210" t="s">
        <v>1475</v>
      </c>
      <c r="L897" s="218"/>
    </row>
    <row r="898" spans="1:12" s="244" customFormat="1" ht="60" x14ac:dyDescent="0.25">
      <c r="A898" s="94" t="s">
        <v>279</v>
      </c>
      <c r="B898" s="819" t="s">
        <v>1521</v>
      </c>
      <c r="C898" s="886" t="s">
        <v>211</v>
      </c>
      <c r="D898" s="886" t="s">
        <v>211</v>
      </c>
      <c r="E898" s="886">
        <v>46.078000000000003</v>
      </c>
      <c r="F898" s="886"/>
      <c r="G898" s="886" t="s">
        <v>211</v>
      </c>
      <c r="H898" s="886" t="s">
        <v>211</v>
      </c>
      <c r="I898" s="217">
        <v>105.922</v>
      </c>
      <c r="J898" s="208"/>
      <c r="K898" s="210" t="s">
        <v>1475</v>
      </c>
      <c r="L898" s="217"/>
    </row>
    <row r="899" spans="1:12" s="244" customFormat="1" ht="48" x14ac:dyDescent="0.25">
      <c r="A899" s="245" t="s">
        <v>282</v>
      </c>
      <c r="B899" s="804" t="s">
        <v>1524</v>
      </c>
      <c r="C899" s="218">
        <v>995.04899999999998</v>
      </c>
      <c r="D899" s="218" t="s">
        <v>211</v>
      </c>
      <c r="E899" s="218" t="s">
        <v>211</v>
      </c>
      <c r="F899" s="218"/>
      <c r="G899" s="218">
        <v>310.08499999999998</v>
      </c>
      <c r="H899" s="218" t="s">
        <v>211</v>
      </c>
      <c r="I899" s="218" t="s">
        <v>211</v>
      </c>
      <c r="J899" s="208"/>
      <c r="K899" s="210" t="s">
        <v>1475</v>
      </c>
      <c r="L899" s="218"/>
    </row>
    <row r="900" spans="1:12" s="244" customFormat="1" ht="60" x14ac:dyDescent="0.25">
      <c r="A900" s="94" t="s">
        <v>283</v>
      </c>
      <c r="B900" s="819" t="s">
        <v>1525</v>
      </c>
      <c r="C900" s="886" t="s">
        <v>211</v>
      </c>
      <c r="D900" s="886" t="s">
        <v>211</v>
      </c>
      <c r="E900" s="886">
        <v>398.93900000000002</v>
      </c>
      <c r="F900" s="886"/>
      <c r="G900" s="886" t="s">
        <v>211</v>
      </c>
      <c r="H900" s="886" t="s">
        <v>211</v>
      </c>
      <c r="I900" s="217" t="s">
        <v>211</v>
      </c>
      <c r="J900" s="208"/>
      <c r="K900" s="210" t="s">
        <v>1475</v>
      </c>
      <c r="L900" s="217"/>
    </row>
    <row r="901" spans="1:12" s="244" customFormat="1" ht="48" x14ac:dyDescent="0.25">
      <c r="A901" s="245" t="s">
        <v>284</v>
      </c>
      <c r="B901" s="804" t="s">
        <v>1526</v>
      </c>
      <c r="C901" s="218">
        <v>21521.331999999999</v>
      </c>
      <c r="D901" s="218" t="s">
        <v>211</v>
      </c>
      <c r="E901" s="218">
        <v>2281.4839999999999</v>
      </c>
      <c r="F901" s="218"/>
      <c r="G901" s="218">
        <v>21591.727999999999</v>
      </c>
      <c r="H901" s="218" t="s">
        <v>211</v>
      </c>
      <c r="I901" s="218">
        <v>6279.6369999999997</v>
      </c>
      <c r="J901" s="208"/>
      <c r="K901" s="210" t="s">
        <v>1475</v>
      </c>
      <c r="L901" s="218"/>
    </row>
    <row r="902" spans="1:12" s="244" customFormat="1" ht="36" x14ac:dyDescent="0.25">
      <c r="A902" s="94" t="s">
        <v>285</v>
      </c>
      <c r="B902" s="819" t="s">
        <v>1527</v>
      </c>
      <c r="C902" s="886" t="s">
        <v>211</v>
      </c>
      <c r="D902" s="886" t="s">
        <v>211</v>
      </c>
      <c r="E902" s="886" t="s">
        <v>211</v>
      </c>
      <c r="F902" s="886"/>
      <c r="G902" s="886" t="s">
        <v>211</v>
      </c>
      <c r="H902" s="886" t="s">
        <v>211</v>
      </c>
      <c r="I902" s="217">
        <v>557.03800000000001</v>
      </c>
      <c r="J902" s="208"/>
      <c r="K902" s="210" t="s">
        <v>1475</v>
      </c>
      <c r="L902" s="217"/>
    </row>
    <row r="903" spans="1:12" s="244" customFormat="1" ht="48" x14ac:dyDescent="0.25">
      <c r="A903" s="245" t="s">
        <v>289</v>
      </c>
      <c r="B903" s="804" t="s">
        <v>1535</v>
      </c>
      <c r="C903" s="218" t="s">
        <v>211</v>
      </c>
      <c r="D903" s="218" t="s">
        <v>211</v>
      </c>
      <c r="E903" s="218">
        <v>26.225000000000001</v>
      </c>
      <c r="F903" s="218"/>
      <c r="G903" s="218" t="s">
        <v>211</v>
      </c>
      <c r="H903" s="218" t="s">
        <v>211</v>
      </c>
      <c r="I903" s="218" t="s">
        <v>211</v>
      </c>
      <c r="J903" s="208"/>
      <c r="K903" s="210" t="s">
        <v>1475</v>
      </c>
      <c r="L903" s="218"/>
    </row>
    <row r="904" spans="1:12" s="244" customFormat="1" ht="36" x14ac:dyDescent="0.25">
      <c r="A904" s="94" t="s">
        <v>292</v>
      </c>
      <c r="B904" s="819" t="s">
        <v>1537</v>
      </c>
      <c r="C904" s="886" t="s">
        <v>211</v>
      </c>
      <c r="D904" s="886" t="s">
        <v>211</v>
      </c>
      <c r="E904" s="886">
        <v>8.33</v>
      </c>
      <c r="F904" s="886"/>
      <c r="G904" s="886" t="s">
        <v>211</v>
      </c>
      <c r="H904" s="886" t="s">
        <v>211</v>
      </c>
      <c r="I904" s="217">
        <v>19.285</v>
      </c>
      <c r="J904" s="208"/>
      <c r="K904" s="210" t="s">
        <v>1475</v>
      </c>
      <c r="L904" s="217"/>
    </row>
    <row r="905" spans="1:12" s="244" customFormat="1" ht="36" x14ac:dyDescent="0.25">
      <c r="A905" s="245" t="s">
        <v>295</v>
      </c>
      <c r="B905" s="804" t="s">
        <v>1540</v>
      </c>
      <c r="C905" s="218" t="s">
        <v>211</v>
      </c>
      <c r="D905" s="218" t="s">
        <v>211</v>
      </c>
      <c r="E905" s="218">
        <v>5979.8469999999998</v>
      </c>
      <c r="F905" s="218"/>
      <c r="G905" s="218" t="s">
        <v>211</v>
      </c>
      <c r="H905" s="218" t="s">
        <v>211</v>
      </c>
      <c r="I905" s="218">
        <v>24671.906999999999</v>
      </c>
      <c r="J905" s="208"/>
      <c r="K905" s="210" t="s">
        <v>1475</v>
      </c>
      <c r="L905" s="218"/>
    </row>
    <row r="906" spans="1:12" s="244" customFormat="1" ht="36" x14ac:dyDescent="0.25">
      <c r="A906" s="94" t="s">
        <v>299</v>
      </c>
      <c r="B906" s="819" t="s">
        <v>1541</v>
      </c>
      <c r="C906" s="886" t="s">
        <v>211</v>
      </c>
      <c r="D906" s="886" t="s">
        <v>211</v>
      </c>
      <c r="E906" s="886" t="s">
        <v>211</v>
      </c>
      <c r="F906" s="886"/>
      <c r="G906" s="886" t="s">
        <v>211</v>
      </c>
      <c r="H906" s="886" t="s">
        <v>211</v>
      </c>
      <c r="I906" s="217">
        <v>471109.413</v>
      </c>
      <c r="J906" s="208"/>
      <c r="K906" s="210" t="s">
        <v>1475</v>
      </c>
      <c r="L906" s="217"/>
    </row>
    <row r="907" spans="1:12" s="244" customFormat="1" ht="36" x14ac:dyDescent="0.25">
      <c r="A907" s="245" t="s">
        <v>303</v>
      </c>
      <c r="B907" s="804" t="s">
        <v>1759</v>
      </c>
      <c r="C907" s="218">
        <v>45.795000000000002</v>
      </c>
      <c r="D907" s="218" t="s">
        <v>211</v>
      </c>
      <c r="E907" s="218">
        <v>46.31</v>
      </c>
      <c r="F907" s="218"/>
      <c r="G907" s="218">
        <v>15.75</v>
      </c>
      <c r="H907" s="218" t="s">
        <v>211</v>
      </c>
      <c r="I907" s="218" t="s">
        <v>211</v>
      </c>
      <c r="J907" s="208"/>
      <c r="K907" s="210" t="s">
        <v>1475</v>
      </c>
      <c r="L907" s="218"/>
    </row>
    <row r="908" spans="1:12" s="244" customFormat="1" ht="36" x14ac:dyDescent="0.25">
      <c r="A908" s="94" t="s">
        <v>304</v>
      </c>
      <c r="B908" s="819" t="s">
        <v>1760</v>
      </c>
      <c r="C908" s="886" t="s">
        <v>211</v>
      </c>
      <c r="D908" s="886" t="s">
        <v>211</v>
      </c>
      <c r="E908" s="886">
        <v>291.21199999999999</v>
      </c>
      <c r="F908" s="886"/>
      <c r="G908" s="886">
        <v>0.67</v>
      </c>
      <c r="H908" s="886" t="s">
        <v>211</v>
      </c>
      <c r="I908" s="217">
        <v>251.376</v>
      </c>
      <c r="J908" s="208"/>
      <c r="K908" s="210" t="s">
        <v>1475</v>
      </c>
      <c r="L908" s="217"/>
    </row>
    <row r="909" spans="1:12" s="244" customFormat="1" ht="36" x14ac:dyDescent="0.25">
      <c r="A909" s="245" t="s">
        <v>306</v>
      </c>
      <c r="B909" s="804" t="s">
        <v>1553</v>
      </c>
      <c r="C909" s="218" t="s">
        <v>211</v>
      </c>
      <c r="D909" s="218" t="s">
        <v>211</v>
      </c>
      <c r="E909" s="218">
        <v>1462.9</v>
      </c>
      <c r="F909" s="218"/>
      <c r="G909" s="218" t="s">
        <v>211</v>
      </c>
      <c r="H909" s="218" t="s">
        <v>211</v>
      </c>
      <c r="I909" s="218">
        <v>726.072</v>
      </c>
      <c r="J909" s="208"/>
      <c r="K909" s="210" t="s">
        <v>1475</v>
      </c>
      <c r="L909" s="218"/>
    </row>
    <row r="910" spans="1:12" s="244" customFormat="1" ht="120" x14ac:dyDescent="0.25">
      <c r="A910" s="94" t="s">
        <v>308</v>
      </c>
      <c r="B910" s="819" t="s">
        <v>1556</v>
      </c>
      <c r="C910" s="886" t="s">
        <v>211</v>
      </c>
      <c r="D910" s="886" t="s">
        <v>211</v>
      </c>
      <c r="E910" s="886">
        <v>1064.73</v>
      </c>
      <c r="F910" s="886"/>
      <c r="G910" s="886" t="s">
        <v>211</v>
      </c>
      <c r="H910" s="886" t="s">
        <v>211</v>
      </c>
      <c r="I910" s="217">
        <v>1171.692</v>
      </c>
      <c r="J910" s="208"/>
      <c r="K910" s="210" t="s">
        <v>1475</v>
      </c>
      <c r="L910" s="217"/>
    </row>
    <row r="911" spans="1:12" s="244" customFormat="1" ht="36" x14ac:dyDescent="0.25">
      <c r="A911" s="245" t="s">
        <v>313</v>
      </c>
      <c r="B911" s="804" t="s">
        <v>1563</v>
      </c>
      <c r="C911" s="218" t="s">
        <v>211</v>
      </c>
      <c r="D911" s="218" t="s">
        <v>211</v>
      </c>
      <c r="E911" s="218" t="s">
        <v>211</v>
      </c>
      <c r="F911" s="218"/>
      <c r="G911" s="218" t="s">
        <v>211</v>
      </c>
      <c r="H911" s="218" t="s">
        <v>211</v>
      </c>
      <c r="I911" s="218">
        <v>19.689</v>
      </c>
      <c r="J911" s="208"/>
      <c r="K911" s="210" t="s">
        <v>1475</v>
      </c>
      <c r="L911" s="218"/>
    </row>
    <row r="912" spans="1:12" s="244" customFormat="1" ht="48" x14ac:dyDescent="0.25">
      <c r="A912" s="94" t="s">
        <v>314</v>
      </c>
      <c r="B912" s="819" t="s">
        <v>1564</v>
      </c>
      <c r="C912" s="886" t="s">
        <v>211</v>
      </c>
      <c r="D912" s="886" t="s">
        <v>211</v>
      </c>
      <c r="E912" s="886">
        <v>3498.6610000000001</v>
      </c>
      <c r="F912" s="886"/>
      <c r="G912" s="886" t="s">
        <v>211</v>
      </c>
      <c r="H912" s="886" t="s">
        <v>211</v>
      </c>
      <c r="I912" s="217">
        <v>3014.4560000000001</v>
      </c>
      <c r="J912" s="208"/>
      <c r="K912" s="210" t="s">
        <v>1475</v>
      </c>
      <c r="L912" s="217"/>
    </row>
    <row r="913" spans="1:12" s="244" customFormat="1" ht="60" x14ac:dyDescent="0.25">
      <c r="A913" s="245" t="s">
        <v>315</v>
      </c>
      <c r="B913" s="804" t="s">
        <v>1565</v>
      </c>
      <c r="C913" s="218">
        <v>2581522.7319999998</v>
      </c>
      <c r="D913" s="218" t="s">
        <v>211</v>
      </c>
      <c r="E913" s="218" t="s">
        <v>211</v>
      </c>
      <c r="F913" s="218"/>
      <c r="G913" s="218">
        <v>2911466.8670000001</v>
      </c>
      <c r="H913" s="218" t="s">
        <v>211</v>
      </c>
      <c r="I913" s="218">
        <v>21.202999999999999</v>
      </c>
      <c r="J913" s="208"/>
      <c r="K913" s="210" t="s">
        <v>1475</v>
      </c>
      <c r="L913" s="218"/>
    </row>
    <row r="914" spans="1:12" s="244" customFormat="1" ht="72" x14ac:dyDescent="0.25">
      <c r="A914" s="94" t="s">
        <v>316</v>
      </c>
      <c r="B914" s="819" t="s">
        <v>1566</v>
      </c>
      <c r="C914" s="886">
        <v>192793.606</v>
      </c>
      <c r="D914" s="886" t="s">
        <v>211</v>
      </c>
      <c r="E914" s="886" t="s">
        <v>211</v>
      </c>
      <c r="F914" s="886"/>
      <c r="G914" s="886">
        <v>467885.43199999997</v>
      </c>
      <c r="H914" s="886" t="s">
        <v>211</v>
      </c>
      <c r="I914" s="217">
        <v>10.657999999999999</v>
      </c>
      <c r="J914" s="208"/>
      <c r="K914" s="210" t="s">
        <v>1475</v>
      </c>
      <c r="L914" s="217"/>
    </row>
    <row r="915" spans="1:12" s="244" customFormat="1" ht="60" x14ac:dyDescent="0.25">
      <c r="A915" s="245" t="s">
        <v>317</v>
      </c>
      <c r="B915" s="804" t="s">
        <v>1567</v>
      </c>
      <c r="C915" s="218" t="s">
        <v>211</v>
      </c>
      <c r="D915" s="218" t="s">
        <v>211</v>
      </c>
      <c r="E915" s="218" t="s">
        <v>211</v>
      </c>
      <c r="F915" s="218"/>
      <c r="G915" s="218" t="s">
        <v>211</v>
      </c>
      <c r="H915" s="218" t="s">
        <v>211</v>
      </c>
      <c r="I915" s="218">
        <v>156.80000000000001</v>
      </c>
      <c r="J915" s="208"/>
      <c r="K915" s="210" t="s">
        <v>1475</v>
      </c>
      <c r="L915" s="218"/>
    </row>
    <row r="916" spans="1:12" s="244" customFormat="1" ht="60" customHeight="1" x14ac:dyDescent="0.25">
      <c r="A916" s="94" t="s">
        <v>318</v>
      </c>
      <c r="B916" s="819" t="s">
        <v>1568</v>
      </c>
      <c r="C916" s="886">
        <v>541573.93999999994</v>
      </c>
      <c r="D916" s="886" t="s">
        <v>211</v>
      </c>
      <c r="E916" s="886" t="s">
        <v>211</v>
      </c>
      <c r="F916" s="886"/>
      <c r="G916" s="886">
        <v>736458.29700000002</v>
      </c>
      <c r="H916" s="886" t="s">
        <v>211</v>
      </c>
      <c r="I916" s="217">
        <v>74.206999999999994</v>
      </c>
      <c r="J916" s="208"/>
      <c r="K916" s="210" t="s">
        <v>1475</v>
      </c>
      <c r="L916" s="217"/>
    </row>
    <row r="917" spans="1:12" s="244" customFormat="1" ht="84" x14ac:dyDescent="0.25">
      <c r="A917" s="245" t="s">
        <v>319</v>
      </c>
      <c r="B917" s="804" t="s">
        <v>1569</v>
      </c>
      <c r="C917" s="218" t="s">
        <v>211</v>
      </c>
      <c r="D917" s="218" t="s">
        <v>211</v>
      </c>
      <c r="E917" s="218">
        <v>68.450999999999993</v>
      </c>
      <c r="F917" s="218"/>
      <c r="G917" s="218" t="s">
        <v>211</v>
      </c>
      <c r="H917" s="218" t="s">
        <v>211</v>
      </c>
      <c r="I917" s="218">
        <v>369.84199999999998</v>
      </c>
      <c r="J917" s="208"/>
      <c r="K917" s="210" t="s">
        <v>1475</v>
      </c>
      <c r="L917" s="218"/>
    </row>
    <row r="918" spans="1:12" s="244" customFormat="1" ht="36" x14ac:dyDescent="0.25">
      <c r="A918" s="94" t="s">
        <v>320</v>
      </c>
      <c r="B918" s="819" t="s">
        <v>1764</v>
      </c>
      <c r="C918" s="886" t="s">
        <v>211</v>
      </c>
      <c r="D918" s="886" t="s">
        <v>211</v>
      </c>
      <c r="E918" s="886" t="s">
        <v>211</v>
      </c>
      <c r="F918" s="886"/>
      <c r="G918" s="886" t="s">
        <v>211</v>
      </c>
      <c r="H918" s="886" t="s">
        <v>211</v>
      </c>
      <c r="I918" s="217">
        <v>13.208</v>
      </c>
      <c r="J918" s="208"/>
      <c r="K918" s="210" t="s">
        <v>1475</v>
      </c>
      <c r="L918" s="217"/>
    </row>
    <row r="919" spans="1:12" s="244" customFormat="1" ht="36" x14ac:dyDescent="0.25">
      <c r="A919" s="245" t="s">
        <v>322</v>
      </c>
      <c r="B919" s="804" t="s">
        <v>1572</v>
      </c>
      <c r="C919" s="218" t="s">
        <v>211</v>
      </c>
      <c r="D919" s="218" t="s">
        <v>211</v>
      </c>
      <c r="E919" s="218">
        <v>42.658999999999999</v>
      </c>
      <c r="F919" s="218"/>
      <c r="G919" s="218" t="s">
        <v>211</v>
      </c>
      <c r="H919" s="218" t="s">
        <v>211</v>
      </c>
      <c r="I919" s="218">
        <v>72.290999999999997</v>
      </c>
      <c r="J919" s="208"/>
      <c r="K919" s="210" t="s">
        <v>1475</v>
      </c>
      <c r="L919" s="218"/>
    </row>
    <row r="920" spans="1:12" s="244" customFormat="1" ht="48" x14ac:dyDescent="0.25">
      <c r="A920" s="94" t="s">
        <v>323</v>
      </c>
      <c r="B920" s="819" t="s">
        <v>1573</v>
      </c>
      <c r="C920" s="886" t="s">
        <v>211</v>
      </c>
      <c r="D920" s="886" t="s">
        <v>211</v>
      </c>
      <c r="E920" s="886">
        <v>9.2409999999999997</v>
      </c>
      <c r="F920" s="886"/>
      <c r="G920" s="886" t="s">
        <v>211</v>
      </c>
      <c r="H920" s="886" t="s">
        <v>211</v>
      </c>
      <c r="I920" s="217">
        <v>284.61099999999999</v>
      </c>
      <c r="J920" s="208"/>
      <c r="K920" s="210" t="s">
        <v>1475</v>
      </c>
      <c r="L920" s="217"/>
    </row>
    <row r="921" spans="1:12" s="244" customFormat="1" ht="48" x14ac:dyDescent="0.25">
      <c r="A921" s="245" t="s">
        <v>324</v>
      </c>
      <c r="B921" s="804" t="s">
        <v>1574</v>
      </c>
      <c r="C921" s="218" t="s">
        <v>211</v>
      </c>
      <c r="D921" s="218" t="s">
        <v>211</v>
      </c>
      <c r="E921" s="218">
        <v>116.39700000000001</v>
      </c>
      <c r="F921" s="218"/>
      <c r="G921" s="218" t="s">
        <v>211</v>
      </c>
      <c r="H921" s="218" t="s">
        <v>211</v>
      </c>
      <c r="I921" s="218">
        <v>214.69499999999999</v>
      </c>
      <c r="J921" s="208"/>
      <c r="K921" s="210" t="s">
        <v>1475</v>
      </c>
      <c r="L921" s="218"/>
    </row>
    <row r="922" spans="1:12" s="244" customFormat="1" ht="60" x14ac:dyDescent="0.25">
      <c r="A922" s="94" t="s">
        <v>325</v>
      </c>
      <c r="B922" s="819" t="s">
        <v>1575</v>
      </c>
      <c r="C922" s="886" t="s">
        <v>211</v>
      </c>
      <c r="D922" s="886" t="s">
        <v>211</v>
      </c>
      <c r="E922" s="886" t="s">
        <v>211</v>
      </c>
      <c r="F922" s="886"/>
      <c r="G922" s="886" t="s">
        <v>211</v>
      </c>
      <c r="H922" s="886" t="s">
        <v>211</v>
      </c>
      <c r="I922" s="217">
        <v>168.715</v>
      </c>
      <c r="J922" s="208"/>
      <c r="K922" s="210" t="s">
        <v>1475</v>
      </c>
      <c r="L922" s="217"/>
    </row>
    <row r="923" spans="1:12" s="244" customFormat="1" ht="36" x14ac:dyDescent="0.25">
      <c r="A923" s="245" t="s">
        <v>326</v>
      </c>
      <c r="B923" s="804" t="s">
        <v>1576</v>
      </c>
      <c r="C923" s="218" t="s">
        <v>211</v>
      </c>
      <c r="D923" s="218" t="s">
        <v>211</v>
      </c>
      <c r="E923" s="218">
        <v>99.915000000000006</v>
      </c>
      <c r="F923" s="218"/>
      <c r="G923" s="218" t="s">
        <v>211</v>
      </c>
      <c r="H923" s="218" t="s">
        <v>211</v>
      </c>
      <c r="I923" s="218">
        <v>91.108000000000004</v>
      </c>
      <c r="J923" s="208"/>
      <c r="K923" s="210" t="s">
        <v>1475</v>
      </c>
      <c r="L923" s="218"/>
    </row>
    <row r="924" spans="1:12" s="244" customFormat="1" ht="48" x14ac:dyDescent="0.25">
      <c r="A924" s="94" t="s">
        <v>329</v>
      </c>
      <c r="B924" s="819" t="s">
        <v>1579</v>
      </c>
      <c r="C924" s="886" t="s">
        <v>211</v>
      </c>
      <c r="D924" s="886" t="s">
        <v>211</v>
      </c>
      <c r="E924" s="886">
        <v>487.166</v>
      </c>
      <c r="F924" s="886"/>
      <c r="G924" s="886" t="s">
        <v>211</v>
      </c>
      <c r="H924" s="886" t="s">
        <v>211</v>
      </c>
      <c r="I924" s="217">
        <v>1789.787</v>
      </c>
      <c r="J924" s="208"/>
      <c r="K924" s="210" t="s">
        <v>1475</v>
      </c>
      <c r="L924" s="217"/>
    </row>
    <row r="925" spans="1:12" s="244" customFormat="1" ht="60" x14ac:dyDescent="0.25">
      <c r="A925" s="245" t="s">
        <v>330</v>
      </c>
      <c r="B925" s="804" t="s">
        <v>1580</v>
      </c>
      <c r="C925" s="218" t="s">
        <v>211</v>
      </c>
      <c r="D925" s="218" t="s">
        <v>211</v>
      </c>
      <c r="E925" s="218">
        <v>232321.204</v>
      </c>
      <c r="F925" s="218"/>
      <c r="G925" s="218" t="s">
        <v>211</v>
      </c>
      <c r="H925" s="218" t="s">
        <v>211</v>
      </c>
      <c r="I925" s="218">
        <v>25181.03</v>
      </c>
      <c r="J925" s="208"/>
      <c r="K925" s="210" t="s">
        <v>1475</v>
      </c>
      <c r="L925" s="218"/>
    </row>
    <row r="926" spans="1:12" s="244" customFormat="1" ht="48" x14ac:dyDescent="0.25">
      <c r="A926" s="94" t="s">
        <v>331</v>
      </c>
      <c r="B926" s="819" t="s">
        <v>1581</v>
      </c>
      <c r="C926" s="886" t="s">
        <v>211</v>
      </c>
      <c r="D926" s="886" t="s">
        <v>211</v>
      </c>
      <c r="E926" s="886">
        <v>68.453999999999994</v>
      </c>
      <c r="F926" s="886"/>
      <c r="G926" s="886" t="s">
        <v>211</v>
      </c>
      <c r="H926" s="886" t="s">
        <v>211</v>
      </c>
      <c r="I926" s="217">
        <v>108.324</v>
      </c>
      <c r="J926" s="208"/>
      <c r="K926" s="210" t="s">
        <v>1475</v>
      </c>
      <c r="L926" s="217"/>
    </row>
    <row r="927" spans="1:12" s="244" customFormat="1" ht="48" x14ac:dyDescent="0.25">
      <c r="A927" s="245" t="s">
        <v>332</v>
      </c>
      <c r="B927" s="804" t="s">
        <v>1765</v>
      </c>
      <c r="C927" s="218" t="s">
        <v>211</v>
      </c>
      <c r="D927" s="218" t="s">
        <v>211</v>
      </c>
      <c r="E927" s="218">
        <v>5.282</v>
      </c>
      <c r="F927" s="218"/>
      <c r="G927" s="218" t="s">
        <v>211</v>
      </c>
      <c r="H927" s="218" t="s">
        <v>211</v>
      </c>
      <c r="I927" s="218">
        <v>52.173000000000002</v>
      </c>
      <c r="J927" s="208"/>
      <c r="K927" s="210" t="s">
        <v>1475</v>
      </c>
      <c r="L927" s="218"/>
    </row>
    <row r="928" spans="1:12" s="244" customFormat="1" ht="48" x14ac:dyDescent="0.25">
      <c r="A928" s="94" t="s">
        <v>333</v>
      </c>
      <c r="B928" s="819" t="s">
        <v>1583</v>
      </c>
      <c r="C928" s="886" t="s">
        <v>211</v>
      </c>
      <c r="D928" s="886" t="s">
        <v>211</v>
      </c>
      <c r="E928" s="886">
        <v>2498.444</v>
      </c>
      <c r="F928" s="886"/>
      <c r="G928" s="886" t="s">
        <v>211</v>
      </c>
      <c r="H928" s="886" t="s">
        <v>211</v>
      </c>
      <c r="I928" s="217">
        <v>2504.7510000000002</v>
      </c>
      <c r="J928" s="208"/>
      <c r="K928" s="210" t="s">
        <v>1475</v>
      </c>
      <c r="L928" s="217"/>
    </row>
    <row r="929" spans="1:12" s="244" customFormat="1" ht="48" x14ac:dyDescent="0.25">
      <c r="A929" s="245" t="s">
        <v>334</v>
      </c>
      <c r="B929" s="804" t="s">
        <v>1584</v>
      </c>
      <c r="C929" s="218" t="s">
        <v>211</v>
      </c>
      <c r="D929" s="218" t="s">
        <v>211</v>
      </c>
      <c r="E929" s="218">
        <v>138.785</v>
      </c>
      <c r="F929" s="218"/>
      <c r="G929" s="218" t="s">
        <v>211</v>
      </c>
      <c r="H929" s="218" t="s">
        <v>211</v>
      </c>
      <c r="I929" s="218">
        <v>590.39099999999996</v>
      </c>
      <c r="J929" s="208"/>
      <c r="K929" s="210" t="s">
        <v>1475</v>
      </c>
      <c r="L929" s="218"/>
    </row>
    <row r="930" spans="1:12" s="244" customFormat="1" ht="48" x14ac:dyDescent="0.25">
      <c r="A930" s="94" t="s">
        <v>335</v>
      </c>
      <c r="B930" s="819" t="s">
        <v>1585</v>
      </c>
      <c r="C930" s="886" t="s">
        <v>211</v>
      </c>
      <c r="D930" s="886" t="s">
        <v>211</v>
      </c>
      <c r="E930" s="886">
        <v>120890.512</v>
      </c>
      <c r="F930" s="886"/>
      <c r="G930" s="886">
        <v>135099.42600000001</v>
      </c>
      <c r="H930" s="886" t="s">
        <v>211</v>
      </c>
      <c r="I930" s="217">
        <v>76822.497000000003</v>
      </c>
      <c r="J930" s="208"/>
      <c r="K930" s="210" t="s">
        <v>1475</v>
      </c>
      <c r="L930" s="217"/>
    </row>
    <row r="931" spans="1:12" s="244" customFormat="1" ht="48" x14ac:dyDescent="0.25">
      <c r="A931" s="245" t="s">
        <v>336</v>
      </c>
      <c r="B931" s="804" t="s">
        <v>1586</v>
      </c>
      <c r="C931" s="218" t="s">
        <v>211</v>
      </c>
      <c r="D931" s="218" t="s">
        <v>211</v>
      </c>
      <c r="E931" s="218" t="s">
        <v>211</v>
      </c>
      <c r="F931" s="218"/>
      <c r="G931" s="218" t="s">
        <v>211</v>
      </c>
      <c r="H931" s="218" t="s">
        <v>211</v>
      </c>
      <c r="I931" s="218">
        <v>42.496000000000002</v>
      </c>
      <c r="J931" s="208"/>
      <c r="K931" s="210" t="s">
        <v>1475</v>
      </c>
      <c r="L931" s="218"/>
    </row>
    <row r="932" spans="1:12" s="244" customFormat="1" ht="36" x14ac:dyDescent="0.25">
      <c r="A932" s="94" t="s">
        <v>337</v>
      </c>
      <c r="B932" s="819" t="s">
        <v>1587</v>
      </c>
      <c r="C932" s="886" t="s">
        <v>211</v>
      </c>
      <c r="D932" s="886" t="s">
        <v>211</v>
      </c>
      <c r="E932" s="886">
        <v>302.904</v>
      </c>
      <c r="F932" s="886"/>
      <c r="G932" s="886" t="s">
        <v>211</v>
      </c>
      <c r="H932" s="886" t="s">
        <v>211</v>
      </c>
      <c r="I932" s="217" t="s">
        <v>211</v>
      </c>
      <c r="J932" s="208"/>
      <c r="K932" s="210" t="s">
        <v>1475</v>
      </c>
      <c r="L932" s="217"/>
    </row>
    <row r="933" spans="1:12" s="244" customFormat="1" ht="84" x14ac:dyDescent="0.25">
      <c r="A933" s="245" t="s">
        <v>339</v>
      </c>
      <c r="B933" s="804" t="s">
        <v>1589</v>
      </c>
      <c r="C933" s="218" t="s">
        <v>211</v>
      </c>
      <c r="D933" s="218" t="s">
        <v>211</v>
      </c>
      <c r="E933" s="218">
        <v>128.024</v>
      </c>
      <c r="F933" s="218"/>
      <c r="G933" s="218" t="s">
        <v>211</v>
      </c>
      <c r="H933" s="218" t="s">
        <v>211</v>
      </c>
      <c r="I933" s="218">
        <v>273.94299999999998</v>
      </c>
      <c r="J933" s="208"/>
      <c r="K933" s="210" t="s">
        <v>1475</v>
      </c>
      <c r="L933" s="218"/>
    </row>
    <row r="934" spans="1:12" s="244" customFormat="1" ht="36" x14ac:dyDescent="0.25">
      <c r="A934" s="94" t="s">
        <v>340</v>
      </c>
      <c r="B934" s="819" t="s">
        <v>1590</v>
      </c>
      <c r="C934" s="886" t="s">
        <v>211</v>
      </c>
      <c r="D934" s="886" t="s">
        <v>211</v>
      </c>
      <c r="E934" s="886">
        <v>1906.7619999999999</v>
      </c>
      <c r="F934" s="886"/>
      <c r="G934" s="886" t="s">
        <v>211</v>
      </c>
      <c r="H934" s="886" t="s">
        <v>211</v>
      </c>
      <c r="I934" s="217">
        <v>4114.509</v>
      </c>
      <c r="J934" s="208"/>
      <c r="K934" s="210" t="s">
        <v>1475</v>
      </c>
      <c r="L934" s="217"/>
    </row>
    <row r="935" spans="1:12" s="244" customFormat="1" ht="48" x14ac:dyDescent="0.25">
      <c r="A935" s="245" t="s">
        <v>342</v>
      </c>
      <c r="B935" s="804" t="s">
        <v>1592</v>
      </c>
      <c r="C935" s="218" t="s">
        <v>211</v>
      </c>
      <c r="D935" s="218" t="s">
        <v>211</v>
      </c>
      <c r="E935" s="218">
        <v>563.524</v>
      </c>
      <c r="F935" s="218"/>
      <c r="G935" s="218" t="s">
        <v>211</v>
      </c>
      <c r="H935" s="218" t="s">
        <v>211</v>
      </c>
      <c r="I935" s="218">
        <v>6012.1409999999996</v>
      </c>
      <c r="J935" s="208"/>
      <c r="K935" s="210" t="s">
        <v>1475</v>
      </c>
      <c r="L935" s="218"/>
    </row>
    <row r="936" spans="1:12" s="244" customFormat="1" ht="48" x14ac:dyDescent="0.25">
      <c r="A936" s="94" t="s">
        <v>343</v>
      </c>
      <c r="B936" s="819" t="s">
        <v>1593</v>
      </c>
      <c r="C936" s="886" t="s">
        <v>211</v>
      </c>
      <c r="D936" s="886" t="s">
        <v>211</v>
      </c>
      <c r="E936" s="886">
        <v>240.81299999999999</v>
      </c>
      <c r="F936" s="886"/>
      <c r="G936" s="886" t="s">
        <v>211</v>
      </c>
      <c r="H936" s="886" t="s">
        <v>211</v>
      </c>
      <c r="I936" s="217">
        <v>754.84500000000003</v>
      </c>
      <c r="J936" s="208"/>
      <c r="K936" s="210" t="s">
        <v>1475</v>
      </c>
      <c r="L936" s="217"/>
    </row>
    <row r="937" spans="1:12" s="244" customFormat="1" ht="120" x14ac:dyDescent="0.25">
      <c r="A937" s="245" t="s">
        <v>345</v>
      </c>
      <c r="B937" s="804" t="s">
        <v>1993</v>
      </c>
      <c r="C937" s="218" t="s">
        <v>211</v>
      </c>
      <c r="D937" s="218" t="s">
        <v>211</v>
      </c>
      <c r="E937" s="218">
        <v>5.72</v>
      </c>
      <c r="F937" s="218"/>
      <c r="G937" s="218" t="s">
        <v>211</v>
      </c>
      <c r="H937" s="218" t="s">
        <v>211</v>
      </c>
      <c r="I937" s="218">
        <v>14.137</v>
      </c>
      <c r="J937" s="208"/>
      <c r="K937" s="210" t="s">
        <v>1475</v>
      </c>
      <c r="L937" s="218"/>
    </row>
    <row r="938" spans="1:12" s="244" customFormat="1" ht="48" x14ac:dyDescent="0.25">
      <c r="A938" s="94" t="s">
        <v>346</v>
      </c>
      <c r="B938" s="819" t="s">
        <v>1595</v>
      </c>
      <c r="C938" s="886" t="s">
        <v>211</v>
      </c>
      <c r="D938" s="886" t="s">
        <v>211</v>
      </c>
      <c r="E938" s="886">
        <v>4533.6400000000003</v>
      </c>
      <c r="F938" s="886"/>
      <c r="G938" s="886" t="s">
        <v>211</v>
      </c>
      <c r="H938" s="886" t="s">
        <v>211</v>
      </c>
      <c r="I938" s="217">
        <v>4826.3540000000003</v>
      </c>
      <c r="J938" s="208"/>
      <c r="K938" s="210" t="s">
        <v>1475</v>
      </c>
      <c r="L938" s="217"/>
    </row>
    <row r="939" spans="1:12" s="244" customFormat="1" ht="36" x14ac:dyDescent="0.25">
      <c r="A939" s="245" t="s">
        <v>347</v>
      </c>
      <c r="B939" s="804" t="s">
        <v>1596</v>
      </c>
      <c r="C939" s="218" t="s">
        <v>211</v>
      </c>
      <c r="D939" s="218" t="s">
        <v>211</v>
      </c>
      <c r="E939" s="218">
        <v>257.92099999999999</v>
      </c>
      <c r="F939" s="218"/>
      <c r="G939" s="218" t="s">
        <v>211</v>
      </c>
      <c r="H939" s="218" t="s">
        <v>211</v>
      </c>
      <c r="I939" s="218">
        <v>124.40600000000001</v>
      </c>
      <c r="J939" s="208"/>
      <c r="K939" s="210" t="s">
        <v>1475</v>
      </c>
      <c r="L939" s="218"/>
    </row>
    <row r="940" spans="1:12" s="244" customFormat="1" ht="84" customHeight="1" x14ac:dyDescent="0.25">
      <c r="A940" s="94" t="s">
        <v>348</v>
      </c>
      <c r="B940" s="819" t="s">
        <v>1597</v>
      </c>
      <c r="C940" s="886" t="s">
        <v>211</v>
      </c>
      <c r="D940" s="886" t="s">
        <v>211</v>
      </c>
      <c r="E940" s="886">
        <v>1554.5630000000001</v>
      </c>
      <c r="F940" s="886"/>
      <c r="G940" s="886" t="s">
        <v>211</v>
      </c>
      <c r="H940" s="886" t="s">
        <v>211</v>
      </c>
      <c r="I940" s="217">
        <v>2551.4949999999999</v>
      </c>
      <c r="J940" s="208"/>
      <c r="K940" s="210" t="s">
        <v>1475</v>
      </c>
      <c r="L940" s="217"/>
    </row>
    <row r="941" spans="1:12" s="244" customFormat="1" ht="48" x14ac:dyDescent="0.25">
      <c r="A941" s="245" t="s">
        <v>349</v>
      </c>
      <c r="B941" s="804" t="s">
        <v>1598</v>
      </c>
      <c r="C941" s="218">
        <v>23880.734</v>
      </c>
      <c r="D941" s="218" t="s">
        <v>211</v>
      </c>
      <c r="E941" s="218">
        <v>4025.2379999999998</v>
      </c>
      <c r="F941" s="218"/>
      <c r="G941" s="218">
        <v>1.161</v>
      </c>
      <c r="H941" s="218">
        <v>1.161</v>
      </c>
      <c r="I941" s="218">
        <v>15668.187</v>
      </c>
      <c r="J941" s="208"/>
      <c r="K941" s="210" t="s">
        <v>1475</v>
      </c>
      <c r="L941" s="218"/>
    </row>
    <row r="942" spans="1:12" s="244" customFormat="1" ht="60" x14ac:dyDescent="0.25">
      <c r="A942" s="94" t="s">
        <v>351</v>
      </c>
      <c r="B942" s="819" t="s">
        <v>1601</v>
      </c>
      <c r="C942" s="886" t="s">
        <v>211</v>
      </c>
      <c r="D942" s="886" t="s">
        <v>211</v>
      </c>
      <c r="E942" s="886">
        <v>20.463000000000001</v>
      </c>
      <c r="F942" s="886"/>
      <c r="G942" s="886" t="s">
        <v>211</v>
      </c>
      <c r="H942" s="886" t="s">
        <v>211</v>
      </c>
      <c r="I942" s="217">
        <v>3.2570000000000001</v>
      </c>
      <c r="J942" s="208"/>
      <c r="K942" s="210" t="s">
        <v>1475</v>
      </c>
      <c r="L942" s="217"/>
    </row>
    <row r="943" spans="1:12" s="244" customFormat="1" ht="60" x14ac:dyDescent="0.25">
      <c r="A943" s="245" t="s">
        <v>352</v>
      </c>
      <c r="B943" s="804" t="s">
        <v>1603</v>
      </c>
      <c r="C943" s="218" t="s">
        <v>211</v>
      </c>
      <c r="D943" s="218" t="s">
        <v>211</v>
      </c>
      <c r="E943" s="218">
        <v>1642.35</v>
      </c>
      <c r="F943" s="218"/>
      <c r="G943" s="218">
        <v>32.770000000000003</v>
      </c>
      <c r="H943" s="218">
        <v>32.770000000000003</v>
      </c>
      <c r="I943" s="218">
        <v>2464.4029999999998</v>
      </c>
      <c r="J943" s="208"/>
      <c r="K943" s="210" t="s">
        <v>1475</v>
      </c>
      <c r="L943" s="218"/>
    </row>
    <row r="944" spans="1:12" s="244" customFormat="1" ht="60" x14ac:dyDescent="0.25">
      <c r="A944" s="94" t="s">
        <v>353</v>
      </c>
      <c r="B944" s="819" t="s">
        <v>1604</v>
      </c>
      <c r="C944" s="886" t="s">
        <v>211</v>
      </c>
      <c r="D944" s="886" t="s">
        <v>211</v>
      </c>
      <c r="E944" s="886">
        <v>552.32000000000005</v>
      </c>
      <c r="F944" s="886"/>
      <c r="G944" s="886" t="s">
        <v>211</v>
      </c>
      <c r="H944" s="886" t="s">
        <v>211</v>
      </c>
      <c r="I944" s="217">
        <v>777.33</v>
      </c>
      <c r="J944" s="208"/>
      <c r="K944" s="210" t="s">
        <v>1475</v>
      </c>
      <c r="L944" s="217"/>
    </row>
    <row r="945" spans="1:12" s="244" customFormat="1" ht="36" x14ac:dyDescent="0.25">
      <c r="A945" s="245" t="s">
        <v>354</v>
      </c>
      <c r="B945" s="804" t="s">
        <v>1605</v>
      </c>
      <c r="C945" s="218">
        <v>4.4770000000000003</v>
      </c>
      <c r="D945" s="218">
        <v>4.4770000000000003</v>
      </c>
      <c r="E945" s="218">
        <v>3332.1759999999999</v>
      </c>
      <c r="F945" s="218"/>
      <c r="G945" s="218">
        <v>4.9800000000000004</v>
      </c>
      <c r="H945" s="218">
        <v>4.9800000000000004</v>
      </c>
      <c r="I945" s="218">
        <v>3125.328</v>
      </c>
      <c r="J945" s="208"/>
      <c r="K945" s="210" t="s">
        <v>1475</v>
      </c>
      <c r="L945" s="218"/>
    </row>
    <row r="946" spans="1:12" s="244" customFormat="1" ht="48" x14ac:dyDescent="0.25">
      <c r="A946" s="94" t="s">
        <v>356</v>
      </c>
      <c r="B946" s="819" t="s">
        <v>1768</v>
      </c>
      <c r="C946" s="886">
        <v>1225.9469999999999</v>
      </c>
      <c r="D946" s="886" t="s">
        <v>211</v>
      </c>
      <c r="E946" s="886">
        <v>3.7029999999999998</v>
      </c>
      <c r="F946" s="886"/>
      <c r="G946" s="886">
        <v>131.60499999999999</v>
      </c>
      <c r="H946" s="886" t="s">
        <v>211</v>
      </c>
      <c r="I946" s="217" t="s">
        <v>211</v>
      </c>
      <c r="J946" s="208"/>
      <c r="K946" s="210" t="s">
        <v>1475</v>
      </c>
      <c r="L946" s="217"/>
    </row>
    <row r="947" spans="1:12" s="244" customFormat="1" ht="36" x14ac:dyDescent="0.25">
      <c r="A947" s="245" t="s">
        <v>357</v>
      </c>
      <c r="B947" s="804" t="s">
        <v>1608</v>
      </c>
      <c r="C947" s="218">
        <v>2856.9870000000001</v>
      </c>
      <c r="D947" s="218" t="s">
        <v>211</v>
      </c>
      <c r="E947" s="218">
        <v>18.298999999999999</v>
      </c>
      <c r="F947" s="218"/>
      <c r="G947" s="218" t="s">
        <v>211</v>
      </c>
      <c r="H947" s="218" t="s">
        <v>211</v>
      </c>
      <c r="I947" s="218" t="s">
        <v>211</v>
      </c>
      <c r="J947" s="208"/>
      <c r="K947" s="210" t="s">
        <v>1475</v>
      </c>
      <c r="L947" s="218"/>
    </row>
    <row r="948" spans="1:12" s="244" customFormat="1" ht="36" x14ac:dyDescent="0.25">
      <c r="A948" s="94" t="s">
        <v>358</v>
      </c>
      <c r="B948" s="819" t="s">
        <v>1769</v>
      </c>
      <c r="C948" s="886" t="s">
        <v>211</v>
      </c>
      <c r="D948" s="886" t="s">
        <v>211</v>
      </c>
      <c r="E948" s="886">
        <v>11507.989</v>
      </c>
      <c r="F948" s="886"/>
      <c r="G948" s="886" t="s">
        <v>211</v>
      </c>
      <c r="H948" s="886" t="s">
        <v>211</v>
      </c>
      <c r="I948" s="217">
        <v>16001.767</v>
      </c>
      <c r="J948" s="208"/>
      <c r="K948" s="210" t="s">
        <v>1475</v>
      </c>
      <c r="L948" s="217"/>
    </row>
    <row r="949" spans="1:12" s="244" customFormat="1" ht="60" x14ac:dyDescent="0.25">
      <c r="A949" s="245" t="s">
        <v>359</v>
      </c>
      <c r="B949" s="804" t="s">
        <v>1610</v>
      </c>
      <c r="C949" s="218" t="s">
        <v>211</v>
      </c>
      <c r="D949" s="218" t="s">
        <v>211</v>
      </c>
      <c r="E949" s="218">
        <v>70.239999999999995</v>
      </c>
      <c r="F949" s="218"/>
      <c r="G949" s="218" t="s">
        <v>211</v>
      </c>
      <c r="H949" s="218" t="s">
        <v>211</v>
      </c>
      <c r="I949" s="218">
        <v>93.367999999999995</v>
      </c>
      <c r="J949" s="208"/>
      <c r="K949" s="210" t="s">
        <v>1475</v>
      </c>
      <c r="L949" s="218"/>
    </row>
    <row r="950" spans="1:12" s="244" customFormat="1" ht="36" x14ac:dyDescent="0.25">
      <c r="A950" s="94" t="s">
        <v>360</v>
      </c>
      <c r="B950" s="819" t="s">
        <v>1611</v>
      </c>
      <c r="C950" s="886" t="s">
        <v>211</v>
      </c>
      <c r="D950" s="886" t="s">
        <v>211</v>
      </c>
      <c r="E950" s="886">
        <v>2.0649999999999999</v>
      </c>
      <c r="F950" s="886"/>
      <c r="G950" s="886" t="s">
        <v>211</v>
      </c>
      <c r="H950" s="886" t="s">
        <v>211</v>
      </c>
      <c r="I950" s="217" t="s">
        <v>211</v>
      </c>
      <c r="J950" s="208"/>
      <c r="K950" s="210" t="s">
        <v>1475</v>
      </c>
      <c r="L950" s="217"/>
    </row>
    <row r="951" spans="1:12" s="244" customFormat="1" ht="36" x14ac:dyDescent="0.25">
      <c r="A951" s="245" t="s">
        <v>364</v>
      </c>
      <c r="B951" s="804" t="s">
        <v>1770</v>
      </c>
      <c r="C951" s="218" t="s">
        <v>211</v>
      </c>
      <c r="D951" s="218" t="s">
        <v>211</v>
      </c>
      <c r="E951" s="218" t="s">
        <v>211</v>
      </c>
      <c r="F951" s="218"/>
      <c r="G951" s="218" t="s">
        <v>211</v>
      </c>
      <c r="H951" s="218" t="s">
        <v>211</v>
      </c>
      <c r="I951" s="218">
        <v>10.178000000000001</v>
      </c>
      <c r="J951" s="208"/>
      <c r="K951" s="210" t="s">
        <v>1475</v>
      </c>
      <c r="L951" s="218"/>
    </row>
    <row r="952" spans="1:12" s="244" customFormat="1" ht="48" x14ac:dyDescent="0.25">
      <c r="A952" s="94" t="s">
        <v>366</v>
      </c>
      <c r="B952" s="819" t="s">
        <v>1616</v>
      </c>
      <c r="C952" s="886" t="s">
        <v>211</v>
      </c>
      <c r="D952" s="886" t="s">
        <v>211</v>
      </c>
      <c r="E952" s="886">
        <v>2.3319999999999999</v>
      </c>
      <c r="F952" s="886"/>
      <c r="G952" s="886" t="s">
        <v>211</v>
      </c>
      <c r="H952" s="886" t="s">
        <v>211</v>
      </c>
      <c r="I952" s="217" t="s">
        <v>211</v>
      </c>
      <c r="J952" s="208"/>
      <c r="K952" s="210" t="s">
        <v>1475</v>
      </c>
      <c r="L952" s="217"/>
    </row>
    <row r="953" spans="1:12" s="244" customFormat="1" ht="48" x14ac:dyDescent="0.25">
      <c r="A953" s="245" t="s">
        <v>367</v>
      </c>
      <c r="B953" s="804" t="s">
        <v>1617</v>
      </c>
      <c r="C953" s="218" t="s">
        <v>211</v>
      </c>
      <c r="D953" s="218" t="s">
        <v>211</v>
      </c>
      <c r="E953" s="218">
        <v>272.66899999999998</v>
      </c>
      <c r="F953" s="218"/>
      <c r="G953" s="218">
        <v>15.858000000000001</v>
      </c>
      <c r="H953" s="218">
        <v>15.858000000000001</v>
      </c>
      <c r="I953" s="218">
        <v>524.88199999999995</v>
      </c>
      <c r="J953" s="208"/>
      <c r="K953" s="210" t="s">
        <v>1475</v>
      </c>
      <c r="L953" s="218"/>
    </row>
    <row r="954" spans="1:12" s="244" customFormat="1" ht="48" x14ac:dyDescent="0.25">
      <c r="A954" s="94" t="s">
        <v>368</v>
      </c>
      <c r="B954" s="819" t="s">
        <v>1618</v>
      </c>
      <c r="C954" s="886">
        <v>2.2440000000000002</v>
      </c>
      <c r="D954" s="886">
        <v>2.2440000000000002</v>
      </c>
      <c r="E954" s="886">
        <v>120.503</v>
      </c>
      <c r="F954" s="886"/>
      <c r="G954" s="886" t="s">
        <v>211</v>
      </c>
      <c r="H954" s="886" t="s">
        <v>211</v>
      </c>
      <c r="I954" s="217">
        <v>291.89299999999997</v>
      </c>
      <c r="J954" s="208"/>
      <c r="K954" s="210" t="s">
        <v>1475</v>
      </c>
      <c r="L954" s="217"/>
    </row>
    <row r="955" spans="1:12" s="244" customFormat="1" ht="36" x14ac:dyDescent="0.25">
      <c r="A955" s="245" t="s">
        <v>369</v>
      </c>
      <c r="B955" s="804" t="s">
        <v>1771</v>
      </c>
      <c r="C955" s="218" t="s">
        <v>211</v>
      </c>
      <c r="D955" s="218" t="s">
        <v>211</v>
      </c>
      <c r="E955" s="218">
        <v>20.088000000000001</v>
      </c>
      <c r="F955" s="218"/>
      <c r="G955" s="218" t="s">
        <v>211</v>
      </c>
      <c r="H955" s="218" t="s">
        <v>211</v>
      </c>
      <c r="I955" s="218">
        <v>15.284000000000001</v>
      </c>
      <c r="J955" s="208"/>
      <c r="K955" s="210" t="s">
        <v>1475</v>
      </c>
      <c r="L955" s="218"/>
    </row>
    <row r="956" spans="1:12" s="244" customFormat="1" ht="60" x14ac:dyDescent="0.25">
      <c r="A956" s="94" t="s">
        <v>370</v>
      </c>
      <c r="B956" s="819" t="s">
        <v>1620</v>
      </c>
      <c r="C956" s="886" t="s">
        <v>211</v>
      </c>
      <c r="D956" s="886" t="s">
        <v>211</v>
      </c>
      <c r="E956" s="886" t="s">
        <v>211</v>
      </c>
      <c r="F956" s="886"/>
      <c r="G956" s="886" t="s">
        <v>211</v>
      </c>
      <c r="H956" s="886" t="s">
        <v>211</v>
      </c>
      <c r="I956" s="217">
        <v>21.776</v>
      </c>
      <c r="J956" s="208"/>
      <c r="K956" s="210" t="s">
        <v>1475</v>
      </c>
      <c r="L956" s="217"/>
    </row>
    <row r="957" spans="1:12" s="244" customFormat="1" ht="48" x14ac:dyDescent="0.25">
      <c r="A957" s="245" t="s">
        <v>371</v>
      </c>
      <c r="B957" s="804" t="s">
        <v>1621</v>
      </c>
      <c r="C957" s="218" t="s">
        <v>211</v>
      </c>
      <c r="D957" s="218" t="s">
        <v>211</v>
      </c>
      <c r="E957" s="218">
        <v>432.01799999999997</v>
      </c>
      <c r="F957" s="218"/>
      <c r="G957" s="218" t="s">
        <v>211</v>
      </c>
      <c r="H957" s="218" t="s">
        <v>211</v>
      </c>
      <c r="I957" s="218">
        <v>340.59</v>
      </c>
      <c r="J957" s="208"/>
      <c r="K957" s="210" t="s">
        <v>1475</v>
      </c>
      <c r="L957" s="218"/>
    </row>
    <row r="958" spans="1:12" s="244" customFormat="1" ht="36" x14ac:dyDescent="0.25">
      <c r="A958" s="94" t="s">
        <v>372</v>
      </c>
      <c r="B958" s="819" t="s">
        <v>1772</v>
      </c>
      <c r="C958" s="886">
        <v>92.805000000000007</v>
      </c>
      <c r="D958" s="886">
        <v>57.765999999999998</v>
      </c>
      <c r="E958" s="886">
        <v>33.411999999999999</v>
      </c>
      <c r="F958" s="886"/>
      <c r="G958" s="886" t="s">
        <v>211</v>
      </c>
      <c r="H958" s="886" t="s">
        <v>211</v>
      </c>
      <c r="I958" s="217">
        <v>55.975000000000001</v>
      </c>
      <c r="J958" s="208"/>
      <c r="K958" s="210" t="s">
        <v>1475</v>
      </c>
      <c r="L958" s="217"/>
    </row>
    <row r="959" spans="1:12" s="244" customFormat="1" ht="36" x14ac:dyDescent="0.25">
      <c r="A959" s="245" t="s">
        <v>373</v>
      </c>
      <c r="B959" s="804" t="s">
        <v>1623</v>
      </c>
      <c r="C959" s="218" t="s">
        <v>211</v>
      </c>
      <c r="D959" s="218" t="s">
        <v>211</v>
      </c>
      <c r="E959" s="218">
        <v>50.337000000000003</v>
      </c>
      <c r="F959" s="218"/>
      <c r="G959" s="218" t="s">
        <v>211</v>
      </c>
      <c r="H959" s="218" t="s">
        <v>211</v>
      </c>
      <c r="I959" s="218">
        <v>23.013999999999999</v>
      </c>
      <c r="J959" s="208"/>
      <c r="K959" s="210" t="s">
        <v>1475</v>
      </c>
      <c r="L959" s="218"/>
    </row>
    <row r="960" spans="1:12" s="244" customFormat="1" ht="36" x14ac:dyDescent="0.25">
      <c r="A960" s="94" t="s">
        <v>374</v>
      </c>
      <c r="B960" s="819" t="s">
        <v>1624</v>
      </c>
      <c r="C960" s="886" t="s">
        <v>211</v>
      </c>
      <c r="D960" s="886" t="s">
        <v>211</v>
      </c>
      <c r="E960" s="886">
        <v>517.90899999999999</v>
      </c>
      <c r="F960" s="886"/>
      <c r="G960" s="886" t="s">
        <v>211</v>
      </c>
      <c r="H960" s="886" t="s">
        <v>211</v>
      </c>
      <c r="I960" s="217">
        <v>738.65899999999999</v>
      </c>
      <c r="J960" s="208"/>
      <c r="K960" s="210" t="s">
        <v>1475</v>
      </c>
      <c r="L960" s="217"/>
    </row>
    <row r="961" spans="1:12" s="244" customFormat="1" ht="48" x14ac:dyDescent="0.25">
      <c r="A961" s="245" t="s">
        <v>376</v>
      </c>
      <c r="B961" s="804" t="s">
        <v>1626</v>
      </c>
      <c r="C961" s="218" t="s">
        <v>211</v>
      </c>
      <c r="D961" s="218" t="s">
        <v>211</v>
      </c>
      <c r="E961" s="218" t="s">
        <v>211</v>
      </c>
      <c r="F961" s="218"/>
      <c r="G961" s="218" t="s">
        <v>211</v>
      </c>
      <c r="H961" s="218" t="s">
        <v>211</v>
      </c>
      <c r="I961" s="218">
        <v>2.4460000000000002</v>
      </c>
      <c r="J961" s="208"/>
      <c r="K961" s="210" t="s">
        <v>1475</v>
      </c>
      <c r="L961" s="218"/>
    </row>
    <row r="962" spans="1:12" s="244" customFormat="1" ht="60" x14ac:dyDescent="0.25">
      <c r="A962" s="94" t="s">
        <v>379</v>
      </c>
      <c r="B962" s="819" t="s">
        <v>1629</v>
      </c>
      <c r="C962" s="886" t="s">
        <v>211</v>
      </c>
      <c r="D962" s="886" t="s">
        <v>211</v>
      </c>
      <c r="E962" s="886">
        <v>2.0219999999999998</v>
      </c>
      <c r="F962" s="886"/>
      <c r="G962" s="886" t="s">
        <v>211</v>
      </c>
      <c r="H962" s="886" t="s">
        <v>211</v>
      </c>
      <c r="I962" s="217">
        <v>79.174000000000007</v>
      </c>
      <c r="J962" s="208"/>
      <c r="K962" s="210" t="s">
        <v>1475</v>
      </c>
      <c r="L962" s="217"/>
    </row>
    <row r="963" spans="1:12" s="244" customFormat="1" ht="48" x14ac:dyDescent="0.25">
      <c r="A963" s="245" t="s">
        <v>380</v>
      </c>
      <c r="B963" s="804" t="s">
        <v>1630</v>
      </c>
      <c r="C963" s="218" t="s">
        <v>211</v>
      </c>
      <c r="D963" s="218" t="s">
        <v>211</v>
      </c>
      <c r="E963" s="218" t="s">
        <v>211</v>
      </c>
      <c r="F963" s="218"/>
      <c r="G963" s="218" t="s">
        <v>211</v>
      </c>
      <c r="H963" s="218" t="s">
        <v>211</v>
      </c>
      <c r="I963" s="218">
        <v>11.984</v>
      </c>
      <c r="J963" s="208"/>
      <c r="K963" s="210" t="s">
        <v>1475</v>
      </c>
      <c r="L963" s="218"/>
    </row>
    <row r="964" spans="1:12" s="244" customFormat="1" ht="36" x14ac:dyDescent="0.25">
      <c r="A964" s="94" t="s">
        <v>381</v>
      </c>
      <c r="B964" s="819" t="s">
        <v>1631</v>
      </c>
      <c r="C964" s="886" t="s">
        <v>211</v>
      </c>
      <c r="D964" s="886" t="s">
        <v>211</v>
      </c>
      <c r="E964" s="886">
        <v>393.80799999999999</v>
      </c>
      <c r="F964" s="886"/>
      <c r="G964" s="886" t="s">
        <v>211</v>
      </c>
      <c r="H964" s="886" t="s">
        <v>211</v>
      </c>
      <c r="I964" s="217">
        <v>40.198</v>
      </c>
      <c r="J964" s="208"/>
      <c r="K964" s="210" t="s">
        <v>1475</v>
      </c>
      <c r="L964" s="217"/>
    </row>
    <row r="965" spans="1:12" s="244" customFormat="1" ht="60" x14ac:dyDescent="0.25">
      <c r="A965" s="245" t="s">
        <v>382</v>
      </c>
      <c r="B965" s="804" t="s">
        <v>1632</v>
      </c>
      <c r="C965" s="218" t="s">
        <v>211</v>
      </c>
      <c r="D965" s="218" t="s">
        <v>211</v>
      </c>
      <c r="E965" s="218">
        <v>31.161000000000001</v>
      </c>
      <c r="F965" s="218"/>
      <c r="G965" s="218">
        <v>6.5039999999999996</v>
      </c>
      <c r="H965" s="218">
        <v>6.5039999999999996</v>
      </c>
      <c r="I965" s="218">
        <v>142.411</v>
      </c>
      <c r="J965" s="208"/>
      <c r="K965" s="210" t="s">
        <v>1475</v>
      </c>
      <c r="L965" s="218"/>
    </row>
    <row r="966" spans="1:12" s="244" customFormat="1" ht="36" x14ac:dyDescent="0.25">
      <c r="A966" s="94" t="s">
        <v>384</v>
      </c>
      <c r="B966" s="819" t="s">
        <v>1774</v>
      </c>
      <c r="C966" s="886" t="s">
        <v>211</v>
      </c>
      <c r="D966" s="886" t="s">
        <v>211</v>
      </c>
      <c r="E966" s="886" t="s">
        <v>211</v>
      </c>
      <c r="F966" s="886"/>
      <c r="G966" s="886" t="s">
        <v>211</v>
      </c>
      <c r="H966" s="886" t="s">
        <v>211</v>
      </c>
      <c r="I966" s="217">
        <v>16.777999999999999</v>
      </c>
      <c r="J966" s="208"/>
      <c r="K966" s="210" t="s">
        <v>1475</v>
      </c>
      <c r="L966" s="217"/>
    </row>
    <row r="967" spans="1:12" s="244" customFormat="1" ht="48" x14ac:dyDescent="0.25">
      <c r="A967" s="245" t="s">
        <v>385</v>
      </c>
      <c r="B967" s="804" t="s">
        <v>1635</v>
      </c>
      <c r="C967" s="218">
        <v>27.882000000000001</v>
      </c>
      <c r="D967" s="218">
        <v>27.882000000000001</v>
      </c>
      <c r="E967" s="218">
        <v>3427.453</v>
      </c>
      <c r="F967" s="218"/>
      <c r="G967" s="218">
        <v>1285.9680000000001</v>
      </c>
      <c r="H967" s="218">
        <v>1285.9680000000001</v>
      </c>
      <c r="I967" s="218">
        <v>3984.0259999999998</v>
      </c>
      <c r="J967" s="208"/>
      <c r="K967" s="210" t="s">
        <v>1475</v>
      </c>
      <c r="L967" s="218"/>
    </row>
    <row r="968" spans="1:12" s="244" customFormat="1" ht="36" x14ac:dyDescent="0.25">
      <c r="A968" s="94" t="s">
        <v>386</v>
      </c>
      <c r="B968" s="819" t="s">
        <v>1637</v>
      </c>
      <c r="C968" s="886" t="s">
        <v>211</v>
      </c>
      <c r="D968" s="886" t="s">
        <v>211</v>
      </c>
      <c r="E968" s="886">
        <v>1675.405</v>
      </c>
      <c r="F968" s="886"/>
      <c r="G968" s="886" t="s">
        <v>211</v>
      </c>
      <c r="H968" s="886" t="s">
        <v>211</v>
      </c>
      <c r="I968" s="217">
        <v>95.74</v>
      </c>
      <c r="J968" s="208"/>
      <c r="K968" s="210" t="s">
        <v>1475</v>
      </c>
      <c r="L968" s="217"/>
    </row>
    <row r="969" spans="1:12" s="244" customFormat="1" ht="36" x14ac:dyDescent="0.25">
      <c r="A969" s="245" t="s">
        <v>387</v>
      </c>
      <c r="B969" s="804" t="s">
        <v>1638</v>
      </c>
      <c r="C969" s="218" t="s">
        <v>211</v>
      </c>
      <c r="D969" s="218" t="s">
        <v>211</v>
      </c>
      <c r="E969" s="218">
        <v>10.269</v>
      </c>
      <c r="F969" s="218"/>
      <c r="G969" s="218" t="s">
        <v>211</v>
      </c>
      <c r="H969" s="218" t="s">
        <v>211</v>
      </c>
      <c r="I969" s="218">
        <v>21.510999999999999</v>
      </c>
      <c r="J969" s="208"/>
      <c r="K969" s="210" t="s">
        <v>1475</v>
      </c>
      <c r="L969" s="218"/>
    </row>
    <row r="970" spans="1:12" s="244" customFormat="1" ht="36" x14ac:dyDescent="0.25">
      <c r="A970" s="94" t="s">
        <v>388</v>
      </c>
      <c r="B970" s="819" t="s">
        <v>1639</v>
      </c>
      <c r="C970" s="886" t="s">
        <v>211</v>
      </c>
      <c r="D970" s="886" t="s">
        <v>211</v>
      </c>
      <c r="E970" s="886">
        <v>56.726999999999997</v>
      </c>
      <c r="F970" s="886"/>
      <c r="G970" s="886" t="s">
        <v>211</v>
      </c>
      <c r="H970" s="886" t="s">
        <v>211</v>
      </c>
      <c r="I970" s="217">
        <v>233.48599999999999</v>
      </c>
      <c r="J970" s="208"/>
      <c r="K970" s="210" t="s">
        <v>1475</v>
      </c>
      <c r="L970" s="217"/>
    </row>
    <row r="971" spans="1:12" s="244" customFormat="1" ht="36" x14ac:dyDescent="0.25">
      <c r="A971" s="245" t="s">
        <v>389</v>
      </c>
      <c r="B971" s="804" t="s">
        <v>1641</v>
      </c>
      <c r="C971" s="218" t="s">
        <v>211</v>
      </c>
      <c r="D971" s="218" t="s">
        <v>211</v>
      </c>
      <c r="E971" s="218" t="s">
        <v>211</v>
      </c>
      <c r="F971" s="218"/>
      <c r="G971" s="218" t="s">
        <v>211</v>
      </c>
      <c r="H971" s="218" t="s">
        <v>211</v>
      </c>
      <c r="I971" s="218">
        <v>217.47399999999999</v>
      </c>
      <c r="J971" s="208"/>
      <c r="K971" s="210" t="s">
        <v>1475</v>
      </c>
      <c r="L971" s="218"/>
    </row>
    <row r="972" spans="1:12" s="244" customFormat="1" ht="48" x14ac:dyDescent="0.25">
      <c r="A972" s="94" t="s">
        <v>391</v>
      </c>
      <c r="B972" s="819" t="s">
        <v>1644</v>
      </c>
      <c r="C972" s="886" t="s">
        <v>211</v>
      </c>
      <c r="D972" s="886" t="s">
        <v>211</v>
      </c>
      <c r="E972" s="886">
        <v>778.21100000000001</v>
      </c>
      <c r="F972" s="886"/>
      <c r="G972" s="886">
        <v>86.055999999999997</v>
      </c>
      <c r="H972" s="886">
        <v>86.055999999999997</v>
      </c>
      <c r="I972" s="217">
        <v>205.07300000000001</v>
      </c>
      <c r="J972" s="208"/>
      <c r="K972" s="210" t="s">
        <v>1475</v>
      </c>
      <c r="L972" s="217"/>
    </row>
    <row r="973" spans="1:12" s="244" customFormat="1" ht="48" x14ac:dyDescent="0.25">
      <c r="A973" s="245" t="s">
        <v>393</v>
      </c>
      <c r="B973" s="804" t="s">
        <v>1645</v>
      </c>
      <c r="C973" s="218" t="s">
        <v>211</v>
      </c>
      <c r="D973" s="218" t="s">
        <v>211</v>
      </c>
      <c r="E973" s="218">
        <v>746.95100000000002</v>
      </c>
      <c r="F973" s="218"/>
      <c r="G973" s="218">
        <v>5.4660000000000002</v>
      </c>
      <c r="H973" s="218">
        <v>5.4660000000000002</v>
      </c>
      <c r="I973" s="218">
        <v>5.6669999999999998</v>
      </c>
      <c r="J973" s="208"/>
      <c r="K973" s="210" t="s">
        <v>1475</v>
      </c>
      <c r="L973" s="218"/>
    </row>
    <row r="974" spans="1:12" s="244" customFormat="1" ht="48" x14ac:dyDescent="0.25">
      <c r="A974" s="94" t="s">
        <v>394</v>
      </c>
      <c r="B974" s="819" t="s">
        <v>1646</v>
      </c>
      <c r="C974" s="886" t="s">
        <v>211</v>
      </c>
      <c r="D974" s="886" t="s">
        <v>211</v>
      </c>
      <c r="E974" s="886">
        <v>242.18600000000001</v>
      </c>
      <c r="F974" s="886"/>
      <c r="G974" s="886">
        <v>72.613</v>
      </c>
      <c r="H974" s="886">
        <v>72.613</v>
      </c>
      <c r="I974" s="217">
        <v>504.16399999999999</v>
      </c>
      <c r="J974" s="208"/>
      <c r="K974" s="210" t="s">
        <v>1475</v>
      </c>
      <c r="L974" s="217"/>
    </row>
    <row r="975" spans="1:12" s="244" customFormat="1" ht="60" x14ac:dyDescent="0.25">
      <c r="A975" s="245" t="s">
        <v>395</v>
      </c>
      <c r="B975" s="804" t="s">
        <v>1647</v>
      </c>
      <c r="C975" s="218">
        <v>50.921999999999997</v>
      </c>
      <c r="D975" s="218">
        <v>50.921999999999997</v>
      </c>
      <c r="E975" s="218">
        <v>862.06600000000003</v>
      </c>
      <c r="F975" s="218"/>
      <c r="G975" s="218" t="s">
        <v>211</v>
      </c>
      <c r="H975" s="218" t="s">
        <v>211</v>
      </c>
      <c r="I975" s="218">
        <v>1131.403</v>
      </c>
      <c r="J975" s="208"/>
      <c r="K975" s="210" t="s">
        <v>1475</v>
      </c>
      <c r="L975" s="218"/>
    </row>
    <row r="976" spans="1:12" s="244" customFormat="1" ht="48" x14ac:dyDescent="0.25">
      <c r="A976" s="94" t="s">
        <v>396</v>
      </c>
      <c r="B976" s="819" t="s">
        <v>1648</v>
      </c>
      <c r="C976" s="886">
        <v>232.935</v>
      </c>
      <c r="D976" s="886">
        <v>232.935</v>
      </c>
      <c r="E976" s="886">
        <v>6583.9889999999996</v>
      </c>
      <c r="F976" s="886"/>
      <c r="G976" s="886">
        <v>1585.4469999999999</v>
      </c>
      <c r="H976" s="886">
        <v>1585.4469999999999</v>
      </c>
      <c r="I976" s="217">
        <v>4097.7650000000003</v>
      </c>
      <c r="J976" s="208"/>
      <c r="K976" s="210" t="s">
        <v>1475</v>
      </c>
      <c r="L976" s="217"/>
    </row>
    <row r="977" spans="1:12" s="244" customFormat="1" ht="36" x14ac:dyDescent="0.25">
      <c r="A977" s="245" t="s">
        <v>398</v>
      </c>
      <c r="B977" s="804" t="s">
        <v>1649</v>
      </c>
      <c r="C977" s="218" t="s">
        <v>211</v>
      </c>
      <c r="D977" s="218" t="s">
        <v>211</v>
      </c>
      <c r="E977" s="218" t="s">
        <v>211</v>
      </c>
      <c r="F977" s="218"/>
      <c r="G977" s="218" t="s">
        <v>211</v>
      </c>
      <c r="H977" s="218" t="s">
        <v>211</v>
      </c>
      <c r="I977" s="218">
        <v>2.4740000000000002</v>
      </c>
      <c r="J977" s="208"/>
      <c r="K977" s="210" t="s">
        <v>1475</v>
      </c>
      <c r="L977" s="218"/>
    </row>
    <row r="978" spans="1:12" s="244" customFormat="1" ht="48" x14ac:dyDescent="0.25">
      <c r="A978" s="94" t="s">
        <v>399</v>
      </c>
      <c r="B978" s="819" t="s">
        <v>1650</v>
      </c>
      <c r="C978" s="886" t="s">
        <v>211</v>
      </c>
      <c r="D978" s="886" t="s">
        <v>211</v>
      </c>
      <c r="E978" s="886">
        <v>71.103999999999999</v>
      </c>
      <c r="F978" s="886"/>
      <c r="G978" s="886">
        <v>7.1029999999999998</v>
      </c>
      <c r="H978" s="886">
        <v>7.1029999999999998</v>
      </c>
      <c r="I978" s="217">
        <v>237.95</v>
      </c>
      <c r="J978" s="208"/>
      <c r="K978" s="210" t="s">
        <v>1475</v>
      </c>
      <c r="L978" s="217"/>
    </row>
    <row r="979" spans="1:12" s="244" customFormat="1" ht="36" x14ac:dyDescent="0.25">
      <c r="A979" s="245" t="s">
        <v>400</v>
      </c>
      <c r="B979" s="804" t="s">
        <v>1651</v>
      </c>
      <c r="C979" s="218">
        <v>5.1749999999999998</v>
      </c>
      <c r="D979" s="218">
        <v>5.1749999999999998</v>
      </c>
      <c r="E979" s="218">
        <v>1527.4110000000001</v>
      </c>
      <c r="F979" s="218"/>
      <c r="G979" s="218">
        <v>49.591999999999999</v>
      </c>
      <c r="H979" s="218">
        <v>49.591999999999999</v>
      </c>
      <c r="I979" s="218">
        <v>4052.8910000000001</v>
      </c>
      <c r="J979" s="208"/>
      <c r="K979" s="210" t="s">
        <v>1475</v>
      </c>
      <c r="L979" s="218"/>
    </row>
    <row r="980" spans="1:12" s="244" customFormat="1" ht="72" x14ac:dyDescent="0.25">
      <c r="A980" s="94" t="s">
        <v>401</v>
      </c>
      <c r="B980" s="819" t="s">
        <v>1652</v>
      </c>
      <c r="C980" s="886" t="s">
        <v>211</v>
      </c>
      <c r="D980" s="886" t="s">
        <v>211</v>
      </c>
      <c r="E980" s="886">
        <v>28.709</v>
      </c>
      <c r="F980" s="886"/>
      <c r="G980" s="886" t="s">
        <v>211</v>
      </c>
      <c r="H980" s="886" t="s">
        <v>211</v>
      </c>
      <c r="I980" s="217">
        <v>107.78</v>
      </c>
      <c r="J980" s="208"/>
      <c r="K980" s="210" t="s">
        <v>1475</v>
      </c>
      <c r="L980" s="217"/>
    </row>
    <row r="981" spans="1:12" s="244" customFormat="1" ht="48" x14ac:dyDescent="0.25">
      <c r="A981" s="245" t="s">
        <v>402</v>
      </c>
      <c r="B981" s="804" t="s">
        <v>1653</v>
      </c>
      <c r="C981" s="218" t="s">
        <v>211</v>
      </c>
      <c r="D981" s="218" t="s">
        <v>211</v>
      </c>
      <c r="E981" s="218">
        <v>181.37899999999999</v>
      </c>
      <c r="F981" s="218"/>
      <c r="G981" s="218" t="s">
        <v>211</v>
      </c>
      <c r="H981" s="218" t="s">
        <v>211</v>
      </c>
      <c r="I981" s="218">
        <v>732.71100000000001</v>
      </c>
      <c r="J981" s="208"/>
      <c r="K981" s="210" t="s">
        <v>1475</v>
      </c>
      <c r="L981" s="218"/>
    </row>
    <row r="982" spans="1:12" s="244" customFormat="1" ht="48" x14ac:dyDescent="0.25">
      <c r="A982" s="94" t="s">
        <v>403</v>
      </c>
      <c r="B982" s="819" t="s">
        <v>1654</v>
      </c>
      <c r="C982" s="886" t="s">
        <v>211</v>
      </c>
      <c r="D982" s="886" t="s">
        <v>211</v>
      </c>
      <c r="E982" s="886">
        <v>2355.9960000000001</v>
      </c>
      <c r="F982" s="886"/>
      <c r="G982" s="886">
        <v>167.78100000000001</v>
      </c>
      <c r="H982" s="886">
        <v>167.78100000000001</v>
      </c>
      <c r="I982" s="217">
        <v>2584.9299999999998</v>
      </c>
      <c r="J982" s="208"/>
      <c r="K982" s="210" t="s">
        <v>1475</v>
      </c>
      <c r="L982" s="217"/>
    </row>
    <row r="983" spans="1:12" s="244" customFormat="1" ht="72" x14ac:dyDescent="0.25">
      <c r="A983" s="245" t="s">
        <v>404</v>
      </c>
      <c r="B983" s="804" t="s">
        <v>1655</v>
      </c>
      <c r="C983" s="218">
        <v>74.957999999999998</v>
      </c>
      <c r="D983" s="218">
        <v>74.957999999999998</v>
      </c>
      <c r="E983" s="218">
        <v>14761.243</v>
      </c>
      <c r="F983" s="218"/>
      <c r="G983" s="218">
        <v>150.51300000000001</v>
      </c>
      <c r="H983" s="218">
        <v>150.51300000000001</v>
      </c>
      <c r="I983" s="218">
        <v>18906.152999999998</v>
      </c>
      <c r="J983" s="208"/>
      <c r="K983" s="210" t="s">
        <v>1475</v>
      </c>
      <c r="L983" s="218"/>
    </row>
    <row r="984" spans="1:12" s="244" customFormat="1" ht="48" x14ac:dyDescent="0.25">
      <c r="A984" s="94" t="s">
        <v>405</v>
      </c>
      <c r="B984" s="819" t="s">
        <v>1656</v>
      </c>
      <c r="C984" s="886">
        <v>15.07</v>
      </c>
      <c r="D984" s="886">
        <v>15.07</v>
      </c>
      <c r="E984" s="886">
        <v>1539.546</v>
      </c>
      <c r="F984" s="886"/>
      <c r="G984" s="886" t="s">
        <v>211</v>
      </c>
      <c r="H984" s="886" t="s">
        <v>211</v>
      </c>
      <c r="I984" s="217">
        <v>8736.9419999999991</v>
      </c>
      <c r="J984" s="208"/>
      <c r="K984" s="210" t="s">
        <v>1475</v>
      </c>
      <c r="L984" s="217"/>
    </row>
    <row r="985" spans="1:12" s="244" customFormat="1" ht="48" x14ac:dyDescent="0.25">
      <c r="A985" s="245" t="s">
        <v>406</v>
      </c>
      <c r="B985" s="804" t="s">
        <v>1657</v>
      </c>
      <c r="C985" s="218" t="s">
        <v>211</v>
      </c>
      <c r="D985" s="218" t="s">
        <v>211</v>
      </c>
      <c r="E985" s="218">
        <v>1606.088</v>
      </c>
      <c r="F985" s="218"/>
      <c r="G985" s="218">
        <v>2.2999999999999998</v>
      </c>
      <c r="H985" s="218">
        <v>2.2999999999999998</v>
      </c>
      <c r="I985" s="218">
        <v>2782.2640000000001</v>
      </c>
      <c r="J985" s="208"/>
      <c r="K985" s="210" t="s">
        <v>1475</v>
      </c>
      <c r="L985" s="218"/>
    </row>
    <row r="986" spans="1:12" s="244" customFormat="1" ht="48" x14ac:dyDescent="0.25">
      <c r="A986" s="94" t="s">
        <v>407</v>
      </c>
      <c r="B986" s="819" t="s">
        <v>1658</v>
      </c>
      <c r="C986" s="886">
        <v>145.54499999999999</v>
      </c>
      <c r="D986" s="886">
        <v>145.54499999999999</v>
      </c>
      <c r="E986" s="886">
        <v>4702.8239999999996</v>
      </c>
      <c r="F986" s="886"/>
      <c r="G986" s="886">
        <v>56.624000000000002</v>
      </c>
      <c r="H986" s="886">
        <v>56.624000000000002</v>
      </c>
      <c r="I986" s="217">
        <v>493.661</v>
      </c>
      <c r="J986" s="208"/>
      <c r="K986" s="210" t="s">
        <v>1475</v>
      </c>
      <c r="L986" s="217"/>
    </row>
    <row r="987" spans="1:12" s="244" customFormat="1" ht="48" x14ac:dyDescent="0.25">
      <c r="A987" s="245" t="s">
        <v>408</v>
      </c>
      <c r="B987" s="804" t="s">
        <v>1776</v>
      </c>
      <c r="C987" s="218" t="s">
        <v>211</v>
      </c>
      <c r="D987" s="218" t="s">
        <v>211</v>
      </c>
      <c r="E987" s="218">
        <v>6309.2060000000001</v>
      </c>
      <c r="F987" s="218"/>
      <c r="G987" s="218" t="s">
        <v>211</v>
      </c>
      <c r="H987" s="218" t="s">
        <v>211</v>
      </c>
      <c r="I987" s="218">
        <v>7767.2179999999998</v>
      </c>
      <c r="J987" s="208"/>
      <c r="K987" s="210" t="s">
        <v>1475</v>
      </c>
      <c r="L987" s="218"/>
    </row>
    <row r="988" spans="1:12" s="244" customFormat="1" ht="48" x14ac:dyDescent="0.25">
      <c r="A988" s="94" t="s">
        <v>409</v>
      </c>
      <c r="B988" s="819" t="s">
        <v>1660</v>
      </c>
      <c r="C988" s="886">
        <v>604.17399999999998</v>
      </c>
      <c r="D988" s="886">
        <v>604.17399999999998</v>
      </c>
      <c r="E988" s="886">
        <v>20241.05</v>
      </c>
      <c r="F988" s="886"/>
      <c r="G988" s="886">
        <v>1871.471</v>
      </c>
      <c r="H988" s="886">
        <v>1871.471</v>
      </c>
      <c r="I988" s="217">
        <v>25845.333999999999</v>
      </c>
      <c r="J988" s="208"/>
      <c r="K988" s="210" t="s">
        <v>1475</v>
      </c>
      <c r="L988" s="217"/>
    </row>
    <row r="989" spans="1:12" s="244" customFormat="1" ht="48" x14ac:dyDescent="0.25">
      <c r="A989" s="245" t="s">
        <v>410</v>
      </c>
      <c r="B989" s="804" t="s">
        <v>1661</v>
      </c>
      <c r="C989" s="218" t="s">
        <v>211</v>
      </c>
      <c r="D989" s="218" t="s">
        <v>211</v>
      </c>
      <c r="E989" s="218">
        <v>75.876000000000005</v>
      </c>
      <c r="F989" s="218"/>
      <c r="G989" s="218" t="s">
        <v>211</v>
      </c>
      <c r="H989" s="218" t="s">
        <v>211</v>
      </c>
      <c r="I989" s="218">
        <v>61.584000000000003</v>
      </c>
      <c r="J989" s="208"/>
      <c r="K989" s="210" t="s">
        <v>1475</v>
      </c>
      <c r="L989" s="218"/>
    </row>
    <row r="990" spans="1:12" s="244" customFormat="1" ht="72" x14ac:dyDescent="0.25">
      <c r="A990" s="94" t="s">
        <v>411</v>
      </c>
      <c r="B990" s="819" t="s">
        <v>1777</v>
      </c>
      <c r="C990" s="886" t="s">
        <v>211</v>
      </c>
      <c r="D990" s="886" t="s">
        <v>211</v>
      </c>
      <c r="E990" s="886" t="s">
        <v>211</v>
      </c>
      <c r="F990" s="886"/>
      <c r="G990" s="886" t="s">
        <v>211</v>
      </c>
      <c r="H990" s="886" t="s">
        <v>211</v>
      </c>
      <c r="I990" s="217">
        <v>12.377000000000001</v>
      </c>
      <c r="J990" s="208"/>
      <c r="K990" s="210" t="s">
        <v>1475</v>
      </c>
      <c r="L990" s="217"/>
    </row>
    <row r="991" spans="1:12" s="244" customFormat="1" ht="48" x14ac:dyDescent="0.25">
      <c r="A991" s="245" t="s">
        <v>412</v>
      </c>
      <c r="B991" s="804" t="s">
        <v>1663</v>
      </c>
      <c r="C991" s="218" t="s">
        <v>211</v>
      </c>
      <c r="D991" s="218" t="s">
        <v>211</v>
      </c>
      <c r="E991" s="218">
        <v>2.484</v>
      </c>
      <c r="F991" s="218"/>
      <c r="G991" s="218" t="s">
        <v>211</v>
      </c>
      <c r="H991" s="218" t="s">
        <v>211</v>
      </c>
      <c r="I991" s="218" t="s">
        <v>211</v>
      </c>
      <c r="J991" s="208"/>
      <c r="K991" s="210" t="s">
        <v>1475</v>
      </c>
      <c r="L991" s="218"/>
    </row>
    <row r="992" spans="1:12" s="244" customFormat="1" ht="48" x14ac:dyDescent="0.25">
      <c r="A992" s="94" t="s">
        <v>413</v>
      </c>
      <c r="B992" s="819" t="s">
        <v>1664</v>
      </c>
      <c r="C992" s="886" t="s">
        <v>211</v>
      </c>
      <c r="D992" s="886" t="s">
        <v>211</v>
      </c>
      <c r="E992" s="886">
        <v>439.61799999999999</v>
      </c>
      <c r="F992" s="886"/>
      <c r="G992" s="886" t="s">
        <v>211</v>
      </c>
      <c r="H992" s="886" t="s">
        <v>211</v>
      </c>
      <c r="I992" s="217">
        <v>3030.4780000000001</v>
      </c>
      <c r="J992" s="208"/>
      <c r="K992" s="210" t="s">
        <v>1475</v>
      </c>
      <c r="L992" s="217"/>
    </row>
    <row r="993" spans="1:12" s="244" customFormat="1" ht="60" x14ac:dyDescent="0.25">
      <c r="A993" s="245" t="s">
        <v>414</v>
      </c>
      <c r="B993" s="804" t="s">
        <v>1778</v>
      </c>
      <c r="C993" s="218">
        <v>581.96699999999998</v>
      </c>
      <c r="D993" s="218">
        <v>581.96699999999998</v>
      </c>
      <c r="E993" s="218">
        <v>28385.834999999999</v>
      </c>
      <c r="F993" s="218"/>
      <c r="G993" s="218">
        <v>1664.2560000000001</v>
      </c>
      <c r="H993" s="218">
        <v>1664.2560000000001</v>
      </c>
      <c r="I993" s="218">
        <v>14733.132</v>
      </c>
      <c r="J993" s="208"/>
      <c r="K993" s="210" t="s">
        <v>1475</v>
      </c>
      <c r="L993" s="218"/>
    </row>
    <row r="994" spans="1:12" s="244" customFormat="1" ht="48" x14ac:dyDescent="0.25">
      <c r="A994" s="94" t="s">
        <v>415</v>
      </c>
      <c r="B994" s="819" t="s">
        <v>1666</v>
      </c>
      <c r="C994" s="886" t="s">
        <v>211</v>
      </c>
      <c r="D994" s="886" t="s">
        <v>211</v>
      </c>
      <c r="E994" s="886">
        <v>1891.8340000000001</v>
      </c>
      <c r="F994" s="886"/>
      <c r="G994" s="886">
        <v>226.22900000000001</v>
      </c>
      <c r="H994" s="886">
        <v>226.22900000000001</v>
      </c>
      <c r="I994" s="217">
        <v>590.97</v>
      </c>
      <c r="J994" s="208"/>
      <c r="K994" s="210" t="s">
        <v>1475</v>
      </c>
      <c r="L994" s="217"/>
    </row>
    <row r="995" spans="1:12" s="244" customFormat="1" ht="60" x14ac:dyDescent="0.25">
      <c r="A995" s="245" t="s">
        <v>416</v>
      </c>
      <c r="B995" s="804" t="s">
        <v>1667</v>
      </c>
      <c r="C995" s="218" t="s">
        <v>211</v>
      </c>
      <c r="D995" s="218" t="s">
        <v>211</v>
      </c>
      <c r="E995" s="218">
        <v>38.021999999999998</v>
      </c>
      <c r="F995" s="218"/>
      <c r="G995" s="218" t="s">
        <v>211</v>
      </c>
      <c r="H995" s="218" t="s">
        <v>211</v>
      </c>
      <c r="I995" s="218">
        <v>13.026</v>
      </c>
      <c r="J995" s="208"/>
      <c r="K995" s="210" t="s">
        <v>1475</v>
      </c>
      <c r="L995" s="218"/>
    </row>
    <row r="996" spans="1:12" s="244" customFormat="1" ht="120" x14ac:dyDescent="0.25">
      <c r="A996" s="94" t="s">
        <v>417</v>
      </c>
      <c r="B996" s="819" t="s">
        <v>1779</v>
      </c>
      <c r="C996" s="886" t="s">
        <v>211</v>
      </c>
      <c r="D996" s="886" t="s">
        <v>211</v>
      </c>
      <c r="E996" s="886">
        <v>74.100999999999999</v>
      </c>
      <c r="F996" s="886"/>
      <c r="G996" s="886">
        <v>22.786000000000001</v>
      </c>
      <c r="H996" s="886">
        <v>22.786000000000001</v>
      </c>
      <c r="I996" s="217">
        <v>162.20699999999999</v>
      </c>
      <c r="J996" s="208"/>
      <c r="K996" s="210" t="s">
        <v>1475</v>
      </c>
      <c r="L996" s="217"/>
    </row>
    <row r="997" spans="1:12" s="244" customFormat="1" ht="60" x14ac:dyDescent="0.25">
      <c r="A997" s="245" t="s">
        <v>418</v>
      </c>
      <c r="B997" s="804" t="s">
        <v>1669</v>
      </c>
      <c r="C997" s="218" t="s">
        <v>211</v>
      </c>
      <c r="D997" s="218" t="s">
        <v>211</v>
      </c>
      <c r="E997" s="218">
        <v>34.548999999999999</v>
      </c>
      <c r="F997" s="218"/>
      <c r="G997" s="218" t="s">
        <v>211</v>
      </c>
      <c r="H997" s="218" t="s">
        <v>211</v>
      </c>
      <c r="I997" s="218">
        <v>181.696</v>
      </c>
      <c r="J997" s="208"/>
      <c r="K997" s="210" t="s">
        <v>1475</v>
      </c>
      <c r="L997" s="218"/>
    </row>
    <row r="998" spans="1:12" s="244" customFormat="1" ht="48" x14ac:dyDescent="0.25">
      <c r="A998" s="94" t="s">
        <v>419</v>
      </c>
      <c r="B998" s="819" t="s">
        <v>1670</v>
      </c>
      <c r="C998" s="886" t="s">
        <v>211</v>
      </c>
      <c r="D998" s="886" t="s">
        <v>211</v>
      </c>
      <c r="E998" s="886">
        <v>4062.3980000000001</v>
      </c>
      <c r="F998" s="886"/>
      <c r="G998" s="886" t="s">
        <v>211</v>
      </c>
      <c r="H998" s="886" t="s">
        <v>211</v>
      </c>
      <c r="I998" s="217">
        <v>21994.026000000002</v>
      </c>
      <c r="J998" s="208"/>
      <c r="K998" s="210" t="s">
        <v>1475</v>
      </c>
      <c r="L998" s="217"/>
    </row>
    <row r="999" spans="1:12" s="244" customFormat="1" ht="72" x14ac:dyDescent="0.25">
      <c r="A999" s="245" t="s">
        <v>420</v>
      </c>
      <c r="B999" s="804" t="s">
        <v>1671</v>
      </c>
      <c r="C999" s="218">
        <v>32.601999999999997</v>
      </c>
      <c r="D999" s="218">
        <v>32.601999999999997</v>
      </c>
      <c r="E999" s="218">
        <v>6781.6710000000003</v>
      </c>
      <c r="F999" s="218"/>
      <c r="G999" s="218">
        <v>322.26600000000002</v>
      </c>
      <c r="H999" s="218">
        <v>322.26600000000002</v>
      </c>
      <c r="I999" s="218">
        <v>9606.5020000000004</v>
      </c>
      <c r="J999" s="208"/>
      <c r="K999" s="210" t="s">
        <v>1475</v>
      </c>
      <c r="L999" s="218"/>
    </row>
    <row r="1000" spans="1:12" s="244" customFormat="1" ht="108" x14ac:dyDescent="0.25">
      <c r="A1000" s="94" t="s">
        <v>421</v>
      </c>
      <c r="B1000" s="819" t="s">
        <v>1672</v>
      </c>
      <c r="C1000" s="886">
        <v>130</v>
      </c>
      <c r="D1000" s="886">
        <v>130</v>
      </c>
      <c r="E1000" s="886">
        <v>12337.519</v>
      </c>
      <c r="F1000" s="886"/>
      <c r="G1000" s="886">
        <v>301.637</v>
      </c>
      <c r="H1000" s="886">
        <v>301.637</v>
      </c>
      <c r="I1000" s="217">
        <v>14435.044</v>
      </c>
      <c r="J1000" s="208"/>
      <c r="K1000" s="210" t="s">
        <v>1475</v>
      </c>
      <c r="L1000" s="217"/>
    </row>
    <row r="1001" spans="1:12" s="244" customFormat="1" ht="48" x14ac:dyDescent="0.25">
      <c r="A1001" s="245" t="s">
        <v>422</v>
      </c>
      <c r="B1001" s="804" t="s">
        <v>1673</v>
      </c>
      <c r="C1001" s="218">
        <v>6.8639999999999999</v>
      </c>
      <c r="D1001" s="218">
        <v>6.8639999999999999</v>
      </c>
      <c r="E1001" s="218">
        <v>3261.3620000000001</v>
      </c>
      <c r="F1001" s="218"/>
      <c r="G1001" s="218">
        <v>1454.9760000000001</v>
      </c>
      <c r="H1001" s="218">
        <v>1454.9760000000001</v>
      </c>
      <c r="I1001" s="218">
        <v>16569.672999999999</v>
      </c>
      <c r="J1001" s="208"/>
      <c r="K1001" s="210" t="s">
        <v>1475</v>
      </c>
      <c r="L1001" s="218"/>
    </row>
    <row r="1002" spans="1:12" s="244" customFormat="1" ht="60" x14ac:dyDescent="0.25">
      <c r="A1002" s="94" t="s">
        <v>423</v>
      </c>
      <c r="B1002" s="819" t="s">
        <v>1674</v>
      </c>
      <c r="C1002" s="886">
        <v>208.16</v>
      </c>
      <c r="D1002" s="886">
        <v>208.16</v>
      </c>
      <c r="E1002" s="886">
        <v>8944.8359999999993</v>
      </c>
      <c r="F1002" s="886"/>
      <c r="G1002" s="886">
        <v>14.292999999999999</v>
      </c>
      <c r="H1002" s="886">
        <v>14.292999999999999</v>
      </c>
      <c r="I1002" s="217">
        <v>2213.3339999999998</v>
      </c>
      <c r="J1002" s="208"/>
      <c r="K1002" s="210" t="s">
        <v>1475</v>
      </c>
      <c r="L1002" s="217"/>
    </row>
    <row r="1003" spans="1:12" s="244" customFormat="1" ht="36" x14ac:dyDescent="0.25">
      <c r="A1003" s="245" t="s">
        <v>424</v>
      </c>
      <c r="B1003" s="804" t="s">
        <v>1675</v>
      </c>
      <c r="C1003" s="218">
        <v>6.508</v>
      </c>
      <c r="D1003" s="218">
        <v>6.508</v>
      </c>
      <c r="E1003" s="218">
        <v>1384.537</v>
      </c>
      <c r="F1003" s="218"/>
      <c r="G1003" s="218">
        <v>12.632</v>
      </c>
      <c r="H1003" s="218">
        <v>12.632</v>
      </c>
      <c r="I1003" s="218">
        <v>840.77</v>
      </c>
      <c r="J1003" s="208"/>
      <c r="K1003" s="210" t="s">
        <v>1475</v>
      </c>
      <c r="L1003" s="218"/>
    </row>
    <row r="1004" spans="1:12" s="244" customFormat="1" ht="84" x14ac:dyDescent="0.25">
      <c r="A1004" s="94" t="s">
        <v>425</v>
      </c>
      <c r="B1004" s="819" t="s">
        <v>1676</v>
      </c>
      <c r="C1004" s="886">
        <v>185.47499999999999</v>
      </c>
      <c r="D1004" s="886">
        <v>185.47499999999999</v>
      </c>
      <c r="E1004" s="886">
        <v>17145.949000000001</v>
      </c>
      <c r="F1004" s="886"/>
      <c r="G1004" s="886">
        <v>551.88800000000003</v>
      </c>
      <c r="H1004" s="886">
        <v>551.88800000000003</v>
      </c>
      <c r="I1004" s="217">
        <v>17880.810000000001</v>
      </c>
      <c r="J1004" s="208"/>
      <c r="K1004" s="210" t="s">
        <v>1475</v>
      </c>
      <c r="L1004" s="217"/>
    </row>
    <row r="1005" spans="1:12" s="244" customFormat="1" ht="144" x14ac:dyDescent="0.25">
      <c r="A1005" s="245" t="s">
        <v>426</v>
      </c>
      <c r="B1005" s="804" t="s">
        <v>2083</v>
      </c>
      <c r="C1005" s="218">
        <v>495.91399999999999</v>
      </c>
      <c r="D1005" s="218">
        <v>495.91399999999999</v>
      </c>
      <c r="E1005" s="218">
        <v>7547.6490000000003</v>
      </c>
      <c r="F1005" s="218"/>
      <c r="G1005" s="218">
        <v>260.75700000000001</v>
      </c>
      <c r="H1005" s="218">
        <v>260.75700000000001</v>
      </c>
      <c r="I1005" s="218">
        <v>9415.4439999999995</v>
      </c>
      <c r="J1005" s="208"/>
      <c r="K1005" s="210" t="s">
        <v>1475</v>
      </c>
      <c r="L1005" s="218"/>
    </row>
    <row r="1006" spans="1:12" s="244" customFormat="1" ht="48" x14ac:dyDescent="0.25">
      <c r="A1006" s="94" t="s">
        <v>427</v>
      </c>
      <c r="B1006" s="819" t="s">
        <v>1677</v>
      </c>
      <c r="C1006" s="886">
        <v>916.08699999999999</v>
      </c>
      <c r="D1006" s="886">
        <v>916.08699999999999</v>
      </c>
      <c r="E1006" s="886">
        <v>8185.6559999999999</v>
      </c>
      <c r="F1006" s="886"/>
      <c r="G1006" s="886">
        <v>4144.2719999999999</v>
      </c>
      <c r="H1006" s="886">
        <v>4144.2719999999999</v>
      </c>
      <c r="I1006" s="217">
        <v>11471.998</v>
      </c>
      <c r="J1006" s="208"/>
      <c r="K1006" s="210" t="s">
        <v>1475</v>
      </c>
      <c r="L1006" s="217"/>
    </row>
    <row r="1007" spans="1:12" s="244" customFormat="1" ht="36" x14ac:dyDescent="0.25">
      <c r="A1007" s="245" t="s">
        <v>428</v>
      </c>
      <c r="B1007" s="804" t="s">
        <v>1678</v>
      </c>
      <c r="C1007" s="218" t="s">
        <v>211</v>
      </c>
      <c r="D1007" s="218" t="s">
        <v>211</v>
      </c>
      <c r="E1007" s="218">
        <v>57.780999999999999</v>
      </c>
      <c r="F1007" s="218"/>
      <c r="G1007" s="218" t="s">
        <v>211</v>
      </c>
      <c r="H1007" s="218" t="s">
        <v>211</v>
      </c>
      <c r="I1007" s="218">
        <v>108.027</v>
      </c>
      <c r="J1007" s="208"/>
      <c r="K1007" s="210" t="s">
        <v>1475</v>
      </c>
      <c r="L1007" s="218"/>
    </row>
    <row r="1008" spans="1:12" s="244" customFormat="1" ht="96" customHeight="1" x14ac:dyDescent="0.25">
      <c r="A1008" s="94" t="s">
        <v>429</v>
      </c>
      <c r="B1008" s="819" t="s">
        <v>1679</v>
      </c>
      <c r="C1008" s="886">
        <v>30.315999999999999</v>
      </c>
      <c r="D1008" s="886">
        <v>30.315999999999999</v>
      </c>
      <c r="E1008" s="886">
        <v>3495.4850000000001</v>
      </c>
      <c r="F1008" s="886"/>
      <c r="G1008" s="886" t="s">
        <v>211</v>
      </c>
      <c r="H1008" s="886" t="s">
        <v>211</v>
      </c>
      <c r="I1008" s="217">
        <v>1914.145</v>
      </c>
      <c r="J1008" s="208"/>
      <c r="K1008" s="210" t="s">
        <v>1475</v>
      </c>
      <c r="L1008" s="217"/>
    </row>
    <row r="1009" spans="1:12" s="244" customFormat="1" ht="84" x14ac:dyDescent="0.25">
      <c r="A1009" s="245" t="s">
        <v>430</v>
      </c>
      <c r="B1009" s="804" t="s">
        <v>1680</v>
      </c>
      <c r="C1009" s="218" t="s">
        <v>211</v>
      </c>
      <c r="D1009" s="218" t="s">
        <v>211</v>
      </c>
      <c r="E1009" s="218">
        <v>64.201999999999998</v>
      </c>
      <c r="F1009" s="218"/>
      <c r="G1009" s="218" t="s">
        <v>211</v>
      </c>
      <c r="H1009" s="218" t="s">
        <v>211</v>
      </c>
      <c r="I1009" s="218">
        <v>248.83199999999999</v>
      </c>
      <c r="J1009" s="208"/>
      <c r="K1009" s="210" t="s">
        <v>1475</v>
      </c>
      <c r="L1009" s="218"/>
    </row>
    <row r="1010" spans="1:12" s="244" customFormat="1" ht="108" x14ac:dyDescent="0.25">
      <c r="A1010" s="94" t="s">
        <v>431</v>
      </c>
      <c r="B1010" s="819" t="s">
        <v>1681</v>
      </c>
      <c r="C1010" s="886">
        <v>8.1170000000000009</v>
      </c>
      <c r="D1010" s="886">
        <v>8.1170000000000009</v>
      </c>
      <c r="E1010" s="886">
        <v>153.09200000000001</v>
      </c>
      <c r="F1010" s="886"/>
      <c r="G1010" s="886" t="s">
        <v>211</v>
      </c>
      <c r="H1010" s="886" t="s">
        <v>211</v>
      </c>
      <c r="I1010" s="217">
        <v>294.08600000000001</v>
      </c>
      <c r="J1010" s="208"/>
      <c r="K1010" s="210" t="s">
        <v>1475</v>
      </c>
      <c r="L1010" s="217"/>
    </row>
    <row r="1011" spans="1:12" s="244" customFormat="1" ht="84" x14ac:dyDescent="0.25">
      <c r="A1011" s="245" t="s">
        <v>432</v>
      </c>
      <c r="B1011" s="804" t="s">
        <v>1780</v>
      </c>
      <c r="C1011" s="218" t="s">
        <v>211</v>
      </c>
      <c r="D1011" s="218" t="s">
        <v>211</v>
      </c>
      <c r="E1011" s="218" t="s">
        <v>211</v>
      </c>
      <c r="F1011" s="218"/>
      <c r="G1011" s="218" t="s">
        <v>211</v>
      </c>
      <c r="H1011" s="218" t="s">
        <v>211</v>
      </c>
      <c r="I1011" s="218">
        <v>30.905999999999999</v>
      </c>
      <c r="J1011" s="208"/>
      <c r="K1011" s="210" t="s">
        <v>1475</v>
      </c>
      <c r="L1011" s="218"/>
    </row>
    <row r="1012" spans="1:12" s="244" customFormat="1" ht="72" x14ac:dyDescent="0.25">
      <c r="A1012" s="94" t="s">
        <v>433</v>
      </c>
      <c r="B1012" s="819" t="s">
        <v>1683</v>
      </c>
      <c r="C1012" s="886" t="s">
        <v>211</v>
      </c>
      <c r="D1012" s="886" t="s">
        <v>211</v>
      </c>
      <c r="E1012" s="886">
        <v>9.4610000000000003</v>
      </c>
      <c r="F1012" s="886"/>
      <c r="G1012" s="886" t="s">
        <v>211</v>
      </c>
      <c r="H1012" s="886" t="s">
        <v>211</v>
      </c>
      <c r="I1012" s="217">
        <v>3.1859999999999999</v>
      </c>
      <c r="J1012" s="208"/>
      <c r="K1012" s="210" t="s">
        <v>1475</v>
      </c>
      <c r="L1012" s="217"/>
    </row>
    <row r="1013" spans="1:12" s="244" customFormat="1" ht="60" customHeight="1" x14ac:dyDescent="0.25">
      <c r="A1013" s="245" t="s">
        <v>434</v>
      </c>
      <c r="B1013" s="804" t="s">
        <v>1684</v>
      </c>
      <c r="C1013" s="218">
        <v>21.061</v>
      </c>
      <c r="D1013" s="218">
        <v>21.061</v>
      </c>
      <c r="E1013" s="218">
        <v>3717.2779999999998</v>
      </c>
      <c r="F1013" s="218"/>
      <c r="G1013" s="218">
        <v>2.0760000000000001</v>
      </c>
      <c r="H1013" s="218">
        <v>2.0760000000000001</v>
      </c>
      <c r="I1013" s="218">
        <v>19032.882000000001</v>
      </c>
      <c r="J1013" s="208"/>
      <c r="K1013" s="210" t="s">
        <v>1475</v>
      </c>
      <c r="L1013" s="218"/>
    </row>
    <row r="1014" spans="1:12" s="244" customFormat="1" ht="60" x14ac:dyDescent="0.25">
      <c r="A1014" s="94" t="s">
        <v>435</v>
      </c>
      <c r="B1014" s="819" t="s">
        <v>1685</v>
      </c>
      <c r="C1014" s="886">
        <v>5.5309999999999997</v>
      </c>
      <c r="D1014" s="886">
        <v>5.5309999999999997</v>
      </c>
      <c r="E1014" s="886">
        <v>1982.934</v>
      </c>
      <c r="F1014" s="886"/>
      <c r="G1014" s="886">
        <v>84.375</v>
      </c>
      <c r="H1014" s="886">
        <v>84.375</v>
      </c>
      <c r="I1014" s="217">
        <v>7506.0159999999996</v>
      </c>
      <c r="J1014" s="208"/>
      <c r="K1014" s="210" t="s">
        <v>1475</v>
      </c>
      <c r="L1014" s="217"/>
    </row>
    <row r="1015" spans="1:12" s="244" customFormat="1" ht="264" x14ac:dyDescent="0.25">
      <c r="A1015" s="245" t="s">
        <v>436</v>
      </c>
      <c r="B1015" s="804" t="s">
        <v>2015</v>
      </c>
      <c r="C1015" s="218">
        <v>2.1379999999999999</v>
      </c>
      <c r="D1015" s="218">
        <v>2.1379999999999999</v>
      </c>
      <c r="E1015" s="218">
        <v>5107.2139999999999</v>
      </c>
      <c r="F1015" s="218"/>
      <c r="G1015" s="218">
        <v>614.53300000000002</v>
      </c>
      <c r="H1015" s="218">
        <v>614.53300000000002</v>
      </c>
      <c r="I1015" s="218">
        <v>13057.554</v>
      </c>
      <c r="J1015" s="208"/>
      <c r="K1015" s="210" t="s">
        <v>1475</v>
      </c>
      <c r="L1015" s="218"/>
    </row>
    <row r="1016" spans="1:12" s="244" customFormat="1" ht="48" x14ac:dyDescent="0.25">
      <c r="A1016" s="94" t="s">
        <v>437</v>
      </c>
      <c r="B1016" s="819" t="s">
        <v>1686</v>
      </c>
      <c r="C1016" s="886">
        <v>330.07299999999998</v>
      </c>
      <c r="D1016" s="886">
        <v>330.07299999999998</v>
      </c>
      <c r="E1016" s="886">
        <v>3610.973</v>
      </c>
      <c r="F1016" s="886"/>
      <c r="G1016" s="886">
        <v>59.457000000000001</v>
      </c>
      <c r="H1016" s="886">
        <v>59.457000000000001</v>
      </c>
      <c r="I1016" s="217">
        <v>2038.4169999999999</v>
      </c>
      <c r="J1016" s="208"/>
      <c r="K1016" s="210" t="s">
        <v>1475</v>
      </c>
      <c r="L1016" s="217"/>
    </row>
    <row r="1017" spans="1:12" s="244" customFormat="1" ht="72" x14ac:dyDescent="0.25">
      <c r="A1017" s="245" t="s">
        <v>438</v>
      </c>
      <c r="B1017" s="804" t="s">
        <v>1687</v>
      </c>
      <c r="C1017" s="218" t="s">
        <v>211</v>
      </c>
      <c r="D1017" s="218" t="s">
        <v>211</v>
      </c>
      <c r="E1017" s="218">
        <v>6539.4589999999998</v>
      </c>
      <c r="F1017" s="218"/>
      <c r="G1017" s="218">
        <v>89.323999999999998</v>
      </c>
      <c r="H1017" s="218">
        <v>89.323999999999998</v>
      </c>
      <c r="I1017" s="218">
        <v>4392.817</v>
      </c>
      <c r="J1017" s="208"/>
      <c r="K1017" s="210" t="s">
        <v>1475</v>
      </c>
      <c r="L1017" s="218"/>
    </row>
    <row r="1018" spans="1:12" s="244" customFormat="1" ht="48" x14ac:dyDescent="0.25">
      <c r="A1018" s="94" t="s">
        <v>439</v>
      </c>
      <c r="B1018" s="819" t="s">
        <v>1781</v>
      </c>
      <c r="C1018" s="886" t="s">
        <v>211</v>
      </c>
      <c r="D1018" s="886" t="s">
        <v>211</v>
      </c>
      <c r="E1018" s="886">
        <v>92.085999999999999</v>
      </c>
      <c r="F1018" s="886"/>
      <c r="G1018" s="886" t="s">
        <v>211</v>
      </c>
      <c r="H1018" s="886" t="s">
        <v>211</v>
      </c>
      <c r="I1018" s="217">
        <v>937.47</v>
      </c>
      <c r="J1018" s="208"/>
      <c r="K1018" s="210" t="s">
        <v>1475</v>
      </c>
      <c r="L1018" s="217"/>
    </row>
    <row r="1019" spans="1:12" s="244" customFormat="1" ht="120" x14ac:dyDescent="0.25">
      <c r="A1019" s="245" t="s">
        <v>440</v>
      </c>
      <c r="B1019" s="804" t="s">
        <v>1689</v>
      </c>
      <c r="C1019" s="218">
        <v>3.5819999999999999</v>
      </c>
      <c r="D1019" s="218">
        <v>3.5819999999999999</v>
      </c>
      <c r="E1019" s="218">
        <v>953.64400000000001</v>
      </c>
      <c r="F1019" s="218"/>
      <c r="G1019" s="218" t="s">
        <v>211</v>
      </c>
      <c r="H1019" s="218" t="s">
        <v>211</v>
      </c>
      <c r="I1019" s="218">
        <v>1593.4059999999999</v>
      </c>
      <c r="J1019" s="208"/>
      <c r="K1019" s="210" t="s">
        <v>1475</v>
      </c>
      <c r="L1019" s="218"/>
    </row>
    <row r="1020" spans="1:12" s="244" customFormat="1" ht="48" x14ac:dyDescent="0.25">
      <c r="A1020" s="94" t="s">
        <v>441</v>
      </c>
      <c r="B1020" s="819" t="s">
        <v>1690</v>
      </c>
      <c r="C1020" s="886">
        <v>6.718</v>
      </c>
      <c r="D1020" s="886">
        <v>6.718</v>
      </c>
      <c r="E1020" s="886">
        <v>8029.2169999999996</v>
      </c>
      <c r="F1020" s="886"/>
      <c r="G1020" s="886">
        <v>36.469000000000001</v>
      </c>
      <c r="H1020" s="886">
        <v>36.469000000000001</v>
      </c>
      <c r="I1020" s="217">
        <v>7908.2669999999998</v>
      </c>
      <c r="J1020" s="208"/>
      <c r="K1020" s="210" t="s">
        <v>1475</v>
      </c>
      <c r="L1020" s="217"/>
    </row>
    <row r="1021" spans="1:12" s="244" customFormat="1" ht="108" x14ac:dyDescent="0.25">
      <c r="A1021" s="245" t="s">
        <v>442</v>
      </c>
      <c r="B1021" s="804" t="s">
        <v>1691</v>
      </c>
      <c r="C1021" s="218" t="s">
        <v>211</v>
      </c>
      <c r="D1021" s="218" t="s">
        <v>211</v>
      </c>
      <c r="E1021" s="218">
        <v>28581.991999999998</v>
      </c>
      <c r="F1021" s="218"/>
      <c r="G1021" s="218" t="s">
        <v>211</v>
      </c>
      <c r="H1021" s="218" t="s">
        <v>211</v>
      </c>
      <c r="I1021" s="218">
        <v>36604</v>
      </c>
      <c r="J1021" s="208"/>
      <c r="K1021" s="210" t="s">
        <v>1475</v>
      </c>
      <c r="L1021" s="218"/>
    </row>
    <row r="1022" spans="1:12" s="244" customFormat="1" ht="60" x14ac:dyDescent="0.25">
      <c r="A1022" s="94" t="s">
        <v>443</v>
      </c>
      <c r="B1022" s="819" t="s">
        <v>1692</v>
      </c>
      <c r="C1022" s="886" t="s">
        <v>211</v>
      </c>
      <c r="D1022" s="886" t="s">
        <v>211</v>
      </c>
      <c r="E1022" s="886">
        <v>2391.1860000000001</v>
      </c>
      <c r="F1022" s="886"/>
      <c r="G1022" s="886" t="s">
        <v>211</v>
      </c>
      <c r="H1022" s="886" t="s">
        <v>211</v>
      </c>
      <c r="I1022" s="217">
        <v>6348.7330000000002</v>
      </c>
      <c r="J1022" s="208"/>
      <c r="K1022" s="210" t="s">
        <v>1475</v>
      </c>
      <c r="L1022" s="217"/>
    </row>
    <row r="1023" spans="1:12" s="244" customFormat="1" ht="36" x14ac:dyDescent="0.25">
      <c r="A1023" s="245" t="s">
        <v>444</v>
      </c>
      <c r="B1023" s="804" t="s">
        <v>1693</v>
      </c>
      <c r="C1023" s="218" t="s">
        <v>211</v>
      </c>
      <c r="D1023" s="218" t="s">
        <v>211</v>
      </c>
      <c r="E1023" s="218">
        <v>3409.3820000000001</v>
      </c>
      <c r="F1023" s="218"/>
      <c r="G1023" s="218" t="s">
        <v>211</v>
      </c>
      <c r="H1023" s="218" t="s">
        <v>211</v>
      </c>
      <c r="I1023" s="218">
        <v>4557.7259999999997</v>
      </c>
      <c r="J1023" s="208"/>
      <c r="K1023" s="210" t="s">
        <v>1475</v>
      </c>
      <c r="L1023" s="218"/>
    </row>
    <row r="1024" spans="1:12" s="244" customFormat="1" ht="48" x14ac:dyDescent="0.25">
      <c r="A1024" s="94" t="s">
        <v>445</v>
      </c>
      <c r="B1024" s="819" t="s">
        <v>1694</v>
      </c>
      <c r="C1024" s="886">
        <v>6.7560000000000002</v>
      </c>
      <c r="D1024" s="886">
        <v>6.7560000000000002</v>
      </c>
      <c r="E1024" s="886">
        <v>638.51599999999996</v>
      </c>
      <c r="F1024" s="886"/>
      <c r="G1024" s="886" t="s">
        <v>211</v>
      </c>
      <c r="H1024" s="886" t="s">
        <v>211</v>
      </c>
      <c r="I1024" s="217">
        <v>1574.1669999999999</v>
      </c>
      <c r="J1024" s="208"/>
      <c r="K1024" s="210" t="s">
        <v>1475</v>
      </c>
      <c r="L1024" s="217"/>
    </row>
    <row r="1025" spans="1:12" s="244" customFormat="1" ht="60" x14ac:dyDescent="0.25">
      <c r="A1025" s="245" t="s">
        <v>446</v>
      </c>
      <c r="B1025" s="804" t="s">
        <v>1695</v>
      </c>
      <c r="C1025" s="218" t="s">
        <v>211</v>
      </c>
      <c r="D1025" s="218" t="s">
        <v>211</v>
      </c>
      <c r="E1025" s="218">
        <v>2305.172</v>
      </c>
      <c r="F1025" s="218"/>
      <c r="G1025" s="218" t="s">
        <v>211</v>
      </c>
      <c r="H1025" s="218" t="s">
        <v>211</v>
      </c>
      <c r="I1025" s="218">
        <v>1148.413</v>
      </c>
      <c r="J1025" s="208"/>
      <c r="K1025" s="210" t="s">
        <v>1475</v>
      </c>
      <c r="L1025" s="218"/>
    </row>
    <row r="1026" spans="1:12" s="244" customFormat="1" ht="72" x14ac:dyDescent="0.25">
      <c r="A1026" s="94" t="s">
        <v>447</v>
      </c>
      <c r="B1026" s="819" t="s">
        <v>1696</v>
      </c>
      <c r="C1026" s="886" t="s">
        <v>211</v>
      </c>
      <c r="D1026" s="886" t="s">
        <v>211</v>
      </c>
      <c r="E1026" s="886">
        <v>9560.4439999999995</v>
      </c>
      <c r="F1026" s="886"/>
      <c r="G1026" s="886" t="s">
        <v>211</v>
      </c>
      <c r="H1026" s="886" t="s">
        <v>211</v>
      </c>
      <c r="I1026" s="217">
        <v>1028.723</v>
      </c>
      <c r="J1026" s="208"/>
      <c r="K1026" s="210" t="s">
        <v>1475</v>
      </c>
      <c r="L1026" s="217"/>
    </row>
    <row r="1027" spans="1:12" s="244" customFormat="1" ht="60" x14ac:dyDescent="0.25">
      <c r="A1027" s="245" t="s">
        <v>448</v>
      </c>
      <c r="B1027" s="804" t="s">
        <v>1697</v>
      </c>
      <c r="C1027" s="218" t="s">
        <v>211</v>
      </c>
      <c r="D1027" s="218" t="s">
        <v>211</v>
      </c>
      <c r="E1027" s="218" t="s">
        <v>211</v>
      </c>
      <c r="F1027" s="218"/>
      <c r="G1027" s="218" t="s">
        <v>211</v>
      </c>
      <c r="H1027" s="218" t="s">
        <v>211</v>
      </c>
      <c r="I1027" s="218">
        <v>2.3919999999999999</v>
      </c>
      <c r="J1027" s="208"/>
      <c r="K1027" s="210" t="s">
        <v>1475</v>
      </c>
      <c r="L1027" s="218"/>
    </row>
    <row r="1028" spans="1:12" s="244" customFormat="1" ht="72" x14ac:dyDescent="0.25">
      <c r="A1028" s="94" t="s">
        <v>449</v>
      </c>
      <c r="B1028" s="819" t="s">
        <v>1698</v>
      </c>
      <c r="C1028" s="886">
        <v>2797.69</v>
      </c>
      <c r="D1028" s="886">
        <v>2797.69</v>
      </c>
      <c r="E1028" s="886">
        <v>2670.8609999999999</v>
      </c>
      <c r="F1028" s="886"/>
      <c r="G1028" s="886">
        <v>532.66399999999999</v>
      </c>
      <c r="H1028" s="886">
        <v>532.66399999999999</v>
      </c>
      <c r="I1028" s="217">
        <v>3859.5529999999999</v>
      </c>
      <c r="J1028" s="208"/>
      <c r="K1028" s="210" t="s">
        <v>1475</v>
      </c>
      <c r="L1028" s="217"/>
    </row>
    <row r="1029" spans="1:12" s="244" customFormat="1" ht="48" x14ac:dyDescent="0.25">
      <c r="A1029" s="245" t="s">
        <v>450</v>
      </c>
      <c r="B1029" s="804" t="s">
        <v>1699</v>
      </c>
      <c r="C1029" s="218" t="s">
        <v>211</v>
      </c>
      <c r="D1029" s="218" t="s">
        <v>211</v>
      </c>
      <c r="E1029" s="218">
        <v>130.91300000000001</v>
      </c>
      <c r="F1029" s="218"/>
      <c r="G1029" s="218">
        <v>65.722999999999999</v>
      </c>
      <c r="H1029" s="218">
        <v>65.722999999999999</v>
      </c>
      <c r="I1029" s="218">
        <v>642.10900000000004</v>
      </c>
      <c r="J1029" s="208"/>
      <c r="K1029" s="210" t="s">
        <v>1475</v>
      </c>
      <c r="L1029" s="218"/>
    </row>
    <row r="1030" spans="1:12" s="244" customFormat="1" ht="36" x14ac:dyDescent="0.25">
      <c r="A1030" s="94" t="s">
        <v>451</v>
      </c>
      <c r="B1030" s="819" t="s">
        <v>1700</v>
      </c>
      <c r="C1030" s="886" t="s">
        <v>211</v>
      </c>
      <c r="D1030" s="886" t="s">
        <v>211</v>
      </c>
      <c r="E1030" s="886" t="s">
        <v>211</v>
      </c>
      <c r="F1030" s="886"/>
      <c r="G1030" s="886">
        <v>226.22800000000001</v>
      </c>
      <c r="H1030" s="886">
        <v>226.22800000000001</v>
      </c>
      <c r="I1030" s="217">
        <v>446.40899999999999</v>
      </c>
      <c r="J1030" s="208"/>
      <c r="K1030" s="210" t="s">
        <v>1475</v>
      </c>
      <c r="L1030" s="217"/>
    </row>
    <row r="1031" spans="1:12" s="244" customFormat="1" ht="48" x14ac:dyDescent="0.25">
      <c r="A1031" s="245" t="s">
        <v>452</v>
      </c>
      <c r="B1031" s="804" t="s">
        <v>1701</v>
      </c>
      <c r="C1031" s="218" t="s">
        <v>211</v>
      </c>
      <c r="D1031" s="218" t="s">
        <v>211</v>
      </c>
      <c r="E1031" s="218">
        <v>85.091999999999999</v>
      </c>
      <c r="F1031" s="218"/>
      <c r="G1031" s="218" t="s">
        <v>211</v>
      </c>
      <c r="H1031" s="218" t="s">
        <v>211</v>
      </c>
      <c r="I1031" s="218">
        <v>1271.923</v>
      </c>
      <c r="J1031" s="208"/>
      <c r="K1031" s="210" t="s">
        <v>1475</v>
      </c>
      <c r="L1031" s="218"/>
    </row>
    <row r="1032" spans="1:12" s="244" customFormat="1" ht="36" x14ac:dyDescent="0.25">
      <c r="A1032" s="94" t="s">
        <v>453</v>
      </c>
      <c r="B1032" s="819" t="s">
        <v>1702</v>
      </c>
      <c r="C1032" s="886" t="s">
        <v>211</v>
      </c>
      <c r="D1032" s="886" t="s">
        <v>211</v>
      </c>
      <c r="E1032" s="886">
        <v>364.59699999999998</v>
      </c>
      <c r="F1032" s="886"/>
      <c r="G1032" s="886">
        <v>2.242</v>
      </c>
      <c r="H1032" s="886">
        <v>2.242</v>
      </c>
      <c r="I1032" s="217">
        <v>1004.21</v>
      </c>
      <c r="J1032" s="208"/>
      <c r="K1032" s="210" t="s">
        <v>1475</v>
      </c>
      <c r="L1032" s="217"/>
    </row>
    <row r="1033" spans="1:12" s="244" customFormat="1" ht="72" x14ac:dyDescent="0.25">
      <c r="A1033" s="245" t="s">
        <v>454</v>
      </c>
      <c r="B1033" s="804" t="s">
        <v>1703</v>
      </c>
      <c r="C1033" s="218">
        <v>52.585999999999999</v>
      </c>
      <c r="D1033" s="218">
        <v>52.585999999999999</v>
      </c>
      <c r="E1033" s="218">
        <v>167.517</v>
      </c>
      <c r="F1033" s="218"/>
      <c r="G1033" s="218">
        <v>2</v>
      </c>
      <c r="H1033" s="218">
        <v>2</v>
      </c>
      <c r="I1033" s="218">
        <v>255.91800000000001</v>
      </c>
      <c r="J1033" s="208"/>
      <c r="K1033" s="210" t="s">
        <v>1475</v>
      </c>
      <c r="L1033" s="218"/>
    </row>
    <row r="1034" spans="1:12" s="244" customFormat="1" ht="276" x14ac:dyDescent="0.25">
      <c r="A1034" s="94" t="s">
        <v>455</v>
      </c>
      <c r="B1034" s="819" t="s">
        <v>2016</v>
      </c>
      <c r="C1034" s="886">
        <v>10.542</v>
      </c>
      <c r="D1034" s="886">
        <v>10.542</v>
      </c>
      <c r="E1034" s="886">
        <v>1575.7429999999999</v>
      </c>
      <c r="F1034" s="886"/>
      <c r="G1034" s="886">
        <v>8.3190000000000008</v>
      </c>
      <c r="H1034" s="886">
        <v>8.3190000000000008</v>
      </c>
      <c r="I1034" s="217">
        <v>814.51199999999994</v>
      </c>
      <c r="J1034" s="208"/>
      <c r="K1034" s="210" t="s">
        <v>1475</v>
      </c>
      <c r="L1034" s="217"/>
    </row>
    <row r="1035" spans="1:12" s="244" customFormat="1" ht="96" x14ac:dyDescent="0.25">
      <c r="A1035" s="245" t="s">
        <v>456</v>
      </c>
      <c r="B1035" s="804" t="s">
        <v>1704</v>
      </c>
      <c r="C1035" s="218" t="s">
        <v>211</v>
      </c>
      <c r="D1035" s="218" t="s">
        <v>211</v>
      </c>
      <c r="E1035" s="218">
        <v>118.047</v>
      </c>
      <c r="F1035" s="218"/>
      <c r="G1035" s="218">
        <v>9.8840000000000003</v>
      </c>
      <c r="H1035" s="218">
        <v>9.8840000000000003</v>
      </c>
      <c r="I1035" s="218">
        <v>165.14500000000001</v>
      </c>
      <c r="J1035" s="208"/>
      <c r="K1035" s="210" t="s">
        <v>1475</v>
      </c>
      <c r="L1035" s="218"/>
    </row>
    <row r="1036" spans="1:12" s="244" customFormat="1" ht="108" x14ac:dyDescent="0.25">
      <c r="A1036" s="94" t="s">
        <v>457</v>
      </c>
      <c r="B1036" s="819" t="s">
        <v>1705</v>
      </c>
      <c r="C1036" s="886">
        <v>1129.809</v>
      </c>
      <c r="D1036" s="886">
        <v>1127.434</v>
      </c>
      <c r="E1036" s="886">
        <v>222.64699999999999</v>
      </c>
      <c r="F1036" s="886"/>
      <c r="G1036" s="886">
        <v>471.07299999999998</v>
      </c>
      <c r="H1036" s="886">
        <v>471.07299999999998</v>
      </c>
      <c r="I1036" s="217">
        <v>58.594999999999999</v>
      </c>
      <c r="J1036" s="208"/>
      <c r="K1036" s="210" t="s">
        <v>1475</v>
      </c>
      <c r="L1036" s="217"/>
    </row>
    <row r="1037" spans="1:12" s="244" customFormat="1" ht="96" x14ac:dyDescent="0.25">
      <c r="A1037" s="245" t="s">
        <v>458</v>
      </c>
      <c r="B1037" s="804" t="s">
        <v>1706</v>
      </c>
      <c r="C1037" s="218">
        <v>2.9119999999999999</v>
      </c>
      <c r="D1037" s="218">
        <v>2.9119999999999999</v>
      </c>
      <c r="E1037" s="218">
        <v>47.243000000000002</v>
      </c>
      <c r="F1037" s="218"/>
      <c r="G1037" s="218">
        <v>5.3440000000000003</v>
      </c>
      <c r="H1037" s="218">
        <v>5.3440000000000003</v>
      </c>
      <c r="I1037" s="218">
        <v>231.709</v>
      </c>
      <c r="J1037" s="208"/>
      <c r="K1037" s="210" t="s">
        <v>1475</v>
      </c>
      <c r="L1037" s="218"/>
    </row>
    <row r="1038" spans="1:12" s="244" customFormat="1" ht="96" x14ac:dyDescent="0.25">
      <c r="A1038" s="94" t="s">
        <v>459</v>
      </c>
      <c r="B1038" s="819" t="s">
        <v>1707</v>
      </c>
      <c r="C1038" s="886" t="s">
        <v>211</v>
      </c>
      <c r="D1038" s="886" t="s">
        <v>211</v>
      </c>
      <c r="E1038" s="886">
        <v>45.673000000000002</v>
      </c>
      <c r="F1038" s="886"/>
      <c r="G1038" s="886" t="s">
        <v>211</v>
      </c>
      <c r="H1038" s="886" t="s">
        <v>211</v>
      </c>
      <c r="I1038" s="217">
        <v>101.176</v>
      </c>
      <c r="J1038" s="208"/>
      <c r="K1038" s="210" t="s">
        <v>1475</v>
      </c>
      <c r="L1038" s="217"/>
    </row>
    <row r="1039" spans="1:12" s="244" customFormat="1" ht="60" x14ac:dyDescent="0.25">
      <c r="A1039" s="245" t="s">
        <v>460</v>
      </c>
      <c r="B1039" s="804" t="s">
        <v>1708</v>
      </c>
      <c r="C1039" s="218">
        <v>718.96699999999998</v>
      </c>
      <c r="D1039" s="218">
        <v>718.96699999999998</v>
      </c>
      <c r="E1039" s="218">
        <v>422.09199999999998</v>
      </c>
      <c r="F1039" s="218"/>
      <c r="G1039" s="218">
        <v>108.10299999999999</v>
      </c>
      <c r="H1039" s="218">
        <v>108.10299999999999</v>
      </c>
      <c r="I1039" s="218">
        <v>357.52199999999999</v>
      </c>
      <c r="J1039" s="208"/>
      <c r="K1039" s="210" t="s">
        <v>1475</v>
      </c>
      <c r="L1039" s="218"/>
    </row>
    <row r="1040" spans="1:12" s="244" customFormat="1" ht="72" x14ac:dyDescent="0.25">
      <c r="A1040" s="94" t="s">
        <v>461</v>
      </c>
      <c r="B1040" s="819" t="s">
        <v>1709</v>
      </c>
      <c r="C1040" s="886" t="s">
        <v>211</v>
      </c>
      <c r="D1040" s="886" t="s">
        <v>211</v>
      </c>
      <c r="E1040" s="886">
        <v>56.715000000000003</v>
      </c>
      <c r="F1040" s="886"/>
      <c r="G1040" s="886" t="s">
        <v>211</v>
      </c>
      <c r="H1040" s="886" t="s">
        <v>211</v>
      </c>
      <c r="I1040" s="217">
        <v>21.754000000000001</v>
      </c>
      <c r="J1040" s="208"/>
      <c r="K1040" s="210" t="s">
        <v>1475</v>
      </c>
      <c r="L1040" s="217"/>
    </row>
    <row r="1041" spans="1:12" s="244" customFormat="1" ht="60" x14ac:dyDescent="0.25">
      <c r="A1041" s="245" t="s">
        <v>462</v>
      </c>
      <c r="B1041" s="804" t="s">
        <v>1710</v>
      </c>
      <c r="C1041" s="218">
        <v>2.2349999999999999</v>
      </c>
      <c r="D1041" s="218">
        <v>2.2349999999999999</v>
      </c>
      <c r="E1041" s="218">
        <v>265.17500000000001</v>
      </c>
      <c r="F1041" s="218"/>
      <c r="G1041" s="218" t="s">
        <v>211</v>
      </c>
      <c r="H1041" s="218" t="s">
        <v>211</v>
      </c>
      <c r="I1041" s="218">
        <v>248.59200000000001</v>
      </c>
      <c r="J1041" s="208"/>
      <c r="K1041" s="210" t="s">
        <v>1475</v>
      </c>
      <c r="L1041" s="218"/>
    </row>
    <row r="1042" spans="1:12" s="244" customFormat="1" ht="36" x14ac:dyDescent="0.25">
      <c r="A1042" s="94" t="s">
        <v>463</v>
      </c>
      <c r="B1042" s="819" t="s">
        <v>1711</v>
      </c>
      <c r="C1042" s="886">
        <v>2.7730000000000001</v>
      </c>
      <c r="D1042" s="886">
        <v>2.7730000000000001</v>
      </c>
      <c r="E1042" s="886">
        <v>1339.5029999999999</v>
      </c>
      <c r="F1042" s="886"/>
      <c r="G1042" s="886">
        <v>21.888999999999999</v>
      </c>
      <c r="H1042" s="886">
        <v>21.888999999999999</v>
      </c>
      <c r="I1042" s="217">
        <v>1113.2639999999999</v>
      </c>
      <c r="J1042" s="208"/>
      <c r="K1042" s="210" t="s">
        <v>1475</v>
      </c>
      <c r="L1042" s="217"/>
    </row>
    <row r="1043" spans="1:12" s="244" customFormat="1" ht="48" x14ac:dyDescent="0.25">
      <c r="A1043" s="245" t="s">
        <v>464</v>
      </c>
      <c r="B1043" s="804" t="s">
        <v>1712</v>
      </c>
      <c r="C1043" s="218">
        <v>12.798999999999999</v>
      </c>
      <c r="D1043" s="218">
        <v>12.798999999999999</v>
      </c>
      <c r="E1043" s="218">
        <v>468.13799999999998</v>
      </c>
      <c r="F1043" s="218"/>
      <c r="G1043" s="218" t="s">
        <v>211</v>
      </c>
      <c r="H1043" s="218" t="s">
        <v>211</v>
      </c>
      <c r="I1043" s="218">
        <v>40.366</v>
      </c>
      <c r="J1043" s="208"/>
      <c r="K1043" s="210" t="s">
        <v>1475</v>
      </c>
      <c r="L1043" s="218"/>
    </row>
    <row r="1044" spans="1:12" s="244" customFormat="1" ht="60" x14ac:dyDescent="0.25">
      <c r="A1044" s="94" t="s">
        <v>465</v>
      </c>
      <c r="B1044" s="819" t="s">
        <v>1713</v>
      </c>
      <c r="C1044" s="886">
        <v>629.73800000000006</v>
      </c>
      <c r="D1044" s="886">
        <v>629.73800000000006</v>
      </c>
      <c r="E1044" s="886">
        <v>540.28800000000001</v>
      </c>
      <c r="F1044" s="886"/>
      <c r="G1044" s="886">
        <v>189.78</v>
      </c>
      <c r="H1044" s="886">
        <v>189.78</v>
      </c>
      <c r="I1044" s="217">
        <v>1935.18</v>
      </c>
      <c r="J1044" s="208"/>
      <c r="K1044" s="210" t="s">
        <v>1475</v>
      </c>
      <c r="L1044" s="217"/>
    </row>
    <row r="1045" spans="1:12" s="244" customFormat="1" ht="36" x14ac:dyDescent="0.25">
      <c r="A1045" s="245" t="s">
        <v>466</v>
      </c>
      <c r="B1045" s="804" t="s">
        <v>1714</v>
      </c>
      <c r="C1045" s="218">
        <v>320.20100000000002</v>
      </c>
      <c r="D1045" s="218">
        <v>320.20100000000002</v>
      </c>
      <c r="E1045" s="218">
        <v>390.267</v>
      </c>
      <c r="F1045" s="218"/>
      <c r="G1045" s="218">
        <v>7.8109999999999999</v>
      </c>
      <c r="H1045" s="218">
        <v>7.8109999999999999</v>
      </c>
      <c r="I1045" s="218">
        <v>376.392</v>
      </c>
      <c r="J1045" s="208"/>
      <c r="K1045" s="210" t="s">
        <v>1475</v>
      </c>
      <c r="L1045" s="218"/>
    </row>
    <row r="1046" spans="1:12" s="244" customFormat="1" ht="60" x14ac:dyDescent="0.25">
      <c r="A1046" s="94" t="s">
        <v>467</v>
      </c>
      <c r="B1046" s="819" t="s">
        <v>1715</v>
      </c>
      <c r="C1046" s="886">
        <v>651.09400000000005</v>
      </c>
      <c r="D1046" s="886">
        <v>651.09400000000005</v>
      </c>
      <c r="E1046" s="886">
        <v>50322.521000000001</v>
      </c>
      <c r="F1046" s="886"/>
      <c r="G1046" s="886">
        <v>3007.8020000000001</v>
      </c>
      <c r="H1046" s="886">
        <v>3007.8020000000001</v>
      </c>
      <c r="I1046" s="217">
        <v>57169.805</v>
      </c>
      <c r="J1046" s="208"/>
      <c r="K1046" s="210" t="s">
        <v>1475</v>
      </c>
      <c r="L1046" s="217"/>
    </row>
    <row r="1047" spans="1:12" s="244" customFormat="1" ht="48" x14ac:dyDescent="0.25">
      <c r="A1047" s="245" t="s">
        <v>468</v>
      </c>
      <c r="B1047" s="804" t="s">
        <v>1716</v>
      </c>
      <c r="C1047" s="218" t="s">
        <v>211</v>
      </c>
      <c r="D1047" s="218" t="s">
        <v>211</v>
      </c>
      <c r="E1047" s="218">
        <v>3.1339999999999999</v>
      </c>
      <c r="F1047" s="218"/>
      <c r="G1047" s="218" t="s">
        <v>211</v>
      </c>
      <c r="H1047" s="218" t="s">
        <v>211</v>
      </c>
      <c r="I1047" s="218">
        <v>35.011000000000003</v>
      </c>
      <c r="J1047" s="208"/>
      <c r="K1047" s="210" t="s">
        <v>1475</v>
      </c>
      <c r="L1047" s="218"/>
    </row>
    <row r="1048" spans="1:12" s="244" customFormat="1" ht="36" x14ac:dyDescent="0.25">
      <c r="A1048" s="94" t="s">
        <v>470</v>
      </c>
      <c r="B1048" s="819" t="s">
        <v>1719</v>
      </c>
      <c r="C1048" s="886" t="s">
        <v>211</v>
      </c>
      <c r="D1048" s="886" t="s">
        <v>211</v>
      </c>
      <c r="E1048" s="886">
        <v>95.006</v>
      </c>
      <c r="F1048" s="886"/>
      <c r="G1048" s="886" t="s">
        <v>211</v>
      </c>
      <c r="H1048" s="886" t="s">
        <v>211</v>
      </c>
      <c r="I1048" s="217">
        <v>352.92899999999997</v>
      </c>
      <c r="J1048" s="208"/>
      <c r="K1048" s="210" t="s">
        <v>1475</v>
      </c>
      <c r="L1048" s="217"/>
    </row>
    <row r="1049" spans="1:12" s="244" customFormat="1" ht="36" x14ac:dyDescent="0.25">
      <c r="A1049" s="245" t="s">
        <v>471</v>
      </c>
      <c r="B1049" s="804" t="s">
        <v>1720</v>
      </c>
      <c r="C1049" s="218" t="s">
        <v>211</v>
      </c>
      <c r="D1049" s="218" t="s">
        <v>211</v>
      </c>
      <c r="E1049" s="218">
        <v>48.375</v>
      </c>
      <c r="F1049" s="218"/>
      <c r="G1049" s="218">
        <v>56.7</v>
      </c>
      <c r="H1049" s="218">
        <v>56.7</v>
      </c>
      <c r="I1049" s="218">
        <v>23.236000000000001</v>
      </c>
      <c r="J1049" s="208"/>
      <c r="K1049" s="210" t="s">
        <v>1475</v>
      </c>
      <c r="L1049" s="218"/>
    </row>
    <row r="1050" spans="1:12" s="244" customFormat="1" ht="36" x14ac:dyDescent="0.25">
      <c r="A1050" s="94" t="s">
        <v>472</v>
      </c>
      <c r="B1050" s="819" t="s">
        <v>1721</v>
      </c>
      <c r="C1050" s="886" t="s">
        <v>211</v>
      </c>
      <c r="D1050" s="886" t="s">
        <v>211</v>
      </c>
      <c r="E1050" s="886">
        <v>499.27800000000002</v>
      </c>
      <c r="F1050" s="886"/>
      <c r="G1050" s="886" t="s">
        <v>211</v>
      </c>
      <c r="H1050" s="886" t="s">
        <v>211</v>
      </c>
      <c r="I1050" s="217">
        <v>159.11099999999999</v>
      </c>
      <c r="J1050" s="208"/>
      <c r="K1050" s="210" t="s">
        <v>1475</v>
      </c>
      <c r="L1050" s="217"/>
    </row>
    <row r="1051" spans="1:12" s="244" customFormat="1" ht="36" x14ac:dyDescent="0.25">
      <c r="A1051" s="245" t="s">
        <v>473</v>
      </c>
      <c r="B1051" s="804" t="s">
        <v>1722</v>
      </c>
      <c r="C1051" s="218" t="s">
        <v>211</v>
      </c>
      <c r="D1051" s="218" t="s">
        <v>211</v>
      </c>
      <c r="E1051" s="218">
        <v>114.07599999999999</v>
      </c>
      <c r="F1051" s="218"/>
      <c r="G1051" s="218" t="s">
        <v>211</v>
      </c>
      <c r="H1051" s="218" t="s">
        <v>211</v>
      </c>
      <c r="I1051" s="218">
        <v>2459.1990000000001</v>
      </c>
      <c r="J1051" s="208"/>
      <c r="K1051" s="210" t="s">
        <v>1475</v>
      </c>
      <c r="L1051" s="218"/>
    </row>
    <row r="1052" spans="1:12" s="244" customFormat="1" ht="36" x14ac:dyDescent="0.25">
      <c r="A1052" s="94" t="s">
        <v>474</v>
      </c>
      <c r="B1052" s="819" t="s">
        <v>1723</v>
      </c>
      <c r="C1052" s="886">
        <v>12.502000000000001</v>
      </c>
      <c r="D1052" s="886">
        <v>12.502000000000001</v>
      </c>
      <c r="E1052" s="886">
        <v>875.6</v>
      </c>
      <c r="F1052" s="886"/>
      <c r="G1052" s="886">
        <v>11.311</v>
      </c>
      <c r="H1052" s="886">
        <v>11.311</v>
      </c>
      <c r="I1052" s="217">
        <v>1444.912</v>
      </c>
      <c r="J1052" s="208"/>
      <c r="K1052" s="210" t="s">
        <v>1475</v>
      </c>
      <c r="L1052" s="217"/>
    </row>
    <row r="1053" spans="1:12" s="244" customFormat="1" ht="48" x14ac:dyDescent="0.25">
      <c r="A1053" s="245" t="s">
        <v>475</v>
      </c>
      <c r="B1053" s="804" t="s">
        <v>1724</v>
      </c>
      <c r="C1053" s="218" t="s">
        <v>211</v>
      </c>
      <c r="D1053" s="218" t="s">
        <v>211</v>
      </c>
      <c r="E1053" s="218">
        <v>25.64</v>
      </c>
      <c r="F1053" s="218"/>
      <c r="G1053" s="218">
        <v>2.3439999999999999</v>
      </c>
      <c r="H1053" s="218">
        <v>2.3439999999999999</v>
      </c>
      <c r="I1053" s="218">
        <v>110.672</v>
      </c>
      <c r="J1053" s="208"/>
      <c r="K1053" s="210" t="s">
        <v>1475</v>
      </c>
      <c r="L1053" s="218"/>
    </row>
    <row r="1054" spans="1:12" s="244" customFormat="1" ht="36" x14ac:dyDescent="0.25">
      <c r="A1054" s="94" t="s">
        <v>476</v>
      </c>
      <c r="B1054" s="819" t="s">
        <v>1725</v>
      </c>
      <c r="C1054" s="886" t="s">
        <v>211</v>
      </c>
      <c r="D1054" s="886" t="s">
        <v>211</v>
      </c>
      <c r="E1054" s="886">
        <v>19.733000000000001</v>
      </c>
      <c r="F1054" s="886"/>
      <c r="G1054" s="886" t="s">
        <v>211</v>
      </c>
      <c r="H1054" s="886" t="s">
        <v>211</v>
      </c>
      <c r="I1054" s="217">
        <v>9.3919999999999995</v>
      </c>
      <c r="J1054" s="208"/>
      <c r="K1054" s="210" t="s">
        <v>1475</v>
      </c>
      <c r="L1054" s="217"/>
    </row>
    <row r="1055" spans="1:12" s="244" customFormat="1" ht="48" x14ac:dyDescent="0.25">
      <c r="A1055" s="245" t="s">
        <v>477</v>
      </c>
      <c r="B1055" s="804" t="s">
        <v>1726</v>
      </c>
      <c r="C1055" s="218">
        <v>24.151</v>
      </c>
      <c r="D1055" s="218">
        <v>24.151</v>
      </c>
      <c r="E1055" s="218">
        <v>8.8059999999999992</v>
      </c>
      <c r="F1055" s="218"/>
      <c r="G1055" s="218" t="s">
        <v>211</v>
      </c>
      <c r="H1055" s="218" t="s">
        <v>211</v>
      </c>
      <c r="I1055" s="218">
        <v>1025.7919999999999</v>
      </c>
      <c r="J1055" s="208"/>
      <c r="K1055" s="210" t="s">
        <v>1475</v>
      </c>
      <c r="L1055" s="218"/>
    </row>
    <row r="1056" spans="1:12" s="244" customFormat="1" ht="72" x14ac:dyDescent="0.25">
      <c r="A1056" s="94" t="s">
        <v>478</v>
      </c>
      <c r="B1056" s="819" t="s">
        <v>1727</v>
      </c>
      <c r="C1056" s="886" t="s">
        <v>211</v>
      </c>
      <c r="D1056" s="886" t="s">
        <v>211</v>
      </c>
      <c r="E1056" s="886">
        <v>184.94</v>
      </c>
      <c r="F1056" s="886"/>
      <c r="G1056" s="886" t="s">
        <v>211</v>
      </c>
      <c r="H1056" s="886" t="s">
        <v>211</v>
      </c>
      <c r="I1056" s="217">
        <v>83.474999999999994</v>
      </c>
      <c r="J1056" s="208"/>
      <c r="K1056" s="210" t="s">
        <v>1475</v>
      </c>
      <c r="L1056" s="217"/>
    </row>
    <row r="1057" spans="1:12" s="244" customFormat="1" ht="84" x14ac:dyDescent="0.25">
      <c r="A1057" s="245" t="s">
        <v>479</v>
      </c>
      <c r="B1057" s="804" t="s">
        <v>1728</v>
      </c>
      <c r="C1057" s="218" t="s">
        <v>211</v>
      </c>
      <c r="D1057" s="218" t="s">
        <v>211</v>
      </c>
      <c r="E1057" s="218">
        <v>203.65100000000001</v>
      </c>
      <c r="F1057" s="218"/>
      <c r="G1057" s="218" t="s">
        <v>211</v>
      </c>
      <c r="H1057" s="218" t="s">
        <v>211</v>
      </c>
      <c r="I1057" s="218">
        <v>168.75399999999999</v>
      </c>
      <c r="J1057" s="208"/>
      <c r="K1057" s="210" t="s">
        <v>1475</v>
      </c>
      <c r="L1057" s="218"/>
    </row>
    <row r="1058" spans="1:12" s="244" customFormat="1" ht="48" x14ac:dyDescent="0.25">
      <c r="A1058" s="94" t="s">
        <v>480</v>
      </c>
      <c r="B1058" s="819" t="s">
        <v>1729</v>
      </c>
      <c r="C1058" s="886" t="s">
        <v>211</v>
      </c>
      <c r="D1058" s="886" t="s">
        <v>211</v>
      </c>
      <c r="E1058" s="886">
        <v>55.771000000000001</v>
      </c>
      <c r="F1058" s="886"/>
      <c r="G1058" s="886">
        <v>4.3090000000000002</v>
      </c>
      <c r="H1058" s="886" t="s">
        <v>211</v>
      </c>
      <c r="I1058" s="217">
        <v>47.725999999999999</v>
      </c>
      <c r="J1058" s="208"/>
      <c r="K1058" s="210" t="s">
        <v>1475</v>
      </c>
      <c r="L1058" s="217"/>
    </row>
    <row r="1059" spans="1:12" s="244" customFormat="1" ht="60" x14ac:dyDescent="0.25">
      <c r="A1059" s="245" t="s">
        <v>481</v>
      </c>
      <c r="B1059" s="804" t="s">
        <v>1730</v>
      </c>
      <c r="C1059" s="218">
        <v>2045.097</v>
      </c>
      <c r="D1059" s="218">
        <v>2041.028</v>
      </c>
      <c r="E1059" s="218">
        <v>6513.0259999999998</v>
      </c>
      <c r="F1059" s="218"/>
      <c r="G1059" s="218">
        <v>264.286</v>
      </c>
      <c r="H1059" s="218">
        <v>252.678</v>
      </c>
      <c r="I1059" s="218">
        <v>8144.7790000000005</v>
      </c>
      <c r="J1059" s="208"/>
      <c r="K1059" s="210" t="s">
        <v>1475</v>
      </c>
      <c r="L1059" s="218"/>
    </row>
    <row r="1060" spans="1:12" s="244" customFormat="1" ht="48" x14ac:dyDescent="0.25">
      <c r="A1060" s="94" t="s">
        <v>482</v>
      </c>
      <c r="B1060" s="819" t="s">
        <v>1731</v>
      </c>
      <c r="C1060" s="886" t="s">
        <v>211</v>
      </c>
      <c r="D1060" s="886" t="s">
        <v>211</v>
      </c>
      <c r="E1060" s="886">
        <v>3.02</v>
      </c>
      <c r="F1060" s="886"/>
      <c r="G1060" s="886" t="s">
        <v>211</v>
      </c>
      <c r="H1060" s="886" t="s">
        <v>211</v>
      </c>
      <c r="I1060" s="217" t="s">
        <v>211</v>
      </c>
      <c r="J1060" s="208"/>
      <c r="K1060" s="210" t="s">
        <v>1475</v>
      </c>
      <c r="L1060" s="217"/>
    </row>
    <row r="1061" spans="1:12" s="244" customFormat="1" x14ac:dyDescent="0.25">
      <c r="A1061" s="209"/>
      <c r="B1061" s="805"/>
      <c r="C1061" s="887"/>
      <c r="D1061" s="887"/>
      <c r="E1061" s="887"/>
      <c r="F1061" s="221"/>
      <c r="G1061" s="887"/>
      <c r="H1061" s="887"/>
      <c r="I1061" s="887"/>
      <c r="J1061" s="208"/>
      <c r="K1061" s="210"/>
      <c r="L1061" s="212"/>
    </row>
    <row r="1062" spans="1:12" s="244" customFormat="1" ht="48" x14ac:dyDescent="0.25">
      <c r="A1062" s="94" t="s">
        <v>484</v>
      </c>
      <c r="B1062" s="819" t="s">
        <v>1747</v>
      </c>
      <c r="C1062" s="886" t="s">
        <v>211</v>
      </c>
      <c r="D1062" s="886" t="s">
        <v>211</v>
      </c>
      <c r="E1062" s="886">
        <v>1128.643</v>
      </c>
      <c r="F1062" s="886"/>
      <c r="G1062" s="886" t="s">
        <v>211</v>
      </c>
      <c r="H1062" s="886" t="s">
        <v>211</v>
      </c>
      <c r="I1062" s="217">
        <v>1063.6030000000001</v>
      </c>
      <c r="J1062" s="208"/>
      <c r="K1062" s="210" t="s">
        <v>1475</v>
      </c>
      <c r="L1062" s="217"/>
    </row>
    <row r="1063" spans="1:12" s="244" customFormat="1" ht="36" x14ac:dyDescent="0.25">
      <c r="A1063" s="245" t="s">
        <v>485</v>
      </c>
      <c r="B1063" s="804" t="s">
        <v>1782</v>
      </c>
      <c r="C1063" s="218" t="s">
        <v>211</v>
      </c>
      <c r="D1063" s="218" t="s">
        <v>211</v>
      </c>
      <c r="E1063" s="218">
        <v>13911.102000000001</v>
      </c>
      <c r="F1063" s="218"/>
      <c r="G1063" s="218" t="s">
        <v>211</v>
      </c>
      <c r="H1063" s="218" t="s">
        <v>211</v>
      </c>
      <c r="I1063" s="218">
        <v>33240.6</v>
      </c>
      <c r="J1063" s="208"/>
      <c r="K1063" s="210" t="s">
        <v>1475</v>
      </c>
      <c r="L1063" s="218"/>
    </row>
    <row r="1064" spans="1:12" s="244" customFormat="1" ht="36" x14ac:dyDescent="0.25">
      <c r="A1064" s="94" t="s">
        <v>486</v>
      </c>
      <c r="B1064" s="819" t="s">
        <v>1783</v>
      </c>
      <c r="C1064" s="886" t="s">
        <v>211</v>
      </c>
      <c r="D1064" s="886" t="s">
        <v>211</v>
      </c>
      <c r="E1064" s="886">
        <v>24018.637999999999</v>
      </c>
      <c r="F1064" s="886"/>
      <c r="G1064" s="886" t="s">
        <v>211</v>
      </c>
      <c r="H1064" s="886" t="s">
        <v>211</v>
      </c>
      <c r="I1064" s="217">
        <v>23069.81</v>
      </c>
      <c r="J1064" s="208"/>
      <c r="K1064" s="210" t="s">
        <v>1475</v>
      </c>
      <c r="L1064" s="217"/>
    </row>
    <row r="1065" spans="1:12" s="244" customFormat="1" ht="72" x14ac:dyDescent="0.25">
      <c r="A1065" s="245" t="s">
        <v>487</v>
      </c>
      <c r="B1065" s="804" t="s">
        <v>1784</v>
      </c>
      <c r="C1065" s="218">
        <v>0.05</v>
      </c>
      <c r="D1065" s="218" t="s">
        <v>211</v>
      </c>
      <c r="E1065" s="218">
        <v>80.135999999999996</v>
      </c>
      <c r="F1065" s="218"/>
      <c r="G1065" s="218">
        <v>6.6050000000000004</v>
      </c>
      <c r="H1065" s="218" t="s">
        <v>211</v>
      </c>
      <c r="I1065" s="218">
        <v>20.228999999999999</v>
      </c>
      <c r="J1065" s="208"/>
      <c r="K1065" s="210" t="s">
        <v>1475</v>
      </c>
      <c r="L1065" s="218"/>
    </row>
    <row r="1066" spans="1:12" s="244" customFormat="1" ht="36" x14ac:dyDescent="0.25">
      <c r="A1066" s="94" t="s">
        <v>488</v>
      </c>
      <c r="B1066" s="819" t="s">
        <v>1785</v>
      </c>
      <c r="C1066" s="886" t="s">
        <v>211</v>
      </c>
      <c r="D1066" s="886" t="s">
        <v>211</v>
      </c>
      <c r="E1066" s="886">
        <v>1325.097</v>
      </c>
      <c r="F1066" s="886"/>
      <c r="G1066" s="886" t="s">
        <v>211</v>
      </c>
      <c r="H1066" s="886" t="s">
        <v>211</v>
      </c>
      <c r="I1066" s="217">
        <v>1880.867</v>
      </c>
      <c r="J1066" s="208"/>
      <c r="K1066" s="210" t="s">
        <v>1475</v>
      </c>
      <c r="L1066" s="217"/>
    </row>
    <row r="1067" spans="1:12" s="244" customFormat="1" ht="36" x14ac:dyDescent="0.25">
      <c r="A1067" s="245" t="s">
        <v>489</v>
      </c>
      <c r="B1067" s="804" t="s">
        <v>1786</v>
      </c>
      <c r="C1067" s="218" t="s">
        <v>211</v>
      </c>
      <c r="D1067" s="218" t="s">
        <v>211</v>
      </c>
      <c r="E1067" s="218">
        <v>69128.964999999997</v>
      </c>
      <c r="F1067" s="218"/>
      <c r="G1067" s="218" t="s">
        <v>211</v>
      </c>
      <c r="H1067" s="218" t="s">
        <v>211</v>
      </c>
      <c r="I1067" s="218">
        <v>72442.282999999996</v>
      </c>
      <c r="J1067" s="208"/>
      <c r="K1067" s="210" t="s">
        <v>1475</v>
      </c>
      <c r="L1067" s="218"/>
    </row>
    <row r="1068" spans="1:12" s="244" customFormat="1" ht="48" x14ac:dyDescent="0.25">
      <c r="A1068" s="94" t="s">
        <v>490</v>
      </c>
      <c r="B1068" s="819" t="s">
        <v>1787</v>
      </c>
      <c r="C1068" s="886" t="s">
        <v>211</v>
      </c>
      <c r="D1068" s="886" t="s">
        <v>211</v>
      </c>
      <c r="E1068" s="886">
        <v>139.74299999999999</v>
      </c>
      <c r="F1068" s="886"/>
      <c r="G1068" s="886" t="s">
        <v>211</v>
      </c>
      <c r="H1068" s="886" t="s">
        <v>211</v>
      </c>
      <c r="I1068" s="217">
        <v>96.266000000000005</v>
      </c>
      <c r="J1068" s="208"/>
      <c r="K1068" s="210" t="s">
        <v>1475</v>
      </c>
      <c r="L1068" s="217"/>
    </row>
    <row r="1069" spans="1:12" s="244" customFormat="1" ht="48" x14ac:dyDescent="0.25">
      <c r="A1069" s="245" t="s">
        <v>491</v>
      </c>
      <c r="B1069" s="804" t="s">
        <v>1788</v>
      </c>
      <c r="C1069" s="218" t="s">
        <v>211</v>
      </c>
      <c r="D1069" s="218" t="s">
        <v>211</v>
      </c>
      <c r="E1069" s="218">
        <v>6857.37</v>
      </c>
      <c r="F1069" s="218"/>
      <c r="G1069" s="218" t="s">
        <v>211</v>
      </c>
      <c r="H1069" s="218" t="s">
        <v>211</v>
      </c>
      <c r="I1069" s="218">
        <v>7189.683</v>
      </c>
      <c r="J1069" s="208"/>
      <c r="K1069" s="210" t="s">
        <v>1475</v>
      </c>
      <c r="L1069" s="218"/>
    </row>
    <row r="1070" spans="1:12" s="244" customFormat="1" ht="48" x14ac:dyDescent="0.25">
      <c r="A1070" s="94" t="s">
        <v>492</v>
      </c>
      <c r="B1070" s="819" t="s">
        <v>1509</v>
      </c>
      <c r="C1070" s="886" t="s">
        <v>211</v>
      </c>
      <c r="D1070" s="886" t="s">
        <v>211</v>
      </c>
      <c r="E1070" s="886">
        <v>1960.0409999999999</v>
      </c>
      <c r="F1070" s="886"/>
      <c r="G1070" s="886" t="s">
        <v>211</v>
      </c>
      <c r="H1070" s="886" t="s">
        <v>211</v>
      </c>
      <c r="I1070" s="217">
        <v>2832.116</v>
      </c>
      <c r="J1070" s="208"/>
      <c r="K1070" s="210" t="s">
        <v>1475</v>
      </c>
      <c r="L1070" s="217"/>
    </row>
    <row r="1071" spans="1:12" s="244" customFormat="1" ht="48" x14ac:dyDescent="0.25">
      <c r="A1071" s="245" t="s">
        <v>493</v>
      </c>
      <c r="B1071" s="804" t="s">
        <v>1789</v>
      </c>
      <c r="C1071" s="218">
        <v>83.204999999999998</v>
      </c>
      <c r="D1071" s="218">
        <v>83.204999999999998</v>
      </c>
      <c r="E1071" s="218">
        <v>9713.4989999999998</v>
      </c>
      <c r="F1071" s="218"/>
      <c r="G1071" s="218">
        <v>84.820999999999998</v>
      </c>
      <c r="H1071" s="218">
        <v>84.820999999999998</v>
      </c>
      <c r="I1071" s="218">
        <v>12904.932000000001</v>
      </c>
      <c r="J1071" s="208"/>
      <c r="K1071" s="210" t="s">
        <v>1475</v>
      </c>
      <c r="L1071" s="218"/>
    </row>
    <row r="1072" spans="1:12" s="244" customFormat="1" ht="36" x14ac:dyDescent="0.25">
      <c r="A1072" s="94" t="s">
        <v>494</v>
      </c>
      <c r="B1072" s="819" t="s">
        <v>1790</v>
      </c>
      <c r="C1072" s="886" t="s">
        <v>211</v>
      </c>
      <c r="D1072" s="886" t="s">
        <v>211</v>
      </c>
      <c r="E1072" s="886">
        <v>11065.141</v>
      </c>
      <c r="F1072" s="886"/>
      <c r="G1072" s="886" t="s">
        <v>211</v>
      </c>
      <c r="H1072" s="886" t="s">
        <v>211</v>
      </c>
      <c r="I1072" s="217">
        <v>18865.091</v>
      </c>
      <c r="J1072" s="208"/>
      <c r="K1072" s="210" t="s">
        <v>1475</v>
      </c>
      <c r="L1072" s="217"/>
    </row>
    <row r="1073" spans="1:12" s="244" customFormat="1" ht="36" x14ac:dyDescent="0.25">
      <c r="A1073" s="245" t="s">
        <v>495</v>
      </c>
      <c r="B1073" s="804" t="s">
        <v>1791</v>
      </c>
      <c r="C1073" s="218" t="s">
        <v>211</v>
      </c>
      <c r="D1073" s="218" t="s">
        <v>211</v>
      </c>
      <c r="E1073" s="218">
        <v>684.173</v>
      </c>
      <c r="F1073" s="218"/>
      <c r="G1073" s="218" t="s">
        <v>211</v>
      </c>
      <c r="H1073" s="218" t="s">
        <v>211</v>
      </c>
      <c r="I1073" s="218">
        <v>886.25199999999995</v>
      </c>
      <c r="J1073" s="208"/>
      <c r="K1073" s="210" t="s">
        <v>1475</v>
      </c>
      <c r="L1073" s="218"/>
    </row>
    <row r="1074" spans="1:12" s="244" customFormat="1" ht="48" x14ac:dyDescent="0.25">
      <c r="A1074" s="94" t="s">
        <v>498</v>
      </c>
      <c r="B1074" s="819" t="s">
        <v>1794</v>
      </c>
      <c r="C1074" s="886" t="s">
        <v>211</v>
      </c>
      <c r="D1074" s="886" t="s">
        <v>211</v>
      </c>
      <c r="E1074" s="886">
        <v>46.078000000000003</v>
      </c>
      <c r="F1074" s="886"/>
      <c r="G1074" s="886" t="s">
        <v>211</v>
      </c>
      <c r="H1074" s="886" t="s">
        <v>211</v>
      </c>
      <c r="I1074" s="217">
        <v>105.922</v>
      </c>
      <c r="J1074" s="208"/>
      <c r="K1074" s="210" t="s">
        <v>1475</v>
      </c>
      <c r="L1074" s="217"/>
    </row>
    <row r="1075" spans="1:12" s="244" customFormat="1" ht="36" x14ac:dyDescent="0.25">
      <c r="A1075" s="245" t="s">
        <v>499</v>
      </c>
      <c r="B1075" s="804" t="s">
        <v>1795</v>
      </c>
      <c r="C1075" s="218">
        <v>22516.381000000001</v>
      </c>
      <c r="D1075" s="218" t="s">
        <v>211</v>
      </c>
      <c r="E1075" s="218">
        <v>2680.4229999999998</v>
      </c>
      <c r="F1075" s="218"/>
      <c r="G1075" s="218">
        <v>21901.812999999998</v>
      </c>
      <c r="H1075" s="218" t="s">
        <v>211</v>
      </c>
      <c r="I1075" s="218">
        <v>6279.6369999999997</v>
      </c>
      <c r="J1075" s="208"/>
      <c r="K1075" s="210" t="s">
        <v>1475</v>
      </c>
      <c r="L1075" s="218"/>
    </row>
    <row r="1076" spans="1:12" s="244" customFormat="1" ht="36" x14ac:dyDescent="0.25">
      <c r="A1076" s="94" t="s">
        <v>500</v>
      </c>
      <c r="B1076" s="819" t="s">
        <v>1527</v>
      </c>
      <c r="C1076" s="886" t="s">
        <v>211</v>
      </c>
      <c r="D1076" s="886" t="s">
        <v>211</v>
      </c>
      <c r="E1076" s="886" t="s">
        <v>211</v>
      </c>
      <c r="F1076" s="886"/>
      <c r="G1076" s="886" t="s">
        <v>211</v>
      </c>
      <c r="H1076" s="886" t="s">
        <v>211</v>
      </c>
      <c r="I1076" s="217">
        <v>557.03800000000001</v>
      </c>
      <c r="J1076" s="208"/>
      <c r="K1076" s="210" t="s">
        <v>1475</v>
      </c>
      <c r="L1076" s="217"/>
    </row>
    <row r="1077" spans="1:12" s="244" customFormat="1" ht="72" x14ac:dyDescent="0.25">
      <c r="A1077" s="245" t="s">
        <v>501</v>
      </c>
      <c r="B1077" s="804" t="s">
        <v>1796</v>
      </c>
      <c r="C1077" s="218" t="s">
        <v>211</v>
      </c>
      <c r="D1077" s="218" t="s">
        <v>211</v>
      </c>
      <c r="E1077" s="218">
        <v>26.225000000000001</v>
      </c>
      <c r="F1077" s="218"/>
      <c r="G1077" s="218" t="s">
        <v>211</v>
      </c>
      <c r="H1077" s="218" t="s">
        <v>211</v>
      </c>
      <c r="I1077" s="218" t="s">
        <v>211</v>
      </c>
      <c r="J1077" s="208"/>
      <c r="K1077" s="210" t="s">
        <v>1475</v>
      </c>
      <c r="L1077" s="218"/>
    </row>
    <row r="1078" spans="1:12" s="244" customFormat="1" ht="72" x14ac:dyDescent="0.25">
      <c r="A1078" s="94" t="s">
        <v>502</v>
      </c>
      <c r="B1078" s="819" t="s">
        <v>1797</v>
      </c>
      <c r="C1078" s="886" t="s">
        <v>211</v>
      </c>
      <c r="D1078" s="886" t="s">
        <v>211</v>
      </c>
      <c r="E1078" s="886">
        <v>5988.1769999999997</v>
      </c>
      <c r="F1078" s="886"/>
      <c r="G1078" s="886" t="s">
        <v>211</v>
      </c>
      <c r="H1078" s="886" t="s">
        <v>211</v>
      </c>
      <c r="I1078" s="217">
        <v>24691.191999999999</v>
      </c>
      <c r="J1078" s="208"/>
      <c r="K1078" s="210" t="s">
        <v>1475</v>
      </c>
      <c r="L1078" s="217"/>
    </row>
    <row r="1079" spans="1:12" s="244" customFormat="1" ht="36" x14ac:dyDescent="0.25">
      <c r="A1079" s="245" t="s">
        <v>503</v>
      </c>
      <c r="B1079" s="804" t="s">
        <v>1798</v>
      </c>
      <c r="C1079" s="218" t="s">
        <v>211</v>
      </c>
      <c r="D1079" s="218" t="s">
        <v>211</v>
      </c>
      <c r="E1079" s="218" t="s">
        <v>211</v>
      </c>
      <c r="F1079" s="218"/>
      <c r="G1079" s="218" t="s">
        <v>211</v>
      </c>
      <c r="H1079" s="218" t="s">
        <v>211</v>
      </c>
      <c r="I1079" s="218">
        <v>471109.413</v>
      </c>
      <c r="J1079" s="208"/>
      <c r="K1079" s="210" t="s">
        <v>1475</v>
      </c>
      <c r="L1079" s="218"/>
    </row>
    <row r="1080" spans="1:12" s="244" customFormat="1" ht="48" x14ac:dyDescent="0.25">
      <c r="A1080" s="94" t="s">
        <v>504</v>
      </c>
      <c r="B1080" s="819" t="s">
        <v>1799</v>
      </c>
      <c r="C1080" s="886">
        <v>45.795000000000002</v>
      </c>
      <c r="D1080" s="886" t="s">
        <v>211</v>
      </c>
      <c r="E1080" s="886">
        <v>337.52199999999999</v>
      </c>
      <c r="F1080" s="886"/>
      <c r="G1080" s="886">
        <v>16.420000000000002</v>
      </c>
      <c r="H1080" s="886" t="s">
        <v>211</v>
      </c>
      <c r="I1080" s="217">
        <v>251.376</v>
      </c>
      <c r="J1080" s="208"/>
      <c r="K1080" s="210" t="s">
        <v>1475</v>
      </c>
      <c r="L1080" s="217"/>
    </row>
    <row r="1081" spans="1:12" s="244" customFormat="1" ht="36" x14ac:dyDescent="0.25">
      <c r="A1081" s="245" t="s">
        <v>505</v>
      </c>
      <c r="B1081" s="804" t="s">
        <v>1800</v>
      </c>
      <c r="C1081" s="218" t="s">
        <v>211</v>
      </c>
      <c r="D1081" s="218" t="s">
        <v>211</v>
      </c>
      <c r="E1081" s="218">
        <v>1462.9</v>
      </c>
      <c r="F1081" s="218"/>
      <c r="G1081" s="218" t="s">
        <v>211</v>
      </c>
      <c r="H1081" s="218" t="s">
        <v>211</v>
      </c>
      <c r="I1081" s="218">
        <v>726.072</v>
      </c>
      <c r="J1081" s="208"/>
      <c r="K1081" s="210" t="s">
        <v>1475</v>
      </c>
      <c r="L1081" s="218"/>
    </row>
    <row r="1082" spans="1:12" s="244" customFormat="1" ht="48" x14ac:dyDescent="0.25">
      <c r="A1082" s="94" t="s">
        <v>506</v>
      </c>
      <c r="B1082" s="819" t="s">
        <v>1801</v>
      </c>
      <c r="C1082" s="886" t="s">
        <v>211</v>
      </c>
      <c r="D1082" s="886" t="s">
        <v>211</v>
      </c>
      <c r="E1082" s="886">
        <v>1064.73</v>
      </c>
      <c r="F1082" s="886"/>
      <c r="G1082" s="886" t="s">
        <v>211</v>
      </c>
      <c r="H1082" s="886" t="s">
        <v>211</v>
      </c>
      <c r="I1082" s="217">
        <v>1171.692</v>
      </c>
      <c r="J1082" s="208"/>
      <c r="K1082" s="210" t="s">
        <v>1475</v>
      </c>
      <c r="L1082" s="217"/>
    </row>
    <row r="1083" spans="1:12" s="244" customFormat="1" ht="36" x14ac:dyDescent="0.25">
      <c r="A1083" s="245" t="s">
        <v>508</v>
      </c>
      <c r="B1083" s="804" t="s">
        <v>1563</v>
      </c>
      <c r="C1083" s="218" t="s">
        <v>211</v>
      </c>
      <c r="D1083" s="218" t="s">
        <v>211</v>
      </c>
      <c r="E1083" s="218" t="s">
        <v>211</v>
      </c>
      <c r="F1083" s="218"/>
      <c r="G1083" s="218" t="s">
        <v>211</v>
      </c>
      <c r="H1083" s="218" t="s">
        <v>211</v>
      </c>
      <c r="I1083" s="218">
        <v>19.689</v>
      </c>
      <c r="J1083" s="208"/>
      <c r="K1083" s="210" t="s">
        <v>1475</v>
      </c>
      <c r="L1083" s="218"/>
    </row>
    <row r="1084" spans="1:12" s="244" customFormat="1" ht="48" x14ac:dyDescent="0.25">
      <c r="A1084" s="94" t="s">
        <v>509</v>
      </c>
      <c r="B1084" s="819" t="s">
        <v>1803</v>
      </c>
      <c r="C1084" s="886">
        <v>2581522.7319999998</v>
      </c>
      <c r="D1084" s="886" t="s">
        <v>211</v>
      </c>
      <c r="E1084" s="886">
        <v>3498.6610000000001</v>
      </c>
      <c r="F1084" s="886"/>
      <c r="G1084" s="886">
        <v>2911466.8670000001</v>
      </c>
      <c r="H1084" s="886" t="s">
        <v>211</v>
      </c>
      <c r="I1084" s="217">
        <v>3035.6590000000001</v>
      </c>
      <c r="J1084" s="208"/>
      <c r="K1084" s="210" t="s">
        <v>1475</v>
      </c>
      <c r="L1084" s="217"/>
    </row>
    <row r="1085" spans="1:12" s="244" customFormat="1" ht="84" x14ac:dyDescent="0.25">
      <c r="A1085" s="245" t="s">
        <v>510</v>
      </c>
      <c r="B1085" s="804" t="s">
        <v>1804</v>
      </c>
      <c r="C1085" s="218">
        <v>192793.606</v>
      </c>
      <c r="D1085" s="218" t="s">
        <v>211</v>
      </c>
      <c r="E1085" s="218" t="s">
        <v>211</v>
      </c>
      <c r="F1085" s="218"/>
      <c r="G1085" s="218">
        <v>467885.43199999997</v>
      </c>
      <c r="H1085" s="218" t="s">
        <v>211</v>
      </c>
      <c r="I1085" s="218">
        <v>10.657999999999999</v>
      </c>
      <c r="J1085" s="208"/>
      <c r="K1085" s="210" t="s">
        <v>1475</v>
      </c>
      <c r="L1085" s="218"/>
    </row>
    <row r="1086" spans="1:12" s="244" customFormat="1" ht="36" x14ac:dyDescent="0.25">
      <c r="A1086" s="94" t="s">
        <v>511</v>
      </c>
      <c r="B1086" s="819" t="s">
        <v>1805</v>
      </c>
      <c r="C1086" s="886">
        <v>541573.93999999994</v>
      </c>
      <c r="D1086" s="886" t="s">
        <v>211</v>
      </c>
      <c r="E1086" s="886">
        <v>111.11</v>
      </c>
      <c r="F1086" s="886"/>
      <c r="G1086" s="886">
        <v>736458.29700000002</v>
      </c>
      <c r="H1086" s="886" t="s">
        <v>211</v>
      </c>
      <c r="I1086" s="217">
        <v>686.34799999999996</v>
      </c>
      <c r="J1086" s="208"/>
      <c r="K1086" s="210" t="s">
        <v>1475</v>
      </c>
      <c r="L1086" s="217"/>
    </row>
    <row r="1087" spans="1:12" s="244" customFormat="1" ht="36" x14ac:dyDescent="0.25">
      <c r="A1087" s="245" t="s">
        <v>512</v>
      </c>
      <c r="B1087" s="804" t="s">
        <v>1806</v>
      </c>
      <c r="C1087" s="218" t="s">
        <v>211</v>
      </c>
      <c r="D1087" s="218" t="s">
        <v>211</v>
      </c>
      <c r="E1087" s="218">
        <v>225.553</v>
      </c>
      <c r="F1087" s="218"/>
      <c r="G1087" s="218" t="s">
        <v>211</v>
      </c>
      <c r="H1087" s="218" t="s">
        <v>211</v>
      </c>
      <c r="I1087" s="218">
        <v>759.12900000000002</v>
      </c>
      <c r="J1087" s="208"/>
      <c r="K1087" s="210" t="s">
        <v>1475</v>
      </c>
      <c r="L1087" s="218"/>
    </row>
    <row r="1088" spans="1:12" s="244" customFormat="1" ht="48" x14ac:dyDescent="0.25">
      <c r="A1088" s="94" t="s">
        <v>513</v>
      </c>
      <c r="B1088" s="819" t="s">
        <v>1807</v>
      </c>
      <c r="C1088" s="886" t="s">
        <v>211</v>
      </c>
      <c r="D1088" s="886" t="s">
        <v>211</v>
      </c>
      <c r="E1088" s="886">
        <v>487.166</v>
      </c>
      <c r="F1088" s="886"/>
      <c r="G1088" s="886" t="s">
        <v>211</v>
      </c>
      <c r="H1088" s="886" t="s">
        <v>211</v>
      </c>
      <c r="I1088" s="217">
        <v>1789.787</v>
      </c>
      <c r="J1088" s="208"/>
      <c r="K1088" s="210" t="s">
        <v>1475</v>
      </c>
      <c r="L1088" s="217"/>
    </row>
    <row r="1089" spans="1:12" s="244" customFormat="1" ht="48" x14ac:dyDescent="0.25">
      <c r="A1089" s="245" t="s">
        <v>514</v>
      </c>
      <c r="B1089" s="804" t="s">
        <v>1808</v>
      </c>
      <c r="C1089" s="218" t="s">
        <v>211</v>
      </c>
      <c r="D1089" s="218" t="s">
        <v>211</v>
      </c>
      <c r="E1089" s="218">
        <v>232389.658</v>
      </c>
      <c r="F1089" s="218"/>
      <c r="G1089" s="218" t="s">
        <v>211</v>
      </c>
      <c r="H1089" s="218" t="s">
        <v>211</v>
      </c>
      <c r="I1089" s="218">
        <v>25289.353999999999</v>
      </c>
      <c r="J1089" s="208"/>
      <c r="K1089" s="210" t="s">
        <v>1475</v>
      </c>
      <c r="L1089" s="218"/>
    </row>
    <row r="1090" spans="1:12" s="244" customFormat="1" ht="60" x14ac:dyDescent="0.25">
      <c r="A1090" s="94" t="s">
        <v>515</v>
      </c>
      <c r="B1090" s="819" t="s">
        <v>1809</v>
      </c>
      <c r="C1090" s="886" t="s">
        <v>211</v>
      </c>
      <c r="D1090" s="886" t="s">
        <v>211</v>
      </c>
      <c r="E1090" s="886">
        <v>2642.511</v>
      </c>
      <c r="F1090" s="886"/>
      <c r="G1090" s="886" t="s">
        <v>211</v>
      </c>
      <c r="H1090" s="886" t="s">
        <v>211</v>
      </c>
      <c r="I1090" s="217">
        <v>3147.3150000000001</v>
      </c>
      <c r="J1090" s="208"/>
      <c r="K1090" s="210" t="s">
        <v>1475</v>
      </c>
      <c r="L1090" s="217"/>
    </row>
    <row r="1091" spans="1:12" s="244" customFormat="1" ht="48" x14ac:dyDescent="0.25">
      <c r="A1091" s="245" t="s">
        <v>516</v>
      </c>
      <c r="B1091" s="804" t="s">
        <v>1585</v>
      </c>
      <c r="C1091" s="218" t="s">
        <v>211</v>
      </c>
      <c r="D1091" s="218" t="s">
        <v>211</v>
      </c>
      <c r="E1091" s="218">
        <v>120890.512</v>
      </c>
      <c r="F1091" s="218"/>
      <c r="G1091" s="218">
        <v>135099.42600000001</v>
      </c>
      <c r="H1091" s="218" t="s">
        <v>211</v>
      </c>
      <c r="I1091" s="218">
        <v>76822.497000000003</v>
      </c>
      <c r="J1091" s="208"/>
      <c r="K1091" s="210" t="s">
        <v>1475</v>
      </c>
      <c r="L1091" s="218"/>
    </row>
    <row r="1092" spans="1:12" s="244" customFormat="1" ht="36" x14ac:dyDescent="0.25">
      <c r="A1092" s="94" t="s">
        <v>517</v>
      </c>
      <c r="B1092" s="819" t="s">
        <v>1810</v>
      </c>
      <c r="C1092" s="886" t="s">
        <v>211</v>
      </c>
      <c r="D1092" s="886" t="s">
        <v>211</v>
      </c>
      <c r="E1092" s="886">
        <v>2337.69</v>
      </c>
      <c r="F1092" s="886"/>
      <c r="G1092" s="886" t="s">
        <v>211</v>
      </c>
      <c r="H1092" s="886" t="s">
        <v>211</v>
      </c>
      <c r="I1092" s="217">
        <v>4430.9480000000003</v>
      </c>
      <c r="J1092" s="208"/>
      <c r="K1092" s="210" t="s">
        <v>1475</v>
      </c>
      <c r="L1092" s="217"/>
    </row>
    <row r="1093" spans="1:12" s="244" customFormat="1" ht="36" x14ac:dyDescent="0.25">
      <c r="A1093" s="245" t="s">
        <v>518</v>
      </c>
      <c r="B1093" s="804" t="s">
        <v>1811</v>
      </c>
      <c r="C1093" s="218" t="s">
        <v>211</v>
      </c>
      <c r="D1093" s="218" t="s">
        <v>211</v>
      </c>
      <c r="E1093" s="218">
        <v>804.33699999999999</v>
      </c>
      <c r="F1093" s="218"/>
      <c r="G1093" s="218" t="s">
        <v>211</v>
      </c>
      <c r="H1093" s="218" t="s">
        <v>211</v>
      </c>
      <c r="I1093" s="218">
        <v>6766.9859999999999</v>
      </c>
      <c r="J1093" s="208"/>
      <c r="K1093" s="210" t="s">
        <v>1475</v>
      </c>
      <c r="L1093" s="218"/>
    </row>
    <row r="1094" spans="1:12" s="244" customFormat="1" ht="48" x14ac:dyDescent="0.25">
      <c r="A1094" s="94" t="s">
        <v>519</v>
      </c>
      <c r="B1094" s="819" t="s">
        <v>1812</v>
      </c>
      <c r="C1094" s="886">
        <v>23880.734</v>
      </c>
      <c r="D1094" s="886" t="s">
        <v>211</v>
      </c>
      <c r="E1094" s="886">
        <v>10377.082</v>
      </c>
      <c r="F1094" s="886"/>
      <c r="G1094" s="886">
        <v>1.161</v>
      </c>
      <c r="H1094" s="886">
        <v>1.161</v>
      </c>
      <c r="I1094" s="217">
        <v>23184.579000000002</v>
      </c>
      <c r="J1094" s="208"/>
      <c r="K1094" s="210" t="s">
        <v>1475</v>
      </c>
      <c r="L1094" s="217"/>
    </row>
    <row r="1095" spans="1:12" s="244" customFormat="1" ht="48" x14ac:dyDescent="0.25">
      <c r="A1095" s="245" t="s">
        <v>520</v>
      </c>
      <c r="B1095" s="804" t="s">
        <v>1813</v>
      </c>
      <c r="C1095" s="218" t="s">
        <v>211</v>
      </c>
      <c r="D1095" s="218" t="s">
        <v>211</v>
      </c>
      <c r="E1095" s="218">
        <v>20.463000000000001</v>
      </c>
      <c r="F1095" s="218"/>
      <c r="G1095" s="218" t="s">
        <v>211</v>
      </c>
      <c r="H1095" s="218" t="s">
        <v>211</v>
      </c>
      <c r="I1095" s="218">
        <v>3.2570000000000001</v>
      </c>
      <c r="J1095" s="208"/>
      <c r="K1095" s="210" t="s">
        <v>1475</v>
      </c>
      <c r="L1095" s="218"/>
    </row>
    <row r="1096" spans="1:12" s="244" customFormat="1" ht="36" x14ac:dyDescent="0.25">
      <c r="A1096" s="94" t="s">
        <v>521</v>
      </c>
      <c r="B1096" s="819" t="s">
        <v>1814</v>
      </c>
      <c r="C1096" s="886">
        <v>4.4770000000000003</v>
      </c>
      <c r="D1096" s="886">
        <v>4.4770000000000003</v>
      </c>
      <c r="E1096" s="886">
        <v>5526.8459999999995</v>
      </c>
      <c r="F1096" s="886"/>
      <c r="G1096" s="886">
        <v>37.75</v>
      </c>
      <c r="H1096" s="886">
        <v>37.75</v>
      </c>
      <c r="I1096" s="217">
        <v>6367.0609999999997</v>
      </c>
      <c r="J1096" s="208"/>
      <c r="K1096" s="210" t="s">
        <v>1475</v>
      </c>
      <c r="L1096" s="217"/>
    </row>
    <row r="1097" spans="1:12" s="244" customFormat="1" ht="48" x14ac:dyDescent="0.25">
      <c r="A1097" s="245" t="s">
        <v>522</v>
      </c>
      <c r="B1097" s="804" t="s">
        <v>1815</v>
      </c>
      <c r="C1097" s="218">
        <v>4082.9340000000002</v>
      </c>
      <c r="D1097" s="218" t="s">
        <v>211</v>
      </c>
      <c r="E1097" s="218">
        <v>22.001999999999999</v>
      </c>
      <c r="F1097" s="218"/>
      <c r="G1097" s="218">
        <v>131.60499999999999</v>
      </c>
      <c r="H1097" s="218" t="s">
        <v>211</v>
      </c>
      <c r="I1097" s="218" t="s">
        <v>211</v>
      </c>
      <c r="J1097" s="208"/>
      <c r="K1097" s="210" t="s">
        <v>1475</v>
      </c>
      <c r="L1097" s="218"/>
    </row>
    <row r="1098" spans="1:12" s="244" customFormat="1" ht="48" x14ac:dyDescent="0.25">
      <c r="A1098" s="94" t="s">
        <v>523</v>
      </c>
      <c r="B1098" s="819" t="s">
        <v>1816</v>
      </c>
      <c r="C1098" s="886" t="s">
        <v>211</v>
      </c>
      <c r="D1098" s="886" t="s">
        <v>211</v>
      </c>
      <c r="E1098" s="886">
        <v>11578.228999999999</v>
      </c>
      <c r="F1098" s="886"/>
      <c r="G1098" s="886" t="s">
        <v>211</v>
      </c>
      <c r="H1098" s="886" t="s">
        <v>211</v>
      </c>
      <c r="I1098" s="217">
        <v>16095.135</v>
      </c>
      <c r="J1098" s="208"/>
      <c r="K1098" s="210" t="s">
        <v>1475</v>
      </c>
      <c r="L1098" s="217"/>
    </row>
    <row r="1099" spans="1:12" s="244" customFormat="1" ht="48" x14ac:dyDescent="0.25">
      <c r="A1099" s="245" t="s">
        <v>524</v>
      </c>
      <c r="B1099" s="804" t="s">
        <v>1817</v>
      </c>
      <c r="C1099" s="218">
        <v>2.2440000000000002</v>
      </c>
      <c r="D1099" s="218">
        <v>2.2440000000000002</v>
      </c>
      <c r="E1099" s="218">
        <v>417.65699999999998</v>
      </c>
      <c r="F1099" s="218"/>
      <c r="G1099" s="218">
        <v>15.858000000000001</v>
      </c>
      <c r="H1099" s="218">
        <v>15.858000000000001</v>
      </c>
      <c r="I1099" s="218">
        <v>842.23699999999997</v>
      </c>
      <c r="J1099" s="208"/>
      <c r="K1099" s="210" t="s">
        <v>1475</v>
      </c>
      <c r="L1099" s="218"/>
    </row>
    <row r="1100" spans="1:12" s="244" customFormat="1" ht="48" x14ac:dyDescent="0.25">
      <c r="A1100" s="94" t="s">
        <v>525</v>
      </c>
      <c r="B1100" s="819" t="s">
        <v>1818</v>
      </c>
      <c r="C1100" s="886">
        <v>92.805000000000007</v>
      </c>
      <c r="D1100" s="886">
        <v>57.765999999999998</v>
      </c>
      <c r="E1100" s="886">
        <v>1033.6759999999999</v>
      </c>
      <c r="F1100" s="886"/>
      <c r="G1100" s="886" t="s">
        <v>211</v>
      </c>
      <c r="H1100" s="886" t="s">
        <v>211</v>
      </c>
      <c r="I1100" s="217">
        <v>1182.46</v>
      </c>
      <c r="J1100" s="208"/>
      <c r="K1100" s="210" t="s">
        <v>1475</v>
      </c>
      <c r="L1100" s="217"/>
    </row>
    <row r="1101" spans="1:12" s="244" customFormat="1" ht="36" x14ac:dyDescent="0.25">
      <c r="A1101" s="245" t="s">
        <v>526</v>
      </c>
      <c r="B1101" s="804" t="s">
        <v>1819</v>
      </c>
      <c r="C1101" s="218">
        <v>27.882000000000001</v>
      </c>
      <c r="D1101" s="218">
        <v>27.882000000000001</v>
      </c>
      <c r="E1101" s="218">
        <v>3854.444</v>
      </c>
      <c r="F1101" s="218"/>
      <c r="G1101" s="218">
        <v>1292.472</v>
      </c>
      <c r="H1101" s="218">
        <v>1292.472</v>
      </c>
      <c r="I1101" s="218">
        <v>4274.5709999999999</v>
      </c>
      <c r="J1101" s="208"/>
      <c r="K1101" s="210" t="s">
        <v>1475</v>
      </c>
      <c r="L1101" s="218"/>
    </row>
    <row r="1102" spans="1:12" s="244" customFormat="1" ht="36" x14ac:dyDescent="0.25">
      <c r="A1102" s="94" t="s">
        <v>527</v>
      </c>
      <c r="B1102" s="819" t="s">
        <v>1820</v>
      </c>
      <c r="C1102" s="886" t="s">
        <v>211</v>
      </c>
      <c r="D1102" s="886" t="s">
        <v>211</v>
      </c>
      <c r="E1102" s="886">
        <v>1742.4010000000001</v>
      </c>
      <c r="F1102" s="886"/>
      <c r="G1102" s="886" t="s">
        <v>211</v>
      </c>
      <c r="H1102" s="886" t="s">
        <v>211</v>
      </c>
      <c r="I1102" s="217">
        <v>568.21100000000001</v>
      </c>
      <c r="J1102" s="208"/>
      <c r="K1102" s="210" t="s">
        <v>1475</v>
      </c>
      <c r="L1102" s="217"/>
    </row>
    <row r="1103" spans="1:12" s="244" customFormat="1" ht="36" x14ac:dyDescent="0.25">
      <c r="A1103" s="245" t="s">
        <v>528</v>
      </c>
      <c r="B1103" s="804" t="s">
        <v>1821</v>
      </c>
      <c r="C1103" s="218">
        <v>289.03199999999998</v>
      </c>
      <c r="D1103" s="218">
        <v>289.03199999999998</v>
      </c>
      <c r="E1103" s="218">
        <v>10811.918</v>
      </c>
      <c r="F1103" s="218"/>
      <c r="G1103" s="218">
        <v>1806.277</v>
      </c>
      <c r="H1103" s="218">
        <v>1806.277</v>
      </c>
      <c r="I1103" s="218">
        <v>10237.387000000001</v>
      </c>
      <c r="J1103" s="208"/>
      <c r="K1103" s="210" t="s">
        <v>1475</v>
      </c>
      <c r="L1103" s="218"/>
    </row>
    <row r="1104" spans="1:12" s="244" customFormat="1" ht="48" x14ac:dyDescent="0.25">
      <c r="A1104" s="94" t="s">
        <v>529</v>
      </c>
      <c r="B1104" s="819" t="s">
        <v>1822</v>
      </c>
      <c r="C1104" s="886">
        <v>90.028000000000006</v>
      </c>
      <c r="D1104" s="886">
        <v>90.028000000000006</v>
      </c>
      <c r="E1104" s="886">
        <v>20472.960999999999</v>
      </c>
      <c r="F1104" s="886"/>
      <c r="G1104" s="886">
        <v>320.59399999999999</v>
      </c>
      <c r="H1104" s="886">
        <v>320.59399999999999</v>
      </c>
      <c r="I1104" s="217">
        <v>33850.78</v>
      </c>
      <c r="J1104" s="208"/>
      <c r="K1104" s="210" t="s">
        <v>1475</v>
      </c>
      <c r="L1104" s="217"/>
    </row>
    <row r="1105" spans="1:12" s="244" customFormat="1" ht="48" x14ac:dyDescent="0.25">
      <c r="A1105" s="245" t="s">
        <v>530</v>
      </c>
      <c r="B1105" s="804" t="s">
        <v>1823</v>
      </c>
      <c r="C1105" s="218">
        <v>1331.6859999999999</v>
      </c>
      <c r="D1105" s="218">
        <v>1331.6859999999999</v>
      </c>
      <c r="E1105" s="218">
        <v>60156.892999999996</v>
      </c>
      <c r="F1105" s="218"/>
      <c r="G1105" s="218">
        <v>3592.3510000000001</v>
      </c>
      <c r="H1105" s="218">
        <v>3592.3510000000001</v>
      </c>
      <c r="I1105" s="218">
        <v>51943.784</v>
      </c>
      <c r="J1105" s="208"/>
      <c r="K1105" s="210" t="s">
        <v>1475</v>
      </c>
      <c r="L1105" s="218"/>
    </row>
    <row r="1106" spans="1:12" s="244" customFormat="1" ht="36" x14ac:dyDescent="0.25">
      <c r="A1106" s="94" t="s">
        <v>531</v>
      </c>
      <c r="B1106" s="819" t="s">
        <v>1824</v>
      </c>
      <c r="C1106" s="886" t="s">
        <v>211</v>
      </c>
      <c r="D1106" s="886" t="s">
        <v>211</v>
      </c>
      <c r="E1106" s="886">
        <v>2038.5060000000001</v>
      </c>
      <c r="F1106" s="886"/>
      <c r="G1106" s="886">
        <v>249.01499999999999</v>
      </c>
      <c r="H1106" s="886">
        <v>249.01499999999999</v>
      </c>
      <c r="I1106" s="217">
        <v>947.899</v>
      </c>
      <c r="J1106" s="208"/>
      <c r="K1106" s="210" t="s">
        <v>1475</v>
      </c>
      <c r="L1106" s="217"/>
    </row>
    <row r="1107" spans="1:12" s="244" customFormat="1" ht="60" x14ac:dyDescent="0.25">
      <c r="A1107" s="245" t="s">
        <v>532</v>
      </c>
      <c r="B1107" s="804" t="s">
        <v>1825</v>
      </c>
      <c r="C1107" s="218">
        <v>1981.61</v>
      </c>
      <c r="D1107" s="218">
        <v>1981.61</v>
      </c>
      <c r="E1107" s="218">
        <v>69651.577000000005</v>
      </c>
      <c r="F1107" s="218"/>
      <c r="G1107" s="218">
        <v>7062.7209999999995</v>
      </c>
      <c r="H1107" s="218">
        <v>7062.7209999999995</v>
      </c>
      <c r="I1107" s="218">
        <v>104427.601</v>
      </c>
      <c r="J1107" s="208"/>
      <c r="K1107" s="210" t="s">
        <v>1475</v>
      </c>
      <c r="L1107" s="218"/>
    </row>
    <row r="1108" spans="1:12" s="244" customFormat="1" ht="48" x14ac:dyDescent="0.25">
      <c r="A1108" s="94" t="s">
        <v>533</v>
      </c>
      <c r="B1108" s="819" t="s">
        <v>1826</v>
      </c>
      <c r="C1108" s="886">
        <v>30.315999999999999</v>
      </c>
      <c r="D1108" s="886">
        <v>30.315999999999999</v>
      </c>
      <c r="E1108" s="886">
        <v>3617.4679999999998</v>
      </c>
      <c r="F1108" s="886"/>
      <c r="G1108" s="886" t="s">
        <v>211</v>
      </c>
      <c r="H1108" s="886" t="s">
        <v>211</v>
      </c>
      <c r="I1108" s="217">
        <v>2271.0039999999999</v>
      </c>
      <c r="J1108" s="208"/>
      <c r="K1108" s="210" t="s">
        <v>1475</v>
      </c>
      <c r="L1108" s="217"/>
    </row>
    <row r="1109" spans="1:12" s="244" customFormat="1" ht="60" x14ac:dyDescent="0.25">
      <c r="A1109" s="245" t="s">
        <v>534</v>
      </c>
      <c r="B1109" s="804" t="s">
        <v>1827</v>
      </c>
      <c r="C1109" s="218">
        <v>29.178000000000001</v>
      </c>
      <c r="D1109" s="218">
        <v>29.178000000000001</v>
      </c>
      <c r="E1109" s="218">
        <v>3879.8310000000001</v>
      </c>
      <c r="F1109" s="218"/>
      <c r="G1109" s="218">
        <v>2.0760000000000001</v>
      </c>
      <c r="H1109" s="218">
        <v>2.0760000000000001</v>
      </c>
      <c r="I1109" s="218">
        <v>19361.060000000001</v>
      </c>
      <c r="J1109" s="208"/>
      <c r="K1109" s="210" t="s">
        <v>1475</v>
      </c>
      <c r="L1109" s="218"/>
    </row>
    <row r="1110" spans="1:12" s="244" customFormat="1" ht="84" customHeight="1" x14ac:dyDescent="0.25">
      <c r="A1110" s="94" t="s">
        <v>535</v>
      </c>
      <c r="B1110" s="819" t="s">
        <v>1828</v>
      </c>
      <c r="C1110" s="886">
        <v>348.04199999999997</v>
      </c>
      <c r="D1110" s="886">
        <v>348.04199999999997</v>
      </c>
      <c r="E1110" s="886">
        <v>26315.526999999998</v>
      </c>
      <c r="F1110" s="886"/>
      <c r="G1110" s="886">
        <v>884.15800000000002</v>
      </c>
      <c r="H1110" s="886">
        <v>884.15800000000002</v>
      </c>
      <c r="I1110" s="217">
        <v>37433.947</v>
      </c>
      <c r="J1110" s="208"/>
      <c r="K1110" s="210" t="s">
        <v>1475</v>
      </c>
      <c r="L1110" s="217"/>
    </row>
    <row r="1111" spans="1:12" s="244" customFormat="1" ht="48" x14ac:dyDescent="0.25">
      <c r="A1111" s="245" t="s">
        <v>536</v>
      </c>
      <c r="B1111" s="804" t="s">
        <v>1829</v>
      </c>
      <c r="C1111" s="218">
        <v>6.7560000000000002</v>
      </c>
      <c r="D1111" s="218">
        <v>6.7560000000000002</v>
      </c>
      <c r="E1111" s="218">
        <v>46886.692000000003</v>
      </c>
      <c r="F1111" s="218"/>
      <c r="G1111" s="218" t="s">
        <v>211</v>
      </c>
      <c r="H1111" s="218" t="s">
        <v>211</v>
      </c>
      <c r="I1111" s="218">
        <v>51261.762000000002</v>
      </c>
      <c r="J1111" s="208"/>
      <c r="K1111" s="210" t="s">
        <v>1475</v>
      </c>
      <c r="L1111" s="218"/>
    </row>
    <row r="1112" spans="1:12" s="244" customFormat="1" ht="36" x14ac:dyDescent="0.25">
      <c r="A1112" s="94" t="s">
        <v>537</v>
      </c>
      <c r="B1112" s="819" t="s">
        <v>1830</v>
      </c>
      <c r="C1112" s="886">
        <v>2797.69</v>
      </c>
      <c r="D1112" s="886">
        <v>2797.69</v>
      </c>
      <c r="E1112" s="886">
        <v>2801.7739999999999</v>
      </c>
      <c r="F1112" s="886"/>
      <c r="G1112" s="886">
        <v>598.38699999999994</v>
      </c>
      <c r="H1112" s="886">
        <v>598.38699999999994</v>
      </c>
      <c r="I1112" s="217">
        <v>4504.0540000000001</v>
      </c>
      <c r="J1112" s="208"/>
      <c r="K1112" s="210" t="s">
        <v>1475</v>
      </c>
      <c r="L1112" s="217"/>
    </row>
    <row r="1113" spans="1:12" s="244" customFormat="1" ht="60" x14ac:dyDescent="0.25">
      <c r="A1113" s="245" t="s">
        <v>538</v>
      </c>
      <c r="B1113" s="804" t="s">
        <v>1831</v>
      </c>
      <c r="C1113" s="218" t="s">
        <v>211</v>
      </c>
      <c r="D1113" s="218" t="s">
        <v>211</v>
      </c>
      <c r="E1113" s="218">
        <v>449.68900000000002</v>
      </c>
      <c r="F1113" s="218"/>
      <c r="G1113" s="218">
        <v>228.47</v>
      </c>
      <c r="H1113" s="218">
        <v>228.47</v>
      </c>
      <c r="I1113" s="218">
        <v>2722.5419999999999</v>
      </c>
      <c r="J1113" s="208"/>
      <c r="K1113" s="210" t="s">
        <v>1475</v>
      </c>
      <c r="L1113" s="218"/>
    </row>
    <row r="1114" spans="1:12" s="244" customFormat="1" ht="72" x14ac:dyDescent="0.25">
      <c r="A1114" s="94" t="s">
        <v>539</v>
      </c>
      <c r="B1114" s="819" t="s">
        <v>1703</v>
      </c>
      <c r="C1114" s="886">
        <v>52.585999999999999</v>
      </c>
      <c r="D1114" s="886">
        <v>52.585999999999999</v>
      </c>
      <c r="E1114" s="886">
        <v>167.517</v>
      </c>
      <c r="F1114" s="886"/>
      <c r="G1114" s="886">
        <v>2</v>
      </c>
      <c r="H1114" s="886">
        <v>2</v>
      </c>
      <c r="I1114" s="217">
        <v>255.91800000000001</v>
      </c>
      <c r="J1114" s="208"/>
      <c r="K1114" s="210" t="s">
        <v>1475</v>
      </c>
      <c r="L1114" s="217"/>
    </row>
    <row r="1115" spans="1:12" s="244" customFormat="1" ht="48" x14ac:dyDescent="0.25">
      <c r="A1115" s="245" t="s">
        <v>540</v>
      </c>
      <c r="B1115" s="804" t="s">
        <v>1832</v>
      </c>
      <c r="C1115" s="218">
        <v>10.542</v>
      </c>
      <c r="D1115" s="218">
        <v>10.542</v>
      </c>
      <c r="E1115" s="218">
        <v>1575.7429999999999</v>
      </c>
      <c r="F1115" s="218"/>
      <c r="G1115" s="218">
        <v>8.3190000000000008</v>
      </c>
      <c r="H1115" s="218">
        <v>8.3190000000000008</v>
      </c>
      <c r="I1115" s="218">
        <v>814.51199999999994</v>
      </c>
      <c r="J1115" s="208"/>
      <c r="K1115" s="210" t="s">
        <v>1475</v>
      </c>
      <c r="L1115" s="218"/>
    </row>
    <row r="1116" spans="1:12" s="244" customFormat="1" ht="48" x14ac:dyDescent="0.25">
      <c r="A1116" s="94" t="s">
        <v>541</v>
      </c>
      <c r="B1116" s="819" t="s">
        <v>1833</v>
      </c>
      <c r="C1116" s="886">
        <v>1853.923</v>
      </c>
      <c r="D1116" s="886">
        <v>1851.548</v>
      </c>
      <c r="E1116" s="886">
        <v>1177.5920000000001</v>
      </c>
      <c r="F1116" s="886"/>
      <c r="G1116" s="886">
        <v>594.404</v>
      </c>
      <c r="H1116" s="886">
        <v>594.404</v>
      </c>
      <c r="I1116" s="217">
        <v>1184.4929999999999</v>
      </c>
      <c r="J1116" s="208"/>
      <c r="K1116" s="210" t="s">
        <v>1475</v>
      </c>
      <c r="L1116" s="217"/>
    </row>
    <row r="1117" spans="1:12" s="244" customFormat="1" ht="36" x14ac:dyDescent="0.25">
      <c r="A1117" s="245" t="s">
        <v>542</v>
      </c>
      <c r="B1117" s="804" t="s">
        <v>1711</v>
      </c>
      <c r="C1117" s="218">
        <v>2.7730000000000001</v>
      </c>
      <c r="D1117" s="218">
        <v>2.7730000000000001</v>
      </c>
      <c r="E1117" s="218">
        <v>1339.5029999999999</v>
      </c>
      <c r="F1117" s="218"/>
      <c r="G1117" s="218">
        <v>21.888999999999999</v>
      </c>
      <c r="H1117" s="218">
        <v>21.888999999999999</v>
      </c>
      <c r="I1117" s="218">
        <v>1113.2639999999999</v>
      </c>
      <c r="J1117" s="208"/>
      <c r="K1117" s="210" t="s">
        <v>1475</v>
      </c>
      <c r="L1117" s="218"/>
    </row>
    <row r="1118" spans="1:12" s="244" customFormat="1" ht="60" x14ac:dyDescent="0.25">
      <c r="A1118" s="94" t="s">
        <v>543</v>
      </c>
      <c r="B1118" s="819" t="s">
        <v>1834</v>
      </c>
      <c r="C1118" s="886">
        <v>1613.8320000000001</v>
      </c>
      <c r="D1118" s="886">
        <v>1613.8320000000001</v>
      </c>
      <c r="E1118" s="886">
        <v>51721.214</v>
      </c>
      <c r="F1118" s="886"/>
      <c r="G1118" s="886">
        <v>3205.393</v>
      </c>
      <c r="H1118" s="886">
        <v>3205.393</v>
      </c>
      <c r="I1118" s="217">
        <v>59521.743000000002</v>
      </c>
      <c r="J1118" s="208"/>
      <c r="K1118" s="210" t="s">
        <v>1475</v>
      </c>
      <c r="L1118" s="217"/>
    </row>
    <row r="1119" spans="1:12" s="244" customFormat="1" ht="60" x14ac:dyDescent="0.25">
      <c r="A1119" s="245" t="s">
        <v>544</v>
      </c>
      <c r="B1119" s="804" t="s">
        <v>1835</v>
      </c>
      <c r="C1119" s="218" t="s">
        <v>211</v>
      </c>
      <c r="D1119" s="218" t="s">
        <v>211</v>
      </c>
      <c r="E1119" s="218">
        <v>146.51499999999999</v>
      </c>
      <c r="F1119" s="218"/>
      <c r="G1119" s="218">
        <v>56.7</v>
      </c>
      <c r="H1119" s="218">
        <v>56.7</v>
      </c>
      <c r="I1119" s="218">
        <v>411.17599999999999</v>
      </c>
      <c r="J1119" s="208"/>
      <c r="K1119" s="210" t="s">
        <v>1475</v>
      </c>
      <c r="L1119" s="218"/>
    </row>
    <row r="1120" spans="1:12" s="244" customFormat="1" ht="48" x14ac:dyDescent="0.25">
      <c r="A1120" s="94" t="s">
        <v>545</v>
      </c>
      <c r="B1120" s="819" t="s">
        <v>1729</v>
      </c>
      <c r="C1120" s="886">
        <v>36.652999999999999</v>
      </c>
      <c r="D1120" s="886">
        <v>36.652999999999999</v>
      </c>
      <c r="E1120" s="886">
        <v>1987.4949999999999</v>
      </c>
      <c r="F1120" s="886"/>
      <c r="G1120" s="886">
        <v>17.963999999999999</v>
      </c>
      <c r="H1120" s="886">
        <v>13.654999999999999</v>
      </c>
      <c r="I1120" s="217">
        <v>5509.0330000000004</v>
      </c>
      <c r="J1120" s="208"/>
      <c r="K1120" s="210" t="s">
        <v>1475</v>
      </c>
      <c r="L1120" s="217"/>
    </row>
    <row r="1121" spans="1:12" s="244" customFormat="1" ht="60" x14ac:dyDescent="0.25">
      <c r="A1121" s="245" t="s">
        <v>546</v>
      </c>
      <c r="B1121" s="804" t="s">
        <v>1730</v>
      </c>
      <c r="C1121" s="218">
        <v>2045.097</v>
      </c>
      <c r="D1121" s="218">
        <v>2041.028</v>
      </c>
      <c r="E1121" s="218">
        <v>6513.0259999999998</v>
      </c>
      <c r="F1121" s="218"/>
      <c r="G1121" s="218">
        <v>264.286</v>
      </c>
      <c r="H1121" s="218">
        <v>252.678</v>
      </c>
      <c r="I1121" s="218">
        <v>8144.7790000000005</v>
      </c>
      <c r="J1121" s="208"/>
      <c r="K1121" s="210" t="s">
        <v>1475</v>
      </c>
      <c r="L1121" s="218"/>
    </row>
    <row r="1122" spans="1:12" s="244" customFormat="1" ht="48" x14ac:dyDescent="0.25">
      <c r="A1122" s="94" t="s">
        <v>547</v>
      </c>
      <c r="B1122" s="819" t="s">
        <v>1731</v>
      </c>
      <c r="C1122" s="886" t="s">
        <v>211</v>
      </c>
      <c r="D1122" s="886" t="s">
        <v>211</v>
      </c>
      <c r="E1122" s="886">
        <v>3.02</v>
      </c>
      <c r="F1122" s="886"/>
      <c r="G1122" s="886" t="s">
        <v>211</v>
      </c>
      <c r="H1122" s="886" t="s">
        <v>211</v>
      </c>
      <c r="I1122" s="217" t="s">
        <v>211</v>
      </c>
      <c r="J1122" s="208"/>
      <c r="K1122" s="210" t="s">
        <v>1475</v>
      </c>
      <c r="L1122" s="217"/>
    </row>
    <row r="1123" spans="1:12" s="244" customFormat="1" x14ac:dyDescent="0.25">
      <c r="A1123" s="209"/>
      <c r="B1123" s="805"/>
      <c r="C1123" s="887"/>
      <c r="D1123" s="887"/>
      <c r="E1123" s="887"/>
      <c r="F1123" s="887"/>
      <c r="G1123" s="887"/>
      <c r="H1123" s="887"/>
      <c r="I1123" s="887"/>
      <c r="J1123" s="208"/>
      <c r="K1123" s="210"/>
      <c r="L1123" s="212"/>
    </row>
    <row r="1124" spans="1:12" s="244" customFormat="1" ht="36" x14ac:dyDescent="0.25">
      <c r="A1124" s="94" t="s">
        <v>575</v>
      </c>
      <c r="B1124" s="819" t="s">
        <v>1837</v>
      </c>
      <c r="C1124" s="886">
        <v>83.254999999999995</v>
      </c>
      <c r="D1124" s="886">
        <v>83.204999999999998</v>
      </c>
      <c r="E1124" s="886">
        <v>128263.234</v>
      </c>
      <c r="F1124" s="886"/>
      <c r="G1124" s="886">
        <v>91.426000000000002</v>
      </c>
      <c r="H1124" s="886">
        <v>84.820999999999998</v>
      </c>
      <c r="I1124" s="217">
        <v>154740.389</v>
      </c>
      <c r="J1124" s="208"/>
      <c r="K1124" s="210" t="s">
        <v>1475</v>
      </c>
      <c r="L1124" s="217"/>
    </row>
    <row r="1125" spans="1:12" s="244" customFormat="1" ht="36" x14ac:dyDescent="0.25">
      <c r="A1125" s="245" t="s">
        <v>576</v>
      </c>
      <c r="B1125" s="804" t="s">
        <v>1838</v>
      </c>
      <c r="C1125" s="218" t="s">
        <v>211</v>
      </c>
      <c r="D1125" s="218" t="s">
        <v>211</v>
      </c>
      <c r="E1125" s="218">
        <v>11749.314</v>
      </c>
      <c r="F1125" s="218"/>
      <c r="G1125" s="218" t="s">
        <v>211</v>
      </c>
      <c r="H1125" s="218" t="s">
        <v>211</v>
      </c>
      <c r="I1125" s="218">
        <v>19751.343000000001</v>
      </c>
      <c r="J1125" s="208"/>
      <c r="K1125" s="210" t="s">
        <v>1475</v>
      </c>
      <c r="L1125" s="218"/>
    </row>
    <row r="1126" spans="1:12" s="244" customFormat="1" ht="36" x14ac:dyDescent="0.25">
      <c r="A1126" s="94" t="s">
        <v>577</v>
      </c>
      <c r="B1126" s="819" t="s">
        <v>1839</v>
      </c>
      <c r="C1126" s="886">
        <v>22562.175999999999</v>
      </c>
      <c r="D1126" s="886" t="s">
        <v>211</v>
      </c>
      <c r="E1126" s="886">
        <v>9078.4249999999993</v>
      </c>
      <c r="F1126" s="886"/>
      <c r="G1126" s="886">
        <v>21918.233</v>
      </c>
      <c r="H1126" s="886" t="s">
        <v>211</v>
      </c>
      <c r="I1126" s="217">
        <v>502994.57799999998</v>
      </c>
      <c r="J1126" s="208"/>
      <c r="K1126" s="210" t="s">
        <v>1475</v>
      </c>
      <c r="L1126" s="217"/>
    </row>
    <row r="1127" spans="1:12" s="244" customFormat="1" ht="48" x14ac:dyDescent="0.25">
      <c r="A1127" s="245" t="s">
        <v>578</v>
      </c>
      <c r="B1127" s="804" t="s">
        <v>1840</v>
      </c>
      <c r="C1127" s="218" t="s">
        <v>211</v>
      </c>
      <c r="D1127" s="218" t="s">
        <v>211</v>
      </c>
      <c r="E1127" s="218">
        <v>2527.63</v>
      </c>
      <c r="F1127" s="218"/>
      <c r="G1127" s="218" t="s">
        <v>211</v>
      </c>
      <c r="H1127" s="218" t="s">
        <v>211</v>
      </c>
      <c r="I1127" s="218">
        <v>1897.7639999999999</v>
      </c>
      <c r="J1127" s="208"/>
      <c r="K1127" s="210" t="s">
        <v>1475</v>
      </c>
      <c r="L1127" s="218"/>
    </row>
    <row r="1128" spans="1:12" s="244" customFormat="1" ht="48" x14ac:dyDescent="0.25">
      <c r="A1128" s="94" t="s">
        <v>579</v>
      </c>
      <c r="B1128" s="819" t="s">
        <v>1841</v>
      </c>
      <c r="C1128" s="886">
        <v>2774316.338</v>
      </c>
      <c r="D1128" s="886" t="s">
        <v>211</v>
      </c>
      <c r="E1128" s="886">
        <v>3498.6610000000001</v>
      </c>
      <c r="F1128" s="886"/>
      <c r="G1128" s="886">
        <v>3379352.2990000001</v>
      </c>
      <c r="H1128" s="886" t="s">
        <v>211</v>
      </c>
      <c r="I1128" s="217">
        <v>3066.0059999999999</v>
      </c>
      <c r="J1128" s="208"/>
      <c r="K1128" s="210" t="s">
        <v>1475</v>
      </c>
      <c r="L1128" s="217"/>
    </row>
    <row r="1129" spans="1:12" s="244" customFormat="1" ht="36" customHeight="1" x14ac:dyDescent="0.25">
      <c r="A1129" s="245" t="s">
        <v>580</v>
      </c>
      <c r="B1129" s="804" t="s">
        <v>1842</v>
      </c>
      <c r="C1129" s="218">
        <v>565454.674</v>
      </c>
      <c r="D1129" s="218" t="s">
        <v>211</v>
      </c>
      <c r="E1129" s="218">
        <v>370265.61900000001</v>
      </c>
      <c r="F1129" s="218"/>
      <c r="G1129" s="218">
        <v>871558.88399999996</v>
      </c>
      <c r="H1129" s="218">
        <v>1.161</v>
      </c>
      <c r="I1129" s="218">
        <v>142876.943</v>
      </c>
      <c r="J1129" s="208"/>
      <c r="K1129" s="210" t="s">
        <v>1475</v>
      </c>
      <c r="L1129" s="218"/>
    </row>
    <row r="1130" spans="1:12" s="244" customFormat="1" ht="48" x14ac:dyDescent="0.25">
      <c r="A1130" s="94" t="s">
        <v>581</v>
      </c>
      <c r="B1130" s="819" t="s">
        <v>1843</v>
      </c>
      <c r="C1130" s="886">
        <v>4499.3739999999998</v>
      </c>
      <c r="D1130" s="886">
        <v>381.40100000000001</v>
      </c>
      <c r="E1130" s="886">
        <v>35007.635999999999</v>
      </c>
      <c r="F1130" s="886"/>
      <c r="G1130" s="886">
        <v>3283.962</v>
      </c>
      <c r="H1130" s="886">
        <v>3152.357</v>
      </c>
      <c r="I1130" s="217">
        <v>39570.319000000003</v>
      </c>
      <c r="J1130" s="208"/>
      <c r="K1130" s="210" t="s">
        <v>1475</v>
      </c>
      <c r="L1130" s="217"/>
    </row>
    <row r="1131" spans="1:12" s="244" customFormat="1" ht="36" x14ac:dyDescent="0.25">
      <c r="A1131" s="245" t="s">
        <v>582</v>
      </c>
      <c r="B1131" s="804" t="s">
        <v>1844</v>
      </c>
      <c r="C1131" s="218">
        <v>6615.3059999999996</v>
      </c>
      <c r="D1131" s="218">
        <v>6615.3059999999996</v>
      </c>
      <c r="E1131" s="218">
        <v>235821.22899999999</v>
      </c>
      <c r="F1131" s="218"/>
      <c r="G1131" s="218">
        <v>12709.302</v>
      </c>
      <c r="H1131" s="218">
        <v>12709.302</v>
      </c>
      <c r="I1131" s="218">
        <v>306001.891</v>
      </c>
      <c r="J1131" s="208"/>
      <c r="K1131" s="210" t="s">
        <v>1475</v>
      </c>
      <c r="L1131" s="218"/>
    </row>
    <row r="1132" spans="1:12" s="244" customFormat="1" ht="36" customHeight="1" x14ac:dyDescent="0.25">
      <c r="A1132" s="94" t="s">
        <v>583</v>
      </c>
      <c r="B1132" s="819" t="s">
        <v>1845</v>
      </c>
      <c r="C1132" s="886">
        <v>3570.3090000000002</v>
      </c>
      <c r="D1132" s="886">
        <v>3567.9340000000002</v>
      </c>
      <c r="E1132" s="886">
        <v>58565.267999999996</v>
      </c>
      <c r="F1132" s="886"/>
      <c r="G1132" s="886">
        <v>4135.1390000000001</v>
      </c>
      <c r="H1132" s="886">
        <v>4130.83</v>
      </c>
      <c r="I1132" s="217">
        <v>71532.680999999997</v>
      </c>
      <c r="J1132" s="208"/>
      <c r="K1132" s="210" t="s">
        <v>1475</v>
      </c>
      <c r="L1132" s="217"/>
    </row>
    <row r="1133" spans="1:12" s="244" customFormat="1" ht="48" x14ac:dyDescent="0.25">
      <c r="A1133" s="245" t="s">
        <v>584</v>
      </c>
      <c r="B1133" s="804" t="s">
        <v>1846</v>
      </c>
      <c r="C1133" s="218">
        <v>2045.097</v>
      </c>
      <c r="D1133" s="218">
        <v>2041.028</v>
      </c>
      <c r="E1133" s="218">
        <v>6516.0460000000003</v>
      </c>
      <c r="F1133" s="218"/>
      <c r="G1133" s="218">
        <v>264.286</v>
      </c>
      <c r="H1133" s="218">
        <v>252.678</v>
      </c>
      <c r="I1133" s="218">
        <v>8144.7790000000005</v>
      </c>
      <c r="J1133" s="208"/>
      <c r="K1133" s="210" t="s">
        <v>1475</v>
      </c>
      <c r="L1133" s="218"/>
    </row>
    <row r="1134" spans="1:12" s="244" customFormat="1" x14ac:dyDescent="0.25">
      <c r="A1134" s="209"/>
      <c r="B1134" s="805"/>
      <c r="C1134" s="887"/>
      <c r="D1134" s="887"/>
      <c r="E1134" s="887"/>
      <c r="F1134" s="887"/>
      <c r="G1134" s="887"/>
      <c r="H1134" s="887"/>
      <c r="I1134" s="887"/>
      <c r="J1134" s="208"/>
      <c r="K1134" s="210"/>
      <c r="L1134" s="212"/>
    </row>
    <row r="1135" spans="1:12" s="244" customFormat="1" x14ac:dyDescent="0.25">
      <c r="A1135" s="246"/>
      <c r="B1135" s="822" t="s">
        <v>71</v>
      </c>
      <c r="C1135" s="214"/>
      <c r="D1135" s="214"/>
      <c r="E1135" s="214"/>
      <c r="F1135" s="215"/>
      <c r="G1135" s="214"/>
      <c r="H1135" s="214"/>
      <c r="I1135" s="214"/>
      <c r="J1135" s="208"/>
      <c r="K1135" s="210"/>
      <c r="L1135" s="214"/>
    </row>
    <row r="1136" spans="1:12" s="244" customFormat="1" ht="25.5" customHeight="1" x14ac:dyDescent="0.25">
      <c r="A1136" s="246"/>
      <c r="B1136" s="822" t="s">
        <v>1423</v>
      </c>
      <c r="C1136" s="884">
        <v>1944360.821</v>
      </c>
      <c r="D1136" s="884">
        <v>1392.7069999999999</v>
      </c>
      <c r="E1136" s="884">
        <v>191612.66400000002</v>
      </c>
      <c r="F1136" s="885"/>
      <c r="G1136" s="884">
        <v>3997901.6709999996</v>
      </c>
      <c r="H1136" s="884">
        <v>39474.951000000001</v>
      </c>
      <c r="I1136" s="884">
        <v>995240.19199999981</v>
      </c>
      <c r="J1136" s="208"/>
      <c r="K1136" s="210" t="s">
        <v>1475</v>
      </c>
      <c r="L1136" s="206"/>
    </row>
    <row r="1137" spans="1:12" s="244" customFormat="1" x14ac:dyDescent="0.25">
      <c r="A1137" s="209"/>
      <c r="B1137" s="805"/>
      <c r="C1137" s="887"/>
      <c r="D1137" s="887"/>
      <c r="E1137" s="887"/>
      <c r="F1137" s="221"/>
      <c r="G1137" s="887"/>
      <c r="H1137" s="887"/>
      <c r="I1137" s="887"/>
      <c r="J1137" s="208"/>
      <c r="K1137" s="210"/>
      <c r="L1137" s="212"/>
    </row>
    <row r="1138" spans="1:12" s="244" customFormat="1" ht="48" x14ac:dyDescent="0.25">
      <c r="A1138" s="94" t="s">
        <v>235</v>
      </c>
      <c r="B1138" s="819" t="s">
        <v>1747</v>
      </c>
      <c r="C1138" s="886" t="s">
        <v>211</v>
      </c>
      <c r="D1138" s="886" t="s">
        <v>211</v>
      </c>
      <c r="E1138" s="886" t="s">
        <v>211</v>
      </c>
      <c r="F1138" s="886"/>
      <c r="G1138" s="886" t="s">
        <v>211</v>
      </c>
      <c r="H1138" s="886" t="s">
        <v>211</v>
      </c>
      <c r="I1138" s="217">
        <v>2.6880000000000002</v>
      </c>
      <c r="J1138" s="208"/>
      <c r="K1138" s="210" t="s">
        <v>1475</v>
      </c>
      <c r="L1138" s="217"/>
    </row>
    <row r="1139" spans="1:12" s="244" customFormat="1" ht="48" x14ac:dyDescent="0.25">
      <c r="A1139" s="245" t="s">
        <v>239</v>
      </c>
      <c r="B1139" s="804" t="s">
        <v>1751</v>
      </c>
      <c r="C1139" s="218" t="s">
        <v>211</v>
      </c>
      <c r="D1139" s="218" t="s">
        <v>211</v>
      </c>
      <c r="E1139" s="218">
        <v>26.364000000000001</v>
      </c>
      <c r="F1139" s="218"/>
      <c r="G1139" s="218" t="s">
        <v>211</v>
      </c>
      <c r="H1139" s="218" t="s">
        <v>211</v>
      </c>
      <c r="I1139" s="218" t="s">
        <v>211</v>
      </c>
      <c r="J1139" s="208"/>
      <c r="K1139" s="210" t="s">
        <v>1475</v>
      </c>
      <c r="L1139" s="218"/>
    </row>
    <row r="1140" spans="1:12" s="244" customFormat="1" ht="48" x14ac:dyDescent="0.25">
      <c r="A1140" s="94" t="s">
        <v>240</v>
      </c>
      <c r="B1140" s="819" t="s">
        <v>1752</v>
      </c>
      <c r="C1140" s="886" t="s">
        <v>211</v>
      </c>
      <c r="D1140" s="886" t="s">
        <v>211</v>
      </c>
      <c r="E1140" s="886">
        <v>306.02499999999998</v>
      </c>
      <c r="F1140" s="886"/>
      <c r="G1140" s="886" t="s">
        <v>211</v>
      </c>
      <c r="H1140" s="886" t="s">
        <v>211</v>
      </c>
      <c r="I1140" s="217">
        <v>1332.645</v>
      </c>
      <c r="J1140" s="208"/>
      <c r="K1140" s="210" t="s">
        <v>1475</v>
      </c>
      <c r="L1140" s="217"/>
    </row>
    <row r="1141" spans="1:12" s="244" customFormat="1" ht="48" x14ac:dyDescent="0.25">
      <c r="A1141" s="245" t="s">
        <v>244</v>
      </c>
      <c r="B1141" s="804" t="s">
        <v>1485</v>
      </c>
      <c r="C1141" s="218">
        <v>321.25099999999998</v>
      </c>
      <c r="D1141" s="218">
        <v>32.643999999999998</v>
      </c>
      <c r="E1141" s="218" t="s">
        <v>211</v>
      </c>
      <c r="F1141" s="218"/>
      <c r="G1141" s="218">
        <v>518.58399999999995</v>
      </c>
      <c r="H1141" s="218">
        <v>31.622</v>
      </c>
      <c r="I1141" s="218" t="s">
        <v>211</v>
      </c>
      <c r="J1141" s="208"/>
      <c r="K1141" s="210" t="s">
        <v>1475</v>
      </c>
      <c r="L1141" s="218"/>
    </row>
    <row r="1142" spans="1:12" s="244" customFormat="1" ht="120" x14ac:dyDescent="0.25">
      <c r="A1142" s="94" t="s">
        <v>246</v>
      </c>
      <c r="B1142" s="819" t="s">
        <v>1487</v>
      </c>
      <c r="C1142" s="886">
        <v>51294.790999999997</v>
      </c>
      <c r="D1142" s="886" t="s">
        <v>211</v>
      </c>
      <c r="E1142" s="886">
        <v>49.886000000000003</v>
      </c>
      <c r="F1142" s="886"/>
      <c r="G1142" s="886">
        <v>46952.91</v>
      </c>
      <c r="H1142" s="886">
        <v>60.5</v>
      </c>
      <c r="I1142" s="217">
        <v>19.238</v>
      </c>
      <c r="J1142" s="208"/>
      <c r="K1142" s="210" t="s">
        <v>1475</v>
      </c>
      <c r="L1142" s="217"/>
    </row>
    <row r="1143" spans="1:12" s="244" customFormat="1" ht="60" x14ac:dyDescent="0.25">
      <c r="A1143" s="245" t="s">
        <v>247</v>
      </c>
      <c r="B1143" s="804" t="s">
        <v>1488</v>
      </c>
      <c r="C1143" s="218">
        <v>858.14700000000005</v>
      </c>
      <c r="D1143" s="218">
        <v>704.35799999999995</v>
      </c>
      <c r="E1143" s="218">
        <v>85.713999999999999</v>
      </c>
      <c r="F1143" s="218"/>
      <c r="G1143" s="218">
        <v>487.86500000000001</v>
      </c>
      <c r="H1143" s="218">
        <v>487.86500000000001</v>
      </c>
      <c r="I1143" s="218">
        <v>58.776000000000003</v>
      </c>
      <c r="J1143" s="208"/>
      <c r="K1143" s="210" t="s">
        <v>1475</v>
      </c>
      <c r="L1143" s="218"/>
    </row>
    <row r="1144" spans="1:12" s="244" customFormat="1" ht="48" x14ac:dyDescent="0.25">
      <c r="A1144" s="94" t="s">
        <v>253</v>
      </c>
      <c r="B1144" s="819" t="s">
        <v>1494</v>
      </c>
      <c r="C1144" s="886" t="s">
        <v>211</v>
      </c>
      <c r="D1144" s="886" t="s">
        <v>211</v>
      </c>
      <c r="E1144" s="886">
        <v>9.4</v>
      </c>
      <c r="F1144" s="886"/>
      <c r="G1144" s="886" t="s">
        <v>211</v>
      </c>
      <c r="H1144" s="886" t="s">
        <v>211</v>
      </c>
      <c r="I1144" s="217">
        <v>3.4609999999999999</v>
      </c>
      <c r="J1144" s="208"/>
      <c r="K1144" s="210" t="s">
        <v>1475</v>
      </c>
      <c r="L1144" s="217"/>
    </row>
    <row r="1145" spans="1:12" s="244" customFormat="1" ht="36" x14ac:dyDescent="0.25">
      <c r="A1145" s="245" t="s">
        <v>254</v>
      </c>
      <c r="B1145" s="804" t="s">
        <v>1755</v>
      </c>
      <c r="C1145" s="218" t="s">
        <v>211</v>
      </c>
      <c r="D1145" s="218" t="s">
        <v>211</v>
      </c>
      <c r="E1145" s="218">
        <v>1228.509</v>
      </c>
      <c r="F1145" s="218"/>
      <c r="G1145" s="218">
        <v>1656.624</v>
      </c>
      <c r="H1145" s="218" t="s">
        <v>211</v>
      </c>
      <c r="I1145" s="218">
        <v>2596.7069999999999</v>
      </c>
      <c r="J1145" s="208"/>
      <c r="K1145" s="210" t="s">
        <v>1475</v>
      </c>
      <c r="L1145" s="218"/>
    </row>
    <row r="1146" spans="1:12" s="244" customFormat="1" ht="60" x14ac:dyDescent="0.25">
      <c r="A1146" s="94" t="s">
        <v>255</v>
      </c>
      <c r="B1146" s="819" t="s">
        <v>1496</v>
      </c>
      <c r="C1146" s="886">
        <v>322.262</v>
      </c>
      <c r="D1146" s="886" t="s">
        <v>211</v>
      </c>
      <c r="E1146" s="886">
        <v>964.94200000000001</v>
      </c>
      <c r="F1146" s="886"/>
      <c r="G1146" s="886">
        <v>73.314999999999998</v>
      </c>
      <c r="H1146" s="886" t="s">
        <v>211</v>
      </c>
      <c r="I1146" s="217">
        <v>2426.9380000000001</v>
      </c>
      <c r="J1146" s="208"/>
      <c r="K1146" s="210" t="s">
        <v>1475</v>
      </c>
      <c r="L1146" s="217"/>
    </row>
    <row r="1147" spans="1:12" s="244" customFormat="1" ht="84" x14ac:dyDescent="0.25">
      <c r="A1147" s="245" t="s">
        <v>256</v>
      </c>
      <c r="B1147" s="804" t="s">
        <v>1497</v>
      </c>
      <c r="C1147" s="218">
        <v>7.0000000000000001E-3</v>
      </c>
      <c r="D1147" s="218">
        <v>7.0000000000000001E-3</v>
      </c>
      <c r="E1147" s="218">
        <v>71.558000000000007</v>
      </c>
      <c r="F1147" s="218"/>
      <c r="G1147" s="218" t="s">
        <v>211</v>
      </c>
      <c r="H1147" s="218" t="s">
        <v>211</v>
      </c>
      <c r="I1147" s="218">
        <v>61.625</v>
      </c>
      <c r="J1147" s="208"/>
      <c r="K1147" s="210" t="s">
        <v>1475</v>
      </c>
      <c r="L1147" s="218"/>
    </row>
    <row r="1148" spans="1:12" s="244" customFormat="1" ht="48" x14ac:dyDescent="0.25">
      <c r="A1148" s="94" t="s">
        <v>257</v>
      </c>
      <c r="B1148" s="819" t="s">
        <v>1498</v>
      </c>
      <c r="C1148" s="886">
        <v>108.241</v>
      </c>
      <c r="D1148" s="886">
        <v>36.475999999999999</v>
      </c>
      <c r="E1148" s="886">
        <v>96.066000000000003</v>
      </c>
      <c r="F1148" s="886"/>
      <c r="G1148" s="886" t="s">
        <v>211</v>
      </c>
      <c r="H1148" s="886" t="s">
        <v>211</v>
      </c>
      <c r="I1148" s="217">
        <v>195.97900000000001</v>
      </c>
      <c r="J1148" s="208"/>
      <c r="K1148" s="210" t="s">
        <v>1475</v>
      </c>
      <c r="L1148" s="217"/>
    </row>
    <row r="1149" spans="1:12" s="244" customFormat="1" ht="48" x14ac:dyDescent="0.25">
      <c r="A1149" s="245" t="s">
        <v>258</v>
      </c>
      <c r="B1149" s="804" t="s">
        <v>1499</v>
      </c>
      <c r="C1149" s="218" t="s">
        <v>211</v>
      </c>
      <c r="D1149" s="218" t="s">
        <v>211</v>
      </c>
      <c r="E1149" s="218">
        <v>783.15200000000004</v>
      </c>
      <c r="F1149" s="218"/>
      <c r="G1149" s="218" t="s">
        <v>211</v>
      </c>
      <c r="H1149" s="218" t="s">
        <v>211</v>
      </c>
      <c r="I1149" s="218">
        <v>1230.769</v>
      </c>
      <c r="J1149" s="208"/>
      <c r="K1149" s="210" t="s">
        <v>1475</v>
      </c>
      <c r="L1149" s="218"/>
    </row>
    <row r="1150" spans="1:12" s="244" customFormat="1" ht="48" x14ac:dyDescent="0.25">
      <c r="A1150" s="94" t="s">
        <v>259</v>
      </c>
      <c r="B1150" s="819" t="s">
        <v>1500</v>
      </c>
      <c r="C1150" s="886" t="s">
        <v>211</v>
      </c>
      <c r="D1150" s="886" t="s">
        <v>211</v>
      </c>
      <c r="E1150" s="886">
        <v>29.768000000000001</v>
      </c>
      <c r="F1150" s="886"/>
      <c r="G1150" s="886" t="s">
        <v>211</v>
      </c>
      <c r="H1150" s="886" t="s">
        <v>211</v>
      </c>
      <c r="I1150" s="217">
        <v>8.5670000000000002</v>
      </c>
      <c r="J1150" s="208"/>
      <c r="K1150" s="210" t="s">
        <v>1475</v>
      </c>
      <c r="L1150" s="217"/>
    </row>
    <row r="1151" spans="1:12" s="244" customFormat="1" ht="84" x14ac:dyDescent="0.25">
      <c r="A1151" s="245" t="s">
        <v>260</v>
      </c>
      <c r="B1151" s="804" t="s">
        <v>1501</v>
      </c>
      <c r="C1151" s="218" t="s">
        <v>211</v>
      </c>
      <c r="D1151" s="218" t="s">
        <v>211</v>
      </c>
      <c r="E1151" s="218">
        <v>25.381</v>
      </c>
      <c r="F1151" s="218"/>
      <c r="G1151" s="218" t="s">
        <v>211</v>
      </c>
      <c r="H1151" s="218" t="s">
        <v>211</v>
      </c>
      <c r="I1151" s="218">
        <v>7.2140000000000004</v>
      </c>
      <c r="J1151" s="208"/>
      <c r="K1151" s="210" t="s">
        <v>1475</v>
      </c>
      <c r="L1151" s="218"/>
    </row>
    <row r="1152" spans="1:12" s="244" customFormat="1" ht="36" x14ac:dyDescent="0.25">
      <c r="A1152" s="94" t="s">
        <v>261</v>
      </c>
      <c r="B1152" s="819" t="s">
        <v>1756</v>
      </c>
      <c r="C1152" s="886" t="s">
        <v>211</v>
      </c>
      <c r="D1152" s="886" t="s">
        <v>211</v>
      </c>
      <c r="E1152" s="886">
        <v>545.00300000000004</v>
      </c>
      <c r="F1152" s="886"/>
      <c r="G1152" s="886" t="s">
        <v>211</v>
      </c>
      <c r="H1152" s="886" t="s">
        <v>211</v>
      </c>
      <c r="I1152" s="217">
        <v>533.80399999999997</v>
      </c>
      <c r="J1152" s="208"/>
      <c r="K1152" s="210" t="s">
        <v>1475</v>
      </c>
      <c r="L1152" s="217"/>
    </row>
    <row r="1153" spans="1:12" s="244" customFormat="1" ht="36" x14ac:dyDescent="0.25">
      <c r="A1153" s="245" t="s">
        <v>262</v>
      </c>
      <c r="B1153" s="804" t="s">
        <v>1503</v>
      </c>
      <c r="C1153" s="218" t="s">
        <v>211</v>
      </c>
      <c r="D1153" s="218" t="s">
        <v>211</v>
      </c>
      <c r="E1153" s="218">
        <v>14.743</v>
      </c>
      <c r="F1153" s="218"/>
      <c r="G1153" s="218" t="s">
        <v>211</v>
      </c>
      <c r="H1153" s="218" t="s">
        <v>211</v>
      </c>
      <c r="I1153" s="218">
        <v>42.698999999999998</v>
      </c>
      <c r="J1153" s="208"/>
      <c r="K1153" s="210" t="s">
        <v>1475</v>
      </c>
      <c r="L1153" s="218"/>
    </row>
    <row r="1154" spans="1:12" s="244" customFormat="1" ht="36" x14ac:dyDescent="0.25">
      <c r="A1154" s="94" t="s">
        <v>263</v>
      </c>
      <c r="B1154" s="819" t="s">
        <v>1757</v>
      </c>
      <c r="C1154" s="886" t="s">
        <v>211</v>
      </c>
      <c r="D1154" s="886" t="s">
        <v>211</v>
      </c>
      <c r="E1154" s="886">
        <v>54.996000000000002</v>
      </c>
      <c r="F1154" s="886"/>
      <c r="G1154" s="886" t="s">
        <v>211</v>
      </c>
      <c r="H1154" s="886" t="s">
        <v>211</v>
      </c>
      <c r="I1154" s="217">
        <v>54.255000000000003</v>
      </c>
      <c r="J1154" s="208"/>
      <c r="K1154" s="210" t="s">
        <v>1475</v>
      </c>
      <c r="L1154" s="217"/>
    </row>
    <row r="1155" spans="1:12" s="244" customFormat="1" ht="48" x14ac:dyDescent="0.25">
      <c r="A1155" s="245" t="s">
        <v>265</v>
      </c>
      <c r="B1155" s="804" t="s">
        <v>1506</v>
      </c>
      <c r="C1155" s="218">
        <v>167.86</v>
      </c>
      <c r="D1155" s="218">
        <v>71.415999999999997</v>
      </c>
      <c r="E1155" s="218">
        <v>624.81299999999999</v>
      </c>
      <c r="F1155" s="218"/>
      <c r="G1155" s="218" t="s">
        <v>211</v>
      </c>
      <c r="H1155" s="218" t="s">
        <v>211</v>
      </c>
      <c r="I1155" s="218">
        <v>146.96700000000001</v>
      </c>
      <c r="J1155" s="208"/>
      <c r="K1155" s="210" t="s">
        <v>1475</v>
      </c>
      <c r="L1155" s="218"/>
    </row>
    <row r="1156" spans="1:12" s="244" customFormat="1" ht="36" x14ac:dyDescent="0.25">
      <c r="A1156" s="94" t="s">
        <v>266</v>
      </c>
      <c r="B1156" s="819" t="s">
        <v>1507</v>
      </c>
      <c r="C1156" s="886" t="s">
        <v>211</v>
      </c>
      <c r="D1156" s="886" t="s">
        <v>211</v>
      </c>
      <c r="E1156" s="886">
        <v>23.277999999999999</v>
      </c>
      <c r="F1156" s="886"/>
      <c r="G1156" s="886" t="s">
        <v>211</v>
      </c>
      <c r="H1156" s="886" t="s">
        <v>211</v>
      </c>
      <c r="I1156" s="217">
        <v>18.361999999999998</v>
      </c>
      <c r="J1156" s="208"/>
      <c r="K1156" s="210" t="s">
        <v>1475</v>
      </c>
      <c r="L1156" s="217"/>
    </row>
    <row r="1157" spans="1:12" s="244" customFormat="1" ht="36" x14ac:dyDescent="0.25">
      <c r="A1157" s="245" t="s">
        <v>267</v>
      </c>
      <c r="B1157" s="804" t="s">
        <v>1508</v>
      </c>
      <c r="C1157" s="218" t="s">
        <v>211</v>
      </c>
      <c r="D1157" s="218" t="s">
        <v>211</v>
      </c>
      <c r="E1157" s="218">
        <v>33.627000000000002</v>
      </c>
      <c r="F1157" s="218"/>
      <c r="G1157" s="218" t="s">
        <v>211</v>
      </c>
      <c r="H1157" s="218" t="s">
        <v>211</v>
      </c>
      <c r="I1157" s="218">
        <v>21.783999999999999</v>
      </c>
      <c r="J1157" s="208"/>
      <c r="K1157" s="210" t="s">
        <v>1475</v>
      </c>
      <c r="L1157" s="218"/>
    </row>
    <row r="1158" spans="1:12" s="244" customFormat="1" ht="48" x14ac:dyDescent="0.25">
      <c r="A1158" s="94" t="s">
        <v>268</v>
      </c>
      <c r="B1158" s="819" t="s">
        <v>1509</v>
      </c>
      <c r="C1158" s="886">
        <v>182616.97500000001</v>
      </c>
      <c r="D1158" s="886" t="s">
        <v>211</v>
      </c>
      <c r="E1158" s="886">
        <v>439.03</v>
      </c>
      <c r="F1158" s="886"/>
      <c r="G1158" s="886">
        <v>223249.679</v>
      </c>
      <c r="H1158" s="886" t="s">
        <v>211</v>
      </c>
      <c r="I1158" s="217">
        <v>273.05099999999999</v>
      </c>
      <c r="J1158" s="208"/>
      <c r="K1158" s="210" t="s">
        <v>1475</v>
      </c>
      <c r="L1158" s="217"/>
    </row>
    <row r="1159" spans="1:12" s="244" customFormat="1" ht="48" x14ac:dyDescent="0.25">
      <c r="A1159" s="245" t="s">
        <v>270</v>
      </c>
      <c r="B1159" s="804" t="s">
        <v>1511</v>
      </c>
      <c r="C1159" s="218" t="s">
        <v>211</v>
      </c>
      <c r="D1159" s="218" t="s">
        <v>211</v>
      </c>
      <c r="E1159" s="218">
        <v>5121.7259999999997</v>
      </c>
      <c r="F1159" s="218"/>
      <c r="G1159" s="218" t="s">
        <v>211</v>
      </c>
      <c r="H1159" s="218" t="s">
        <v>211</v>
      </c>
      <c r="I1159" s="218">
        <v>9776.2189999999991</v>
      </c>
      <c r="J1159" s="208"/>
      <c r="K1159" s="210" t="s">
        <v>1475</v>
      </c>
      <c r="L1159" s="218"/>
    </row>
    <row r="1160" spans="1:12" s="244" customFormat="1" ht="36" x14ac:dyDescent="0.25">
      <c r="A1160" s="94" t="s">
        <v>271</v>
      </c>
      <c r="B1160" s="819" t="s">
        <v>1758</v>
      </c>
      <c r="C1160" s="886" t="s">
        <v>211</v>
      </c>
      <c r="D1160" s="886" t="s">
        <v>211</v>
      </c>
      <c r="E1160" s="886">
        <v>72.355999999999995</v>
      </c>
      <c r="F1160" s="886"/>
      <c r="G1160" s="886" t="s">
        <v>211</v>
      </c>
      <c r="H1160" s="886" t="s">
        <v>211</v>
      </c>
      <c r="I1160" s="217">
        <v>260.67099999999999</v>
      </c>
      <c r="J1160" s="208"/>
      <c r="K1160" s="210" t="s">
        <v>1475</v>
      </c>
      <c r="L1160" s="217"/>
    </row>
    <row r="1161" spans="1:12" s="244" customFormat="1" ht="36" x14ac:dyDescent="0.25">
      <c r="A1161" s="245" t="s">
        <v>272</v>
      </c>
      <c r="B1161" s="804" t="s">
        <v>1513</v>
      </c>
      <c r="C1161" s="218" t="s">
        <v>211</v>
      </c>
      <c r="D1161" s="218" t="s">
        <v>211</v>
      </c>
      <c r="E1161" s="218">
        <v>2577.59</v>
      </c>
      <c r="F1161" s="218"/>
      <c r="G1161" s="218" t="s">
        <v>211</v>
      </c>
      <c r="H1161" s="218" t="s">
        <v>211</v>
      </c>
      <c r="I1161" s="218">
        <v>4674.1390000000001</v>
      </c>
      <c r="J1161" s="208"/>
      <c r="K1161" s="210" t="s">
        <v>1475</v>
      </c>
      <c r="L1161" s="218"/>
    </row>
    <row r="1162" spans="1:12" s="244" customFormat="1" ht="48" x14ac:dyDescent="0.25">
      <c r="A1162" s="94" t="s">
        <v>282</v>
      </c>
      <c r="B1162" s="819" t="s">
        <v>1524</v>
      </c>
      <c r="C1162" s="886" t="s">
        <v>211</v>
      </c>
      <c r="D1162" s="886" t="s">
        <v>211</v>
      </c>
      <c r="E1162" s="886" t="s">
        <v>211</v>
      </c>
      <c r="F1162" s="886"/>
      <c r="G1162" s="886">
        <v>3415.7779999999998</v>
      </c>
      <c r="H1162" s="886" t="s">
        <v>211</v>
      </c>
      <c r="I1162" s="217" t="s">
        <v>211</v>
      </c>
      <c r="J1162" s="208"/>
      <c r="K1162" s="210" t="s">
        <v>1475</v>
      </c>
      <c r="L1162" s="217"/>
    </row>
    <row r="1163" spans="1:12" s="244" customFormat="1" ht="48" x14ac:dyDescent="0.25">
      <c r="A1163" s="245" t="s">
        <v>284</v>
      </c>
      <c r="B1163" s="804" t="s">
        <v>1526</v>
      </c>
      <c r="C1163" s="218">
        <v>12974.46</v>
      </c>
      <c r="D1163" s="218" t="s">
        <v>211</v>
      </c>
      <c r="E1163" s="218" t="s">
        <v>211</v>
      </c>
      <c r="F1163" s="218"/>
      <c r="G1163" s="218">
        <v>24018.621999999999</v>
      </c>
      <c r="H1163" s="218" t="s">
        <v>211</v>
      </c>
      <c r="I1163" s="218" t="s">
        <v>211</v>
      </c>
      <c r="J1163" s="208"/>
      <c r="K1163" s="210" t="s">
        <v>1475</v>
      </c>
      <c r="L1163" s="218"/>
    </row>
    <row r="1164" spans="1:12" s="244" customFormat="1" ht="48" x14ac:dyDescent="0.25">
      <c r="A1164" s="94" t="s">
        <v>289</v>
      </c>
      <c r="B1164" s="819" t="s">
        <v>1535</v>
      </c>
      <c r="C1164" s="886" t="s">
        <v>211</v>
      </c>
      <c r="D1164" s="886" t="s">
        <v>211</v>
      </c>
      <c r="E1164" s="886">
        <v>24568.010999999999</v>
      </c>
      <c r="F1164" s="886"/>
      <c r="G1164" s="886" t="s">
        <v>211</v>
      </c>
      <c r="H1164" s="886" t="s">
        <v>211</v>
      </c>
      <c r="I1164" s="217">
        <v>24288.75</v>
      </c>
      <c r="J1164" s="208"/>
      <c r="K1164" s="210" t="s">
        <v>1475</v>
      </c>
      <c r="L1164" s="217"/>
    </row>
    <row r="1165" spans="1:12" s="244" customFormat="1" ht="36" x14ac:dyDescent="0.25">
      <c r="A1165" s="245" t="s">
        <v>293</v>
      </c>
      <c r="B1165" s="804" t="s">
        <v>1538</v>
      </c>
      <c r="C1165" s="218" t="s">
        <v>211</v>
      </c>
      <c r="D1165" s="218" t="s">
        <v>211</v>
      </c>
      <c r="E1165" s="218">
        <v>40.250999999999998</v>
      </c>
      <c r="F1165" s="218"/>
      <c r="G1165" s="218" t="s">
        <v>211</v>
      </c>
      <c r="H1165" s="218" t="s">
        <v>211</v>
      </c>
      <c r="I1165" s="218">
        <v>52.585999999999999</v>
      </c>
      <c r="J1165" s="208"/>
      <c r="K1165" s="210" t="s">
        <v>1475</v>
      </c>
      <c r="L1165" s="218"/>
    </row>
    <row r="1166" spans="1:12" s="244" customFormat="1" ht="36" x14ac:dyDescent="0.25">
      <c r="A1166" s="94" t="s">
        <v>303</v>
      </c>
      <c r="B1166" s="819" t="s">
        <v>1759</v>
      </c>
      <c r="C1166" s="886">
        <v>5</v>
      </c>
      <c r="D1166" s="886" t="s">
        <v>211</v>
      </c>
      <c r="E1166" s="886" t="s">
        <v>211</v>
      </c>
      <c r="F1166" s="886"/>
      <c r="G1166" s="886" t="s">
        <v>211</v>
      </c>
      <c r="H1166" s="886" t="s">
        <v>211</v>
      </c>
      <c r="I1166" s="217" t="s">
        <v>211</v>
      </c>
      <c r="J1166" s="208"/>
      <c r="K1166" s="210" t="s">
        <v>1475</v>
      </c>
      <c r="L1166" s="217"/>
    </row>
    <row r="1167" spans="1:12" s="244" customFormat="1" ht="36" x14ac:dyDescent="0.25">
      <c r="A1167" s="245" t="s">
        <v>304</v>
      </c>
      <c r="B1167" s="804" t="s">
        <v>1760</v>
      </c>
      <c r="C1167" s="218">
        <v>179.25</v>
      </c>
      <c r="D1167" s="218">
        <v>20.100000000000001</v>
      </c>
      <c r="E1167" s="218">
        <v>123.098</v>
      </c>
      <c r="F1167" s="218"/>
      <c r="G1167" s="218">
        <v>564.57000000000005</v>
      </c>
      <c r="H1167" s="218" t="s">
        <v>211</v>
      </c>
      <c r="I1167" s="218">
        <v>31.574999999999999</v>
      </c>
      <c r="J1167" s="208"/>
      <c r="K1167" s="210" t="s">
        <v>1475</v>
      </c>
      <c r="L1167" s="218"/>
    </row>
    <row r="1168" spans="1:12" s="244" customFormat="1" ht="120" x14ac:dyDescent="0.25">
      <c r="A1168" s="94" t="s">
        <v>308</v>
      </c>
      <c r="B1168" s="819" t="s">
        <v>1556</v>
      </c>
      <c r="C1168" s="886" t="s">
        <v>211</v>
      </c>
      <c r="D1168" s="886" t="s">
        <v>211</v>
      </c>
      <c r="E1168" s="886">
        <v>1650.6890000000001</v>
      </c>
      <c r="F1168" s="886"/>
      <c r="G1168" s="886" t="s">
        <v>211</v>
      </c>
      <c r="H1168" s="886" t="s">
        <v>211</v>
      </c>
      <c r="I1168" s="217">
        <v>2610.585</v>
      </c>
      <c r="J1168" s="208"/>
      <c r="K1168" s="210" t="s">
        <v>1475</v>
      </c>
      <c r="L1168" s="217"/>
    </row>
    <row r="1169" spans="1:12" s="244" customFormat="1" ht="36" x14ac:dyDescent="0.25">
      <c r="A1169" s="245" t="s">
        <v>310</v>
      </c>
      <c r="B1169" s="804" t="s">
        <v>1762</v>
      </c>
      <c r="C1169" s="218" t="s">
        <v>211</v>
      </c>
      <c r="D1169" s="218" t="s">
        <v>211</v>
      </c>
      <c r="E1169" s="218">
        <v>2422.6080000000002</v>
      </c>
      <c r="F1169" s="218"/>
      <c r="G1169" s="218" t="s">
        <v>211</v>
      </c>
      <c r="H1169" s="218" t="s">
        <v>211</v>
      </c>
      <c r="I1169" s="218">
        <v>2659.1669999999999</v>
      </c>
      <c r="J1169" s="208"/>
      <c r="K1169" s="210" t="s">
        <v>1475</v>
      </c>
      <c r="L1169" s="218"/>
    </row>
    <row r="1170" spans="1:12" s="244" customFormat="1" ht="48" x14ac:dyDescent="0.25">
      <c r="A1170" s="94" t="s">
        <v>311</v>
      </c>
      <c r="B1170" s="819" t="s">
        <v>1559</v>
      </c>
      <c r="C1170" s="886">
        <v>134767.62400000001</v>
      </c>
      <c r="D1170" s="886" t="s">
        <v>211</v>
      </c>
      <c r="E1170" s="886" t="s">
        <v>211</v>
      </c>
      <c r="F1170" s="886"/>
      <c r="G1170" s="886">
        <v>1105696.831</v>
      </c>
      <c r="H1170" s="886" t="s">
        <v>211</v>
      </c>
      <c r="I1170" s="217" t="s">
        <v>211</v>
      </c>
      <c r="J1170" s="208"/>
      <c r="K1170" s="210" t="s">
        <v>1475</v>
      </c>
      <c r="L1170" s="217"/>
    </row>
    <row r="1171" spans="1:12" s="244" customFormat="1" ht="60" x14ac:dyDescent="0.25">
      <c r="A1171" s="245" t="s">
        <v>315</v>
      </c>
      <c r="B1171" s="804" t="s">
        <v>1565</v>
      </c>
      <c r="C1171" s="218">
        <v>614041.66099999996</v>
      </c>
      <c r="D1171" s="218" t="s">
        <v>211</v>
      </c>
      <c r="E1171" s="218" t="s">
        <v>211</v>
      </c>
      <c r="F1171" s="218"/>
      <c r="G1171" s="218">
        <v>905803.03200000001</v>
      </c>
      <c r="H1171" s="218" t="s">
        <v>211</v>
      </c>
      <c r="I1171" s="218" t="s">
        <v>211</v>
      </c>
      <c r="J1171" s="208"/>
      <c r="K1171" s="210" t="s">
        <v>1475</v>
      </c>
      <c r="L1171" s="218"/>
    </row>
    <row r="1172" spans="1:12" s="244" customFormat="1" ht="72" x14ac:dyDescent="0.25">
      <c r="A1172" s="94" t="s">
        <v>316</v>
      </c>
      <c r="B1172" s="819" t="s">
        <v>1566</v>
      </c>
      <c r="C1172" s="886">
        <v>135479.17000000001</v>
      </c>
      <c r="D1172" s="886" t="s">
        <v>211</v>
      </c>
      <c r="E1172" s="886" t="s">
        <v>211</v>
      </c>
      <c r="F1172" s="886"/>
      <c r="G1172" s="886">
        <v>145886.66200000001</v>
      </c>
      <c r="H1172" s="886" t="s">
        <v>211</v>
      </c>
      <c r="I1172" s="217" t="s">
        <v>211</v>
      </c>
      <c r="J1172" s="208"/>
      <c r="K1172" s="210" t="s">
        <v>1475</v>
      </c>
      <c r="L1172" s="217"/>
    </row>
    <row r="1173" spans="1:12" s="244" customFormat="1" ht="60" x14ac:dyDescent="0.25">
      <c r="A1173" s="245" t="s">
        <v>317</v>
      </c>
      <c r="B1173" s="804" t="s">
        <v>1567</v>
      </c>
      <c r="C1173" s="218" t="s">
        <v>211</v>
      </c>
      <c r="D1173" s="218" t="s">
        <v>211</v>
      </c>
      <c r="E1173" s="218">
        <v>167.57</v>
      </c>
      <c r="F1173" s="218"/>
      <c r="G1173" s="218" t="s">
        <v>211</v>
      </c>
      <c r="H1173" s="218" t="s">
        <v>211</v>
      </c>
      <c r="I1173" s="218">
        <v>616.65899999999999</v>
      </c>
      <c r="J1173" s="208"/>
      <c r="K1173" s="210" t="s">
        <v>1475</v>
      </c>
      <c r="L1173" s="218"/>
    </row>
    <row r="1174" spans="1:12" s="244" customFormat="1" ht="60" customHeight="1" x14ac:dyDescent="0.25">
      <c r="A1174" s="94" t="s">
        <v>318</v>
      </c>
      <c r="B1174" s="819" t="s">
        <v>1568</v>
      </c>
      <c r="C1174" s="886">
        <v>176510.76699999999</v>
      </c>
      <c r="D1174" s="886" t="s">
        <v>211</v>
      </c>
      <c r="E1174" s="886">
        <v>3601.076</v>
      </c>
      <c r="F1174" s="886"/>
      <c r="G1174" s="886">
        <v>277368.353</v>
      </c>
      <c r="H1174" s="886" t="s">
        <v>211</v>
      </c>
      <c r="I1174" s="217" t="s">
        <v>211</v>
      </c>
      <c r="J1174" s="208"/>
      <c r="K1174" s="210" t="s">
        <v>1475</v>
      </c>
      <c r="L1174" s="217"/>
    </row>
    <row r="1175" spans="1:12" s="244" customFormat="1" ht="84" x14ac:dyDescent="0.25">
      <c r="A1175" s="245" t="s">
        <v>319</v>
      </c>
      <c r="B1175" s="804" t="s">
        <v>1569</v>
      </c>
      <c r="C1175" s="218" t="s">
        <v>211</v>
      </c>
      <c r="D1175" s="218" t="s">
        <v>211</v>
      </c>
      <c r="E1175" s="218">
        <v>270.69600000000003</v>
      </c>
      <c r="F1175" s="218"/>
      <c r="G1175" s="218" t="s">
        <v>211</v>
      </c>
      <c r="H1175" s="218" t="s">
        <v>211</v>
      </c>
      <c r="I1175" s="218">
        <v>98.79</v>
      </c>
      <c r="J1175" s="208"/>
      <c r="K1175" s="210" t="s">
        <v>1475</v>
      </c>
      <c r="L1175" s="218"/>
    </row>
    <row r="1176" spans="1:12" s="244" customFormat="1" ht="36" x14ac:dyDescent="0.25">
      <c r="A1176" s="94" t="s">
        <v>320</v>
      </c>
      <c r="B1176" s="819" t="s">
        <v>1764</v>
      </c>
      <c r="C1176" s="886" t="s">
        <v>211</v>
      </c>
      <c r="D1176" s="886" t="s">
        <v>211</v>
      </c>
      <c r="E1176" s="886">
        <v>953.96</v>
      </c>
      <c r="F1176" s="886"/>
      <c r="G1176" s="886" t="s">
        <v>211</v>
      </c>
      <c r="H1176" s="886" t="s">
        <v>211</v>
      </c>
      <c r="I1176" s="217">
        <v>3120.52</v>
      </c>
      <c r="J1176" s="208"/>
      <c r="K1176" s="210" t="s">
        <v>1475</v>
      </c>
      <c r="L1176" s="217"/>
    </row>
    <row r="1177" spans="1:12" s="244" customFormat="1" ht="72" x14ac:dyDescent="0.25">
      <c r="A1177" s="245" t="s">
        <v>321</v>
      </c>
      <c r="B1177" s="804" t="s">
        <v>1571</v>
      </c>
      <c r="C1177" s="218" t="s">
        <v>211</v>
      </c>
      <c r="D1177" s="218" t="s">
        <v>211</v>
      </c>
      <c r="E1177" s="218" t="s">
        <v>211</v>
      </c>
      <c r="F1177" s="218"/>
      <c r="G1177" s="218" t="s">
        <v>211</v>
      </c>
      <c r="H1177" s="218" t="s">
        <v>211</v>
      </c>
      <c r="I1177" s="218">
        <v>5.048</v>
      </c>
      <c r="J1177" s="208"/>
      <c r="K1177" s="210" t="s">
        <v>1475</v>
      </c>
      <c r="L1177" s="218"/>
    </row>
    <row r="1178" spans="1:12" s="244" customFormat="1" ht="48" x14ac:dyDescent="0.25">
      <c r="A1178" s="94" t="s">
        <v>323</v>
      </c>
      <c r="B1178" s="819" t="s">
        <v>1573</v>
      </c>
      <c r="C1178" s="886">
        <v>30868.292000000001</v>
      </c>
      <c r="D1178" s="886" t="s">
        <v>211</v>
      </c>
      <c r="E1178" s="886">
        <v>110.001</v>
      </c>
      <c r="F1178" s="886"/>
      <c r="G1178" s="886">
        <v>47445.500999999997</v>
      </c>
      <c r="H1178" s="886">
        <v>17809.963</v>
      </c>
      <c r="I1178" s="217">
        <v>1277.5170000000001</v>
      </c>
      <c r="J1178" s="208"/>
      <c r="K1178" s="210" t="s">
        <v>1475</v>
      </c>
      <c r="L1178" s="217"/>
    </row>
    <row r="1179" spans="1:12" s="244" customFormat="1" ht="48" x14ac:dyDescent="0.25">
      <c r="A1179" s="245" t="s">
        <v>329</v>
      </c>
      <c r="B1179" s="804" t="s">
        <v>1579</v>
      </c>
      <c r="C1179" s="218" t="s">
        <v>211</v>
      </c>
      <c r="D1179" s="218" t="s">
        <v>211</v>
      </c>
      <c r="E1179" s="218">
        <v>20.771000000000001</v>
      </c>
      <c r="F1179" s="218"/>
      <c r="G1179" s="218" t="s">
        <v>211</v>
      </c>
      <c r="H1179" s="218" t="s">
        <v>211</v>
      </c>
      <c r="I1179" s="218">
        <v>16807.491999999998</v>
      </c>
      <c r="J1179" s="208"/>
      <c r="K1179" s="210" t="s">
        <v>1475</v>
      </c>
      <c r="L1179" s="218"/>
    </row>
    <row r="1180" spans="1:12" s="244" customFormat="1" ht="60" x14ac:dyDescent="0.25">
      <c r="A1180" s="94" t="s">
        <v>330</v>
      </c>
      <c r="B1180" s="819" t="s">
        <v>1580</v>
      </c>
      <c r="C1180" s="886" t="s">
        <v>211</v>
      </c>
      <c r="D1180" s="886" t="s">
        <v>211</v>
      </c>
      <c r="E1180" s="886">
        <v>64.802000000000007</v>
      </c>
      <c r="F1180" s="886"/>
      <c r="G1180" s="886" t="s">
        <v>211</v>
      </c>
      <c r="H1180" s="886" t="s">
        <v>211</v>
      </c>
      <c r="I1180" s="217" t="s">
        <v>211</v>
      </c>
      <c r="J1180" s="208"/>
      <c r="K1180" s="210" t="s">
        <v>1475</v>
      </c>
      <c r="L1180" s="217"/>
    </row>
    <row r="1181" spans="1:12" s="244" customFormat="1" ht="48" x14ac:dyDescent="0.25">
      <c r="A1181" s="245" t="s">
        <v>331</v>
      </c>
      <c r="B1181" s="804" t="s">
        <v>1581</v>
      </c>
      <c r="C1181" s="218" t="s">
        <v>211</v>
      </c>
      <c r="D1181" s="218" t="s">
        <v>211</v>
      </c>
      <c r="E1181" s="218" t="s">
        <v>211</v>
      </c>
      <c r="F1181" s="218"/>
      <c r="G1181" s="218" t="s">
        <v>211</v>
      </c>
      <c r="H1181" s="218" t="s">
        <v>211</v>
      </c>
      <c r="I1181" s="218">
        <v>2.5190000000000001</v>
      </c>
      <c r="J1181" s="208"/>
      <c r="K1181" s="210" t="s">
        <v>1475</v>
      </c>
      <c r="L1181" s="218"/>
    </row>
    <row r="1182" spans="1:12" s="244" customFormat="1" ht="48" x14ac:dyDescent="0.25">
      <c r="A1182" s="94" t="s">
        <v>333</v>
      </c>
      <c r="B1182" s="819" t="s">
        <v>1583</v>
      </c>
      <c r="C1182" s="886" t="s">
        <v>211</v>
      </c>
      <c r="D1182" s="886" t="s">
        <v>211</v>
      </c>
      <c r="E1182" s="886">
        <v>1245.921</v>
      </c>
      <c r="F1182" s="886"/>
      <c r="G1182" s="886" t="s">
        <v>211</v>
      </c>
      <c r="H1182" s="886" t="s">
        <v>211</v>
      </c>
      <c r="I1182" s="217">
        <v>1153.337</v>
      </c>
      <c r="J1182" s="208"/>
      <c r="K1182" s="210" t="s">
        <v>1475</v>
      </c>
      <c r="L1182" s="217"/>
    </row>
    <row r="1183" spans="1:12" s="244" customFormat="1" ht="48" x14ac:dyDescent="0.25">
      <c r="A1183" s="245" t="s">
        <v>334</v>
      </c>
      <c r="B1183" s="804" t="s">
        <v>1584</v>
      </c>
      <c r="C1183" s="218" t="s">
        <v>211</v>
      </c>
      <c r="D1183" s="218" t="s">
        <v>211</v>
      </c>
      <c r="E1183" s="218">
        <v>320.74</v>
      </c>
      <c r="F1183" s="218"/>
      <c r="G1183" s="218" t="s">
        <v>211</v>
      </c>
      <c r="H1183" s="218" t="s">
        <v>211</v>
      </c>
      <c r="I1183" s="218">
        <v>19.847000000000001</v>
      </c>
      <c r="J1183" s="208"/>
      <c r="K1183" s="210" t="s">
        <v>1475</v>
      </c>
      <c r="L1183" s="218"/>
    </row>
    <row r="1184" spans="1:12" s="244" customFormat="1" ht="48" x14ac:dyDescent="0.25">
      <c r="A1184" s="94" t="s">
        <v>335</v>
      </c>
      <c r="B1184" s="819" t="s">
        <v>1585</v>
      </c>
      <c r="C1184" s="886">
        <v>21119.667000000001</v>
      </c>
      <c r="D1184" s="886" t="s">
        <v>211</v>
      </c>
      <c r="E1184" s="886">
        <v>7982.4430000000002</v>
      </c>
      <c r="F1184" s="886"/>
      <c r="G1184" s="886">
        <v>54167.389000000003</v>
      </c>
      <c r="H1184" s="886" t="s">
        <v>211</v>
      </c>
      <c r="I1184" s="217">
        <v>8046.4369999999999</v>
      </c>
      <c r="J1184" s="208"/>
      <c r="K1184" s="210" t="s">
        <v>1475</v>
      </c>
      <c r="L1184" s="217"/>
    </row>
    <row r="1185" spans="1:12" s="244" customFormat="1" ht="36" x14ac:dyDescent="0.25">
      <c r="A1185" s="245" t="s">
        <v>337</v>
      </c>
      <c r="B1185" s="804" t="s">
        <v>1587</v>
      </c>
      <c r="C1185" s="218" t="s">
        <v>211</v>
      </c>
      <c r="D1185" s="218" t="s">
        <v>211</v>
      </c>
      <c r="E1185" s="218">
        <v>16.574999999999999</v>
      </c>
      <c r="F1185" s="218"/>
      <c r="G1185" s="218" t="s">
        <v>211</v>
      </c>
      <c r="H1185" s="218" t="s">
        <v>211</v>
      </c>
      <c r="I1185" s="218" t="s">
        <v>211</v>
      </c>
      <c r="J1185" s="208"/>
      <c r="K1185" s="210" t="s">
        <v>1475</v>
      </c>
      <c r="L1185" s="218"/>
    </row>
    <row r="1186" spans="1:12" s="244" customFormat="1" ht="36" x14ac:dyDescent="0.25">
      <c r="A1186" s="94" t="s">
        <v>340</v>
      </c>
      <c r="B1186" s="819" t="s">
        <v>1590</v>
      </c>
      <c r="C1186" s="886" t="s">
        <v>211</v>
      </c>
      <c r="D1186" s="886" t="s">
        <v>211</v>
      </c>
      <c r="E1186" s="886" t="s">
        <v>211</v>
      </c>
      <c r="F1186" s="886"/>
      <c r="G1186" s="886" t="s">
        <v>211</v>
      </c>
      <c r="H1186" s="886" t="s">
        <v>211</v>
      </c>
      <c r="I1186" s="217">
        <v>15.651</v>
      </c>
      <c r="J1186" s="208"/>
      <c r="K1186" s="210" t="s">
        <v>1475</v>
      </c>
      <c r="L1186" s="217"/>
    </row>
    <row r="1187" spans="1:12" s="244" customFormat="1" ht="48" x14ac:dyDescent="0.25">
      <c r="A1187" s="245" t="s">
        <v>342</v>
      </c>
      <c r="B1187" s="804" t="s">
        <v>1592</v>
      </c>
      <c r="C1187" s="218" t="s">
        <v>211</v>
      </c>
      <c r="D1187" s="218" t="s">
        <v>211</v>
      </c>
      <c r="E1187" s="218">
        <v>77.033000000000001</v>
      </c>
      <c r="F1187" s="218"/>
      <c r="G1187" s="218" t="s">
        <v>211</v>
      </c>
      <c r="H1187" s="218" t="s">
        <v>211</v>
      </c>
      <c r="I1187" s="218">
        <v>1458.383</v>
      </c>
      <c r="J1187" s="208"/>
      <c r="K1187" s="210" t="s">
        <v>1475</v>
      </c>
      <c r="L1187" s="218"/>
    </row>
    <row r="1188" spans="1:12" s="244" customFormat="1" ht="48" x14ac:dyDescent="0.25">
      <c r="A1188" s="94" t="s">
        <v>343</v>
      </c>
      <c r="B1188" s="819" t="s">
        <v>1593</v>
      </c>
      <c r="C1188" s="886" t="s">
        <v>211</v>
      </c>
      <c r="D1188" s="886" t="s">
        <v>211</v>
      </c>
      <c r="E1188" s="886">
        <v>291.50900000000001</v>
      </c>
      <c r="F1188" s="886"/>
      <c r="G1188" s="886" t="s">
        <v>211</v>
      </c>
      <c r="H1188" s="886" t="s">
        <v>211</v>
      </c>
      <c r="I1188" s="217">
        <v>2823.6170000000002</v>
      </c>
      <c r="J1188" s="208"/>
      <c r="K1188" s="210" t="s">
        <v>1475</v>
      </c>
      <c r="L1188" s="217"/>
    </row>
    <row r="1189" spans="1:12" s="244" customFormat="1" ht="48" x14ac:dyDescent="0.25">
      <c r="A1189" s="245" t="s">
        <v>346</v>
      </c>
      <c r="B1189" s="804" t="s">
        <v>1595</v>
      </c>
      <c r="C1189" s="218" t="s">
        <v>211</v>
      </c>
      <c r="D1189" s="218" t="s">
        <v>211</v>
      </c>
      <c r="E1189" s="218">
        <v>366.66699999999997</v>
      </c>
      <c r="F1189" s="218"/>
      <c r="G1189" s="218" t="s">
        <v>211</v>
      </c>
      <c r="H1189" s="218" t="s">
        <v>211</v>
      </c>
      <c r="I1189" s="218">
        <v>161.60900000000001</v>
      </c>
      <c r="J1189" s="208"/>
      <c r="K1189" s="210" t="s">
        <v>1475</v>
      </c>
      <c r="L1189" s="218"/>
    </row>
    <row r="1190" spans="1:12" s="244" customFormat="1" ht="84" customHeight="1" x14ac:dyDescent="0.25">
      <c r="A1190" s="94" t="s">
        <v>348</v>
      </c>
      <c r="B1190" s="819" t="s">
        <v>1597</v>
      </c>
      <c r="C1190" s="886" t="s">
        <v>211</v>
      </c>
      <c r="D1190" s="886" t="s">
        <v>211</v>
      </c>
      <c r="E1190" s="886">
        <v>36.360999999999997</v>
      </c>
      <c r="F1190" s="886"/>
      <c r="G1190" s="886" t="s">
        <v>211</v>
      </c>
      <c r="H1190" s="886" t="s">
        <v>211</v>
      </c>
      <c r="I1190" s="217">
        <v>44.9</v>
      </c>
      <c r="J1190" s="208"/>
      <c r="K1190" s="210" t="s">
        <v>1475</v>
      </c>
      <c r="L1190" s="217"/>
    </row>
    <row r="1191" spans="1:12" s="244" customFormat="1" ht="48" x14ac:dyDescent="0.25">
      <c r="A1191" s="245" t="s">
        <v>349</v>
      </c>
      <c r="B1191" s="804" t="s">
        <v>1598</v>
      </c>
      <c r="C1191" s="218">
        <v>390.72399999999999</v>
      </c>
      <c r="D1191" s="218" t="s">
        <v>211</v>
      </c>
      <c r="E1191" s="218">
        <v>3479.3969999999999</v>
      </c>
      <c r="F1191" s="218"/>
      <c r="G1191" s="218" t="s">
        <v>211</v>
      </c>
      <c r="H1191" s="218" t="s">
        <v>211</v>
      </c>
      <c r="I1191" s="218">
        <v>2076.5729999999999</v>
      </c>
      <c r="J1191" s="208"/>
      <c r="K1191" s="210" t="s">
        <v>1475</v>
      </c>
      <c r="L1191" s="218"/>
    </row>
    <row r="1192" spans="1:12" s="244" customFormat="1" ht="60" x14ac:dyDescent="0.25">
      <c r="A1192" s="94" t="s">
        <v>352</v>
      </c>
      <c r="B1192" s="819" t="s">
        <v>1603</v>
      </c>
      <c r="C1192" s="886" t="s">
        <v>211</v>
      </c>
      <c r="D1192" s="886" t="s">
        <v>211</v>
      </c>
      <c r="E1192" s="886">
        <v>6.665</v>
      </c>
      <c r="F1192" s="886"/>
      <c r="G1192" s="886" t="s">
        <v>211</v>
      </c>
      <c r="H1192" s="886" t="s">
        <v>211</v>
      </c>
      <c r="I1192" s="217">
        <v>143.22499999999999</v>
      </c>
      <c r="J1192" s="208"/>
      <c r="K1192" s="210" t="s">
        <v>1475</v>
      </c>
      <c r="L1192" s="217"/>
    </row>
    <row r="1193" spans="1:12" s="244" customFormat="1" ht="60" x14ac:dyDescent="0.25">
      <c r="A1193" s="245" t="s">
        <v>353</v>
      </c>
      <c r="B1193" s="804" t="s">
        <v>1604</v>
      </c>
      <c r="C1193" s="218" t="s">
        <v>211</v>
      </c>
      <c r="D1193" s="218" t="s">
        <v>211</v>
      </c>
      <c r="E1193" s="218">
        <v>4602.8270000000002</v>
      </c>
      <c r="F1193" s="218"/>
      <c r="G1193" s="218" t="s">
        <v>211</v>
      </c>
      <c r="H1193" s="218" t="s">
        <v>211</v>
      </c>
      <c r="I1193" s="218">
        <v>6739.0550000000003</v>
      </c>
      <c r="J1193" s="208"/>
      <c r="K1193" s="210" t="s">
        <v>1475</v>
      </c>
      <c r="L1193" s="218"/>
    </row>
    <row r="1194" spans="1:12" s="244" customFormat="1" ht="36" x14ac:dyDescent="0.25">
      <c r="A1194" s="94" t="s">
        <v>354</v>
      </c>
      <c r="B1194" s="819" t="s">
        <v>1605</v>
      </c>
      <c r="C1194" s="886" t="s">
        <v>211</v>
      </c>
      <c r="D1194" s="886" t="s">
        <v>211</v>
      </c>
      <c r="E1194" s="886">
        <v>58.718000000000004</v>
      </c>
      <c r="F1194" s="886"/>
      <c r="G1194" s="886" t="s">
        <v>211</v>
      </c>
      <c r="H1194" s="886" t="s">
        <v>211</v>
      </c>
      <c r="I1194" s="217">
        <v>3856.933</v>
      </c>
      <c r="J1194" s="208"/>
      <c r="K1194" s="210" t="s">
        <v>1475</v>
      </c>
      <c r="L1194" s="217"/>
    </row>
    <row r="1195" spans="1:12" s="244" customFormat="1" ht="48" x14ac:dyDescent="0.25">
      <c r="A1195" s="245" t="s">
        <v>356</v>
      </c>
      <c r="B1195" s="804" t="s">
        <v>1768</v>
      </c>
      <c r="C1195" s="218">
        <v>129110.391</v>
      </c>
      <c r="D1195" s="218" t="s">
        <v>211</v>
      </c>
      <c r="E1195" s="218" t="s">
        <v>211</v>
      </c>
      <c r="F1195" s="218"/>
      <c r="G1195" s="218">
        <v>134511.69899999999</v>
      </c>
      <c r="H1195" s="218" t="s">
        <v>211</v>
      </c>
      <c r="I1195" s="218">
        <v>67.328999999999994</v>
      </c>
      <c r="J1195" s="208"/>
      <c r="K1195" s="210" t="s">
        <v>1475</v>
      </c>
      <c r="L1195" s="218"/>
    </row>
    <row r="1196" spans="1:12" s="244" customFormat="1" ht="36" x14ac:dyDescent="0.25">
      <c r="A1196" s="94" t="s">
        <v>357</v>
      </c>
      <c r="B1196" s="819" t="s">
        <v>1608</v>
      </c>
      <c r="C1196" s="886">
        <v>248.28899999999999</v>
      </c>
      <c r="D1196" s="886" t="s">
        <v>211</v>
      </c>
      <c r="E1196" s="886" t="s">
        <v>211</v>
      </c>
      <c r="F1196" s="886"/>
      <c r="G1196" s="886">
        <v>483.28899999999999</v>
      </c>
      <c r="H1196" s="886" t="s">
        <v>211</v>
      </c>
      <c r="I1196" s="217" t="s">
        <v>211</v>
      </c>
      <c r="J1196" s="208"/>
      <c r="K1196" s="210" t="s">
        <v>1475</v>
      </c>
      <c r="L1196" s="217"/>
    </row>
    <row r="1197" spans="1:12" s="244" customFormat="1" ht="36" x14ac:dyDescent="0.25">
      <c r="A1197" s="245" t="s">
        <v>358</v>
      </c>
      <c r="B1197" s="804" t="s">
        <v>1769</v>
      </c>
      <c r="C1197" s="218" t="s">
        <v>211</v>
      </c>
      <c r="D1197" s="218" t="s">
        <v>211</v>
      </c>
      <c r="E1197" s="218">
        <v>572.15300000000002</v>
      </c>
      <c r="F1197" s="218"/>
      <c r="G1197" s="218" t="s">
        <v>211</v>
      </c>
      <c r="H1197" s="218" t="s">
        <v>211</v>
      </c>
      <c r="I1197" s="218">
        <v>1422.1179999999999</v>
      </c>
      <c r="J1197" s="208"/>
      <c r="K1197" s="210" t="s">
        <v>1475</v>
      </c>
      <c r="L1197" s="218"/>
    </row>
    <row r="1198" spans="1:12" s="244" customFormat="1" ht="60" x14ac:dyDescent="0.25">
      <c r="A1198" s="94" t="s">
        <v>359</v>
      </c>
      <c r="B1198" s="819" t="s">
        <v>1610</v>
      </c>
      <c r="C1198" s="886" t="s">
        <v>211</v>
      </c>
      <c r="D1198" s="886" t="s">
        <v>211</v>
      </c>
      <c r="E1198" s="886">
        <v>1706.9559999999999</v>
      </c>
      <c r="F1198" s="886"/>
      <c r="G1198" s="886" t="s">
        <v>211</v>
      </c>
      <c r="H1198" s="886" t="s">
        <v>211</v>
      </c>
      <c r="I1198" s="217">
        <v>1925.239</v>
      </c>
      <c r="J1198" s="208"/>
      <c r="K1198" s="210" t="s">
        <v>1475</v>
      </c>
      <c r="L1198" s="217"/>
    </row>
    <row r="1199" spans="1:12" s="244" customFormat="1" ht="60" x14ac:dyDescent="0.25">
      <c r="A1199" s="245" t="s">
        <v>363</v>
      </c>
      <c r="B1199" s="804" t="s">
        <v>1613</v>
      </c>
      <c r="C1199" s="218" t="s">
        <v>211</v>
      </c>
      <c r="D1199" s="218" t="s">
        <v>211</v>
      </c>
      <c r="E1199" s="218" t="s">
        <v>211</v>
      </c>
      <c r="F1199" s="218"/>
      <c r="G1199" s="218" t="s">
        <v>211</v>
      </c>
      <c r="H1199" s="218" t="s">
        <v>211</v>
      </c>
      <c r="I1199" s="218">
        <v>49.176000000000002</v>
      </c>
      <c r="J1199" s="208"/>
      <c r="K1199" s="210" t="s">
        <v>1475</v>
      </c>
      <c r="L1199" s="218"/>
    </row>
    <row r="1200" spans="1:12" s="244" customFormat="1" ht="48" x14ac:dyDescent="0.25">
      <c r="A1200" s="94" t="s">
        <v>367</v>
      </c>
      <c r="B1200" s="819" t="s">
        <v>1617</v>
      </c>
      <c r="C1200" s="886" t="s">
        <v>211</v>
      </c>
      <c r="D1200" s="886" t="s">
        <v>211</v>
      </c>
      <c r="E1200" s="886">
        <v>379.029</v>
      </c>
      <c r="F1200" s="886"/>
      <c r="G1200" s="886" t="s">
        <v>211</v>
      </c>
      <c r="H1200" s="886" t="s">
        <v>211</v>
      </c>
      <c r="I1200" s="217">
        <v>326.03800000000001</v>
      </c>
      <c r="J1200" s="208"/>
      <c r="K1200" s="210" t="s">
        <v>1475</v>
      </c>
      <c r="L1200" s="217"/>
    </row>
    <row r="1201" spans="1:12" s="244" customFormat="1" ht="48" x14ac:dyDescent="0.25">
      <c r="A1201" s="245" t="s">
        <v>368</v>
      </c>
      <c r="B1201" s="804" t="s">
        <v>1618</v>
      </c>
      <c r="C1201" s="218" t="s">
        <v>211</v>
      </c>
      <c r="D1201" s="218" t="s">
        <v>211</v>
      </c>
      <c r="E1201" s="218">
        <v>641.37699999999995</v>
      </c>
      <c r="F1201" s="218"/>
      <c r="G1201" s="218" t="s">
        <v>211</v>
      </c>
      <c r="H1201" s="218" t="s">
        <v>211</v>
      </c>
      <c r="I1201" s="218">
        <v>232.417</v>
      </c>
      <c r="J1201" s="208"/>
      <c r="K1201" s="210" t="s">
        <v>1475</v>
      </c>
      <c r="L1201" s="218"/>
    </row>
    <row r="1202" spans="1:12" s="244" customFormat="1" ht="36" x14ac:dyDescent="0.25">
      <c r="A1202" s="94" t="s">
        <v>369</v>
      </c>
      <c r="B1202" s="819" t="s">
        <v>1771</v>
      </c>
      <c r="C1202" s="886" t="s">
        <v>211</v>
      </c>
      <c r="D1202" s="886" t="s">
        <v>211</v>
      </c>
      <c r="E1202" s="886">
        <v>12.311</v>
      </c>
      <c r="F1202" s="886"/>
      <c r="G1202" s="886" t="s">
        <v>211</v>
      </c>
      <c r="H1202" s="886" t="s">
        <v>211</v>
      </c>
      <c r="I1202" s="217">
        <v>2.3740000000000001</v>
      </c>
      <c r="J1202" s="208"/>
      <c r="K1202" s="210" t="s">
        <v>1475</v>
      </c>
      <c r="L1202" s="217"/>
    </row>
    <row r="1203" spans="1:12" s="244" customFormat="1" ht="36" x14ac:dyDescent="0.25">
      <c r="A1203" s="245" t="s">
        <v>372</v>
      </c>
      <c r="B1203" s="804" t="s">
        <v>1772</v>
      </c>
      <c r="C1203" s="218" t="s">
        <v>211</v>
      </c>
      <c r="D1203" s="218" t="s">
        <v>211</v>
      </c>
      <c r="E1203" s="218">
        <v>2.4329999999999998</v>
      </c>
      <c r="F1203" s="218"/>
      <c r="G1203" s="218" t="s">
        <v>211</v>
      </c>
      <c r="H1203" s="218" t="s">
        <v>211</v>
      </c>
      <c r="I1203" s="218">
        <v>1014.125</v>
      </c>
      <c r="J1203" s="208"/>
      <c r="K1203" s="210" t="s">
        <v>1475</v>
      </c>
      <c r="L1203" s="218"/>
    </row>
    <row r="1204" spans="1:12" s="244" customFormat="1" ht="36" x14ac:dyDescent="0.25">
      <c r="A1204" s="94" t="s">
        <v>373</v>
      </c>
      <c r="B1204" s="819" t="s">
        <v>1623</v>
      </c>
      <c r="C1204" s="886" t="s">
        <v>211</v>
      </c>
      <c r="D1204" s="886" t="s">
        <v>211</v>
      </c>
      <c r="E1204" s="886" t="s">
        <v>211</v>
      </c>
      <c r="F1204" s="886"/>
      <c r="G1204" s="886" t="s">
        <v>211</v>
      </c>
      <c r="H1204" s="886" t="s">
        <v>211</v>
      </c>
      <c r="I1204" s="217">
        <v>216.61500000000001</v>
      </c>
      <c r="J1204" s="208"/>
      <c r="K1204" s="210" t="s">
        <v>1475</v>
      </c>
      <c r="L1204" s="217"/>
    </row>
    <row r="1205" spans="1:12" s="244" customFormat="1" ht="36" x14ac:dyDescent="0.25">
      <c r="A1205" s="245" t="s">
        <v>374</v>
      </c>
      <c r="B1205" s="804" t="s">
        <v>1624</v>
      </c>
      <c r="C1205" s="218" t="s">
        <v>211</v>
      </c>
      <c r="D1205" s="218" t="s">
        <v>211</v>
      </c>
      <c r="E1205" s="218">
        <v>200.24</v>
      </c>
      <c r="F1205" s="218"/>
      <c r="G1205" s="218" t="s">
        <v>211</v>
      </c>
      <c r="H1205" s="218" t="s">
        <v>211</v>
      </c>
      <c r="I1205" s="218" t="s">
        <v>211</v>
      </c>
      <c r="J1205" s="208"/>
      <c r="K1205" s="210" t="s">
        <v>1475</v>
      </c>
      <c r="L1205" s="218"/>
    </row>
    <row r="1206" spans="1:12" s="244" customFormat="1" ht="36" x14ac:dyDescent="0.25">
      <c r="A1206" s="94" t="s">
        <v>375</v>
      </c>
      <c r="B1206" s="819" t="s">
        <v>1625</v>
      </c>
      <c r="C1206" s="886" t="s">
        <v>211</v>
      </c>
      <c r="D1206" s="886" t="s">
        <v>211</v>
      </c>
      <c r="E1206" s="886">
        <v>17.922999999999998</v>
      </c>
      <c r="F1206" s="886"/>
      <c r="G1206" s="886" t="s">
        <v>211</v>
      </c>
      <c r="H1206" s="886" t="s">
        <v>211</v>
      </c>
      <c r="I1206" s="217">
        <v>3.2</v>
      </c>
      <c r="J1206" s="208"/>
      <c r="K1206" s="210" t="s">
        <v>1475</v>
      </c>
      <c r="L1206" s="217"/>
    </row>
    <row r="1207" spans="1:12" s="244" customFormat="1" ht="60" x14ac:dyDescent="0.25">
      <c r="A1207" s="245" t="s">
        <v>377</v>
      </c>
      <c r="B1207" s="804" t="s">
        <v>1773</v>
      </c>
      <c r="C1207" s="218">
        <v>452445.93599999999</v>
      </c>
      <c r="D1207" s="218" t="s">
        <v>211</v>
      </c>
      <c r="E1207" s="218" t="s">
        <v>211</v>
      </c>
      <c r="F1207" s="218"/>
      <c r="G1207" s="218">
        <v>1004509.002</v>
      </c>
      <c r="H1207" s="218" t="s">
        <v>211</v>
      </c>
      <c r="I1207" s="218" t="s">
        <v>211</v>
      </c>
      <c r="J1207" s="208"/>
      <c r="K1207" s="210" t="s">
        <v>1475</v>
      </c>
      <c r="L1207" s="218"/>
    </row>
    <row r="1208" spans="1:12" s="244" customFormat="1" ht="60" x14ac:dyDescent="0.25">
      <c r="A1208" s="94" t="s">
        <v>379</v>
      </c>
      <c r="B1208" s="819" t="s">
        <v>1629</v>
      </c>
      <c r="C1208" s="886" t="s">
        <v>211</v>
      </c>
      <c r="D1208" s="886" t="s">
        <v>211</v>
      </c>
      <c r="E1208" s="886">
        <v>17977.914000000001</v>
      </c>
      <c r="F1208" s="886"/>
      <c r="G1208" s="886" t="s">
        <v>211</v>
      </c>
      <c r="H1208" s="886" t="s">
        <v>211</v>
      </c>
      <c r="I1208" s="217">
        <v>280.548</v>
      </c>
      <c r="J1208" s="208"/>
      <c r="K1208" s="210" t="s">
        <v>1475</v>
      </c>
      <c r="L1208" s="217"/>
    </row>
    <row r="1209" spans="1:12" s="244" customFormat="1" ht="48" x14ac:dyDescent="0.25">
      <c r="A1209" s="245" t="s">
        <v>380</v>
      </c>
      <c r="B1209" s="804" t="s">
        <v>1630</v>
      </c>
      <c r="C1209" s="218" t="s">
        <v>211</v>
      </c>
      <c r="D1209" s="218" t="s">
        <v>211</v>
      </c>
      <c r="E1209" s="218" t="s">
        <v>211</v>
      </c>
      <c r="F1209" s="218"/>
      <c r="G1209" s="218" t="s">
        <v>211</v>
      </c>
      <c r="H1209" s="218" t="s">
        <v>211</v>
      </c>
      <c r="I1209" s="218">
        <v>574.85199999999998</v>
      </c>
      <c r="J1209" s="208"/>
      <c r="K1209" s="210" t="s">
        <v>1475</v>
      </c>
      <c r="L1209" s="218"/>
    </row>
    <row r="1210" spans="1:12" s="244" customFormat="1" ht="60" x14ac:dyDescent="0.25">
      <c r="A1210" s="94" t="s">
        <v>382</v>
      </c>
      <c r="B1210" s="819" t="s">
        <v>1632</v>
      </c>
      <c r="C1210" s="886" t="s">
        <v>211</v>
      </c>
      <c r="D1210" s="886" t="s">
        <v>211</v>
      </c>
      <c r="E1210" s="886">
        <v>242.66</v>
      </c>
      <c r="F1210" s="886"/>
      <c r="G1210" s="886" t="s">
        <v>211</v>
      </c>
      <c r="H1210" s="886" t="s">
        <v>211</v>
      </c>
      <c r="I1210" s="217">
        <v>202.65</v>
      </c>
      <c r="J1210" s="208"/>
      <c r="K1210" s="210" t="s">
        <v>1475</v>
      </c>
      <c r="L1210" s="217"/>
    </row>
    <row r="1211" spans="1:12" s="244" customFormat="1" ht="36" x14ac:dyDescent="0.25">
      <c r="A1211" s="245" t="s">
        <v>384</v>
      </c>
      <c r="B1211" s="804" t="s">
        <v>1774</v>
      </c>
      <c r="C1211" s="218" t="s">
        <v>211</v>
      </c>
      <c r="D1211" s="218" t="s">
        <v>211</v>
      </c>
      <c r="E1211" s="218" t="s">
        <v>211</v>
      </c>
      <c r="F1211" s="218"/>
      <c r="G1211" s="218" t="s">
        <v>211</v>
      </c>
      <c r="H1211" s="218" t="s">
        <v>211</v>
      </c>
      <c r="I1211" s="218">
        <v>7.0919999999999996</v>
      </c>
      <c r="J1211" s="208"/>
      <c r="K1211" s="210" t="s">
        <v>1475</v>
      </c>
      <c r="L1211" s="218"/>
    </row>
    <row r="1212" spans="1:12" s="244" customFormat="1" ht="48" x14ac:dyDescent="0.25">
      <c r="A1212" s="94" t="s">
        <v>385</v>
      </c>
      <c r="B1212" s="819" t="s">
        <v>1635</v>
      </c>
      <c r="C1212" s="886" t="s">
        <v>211</v>
      </c>
      <c r="D1212" s="886" t="s">
        <v>211</v>
      </c>
      <c r="E1212" s="886">
        <v>1274.242</v>
      </c>
      <c r="F1212" s="886"/>
      <c r="G1212" s="886" t="s">
        <v>211</v>
      </c>
      <c r="H1212" s="886" t="s">
        <v>211</v>
      </c>
      <c r="I1212" s="217">
        <v>6651.4009999999998</v>
      </c>
      <c r="J1212" s="208"/>
      <c r="K1212" s="210" t="s">
        <v>1475</v>
      </c>
      <c r="L1212" s="217"/>
    </row>
    <row r="1213" spans="1:12" s="244" customFormat="1" ht="36" x14ac:dyDescent="0.25">
      <c r="A1213" s="245" t="s">
        <v>386</v>
      </c>
      <c r="B1213" s="804" t="s">
        <v>1637</v>
      </c>
      <c r="C1213" s="218" t="s">
        <v>211</v>
      </c>
      <c r="D1213" s="218" t="s">
        <v>211</v>
      </c>
      <c r="E1213" s="218">
        <v>31.39</v>
      </c>
      <c r="F1213" s="218"/>
      <c r="G1213" s="218" t="s">
        <v>211</v>
      </c>
      <c r="H1213" s="218" t="s">
        <v>211</v>
      </c>
      <c r="I1213" s="218">
        <v>138668.95600000001</v>
      </c>
      <c r="J1213" s="208"/>
      <c r="K1213" s="210" t="s">
        <v>1475</v>
      </c>
      <c r="L1213" s="218"/>
    </row>
    <row r="1214" spans="1:12" s="244" customFormat="1" ht="36" x14ac:dyDescent="0.25">
      <c r="A1214" s="94" t="s">
        <v>387</v>
      </c>
      <c r="B1214" s="819" t="s">
        <v>1638</v>
      </c>
      <c r="C1214" s="886" t="s">
        <v>211</v>
      </c>
      <c r="D1214" s="886" t="s">
        <v>211</v>
      </c>
      <c r="E1214" s="886" t="s">
        <v>211</v>
      </c>
      <c r="F1214" s="886"/>
      <c r="G1214" s="886" t="s">
        <v>211</v>
      </c>
      <c r="H1214" s="886" t="s">
        <v>211</v>
      </c>
      <c r="I1214" s="217">
        <v>11.781000000000001</v>
      </c>
      <c r="J1214" s="208"/>
      <c r="K1214" s="210" t="s">
        <v>1475</v>
      </c>
      <c r="L1214" s="217"/>
    </row>
    <row r="1215" spans="1:12" s="244" customFormat="1" ht="36" x14ac:dyDescent="0.25">
      <c r="A1215" s="245" t="s">
        <v>388</v>
      </c>
      <c r="B1215" s="804" t="s">
        <v>1639</v>
      </c>
      <c r="C1215" s="218" t="s">
        <v>211</v>
      </c>
      <c r="D1215" s="218" t="s">
        <v>211</v>
      </c>
      <c r="E1215" s="218" t="s">
        <v>211</v>
      </c>
      <c r="F1215" s="218"/>
      <c r="G1215" s="218" t="s">
        <v>211</v>
      </c>
      <c r="H1215" s="218" t="s">
        <v>211</v>
      </c>
      <c r="I1215" s="218">
        <v>50.484999999999999</v>
      </c>
      <c r="J1215" s="208"/>
      <c r="K1215" s="210" t="s">
        <v>1475</v>
      </c>
      <c r="L1215" s="218"/>
    </row>
    <row r="1216" spans="1:12" s="244" customFormat="1" ht="36" x14ac:dyDescent="0.25">
      <c r="A1216" s="94" t="s">
        <v>389</v>
      </c>
      <c r="B1216" s="819" t="s">
        <v>1641</v>
      </c>
      <c r="C1216" s="886" t="s">
        <v>211</v>
      </c>
      <c r="D1216" s="886" t="s">
        <v>211</v>
      </c>
      <c r="E1216" s="886">
        <v>1059.2460000000001</v>
      </c>
      <c r="F1216" s="886"/>
      <c r="G1216" s="886" t="s">
        <v>211</v>
      </c>
      <c r="H1216" s="886" t="s">
        <v>211</v>
      </c>
      <c r="I1216" s="217">
        <v>1996.203</v>
      </c>
      <c r="J1216" s="208"/>
      <c r="K1216" s="210" t="s">
        <v>1475</v>
      </c>
      <c r="L1216" s="217"/>
    </row>
    <row r="1217" spans="1:12" s="244" customFormat="1" ht="48" x14ac:dyDescent="0.25">
      <c r="A1217" s="245" t="s">
        <v>391</v>
      </c>
      <c r="B1217" s="804" t="s">
        <v>1644</v>
      </c>
      <c r="C1217" s="218" t="s">
        <v>211</v>
      </c>
      <c r="D1217" s="218" t="s">
        <v>211</v>
      </c>
      <c r="E1217" s="218">
        <v>88.872</v>
      </c>
      <c r="F1217" s="218"/>
      <c r="G1217" s="218" t="s">
        <v>211</v>
      </c>
      <c r="H1217" s="218" t="s">
        <v>211</v>
      </c>
      <c r="I1217" s="218">
        <v>19435.519</v>
      </c>
      <c r="J1217" s="208"/>
      <c r="K1217" s="210" t="s">
        <v>1475</v>
      </c>
      <c r="L1217" s="218"/>
    </row>
    <row r="1218" spans="1:12" s="244" customFormat="1" ht="48" x14ac:dyDescent="0.25">
      <c r="A1218" s="94" t="s">
        <v>393</v>
      </c>
      <c r="B1218" s="819" t="s">
        <v>1645</v>
      </c>
      <c r="C1218" s="886" t="s">
        <v>211</v>
      </c>
      <c r="D1218" s="886" t="s">
        <v>211</v>
      </c>
      <c r="E1218" s="886" t="s">
        <v>211</v>
      </c>
      <c r="F1218" s="886"/>
      <c r="G1218" s="886" t="s">
        <v>211</v>
      </c>
      <c r="H1218" s="886" t="s">
        <v>211</v>
      </c>
      <c r="I1218" s="217">
        <v>82872.872000000003</v>
      </c>
      <c r="J1218" s="208"/>
      <c r="K1218" s="210" t="s">
        <v>1475</v>
      </c>
      <c r="L1218" s="217"/>
    </row>
    <row r="1219" spans="1:12" s="244" customFormat="1" ht="48" x14ac:dyDescent="0.25">
      <c r="A1219" s="245" t="s">
        <v>394</v>
      </c>
      <c r="B1219" s="804" t="s">
        <v>1646</v>
      </c>
      <c r="C1219" s="218" t="s">
        <v>211</v>
      </c>
      <c r="D1219" s="218" t="s">
        <v>211</v>
      </c>
      <c r="E1219" s="218">
        <v>242.83500000000001</v>
      </c>
      <c r="F1219" s="218"/>
      <c r="G1219" s="218" t="s">
        <v>211</v>
      </c>
      <c r="H1219" s="218" t="s">
        <v>211</v>
      </c>
      <c r="I1219" s="218">
        <v>810.99</v>
      </c>
      <c r="J1219" s="208"/>
      <c r="K1219" s="210" t="s">
        <v>1475</v>
      </c>
      <c r="L1219" s="218"/>
    </row>
    <row r="1220" spans="1:12" s="244" customFormat="1" ht="60" x14ac:dyDescent="0.25">
      <c r="A1220" s="94" t="s">
        <v>395</v>
      </c>
      <c r="B1220" s="819" t="s">
        <v>1647</v>
      </c>
      <c r="C1220" s="886" t="s">
        <v>211</v>
      </c>
      <c r="D1220" s="886" t="s">
        <v>211</v>
      </c>
      <c r="E1220" s="886">
        <v>42.390999999999998</v>
      </c>
      <c r="F1220" s="886"/>
      <c r="G1220" s="886" t="s">
        <v>211</v>
      </c>
      <c r="H1220" s="886" t="s">
        <v>211</v>
      </c>
      <c r="I1220" s="217">
        <v>1695.1410000000001</v>
      </c>
      <c r="J1220" s="208"/>
      <c r="K1220" s="210" t="s">
        <v>1475</v>
      </c>
      <c r="L1220" s="217"/>
    </row>
    <row r="1221" spans="1:12" s="244" customFormat="1" ht="48" x14ac:dyDescent="0.25">
      <c r="A1221" s="245" t="s">
        <v>396</v>
      </c>
      <c r="B1221" s="804" t="s">
        <v>1648</v>
      </c>
      <c r="C1221" s="218" t="s">
        <v>211</v>
      </c>
      <c r="D1221" s="218" t="s">
        <v>211</v>
      </c>
      <c r="E1221" s="218">
        <v>16.641999999999999</v>
      </c>
      <c r="F1221" s="218"/>
      <c r="G1221" s="218">
        <v>2</v>
      </c>
      <c r="H1221" s="218">
        <v>2</v>
      </c>
      <c r="I1221" s="218">
        <v>369.202</v>
      </c>
      <c r="J1221" s="208"/>
      <c r="K1221" s="210" t="s">
        <v>1475</v>
      </c>
      <c r="L1221" s="218"/>
    </row>
    <row r="1222" spans="1:12" s="244" customFormat="1" ht="36" x14ac:dyDescent="0.25">
      <c r="A1222" s="94" t="s">
        <v>398</v>
      </c>
      <c r="B1222" s="819" t="s">
        <v>1649</v>
      </c>
      <c r="C1222" s="886" t="s">
        <v>211</v>
      </c>
      <c r="D1222" s="886" t="s">
        <v>211</v>
      </c>
      <c r="E1222" s="886" t="s">
        <v>211</v>
      </c>
      <c r="F1222" s="886"/>
      <c r="G1222" s="886" t="s">
        <v>211</v>
      </c>
      <c r="H1222" s="886" t="s">
        <v>211</v>
      </c>
      <c r="I1222" s="217">
        <v>20.99</v>
      </c>
      <c r="J1222" s="208"/>
      <c r="K1222" s="210" t="s">
        <v>1475</v>
      </c>
      <c r="L1222" s="217"/>
    </row>
    <row r="1223" spans="1:12" s="244" customFormat="1" ht="48" x14ac:dyDescent="0.25">
      <c r="A1223" s="245" t="s">
        <v>399</v>
      </c>
      <c r="B1223" s="804" t="s">
        <v>1650</v>
      </c>
      <c r="C1223" s="218" t="s">
        <v>211</v>
      </c>
      <c r="D1223" s="218" t="s">
        <v>211</v>
      </c>
      <c r="E1223" s="218">
        <v>280.10500000000002</v>
      </c>
      <c r="F1223" s="218"/>
      <c r="G1223" s="218" t="s">
        <v>211</v>
      </c>
      <c r="H1223" s="218" t="s">
        <v>211</v>
      </c>
      <c r="I1223" s="218">
        <v>58.93</v>
      </c>
      <c r="J1223" s="208"/>
      <c r="K1223" s="210" t="s">
        <v>1475</v>
      </c>
      <c r="L1223" s="218"/>
    </row>
    <row r="1224" spans="1:12" s="244" customFormat="1" ht="36" x14ac:dyDescent="0.25">
      <c r="A1224" s="94" t="s">
        <v>400</v>
      </c>
      <c r="B1224" s="819" t="s">
        <v>1651</v>
      </c>
      <c r="C1224" s="886" t="s">
        <v>211</v>
      </c>
      <c r="D1224" s="886" t="s">
        <v>211</v>
      </c>
      <c r="E1224" s="886">
        <v>304.76400000000001</v>
      </c>
      <c r="F1224" s="886"/>
      <c r="G1224" s="886" t="s">
        <v>211</v>
      </c>
      <c r="H1224" s="886" t="s">
        <v>211</v>
      </c>
      <c r="I1224" s="217">
        <v>825.24599999999998</v>
      </c>
      <c r="J1224" s="208"/>
      <c r="K1224" s="210" t="s">
        <v>1475</v>
      </c>
      <c r="L1224" s="217"/>
    </row>
    <row r="1225" spans="1:12" s="244" customFormat="1" ht="48" x14ac:dyDescent="0.25">
      <c r="A1225" s="245" t="s">
        <v>403</v>
      </c>
      <c r="B1225" s="804" t="s">
        <v>1654</v>
      </c>
      <c r="C1225" s="218" t="s">
        <v>211</v>
      </c>
      <c r="D1225" s="218" t="s">
        <v>211</v>
      </c>
      <c r="E1225" s="218">
        <v>231.64599999999999</v>
      </c>
      <c r="F1225" s="218"/>
      <c r="G1225" s="218" t="s">
        <v>211</v>
      </c>
      <c r="H1225" s="218" t="s">
        <v>211</v>
      </c>
      <c r="I1225" s="218">
        <v>713.78499999999997</v>
      </c>
      <c r="J1225" s="208"/>
      <c r="K1225" s="210" t="s">
        <v>1475</v>
      </c>
      <c r="L1225" s="218"/>
    </row>
    <row r="1226" spans="1:12" s="244" customFormat="1" ht="72" x14ac:dyDescent="0.25">
      <c r="A1226" s="94" t="s">
        <v>404</v>
      </c>
      <c r="B1226" s="819" t="s">
        <v>1655</v>
      </c>
      <c r="C1226" s="886" t="s">
        <v>211</v>
      </c>
      <c r="D1226" s="886" t="s">
        <v>211</v>
      </c>
      <c r="E1226" s="886">
        <v>2.15</v>
      </c>
      <c r="F1226" s="886"/>
      <c r="G1226" s="886" t="s">
        <v>211</v>
      </c>
      <c r="H1226" s="886" t="s">
        <v>211</v>
      </c>
      <c r="I1226" s="217">
        <v>133.203</v>
      </c>
      <c r="J1226" s="208"/>
      <c r="K1226" s="210" t="s">
        <v>1475</v>
      </c>
      <c r="L1226" s="217"/>
    </row>
    <row r="1227" spans="1:12" s="244" customFormat="1" ht="48" x14ac:dyDescent="0.25">
      <c r="A1227" s="245" t="s">
        <v>405</v>
      </c>
      <c r="B1227" s="804" t="s">
        <v>1656</v>
      </c>
      <c r="C1227" s="218" t="s">
        <v>211</v>
      </c>
      <c r="D1227" s="218" t="s">
        <v>211</v>
      </c>
      <c r="E1227" s="218">
        <v>69.244</v>
      </c>
      <c r="F1227" s="218"/>
      <c r="G1227" s="218">
        <v>167.63200000000001</v>
      </c>
      <c r="H1227" s="218">
        <v>167.63200000000001</v>
      </c>
      <c r="I1227" s="218">
        <v>4201.6480000000001</v>
      </c>
      <c r="J1227" s="208"/>
      <c r="K1227" s="210" t="s">
        <v>1475</v>
      </c>
      <c r="L1227" s="218"/>
    </row>
    <row r="1228" spans="1:12" s="244" customFormat="1" ht="48" x14ac:dyDescent="0.25">
      <c r="A1228" s="94" t="s">
        <v>406</v>
      </c>
      <c r="B1228" s="819" t="s">
        <v>1657</v>
      </c>
      <c r="C1228" s="886" t="s">
        <v>211</v>
      </c>
      <c r="D1228" s="886" t="s">
        <v>211</v>
      </c>
      <c r="E1228" s="886">
        <v>6.9080000000000004</v>
      </c>
      <c r="F1228" s="886"/>
      <c r="G1228" s="886" t="s">
        <v>211</v>
      </c>
      <c r="H1228" s="886" t="s">
        <v>211</v>
      </c>
      <c r="I1228" s="217">
        <v>14.917999999999999</v>
      </c>
      <c r="J1228" s="208"/>
      <c r="K1228" s="210" t="s">
        <v>1475</v>
      </c>
      <c r="L1228" s="217"/>
    </row>
    <row r="1229" spans="1:12" s="244" customFormat="1" ht="48" x14ac:dyDescent="0.25">
      <c r="A1229" s="245" t="s">
        <v>408</v>
      </c>
      <c r="B1229" s="804" t="s">
        <v>1776</v>
      </c>
      <c r="C1229" s="218" t="s">
        <v>211</v>
      </c>
      <c r="D1229" s="218" t="s">
        <v>211</v>
      </c>
      <c r="E1229" s="218">
        <v>789.39400000000001</v>
      </c>
      <c r="F1229" s="218"/>
      <c r="G1229" s="218" t="s">
        <v>211</v>
      </c>
      <c r="H1229" s="218" t="s">
        <v>211</v>
      </c>
      <c r="I1229" s="218">
        <v>2996.4580000000001</v>
      </c>
      <c r="J1229" s="208"/>
      <c r="K1229" s="210" t="s">
        <v>1475</v>
      </c>
      <c r="L1229" s="218"/>
    </row>
    <row r="1230" spans="1:12" s="244" customFormat="1" ht="48" x14ac:dyDescent="0.25">
      <c r="A1230" s="94" t="s">
        <v>409</v>
      </c>
      <c r="B1230" s="819" t="s">
        <v>1660</v>
      </c>
      <c r="C1230" s="886" t="s">
        <v>211</v>
      </c>
      <c r="D1230" s="886" t="s">
        <v>211</v>
      </c>
      <c r="E1230" s="886">
        <v>5792.259</v>
      </c>
      <c r="F1230" s="886"/>
      <c r="G1230" s="886">
        <v>11.375</v>
      </c>
      <c r="H1230" s="886">
        <v>11.375</v>
      </c>
      <c r="I1230" s="217">
        <v>8033.39</v>
      </c>
      <c r="J1230" s="208"/>
      <c r="K1230" s="210" t="s">
        <v>1475</v>
      </c>
      <c r="L1230" s="217"/>
    </row>
    <row r="1231" spans="1:12" s="244" customFormat="1" ht="48" x14ac:dyDescent="0.25">
      <c r="A1231" s="245" t="s">
        <v>410</v>
      </c>
      <c r="B1231" s="804" t="s">
        <v>1661</v>
      </c>
      <c r="C1231" s="218" t="s">
        <v>211</v>
      </c>
      <c r="D1231" s="218" t="s">
        <v>211</v>
      </c>
      <c r="E1231" s="218">
        <v>109.54</v>
      </c>
      <c r="F1231" s="218"/>
      <c r="G1231" s="218" t="s">
        <v>211</v>
      </c>
      <c r="H1231" s="218" t="s">
        <v>211</v>
      </c>
      <c r="I1231" s="218">
        <v>18.670999999999999</v>
      </c>
      <c r="J1231" s="208"/>
      <c r="K1231" s="210" t="s">
        <v>1475</v>
      </c>
      <c r="L1231" s="218"/>
    </row>
    <row r="1232" spans="1:12" s="244" customFormat="1" ht="72" x14ac:dyDescent="0.25">
      <c r="A1232" s="94" t="s">
        <v>411</v>
      </c>
      <c r="B1232" s="819" t="s">
        <v>1777</v>
      </c>
      <c r="C1232" s="886" t="s">
        <v>211</v>
      </c>
      <c r="D1232" s="886" t="s">
        <v>211</v>
      </c>
      <c r="E1232" s="886" t="s">
        <v>211</v>
      </c>
      <c r="F1232" s="886"/>
      <c r="G1232" s="886" t="s">
        <v>211</v>
      </c>
      <c r="H1232" s="886" t="s">
        <v>211</v>
      </c>
      <c r="I1232" s="217">
        <v>20.32</v>
      </c>
      <c r="J1232" s="208"/>
      <c r="K1232" s="210" t="s">
        <v>1475</v>
      </c>
      <c r="L1232" s="217"/>
    </row>
    <row r="1233" spans="1:12" s="244" customFormat="1" ht="48" x14ac:dyDescent="0.25">
      <c r="A1233" s="245" t="s">
        <v>413</v>
      </c>
      <c r="B1233" s="804" t="s">
        <v>1664</v>
      </c>
      <c r="C1233" s="218" t="s">
        <v>211</v>
      </c>
      <c r="D1233" s="218" t="s">
        <v>211</v>
      </c>
      <c r="E1233" s="218" t="s">
        <v>211</v>
      </c>
      <c r="F1233" s="218"/>
      <c r="G1233" s="218" t="s">
        <v>211</v>
      </c>
      <c r="H1233" s="218" t="s">
        <v>211</v>
      </c>
      <c r="I1233" s="218">
        <v>169.072</v>
      </c>
      <c r="J1233" s="208"/>
      <c r="K1233" s="210" t="s">
        <v>1475</v>
      </c>
      <c r="L1233" s="218"/>
    </row>
    <row r="1234" spans="1:12" s="244" customFormat="1" ht="60" x14ac:dyDescent="0.25">
      <c r="A1234" s="94" t="s">
        <v>414</v>
      </c>
      <c r="B1234" s="819" t="s">
        <v>1778</v>
      </c>
      <c r="C1234" s="886" t="s">
        <v>211</v>
      </c>
      <c r="D1234" s="886" t="s">
        <v>211</v>
      </c>
      <c r="E1234" s="886">
        <v>875.75599999999997</v>
      </c>
      <c r="F1234" s="886"/>
      <c r="G1234" s="886" t="s">
        <v>211</v>
      </c>
      <c r="H1234" s="886" t="s">
        <v>211</v>
      </c>
      <c r="I1234" s="217">
        <v>103608.11500000001</v>
      </c>
      <c r="J1234" s="208"/>
      <c r="K1234" s="210" t="s">
        <v>1475</v>
      </c>
      <c r="L1234" s="217"/>
    </row>
    <row r="1235" spans="1:12" s="244" customFormat="1" ht="48" x14ac:dyDescent="0.25">
      <c r="A1235" s="245" t="s">
        <v>415</v>
      </c>
      <c r="B1235" s="804" t="s">
        <v>1666</v>
      </c>
      <c r="C1235" s="218" t="s">
        <v>211</v>
      </c>
      <c r="D1235" s="218" t="s">
        <v>211</v>
      </c>
      <c r="E1235" s="218">
        <v>3092.806</v>
      </c>
      <c r="F1235" s="218"/>
      <c r="G1235" s="218" t="s">
        <v>211</v>
      </c>
      <c r="H1235" s="218" t="s">
        <v>211</v>
      </c>
      <c r="I1235" s="218">
        <v>861.89800000000002</v>
      </c>
      <c r="J1235" s="208"/>
      <c r="K1235" s="210" t="s">
        <v>1475</v>
      </c>
      <c r="L1235" s="218"/>
    </row>
    <row r="1236" spans="1:12" s="244" customFormat="1" ht="120" x14ac:dyDescent="0.25">
      <c r="A1236" s="94" t="s">
        <v>417</v>
      </c>
      <c r="B1236" s="819" t="s">
        <v>1779</v>
      </c>
      <c r="C1236" s="886" t="s">
        <v>211</v>
      </c>
      <c r="D1236" s="886" t="s">
        <v>211</v>
      </c>
      <c r="E1236" s="886">
        <v>10594.302</v>
      </c>
      <c r="F1236" s="886"/>
      <c r="G1236" s="886" t="s">
        <v>211</v>
      </c>
      <c r="H1236" s="886" t="s">
        <v>211</v>
      </c>
      <c r="I1236" s="217">
        <v>10712.838</v>
      </c>
      <c r="J1236" s="208"/>
      <c r="K1236" s="210" t="s">
        <v>1475</v>
      </c>
      <c r="L1236" s="217"/>
    </row>
    <row r="1237" spans="1:12" s="244" customFormat="1" ht="60" x14ac:dyDescent="0.25">
      <c r="A1237" s="245" t="s">
        <v>418</v>
      </c>
      <c r="B1237" s="804" t="s">
        <v>1669</v>
      </c>
      <c r="C1237" s="218" t="s">
        <v>211</v>
      </c>
      <c r="D1237" s="218" t="s">
        <v>211</v>
      </c>
      <c r="E1237" s="218" t="s">
        <v>211</v>
      </c>
      <c r="F1237" s="218"/>
      <c r="G1237" s="218" t="s">
        <v>211</v>
      </c>
      <c r="H1237" s="218" t="s">
        <v>211</v>
      </c>
      <c r="I1237" s="218">
        <v>2119.8409999999999</v>
      </c>
      <c r="J1237" s="208"/>
      <c r="K1237" s="210" t="s">
        <v>1475</v>
      </c>
      <c r="L1237" s="218"/>
    </row>
    <row r="1238" spans="1:12" s="244" customFormat="1" ht="48" x14ac:dyDescent="0.25">
      <c r="A1238" s="94" t="s">
        <v>419</v>
      </c>
      <c r="B1238" s="819" t="s">
        <v>1670</v>
      </c>
      <c r="C1238" s="886" t="s">
        <v>211</v>
      </c>
      <c r="D1238" s="886" t="s">
        <v>211</v>
      </c>
      <c r="E1238" s="886">
        <v>171.86699999999999</v>
      </c>
      <c r="F1238" s="886"/>
      <c r="G1238" s="886" t="s">
        <v>211</v>
      </c>
      <c r="H1238" s="886" t="s">
        <v>211</v>
      </c>
      <c r="I1238" s="217">
        <v>59384.849000000002</v>
      </c>
      <c r="J1238" s="208"/>
      <c r="K1238" s="210" t="s">
        <v>1475</v>
      </c>
      <c r="L1238" s="217"/>
    </row>
    <row r="1239" spans="1:12" s="244" customFormat="1" ht="72" x14ac:dyDescent="0.25">
      <c r="A1239" s="245" t="s">
        <v>420</v>
      </c>
      <c r="B1239" s="804" t="s">
        <v>1671</v>
      </c>
      <c r="C1239" s="218" t="s">
        <v>211</v>
      </c>
      <c r="D1239" s="218" t="s">
        <v>211</v>
      </c>
      <c r="E1239" s="218">
        <v>260.755</v>
      </c>
      <c r="F1239" s="218"/>
      <c r="G1239" s="218">
        <v>131.42099999999999</v>
      </c>
      <c r="H1239" s="218">
        <v>131.42099999999999</v>
      </c>
      <c r="I1239" s="218">
        <v>11942.380999999999</v>
      </c>
      <c r="J1239" s="208"/>
      <c r="K1239" s="210" t="s">
        <v>1475</v>
      </c>
      <c r="L1239" s="218"/>
    </row>
    <row r="1240" spans="1:12" s="244" customFormat="1" ht="108" x14ac:dyDescent="0.25">
      <c r="A1240" s="94" t="s">
        <v>421</v>
      </c>
      <c r="B1240" s="819" t="s">
        <v>1672</v>
      </c>
      <c r="C1240" s="886" t="s">
        <v>211</v>
      </c>
      <c r="D1240" s="886" t="s">
        <v>211</v>
      </c>
      <c r="E1240" s="886">
        <v>62781.084000000003</v>
      </c>
      <c r="F1240" s="886"/>
      <c r="G1240" s="886" t="s">
        <v>211</v>
      </c>
      <c r="H1240" s="886" t="s">
        <v>211</v>
      </c>
      <c r="I1240" s="217">
        <v>182955.78200000001</v>
      </c>
      <c r="J1240" s="208"/>
      <c r="K1240" s="210" t="s">
        <v>1475</v>
      </c>
      <c r="L1240" s="217"/>
    </row>
    <row r="1241" spans="1:12" s="244" customFormat="1" ht="48" x14ac:dyDescent="0.25">
      <c r="A1241" s="245" t="s">
        <v>422</v>
      </c>
      <c r="B1241" s="804" t="s">
        <v>1673</v>
      </c>
      <c r="C1241" s="218" t="s">
        <v>211</v>
      </c>
      <c r="D1241" s="218" t="s">
        <v>211</v>
      </c>
      <c r="E1241" s="218">
        <v>213.905</v>
      </c>
      <c r="F1241" s="218"/>
      <c r="G1241" s="218">
        <v>24.193000000000001</v>
      </c>
      <c r="H1241" s="218">
        <v>24.193000000000001</v>
      </c>
      <c r="I1241" s="218">
        <v>8058.1369999999997</v>
      </c>
      <c r="J1241" s="208"/>
      <c r="K1241" s="210" t="s">
        <v>1475</v>
      </c>
      <c r="L1241" s="218"/>
    </row>
    <row r="1242" spans="1:12" s="244" customFormat="1" ht="60" x14ac:dyDescent="0.25">
      <c r="A1242" s="94" t="s">
        <v>423</v>
      </c>
      <c r="B1242" s="819" t="s">
        <v>1674</v>
      </c>
      <c r="C1242" s="886" t="s">
        <v>211</v>
      </c>
      <c r="D1242" s="886" t="s">
        <v>211</v>
      </c>
      <c r="E1242" s="886">
        <v>65.254999999999995</v>
      </c>
      <c r="F1242" s="886"/>
      <c r="G1242" s="886" t="s">
        <v>211</v>
      </c>
      <c r="H1242" s="886" t="s">
        <v>211</v>
      </c>
      <c r="I1242" s="217">
        <v>702.976</v>
      </c>
      <c r="J1242" s="208"/>
      <c r="K1242" s="210" t="s">
        <v>1475</v>
      </c>
      <c r="L1242" s="217"/>
    </row>
    <row r="1243" spans="1:12" s="244" customFormat="1" ht="36" x14ac:dyDescent="0.25">
      <c r="A1243" s="245" t="s">
        <v>424</v>
      </c>
      <c r="B1243" s="804" t="s">
        <v>1675</v>
      </c>
      <c r="C1243" s="218" t="s">
        <v>211</v>
      </c>
      <c r="D1243" s="218" t="s">
        <v>211</v>
      </c>
      <c r="E1243" s="218">
        <v>297.74</v>
      </c>
      <c r="F1243" s="218"/>
      <c r="G1243" s="218" t="s">
        <v>211</v>
      </c>
      <c r="H1243" s="218" t="s">
        <v>211</v>
      </c>
      <c r="I1243" s="218">
        <v>408.22</v>
      </c>
      <c r="J1243" s="208"/>
      <c r="K1243" s="210" t="s">
        <v>1475</v>
      </c>
      <c r="L1243" s="218"/>
    </row>
    <row r="1244" spans="1:12" s="244" customFormat="1" ht="84" x14ac:dyDescent="0.25">
      <c r="A1244" s="94" t="s">
        <v>425</v>
      </c>
      <c r="B1244" s="819" t="s">
        <v>1676</v>
      </c>
      <c r="C1244" s="886">
        <v>49.167000000000002</v>
      </c>
      <c r="D1244" s="886">
        <v>49.167000000000002</v>
      </c>
      <c r="E1244" s="886">
        <v>2333.3359999999998</v>
      </c>
      <c r="F1244" s="886"/>
      <c r="G1244" s="886">
        <v>29.448</v>
      </c>
      <c r="H1244" s="886">
        <v>29.448</v>
      </c>
      <c r="I1244" s="217">
        <v>9815.1579999999994</v>
      </c>
      <c r="J1244" s="208"/>
      <c r="K1244" s="210" t="s">
        <v>1475</v>
      </c>
      <c r="L1244" s="217"/>
    </row>
    <row r="1245" spans="1:12" s="244" customFormat="1" ht="156" x14ac:dyDescent="0.25">
      <c r="A1245" s="245" t="s">
        <v>426</v>
      </c>
      <c r="B1245" s="804" t="s">
        <v>2082</v>
      </c>
      <c r="C1245" s="218" t="s">
        <v>211</v>
      </c>
      <c r="D1245" s="218" t="s">
        <v>211</v>
      </c>
      <c r="E1245" s="218">
        <v>384.01100000000002</v>
      </c>
      <c r="F1245" s="218"/>
      <c r="G1245" s="218" t="s">
        <v>211</v>
      </c>
      <c r="H1245" s="218" t="s">
        <v>211</v>
      </c>
      <c r="I1245" s="218">
        <v>1391.193</v>
      </c>
      <c r="J1245" s="208"/>
      <c r="K1245" s="210" t="s">
        <v>1475</v>
      </c>
      <c r="L1245" s="218"/>
    </row>
    <row r="1246" spans="1:12" s="244" customFormat="1" ht="48" x14ac:dyDescent="0.25">
      <c r="A1246" s="94" t="s">
        <v>427</v>
      </c>
      <c r="B1246" s="819" t="s">
        <v>1677</v>
      </c>
      <c r="C1246" s="886" t="s">
        <v>211</v>
      </c>
      <c r="D1246" s="886" t="s">
        <v>211</v>
      </c>
      <c r="E1246" s="886">
        <v>262.33600000000001</v>
      </c>
      <c r="F1246" s="886"/>
      <c r="G1246" s="886" t="s">
        <v>211</v>
      </c>
      <c r="H1246" s="886" t="s">
        <v>211</v>
      </c>
      <c r="I1246" s="217">
        <v>1039.704</v>
      </c>
      <c r="J1246" s="208"/>
      <c r="K1246" s="210" t="s">
        <v>1475</v>
      </c>
      <c r="L1246" s="217"/>
    </row>
    <row r="1247" spans="1:12" s="244" customFormat="1" ht="36" x14ac:dyDescent="0.25">
      <c r="A1247" s="245" t="s">
        <v>428</v>
      </c>
      <c r="B1247" s="804" t="s">
        <v>1678</v>
      </c>
      <c r="C1247" s="218" t="s">
        <v>211</v>
      </c>
      <c r="D1247" s="218" t="s">
        <v>211</v>
      </c>
      <c r="E1247" s="218">
        <v>43.795000000000002</v>
      </c>
      <c r="F1247" s="218"/>
      <c r="G1247" s="218" t="s">
        <v>211</v>
      </c>
      <c r="H1247" s="218" t="s">
        <v>211</v>
      </c>
      <c r="I1247" s="218">
        <v>104.383</v>
      </c>
      <c r="J1247" s="208"/>
      <c r="K1247" s="210" t="s">
        <v>1475</v>
      </c>
      <c r="L1247" s="218"/>
    </row>
    <row r="1248" spans="1:12" s="244" customFormat="1" ht="96" customHeight="1" x14ac:dyDescent="0.25">
      <c r="A1248" s="94" t="s">
        <v>429</v>
      </c>
      <c r="B1248" s="819" t="s">
        <v>1679</v>
      </c>
      <c r="C1248" s="886">
        <v>20.608000000000001</v>
      </c>
      <c r="D1248" s="886">
        <v>20.608000000000001</v>
      </c>
      <c r="E1248" s="886">
        <v>96.412000000000006</v>
      </c>
      <c r="F1248" s="886"/>
      <c r="G1248" s="886" t="s">
        <v>211</v>
      </c>
      <c r="H1248" s="886" t="s">
        <v>211</v>
      </c>
      <c r="I1248" s="217">
        <v>2203.5369999999998</v>
      </c>
      <c r="J1248" s="208"/>
      <c r="K1248" s="210" t="s">
        <v>1475</v>
      </c>
      <c r="L1248" s="217"/>
    </row>
    <row r="1249" spans="1:12" s="244" customFormat="1" ht="84" x14ac:dyDescent="0.25">
      <c r="A1249" s="245" t="s">
        <v>430</v>
      </c>
      <c r="B1249" s="804" t="s">
        <v>1680</v>
      </c>
      <c r="C1249" s="218" t="s">
        <v>211</v>
      </c>
      <c r="D1249" s="218" t="s">
        <v>211</v>
      </c>
      <c r="E1249" s="218" t="s">
        <v>211</v>
      </c>
      <c r="F1249" s="218"/>
      <c r="G1249" s="218" t="s">
        <v>211</v>
      </c>
      <c r="H1249" s="218" t="s">
        <v>211</v>
      </c>
      <c r="I1249" s="218">
        <v>7.7679999999999998</v>
      </c>
      <c r="J1249" s="208"/>
      <c r="K1249" s="210" t="s">
        <v>1475</v>
      </c>
      <c r="L1249" s="218"/>
    </row>
    <row r="1250" spans="1:12" s="244" customFormat="1" ht="60" customHeight="1" x14ac:dyDescent="0.25">
      <c r="A1250" s="94" t="s">
        <v>434</v>
      </c>
      <c r="B1250" s="819" t="s">
        <v>1684</v>
      </c>
      <c r="C1250" s="886">
        <v>7</v>
      </c>
      <c r="D1250" s="886">
        <v>7</v>
      </c>
      <c r="E1250" s="886">
        <v>2731.7809999999999</v>
      </c>
      <c r="F1250" s="886"/>
      <c r="G1250" s="886">
        <v>116.07</v>
      </c>
      <c r="H1250" s="886">
        <v>116.07</v>
      </c>
      <c r="I1250" s="217">
        <v>9866.9089999999997</v>
      </c>
      <c r="J1250" s="208"/>
      <c r="K1250" s="210" t="s">
        <v>1475</v>
      </c>
      <c r="L1250" s="217"/>
    </row>
    <row r="1251" spans="1:12" s="244" customFormat="1" ht="60" x14ac:dyDescent="0.25">
      <c r="A1251" s="245" t="s">
        <v>435</v>
      </c>
      <c r="B1251" s="804" t="s">
        <v>1685</v>
      </c>
      <c r="C1251" s="218" t="s">
        <v>211</v>
      </c>
      <c r="D1251" s="218" t="s">
        <v>211</v>
      </c>
      <c r="E1251" s="218">
        <v>11.16</v>
      </c>
      <c r="F1251" s="218"/>
      <c r="G1251" s="218" t="s">
        <v>211</v>
      </c>
      <c r="H1251" s="218" t="s">
        <v>211</v>
      </c>
      <c r="I1251" s="218">
        <v>69087.065000000002</v>
      </c>
      <c r="J1251" s="208"/>
      <c r="K1251" s="210" t="s">
        <v>1475</v>
      </c>
      <c r="L1251" s="218"/>
    </row>
    <row r="1252" spans="1:12" s="244" customFormat="1" ht="264" x14ac:dyDescent="0.25">
      <c r="A1252" s="94" t="s">
        <v>436</v>
      </c>
      <c r="B1252" s="819" t="s">
        <v>2015</v>
      </c>
      <c r="C1252" s="886" t="s">
        <v>211</v>
      </c>
      <c r="D1252" s="886" t="s">
        <v>211</v>
      </c>
      <c r="E1252" s="886">
        <v>962.85199999999998</v>
      </c>
      <c r="F1252" s="886"/>
      <c r="G1252" s="886">
        <v>25.768999999999998</v>
      </c>
      <c r="H1252" s="886">
        <v>25.768999999999998</v>
      </c>
      <c r="I1252" s="217">
        <v>41617.108999999997</v>
      </c>
      <c r="J1252" s="208"/>
      <c r="K1252" s="210" t="s">
        <v>1475</v>
      </c>
      <c r="L1252" s="217"/>
    </row>
    <row r="1253" spans="1:12" s="244" customFormat="1" ht="48" x14ac:dyDescent="0.25">
      <c r="A1253" s="245" t="s">
        <v>437</v>
      </c>
      <c r="B1253" s="804" t="s">
        <v>1686</v>
      </c>
      <c r="C1253" s="218" t="s">
        <v>211</v>
      </c>
      <c r="D1253" s="218" t="s">
        <v>211</v>
      </c>
      <c r="E1253" s="218">
        <v>92.805999999999997</v>
      </c>
      <c r="F1253" s="218"/>
      <c r="G1253" s="218" t="s">
        <v>211</v>
      </c>
      <c r="H1253" s="218" t="s">
        <v>211</v>
      </c>
      <c r="I1253" s="218">
        <v>27235.357</v>
      </c>
      <c r="J1253" s="208"/>
      <c r="K1253" s="210" t="s">
        <v>1475</v>
      </c>
      <c r="L1253" s="218"/>
    </row>
    <row r="1254" spans="1:12" s="244" customFormat="1" ht="72" x14ac:dyDescent="0.25">
      <c r="A1254" s="94" t="s">
        <v>438</v>
      </c>
      <c r="B1254" s="819" t="s">
        <v>1687</v>
      </c>
      <c r="C1254" s="886">
        <v>65.09</v>
      </c>
      <c r="D1254" s="886">
        <v>65.09</v>
      </c>
      <c r="E1254" s="886">
        <v>84.724000000000004</v>
      </c>
      <c r="F1254" s="886"/>
      <c r="G1254" s="886" t="s">
        <v>211</v>
      </c>
      <c r="H1254" s="886" t="s">
        <v>211</v>
      </c>
      <c r="I1254" s="217">
        <v>245.75200000000001</v>
      </c>
      <c r="J1254" s="208"/>
      <c r="K1254" s="210" t="s">
        <v>1475</v>
      </c>
      <c r="L1254" s="217"/>
    </row>
    <row r="1255" spans="1:12" s="244" customFormat="1" ht="48" x14ac:dyDescent="0.25">
      <c r="A1255" s="245" t="s">
        <v>439</v>
      </c>
      <c r="B1255" s="804" t="s">
        <v>1781</v>
      </c>
      <c r="C1255" s="218" t="s">
        <v>211</v>
      </c>
      <c r="D1255" s="218" t="s">
        <v>211</v>
      </c>
      <c r="E1255" s="218">
        <v>403.745</v>
      </c>
      <c r="F1255" s="218"/>
      <c r="G1255" s="218" t="s">
        <v>211</v>
      </c>
      <c r="H1255" s="218" t="s">
        <v>211</v>
      </c>
      <c r="I1255" s="218">
        <v>245.72300000000001</v>
      </c>
      <c r="J1255" s="208"/>
      <c r="K1255" s="210" t="s">
        <v>1475</v>
      </c>
      <c r="L1255" s="218"/>
    </row>
    <row r="1256" spans="1:12" s="244" customFormat="1" ht="120" x14ac:dyDescent="0.25">
      <c r="A1256" s="94" t="s">
        <v>440</v>
      </c>
      <c r="B1256" s="819" t="s">
        <v>1689</v>
      </c>
      <c r="C1256" s="886" t="s">
        <v>211</v>
      </c>
      <c r="D1256" s="886" t="s">
        <v>211</v>
      </c>
      <c r="E1256" s="886">
        <v>30.260999999999999</v>
      </c>
      <c r="F1256" s="886"/>
      <c r="G1256" s="886" t="s">
        <v>211</v>
      </c>
      <c r="H1256" s="886" t="s">
        <v>211</v>
      </c>
      <c r="I1256" s="217">
        <v>61.954000000000001</v>
      </c>
      <c r="J1256" s="208"/>
      <c r="K1256" s="210" t="s">
        <v>1475</v>
      </c>
      <c r="L1256" s="217"/>
    </row>
    <row r="1257" spans="1:12" s="244" customFormat="1" ht="48" x14ac:dyDescent="0.25">
      <c r="A1257" s="245" t="s">
        <v>441</v>
      </c>
      <c r="B1257" s="804" t="s">
        <v>1690</v>
      </c>
      <c r="C1257" s="218">
        <v>97.2</v>
      </c>
      <c r="D1257" s="218">
        <v>97.2</v>
      </c>
      <c r="E1257" s="218">
        <v>1018.2</v>
      </c>
      <c r="F1257" s="218"/>
      <c r="G1257" s="218">
        <v>339.93299999999999</v>
      </c>
      <c r="H1257" s="218">
        <v>339.93299999999999</v>
      </c>
      <c r="I1257" s="218">
        <v>17574.68</v>
      </c>
      <c r="J1257" s="208"/>
      <c r="K1257" s="210" t="s">
        <v>1475</v>
      </c>
      <c r="L1257" s="218"/>
    </row>
    <row r="1258" spans="1:12" s="244" customFormat="1" ht="108" x14ac:dyDescent="0.25">
      <c r="A1258" s="94" t="s">
        <v>442</v>
      </c>
      <c r="B1258" s="819" t="s">
        <v>1691</v>
      </c>
      <c r="C1258" s="886" t="s">
        <v>211</v>
      </c>
      <c r="D1258" s="886" t="s">
        <v>211</v>
      </c>
      <c r="E1258" s="886">
        <v>2763.5010000000002</v>
      </c>
      <c r="F1258" s="886"/>
      <c r="G1258" s="886" t="s">
        <v>211</v>
      </c>
      <c r="H1258" s="886" t="s">
        <v>211</v>
      </c>
      <c r="I1258" s="217">
        <v>4933.0829999999996</v>
      </c>
      <c r="J1258" s="208"/>
      <c r="K1258" s="210" t="s">
        <v>1475</v>
      </c>
      <c r="L1258" s="217"/>
    </row>
    <row r="1259" spans="1:12" s="244" customFormat="1" ht="36" x14ac:dyDescent="0.25">
      <c r="A1259" s="245" t="s">
        <v>444</v>
      </c>
      <c r="B1259" s="804" t="s">
        <v>1693</v>
      </c>
      <c r="C1259" s="218" t="s">
        <v>211</v>
      </c>
      <c r="D1259" s="218" t="s">
        <v>211</v>
      </c>
      <c r="E1259" s="218" t="s">
        <v>211</v>
      </c>
      <c r="F1259" s="218"/>
      <c r="G1259" s="218" t="s">
        <v>211</v>
      </c>
      <c r="H1259" s="218" t="s">
        <v>211</v>
      </c>
      <c r="I1259" s="218">
        <v>9378.0570000000007</v>
      </c>
      <c r="J1259" s="208"/>
      <c r="K1259" s="210" t="s">
        <v>1475</v>
      </c>
      <c r="L1259" s="218"/>
    </row>
    <row r="1260" spans="1:12" s="244" customFormat="1" ht="48" x14ac:dyDescent="0.25">
      <c r="A1260" s="94" t="s">
        <v>445</v>
      </c>
      <c r="B1260" s="819" t="s">
        <v>1694</v>
      </c>
      <c r="C1260" s="886" t="s">
        <v>211</v>
      </c>
      <c r="D1260" s="886" t="s">
        <v>211</v>
      </c>
      <c r="E1260" s="886">
        <v>44.206000000000003</v>
      </c>
      <c r="F1260" s="886"/>
      <c r="G1260" s="886" t="s">
        <v>211</v>
      </c>
      <c r="H1260" s="886" t="s">
        <v>211</v>
      </c>
      <c r="I1260" s="217">
        <v>1654.7650000000001</v>
      </c>
      <c r="J1260" s="208"/>
      <c r="K1260" s="210" t="s">
        <v>1475</v>
      </c>
      <c r="L1260" s="217"/>
    </row>
    <row r="1261" spans="1:12" s="244" customFormat="1" ht="72" x14ac:dyDescent="0.25">
      <c r="A1261" s="245" t="s">
        <v>447</v>
      </c>
      <c r="B1261" s="804" t="s">
        <v>1696</v>
      </c>
      <c r="C1261" s="218" t="s">
        <v>211</v>
      </c>
      <c r="D1261" s="218" t="s">
        <v>211</v>
      </c>
      <c r="E1261" s="218" t="s">
        <v>211</v>
      </c>
      <c r="F1261" s="218"/>
      <c r="G1261" s="218" t="s">
        <v>211</v>
      </c>
      <c r="H1261" s="218" t="s">
        <v>211</v>
      </c>
      <c r="I1261" s="218">
        <v>13.555</v>
      </c>
      <c r="J1261" s="208"/>
      <c r="K1261" s="210" t="s">
        <v>1475</v>
      </c>
      <c r="L1261" s="218"/>
    </row>
    <row r="1262" spans="1:12" s="244" customFormat="1" ht="72" x14ac:dyDescent="0.25">
      <c r="A1262" s="94" t="s">
        <v>449</v>
      </c>
      <c r="B1262" s="819" t="s">
        <v>1698</v>
      </c>
      <c r="C1262" s="886" t="s">
        <v>211</v>
      </c>
      <c r="D1262" s="886" t="s">
        <v>211</v>
      </c>
      <c r="E1262" s="886" t="s">
        <v>211</v>
      </c>
      <c r="F1262" s="886"/>
      <c r="G1262" s="886">
        <v>365.38299999999998</v>
      </c>
      <c r="H1262" s="886">
        <v>365.38299999999998</v>
      </c>
      <c r="I1262" s="217">
        <v>109.015</v>
      </c>
      <c r="J1262" s="208"/>
      <c r="K1262" s="210" t="s">
        <v>1475</v>
      </c>
      <c r="L1262" s="217"/>
    </row>
    <row r="1263" spans="1:12" s="244" customFormat="1" ht="48" x14ac:dyDescent="0.25">
      <c r="A1263" s="245" t="s">
        <v>450</v>
      </c>
      <c r="B1263" s="804" t="s">
        <v>1699</v>
      </c>
      <c r="C1263" s="218" t="s">
        <v>211</v>
      </c>
      <c r="D1263" s="218" t="s">
        <v>211</v>
      </c>
      <c r="E1263" s="218" t="s">
        <v>211</v>
      </c>
      <c r="F1263" s="218"/>
      <c r="G1263" s="218" t="s">
        <v>211</v>
      </c>
      <c r="H1263" s="218" t="s">
        <v>211</v>
      </c>
      <c r="I1263" s="218">
        <v>2403.806</v>
      </c>
      <c r="J1263" s="208"/>
      <c r="K1263" s="210" t="s">
        <v>1475</v>
      </c>
      <c r="L1263" s="218"/>
    </row>
    <row r="1264" spans="1:12" s="244" customFormat="1" ht="36" x14ac:dyDescent="0.25">
      <c r="A1264" s="94" t="s">
        <v>451</v>
      </c>
      <c r="B1264" s="819" t="s">
        <v>1700</v>
      </c>
      <c r="C1264" s="886" t="s">
        <v>211</v>
      </c>
      <c r="D1264" s="886" t="s">
        <v>211</v>
      </c>
      <c r="E1264" s="886">
        <v>400.27300000000002</v>
      </c>
      <c r="F1264" s="886"/>
      <c r="G1264" s="886" t="s">
        <v>211</v>
      </c>
      <c r="H1264" s="886" t="s">
        <v>211</v>
      </c>
      <c r="I1264" s="217" t="s">
        <v>211</v>
      </c>
      <c r="J1264" s="208"/>
      <c r="K1264" s="210" t="s">
        <v>1475</v>
      </c>
      <c r="L1264" s="217"/>
    </row>
    <row r="1265" spans="1:12" s="244" customFormat="1" ht="48" x14ac:dyDescent="0.25">
      <c r="A1265" s="245" t="s">
        <v>452</v>
      </c>
      <c r="B1265" s="804" t="s">
        <v>1701</v>
      </c>
      <c r="C1265" s="218" t="s">
        <v>211</v>
      </c>
      <c r="D1265" s="218" t="s">
        <v>211</v>
      </c>
      <c r="E1265" s="218" t="s">
        <v>211</v>
      </c>
      <c r="F1265" s="218"/>
      <c r="G1265" s="218" t="s">
        <v>211</v>
      </c>
      <c r="H1265" s="218" t="s">
        <v>211</v>
      </c>
      <c r="I1265" s="218">
        <v>8.141</v>
      </c>
      <c r="J1265" s="208"/>
      <c r="K1265" s="210" t="s">
        <v>1475</v>
      </c>
      <c r="L1265" s="218"/>
    </row>
    <row r="1266" spans="1:12" s="244" customFormat="1" ht="36" x14ac:dyDescent="0.25">
      <c r="A1266" s="94" t="s">
        <v>453</v>
      </c>
      <c r="B1266" s="819" t="s">
        <v>1702</v>
      </c>
      <c r="C1266" s="886" t="s">
        <v>211</v>
      </c>
      <c r="D1266" s="886" t="s">
        <v>211</v>
      </c>
      <c r="E1266" s="886">
        <v>13.661</v>
      </c>
      <c r="F1266" s="886"/>
      <c r="G1266" s="886" t="s">
        <v>211</v>
      </c>
      <c r="H1266" s="886" t="s">
        <v>211</v>
      </c>
      <c r="I1266" s="217">
        <v>4952.799</v>
      </c>
      <c r="J1266" s="208"/>
      <c r="K1266" s="210" t="s">
        <v>1475</v>
      </c>
      <c r="L1266" s="217"/>
    </row>
    <row r="1267" spans="1:12" s="244" customFormat="1" ht="72" x14ac:dyDescent="0.25">
      <c r="A1267" s="245" t="s">
        <v>454</v>
      </c>
      <c r="B1267" s="804" t="s">
        <v>1703</v>
      </c>
      <c r="C1267" s="218" t="s">
        <v>211</v>
      </c>
      <c r="D1267" s="218" t="s">
        <v>211</v>
      </c>
      <c r="E1267" s="218">
        <v>59.8</v>
      </c>
      <c r="F1267" s="218"/>
      <c r="G1267" s="218" t="s">
        <v>211</v>
      </c>
      <c r="H1267" s="218" t="s">
        <v>211</v>
      </c>
      <c r="I1267" s="218">
        <v>177.29400000000001</v>
      </c>
      <c r="J1267" s="208"/>
      <c r="K1267" s="210" t="s">
        <v>1475</v>
      </c>
      <c r="L1267" s="218"/>
    </row>
    <row r="1268" spans="1:12" s="244" customFormat="1" ht="276" x14ac:dyDescent="0.25">
      <c r="A1268" s="94" t="s">
        <v>455</v>
      </c>
      <c r="B1268" s="819" t="s">
        <v>2016</v>
      </c>
      <c r="C1268" s="886" t="s">
        <v>211</v>
      </c>
      <c r="D1268" s="886" t="s">
        <v>211</v>
      </c>
      <c r="E1268" s="886">
        <v>95.983999999999995</v>
      </c>
      <c r="F1268" s="886"/>
      <c r="G1268" s="886" t="s">
        <v>211</v>
      </c>
      <c r="H1268" s="886" t="s">
        <v>211</v>
      </c>
      <c r="I1268" s="217">
        <v>128.125</v>
      </c>
      <c r="J1268" s="208"/>
      <c r="K1268" s="210" t="s">
        <v>1475</v>
      </c>
      <c r="L1268" s="217"/>
    </row>
    <row r="1269" spans="1:12" s="244" customFormat="1" ht="96" x14ac:dyDescent="0.25">
      <c r="A1269" s="245" t="s">
        <v>456</v>
      </c>
      <c r="B1269" s="804" t="s">
        <v>1704</v>
      </c>
      <c r="C1269" s="218" t="s">
        <v>211</v>
      </c>
      <c r="D1269" s="218" t="s">
        <v>211</v>
      </c>
      <c r="E1269" s="218">
        <v>15.906000000000001</v>
      </c>
      <c r="F1269" s="218"/>
      <c r="G1269" s="218" t="s">
        <v>211</v>
      </c>
      <c r="H1269" s="218" t="s">
        <v>211</v>
      </c>
      <c r="I1269" s="218" t="s">
        <v>211</v>
      </c>
      <c r="J1269" s="208"/>
      <c r="K1269" s="210" t="s">
        <v>1475</v>
      </c>
      <c r="L1269" s="218"/>
    </row>
    <row r="1270" spans="1:12" s="244" customFormat="1" ht="108" x14ac:dyDescent="0.25">
      <c r="A1270" s="94" t="s">
        <v>457</v>
      </c>
      <c r="B1270" s="819" t="s">
        <v>1705</v>
      </c>
      <c r="C1270" s="886">
        <v>4.181</v>
      </c>
      <c r="D1270" s="886">
        <v>4.181</v>
      </c>
      <c r="E1270" s="886">
        <v>15.128</v>
      </c>
      <c r="F1270" s="886"/>
      <c r="G1270" s="886" t="s">
        <v>211</v>
      </c>
      <c r="H1270" s="886" t="s">
        <v>211</v>
      </c>
      <c r="I1270" s="217">
        <v>36.774999999999999</v>
      </c>
      <c r="J1270" s="208"/>
      <c r="K1270" s="210" t="s">
        <v>1475</v>
      </c>
      <c r="L1270" s="217"/>
    </row>
    <row r="1271" spans="1:12" s="244" customFormat="1" ht="60" x14ac:dyDescent="0.25">
      <c r="A1271" s="245" t="s">
        <v>460</v>
      </c>
      <c r="B1271" s="804" t="s">
        <v>1708</v>
      </c>
      <c r="C1271" s="218" t="s">
        <v>211</v>
      </c>
      <c r="D1271" s="218" t="s">
        <v>211</v>
      </c>
      <c r="E1271" s="218">
        <v>401.27600000000001</v>
      </c>
      <c r="F1271" s="218"/>
      <c r="G1271" s="218">
        <v>4.1040000000000001</v>
      </c>
      <c r="H1271" s="218">
        <v>4.1040000000000001</v>
      </c>
      <c r="I1271" s="218">
        <v>437.86599999999999</v>
      </c>
      <c r="J1271" s="208"/>
      <c r="K1271" s="210" t="s">
        <v>1475</v>
      </c>
      <c r="L1271" s="218"/>
    </row>
    <row r="1272" spans="1:12" s="244" customFormat="1" ht="72" x14ac:dyDescent="0.25">
      <c r="A1272" s="94" t="s">
        <v>461</v>
      </c>
      <c r="B1272" s="819" t="s">
        <v>1709</v>
      </c>
      <c r="C1272" s="886" t="s">
        <v>211</v>
      </c>
      <c r="D1272" s="886" t="s">
        <v>211</v>
      </c>
      <c r="E1272" s="886">
        <v>51.866999999999997</v>
      </c>
      <c r="F1272" s="886"/>
      <c r="G1272" s="886">
        <v>2.4</v>
      </c>
      <c r="H1272" s="886">
        <v>2.4</v>
      </c>
      <c r="I1272" s="217">
        <v>61.685000000000002</v>
      </c>
      <c r="J1272" s="208"/>
      <c r="K1272" s="210" t="s">
        <v>1475</v>
      </c>
      <c r="L1272" s="217"/>
    </row>
    <row r="1273" spans="1:12" s="244" customFormat="1" ht="60" x14ac:dyDescent="0.25">
      <c r="A1273" s="245" t="s">
        <v>462</v>
      </c>
      <c r="B1273" s="804" t="s">
        <v>1710</v>
      </c>
      <c r="C1273" s="218" t="s">
        <v>211</v>
      </c>
      <c r="D1273" s="218" t="s">
        <v>211</v>
      </c>
      <c r="E1273" s="218">
        <v>7.5510000000000002</v>
      </c>
      <c r="F1273" s="218"/>
      <c r="G1273" s="218" t="s">
        <v>211</v>
      </c>
      <c r="H1273" s="218" t="s">
        <v>211</v>
      </c>
      <c r="I1273" s="218">
        <v>18.614999999999998</v>
      </c>
      <c r="J1273" s="208"/>
      <c r="K1273" s="210" t="s">
        <v>1475</v>
      </c>
      <c r="L1273" s="218"/>
    </row>
    <row r="1274" spans="1:12" s="244" customFormat="1" ht="36" x14ac:dyDescent="0.25">
      <c r="A1274" s="94" t="s">
        <v>463</v>
      </c>
      <c r="B1274" s="819" t="s">
        <v>1711</v>
      </c>
      <c r="C1274" s="886" t="s">
        <v>211</v>
      </c>
      <c r="D1274" s="886" t="s">
        <v>211</v>
      </c>
      <c r="E1274" s="886">
        <v>48.485999999999997</v>
      </c>
      <c r="F1274" s="886"/>
      <c r="G1274" s="886" t="s">
        <v>211</v>
      </c>
      <c r="H1274" s="886" t="s">
        <v>211</v>
      </c>
      <c r="I1274" s="217">
        <v>45.728999999999999</v>
      </c>
      <c r="J1274" s="208"/>
      <c r="K1274" s="210" t="s">
        <v>1475</v>
      </c>
      <c r="L1274" s="217"/>
    </row>
    <row r="1275" spans="1:12" s="244" customFormat="1" ht="60" x14ac:dyDescent="0.25">
      <c r="A1275" s="245" t="s">
        <v>465</v>
      </c>
      <c r="B1275" s="804" t="s">
        <v>1713</v>
      </c>
      <c r="C1275" s="218" t="s">
        <v>211</v>
      </c>
      <c r="D1275" s="218" t="s">
        <v>211</v>
      </c>
      <c r="E1275" s="218">
        <v>1065.796</v>
      </c>
      <c r="F1275" s="218"/>
      <c r="G1275" s="218" t="s">
        <v>211</v>
      </c>
      <c r="H1275" s="218" t="s">
        <v>211</v>
      </c>
      <c r="I1275" s="218">
        <v>2041.2370000000001</v>
      </c>
      <c r="J1275" s="208"/>
      <c r="K1275" s="210" t="s">
        <v>1475</v>
      </c>
      <c r="L1275" s="218"/>
    </row>
    <row r="1276" spans="1:12" s="244" customFormat="1" ht="36" x14ac:dyDescent="0.25">
      <c r="A1276" s="94" t="s">
        <v>466</v>
      </c>
      <c r="B1276" s="819" t="s">
        <v>1714</v>
      </c>
      <c r="C1276" s="886" t="s">
        <v>211</v>
      </c>
      <c r="D1276" s="886" t="s">
        <v>211</v>
      </c>
      <c r="E1276" s="886" t="s">
        <v>211</v>
      </c>
      <c r="F1276" s="886"/>
      <c r="G1276" s="886" t="s">
        <v>211</v>
      </c>
      <c r="H1276" s="886" t="s">
        <v>211</v>
      </c>
      <c r="I1276" s="217">
        <v>3.3929999999999998</v>
      </c>
      <c r="J1276" s="208"/>
      <c r="K1276" s="210" t="s">
        <v>1475</v>
      </c>
      <c r="L1276" s="217"/>
    </row>
    <row r="1277" spans="1:12" s="244" customFormat="1" ht="60" x14ac:dyDescent="0.25">
      <c r="A1277" s="245" t="s">
        <v>467</v>
      </c>
      <c r="B1277" s="804" t="s">
        <v>1715</v>
      </c>
      <c r="C1277" s="218">
        <v>2.7</v>
      </c>
      <c r="D1277" s="218">
        <v>2.7</v>
      </c>
      <c r="E1277" s="218">
        <v>100.875</v>
      </c>
      <c r="F1277" s="218"/>
      <c r="G1277" s="218">
        <v>288.34399999999999</v>
      </c>
      <c r="H1277" s="218">
        <v>288.34399999999999</v>
      </c>
      <c r="I1277" s="218">
        <v>15809.179</v>
      </c>
      <c r="J1277" s="208"/>
      <c r="K1277" s="210" t="s">
        <v>1475</v>
      </c>
      <c r="L1277" s="218"/>
    </row>
    <row r="1278" spans="1:12" s="244" customFormat="1" ht="48" x14ac:dyDescent="0.25">
      <c r="A1278" s="94" t="s">
        <v>468</v>
      </c>
      <c r="B1278" s="819" t="s">
        <v>1716</v>
      </c>
      <c r="C1278" s="886" t="s">
        <v>211</v>
      </c>
      <c r="D1278" s="886" t="s">
        <v>211</v>
      </c>
      <c r="E1278" s="886">
        <v>2.6469999999999998</v>
      </c>
      <c r="F1278" s="886"/>
      <c r="G1278" s="886" t="s">
        <v>211</v>
      </c>
      <c r="H1278" s="886" t="s">
        <v>211</v>
      </c>
      <c r="I1278" s="217">
        <v>7.5579999999999998</v>
      </c>
      <c r="J1278" s="208"/>
      <c r="K1278" s="210" t="s">
        <v>1475</v>
      </c>
      <c r="L1278" s="217"/>
    </row>
    <row r="1279" spans="1:12" s="244" customFormat="1" ht="48" x14ac:dyDescent="0.25">
      <c r="A1279" s="245" t="s">
        <v>469</v>
      </c>
      <c r="B1279" s="804" t="s">
        <v>1717</v>
      </c>
      <c r="C1279" s="218" t="s">
        <v>211</v>
      </c>
      <c r="D1279" s="218" t="s">
        <v>211</v>
      </c>
      <c r="E1279" s="218" t="s">
        <v>211</v>
      </c>
      <c r="F1279" s="218"/>
      <c r="G1279" s="218" t="s">
        <v>211</v>
      </c>
      <c r="H1279" s="218" t="s">
        <v>211</v>
      </c>
      <c r="I1279" s="218">
        <v>8.641</v>
      </c>
      <c r="J1279" s="208"/>
      <c r="K1279" s="210" t="s">
        <v>1475</v>
      </c>
      <c r="L1279" s="218"/>
    </row>
    <row r="1280" spans="1:12" s="244" customFormat="1" ht="36" x14ac:dyDescent="0.25">
      <c r="A1280" s="94" t="s">
        <v>470</v>
      </c>
      <c r="B1280" s="819" t="s">
        <v>1719</v>
      </c>
      <c r="C1280" s="886" t="s">
        <v>211</v>
      </c>
      <c r="D1280" s="886" t="s">
        <v>211</v>
      </c>
      <c r="E1280" s="886">
        <v>42.546999999999997</v>
      </c>
      <c r="F1280" s="886"/>
      <c r="G1280" s="886" t="s">
        <v>211</v>
      </c>
      <c r="H1280" s="886" t="s">
        <v>211</v>
      </c>
      <c r="I1280" s="217">
        <v>8.8309999999999995</v>
      </c>
      <c r="J1280" s="208"/>
      <c r="K1280" s="210" t="s">
        <v>1475</v>
      </c>
      <c r="L1280" s="217"/>
    </row>
    <row r="1281" spans="1:12" s="244" customFormat="1" ht="36" x14ac:dyDescent="0.25">
      <c r="A1281" s="245" t="s">
        <v>471</v>
      </c>
      <c r="B1281" s="804" t="s">
        <v>1720</v>
      </c>
      <c r="C1281" s="218" t="s">
        <v>211</v>
      </c>
      <c r="D1281" s="218" t="s">
        <v>211</v>
      </c>
      <c r="E1281" s="218">
        <v>2.548</v>
      </c>
      <c r="F1281" s="218"/>
      <c r="G1281" s="218" t="s">
        <v>211</v>
      </c>
      <c r="H1281" s="218" t="s">
        <v>211</v>
      </c>
      <c r="I1281" s="218" t="s">
        <v>211</v>
      </c>
      <c r="J1281" s="208"/>
      <c r="K1281" s="210" t="s">
        <v>1475</v>
      </c>
      <c r="L1281" s="218"/>
    </row>
    <row r="1282" spans="1:12" s="244" customFormat="1" ht="36" x14ac:dyDescent="0.25">
      <c r="A1282" s="94" t="s">
        <v>473</v>
      </c>
      <c r="B1282" s="819" t="s">
        <v>1722</v>
      </c>
      <c r="C1282" s="886">
        <v>3.78</v>
      </c>
      <c r="D1282" s="886">
        <v>3.78</v>
      </c>
      <c r="E1282" s="886" t="s">
        <v>211</v>
      </c>
      <c r="F1282" s="886"/>
      <c r="G1282" s="886" t="s">
        <v>211</v>
      </c>
      <c r="H1282" s="886" t="s">
        <v>211</v>
      </c>
      <c r="I1282" s="217">
        <v>12.313000000000001</v>
      </c>
      <c r="J1282" s="208"/>
      <c r="K1282" s="210" t="s">
        <v>1475</v>
      </c>
      <c r="L1282" s="217"/>
    </row>
    <row r="1283" spans="1:12" s="244" customFormat="1" ht="36" x14ac:dyDescent="0.25">
      <c r="A1283" s="245" t="s">
        <v>474</v>
      </c>
      <c r="B1283" s="804" t="s">
        <v>1723</v>
      </c>
      <c r="C1283" s="218" t="s">
        <v>211</v>
      </c>
      <c r="D1283" s="218" t="s">
        <v>211</v>
      </c>
      <c r="E1283" s="218">
        <v>1058.404</v>
      </c>
      <c r="F1283" s="218"/>
      <c r="G1283" s="218" t="s">
        <v>211</v>
      </c>
      <c r="H1283" s="218" t="s">
        <v>211</v>
      </c>
      <c r="I1283" s="218">
        <v>12439.259</v>
      </c>
      <c r="J1283" s="208"/>
      <c r="K1283" s="210" t="s">
        <v>1475</v>
      </c>
      <c r="L1283" s="218"/>
    </row>
    <row r="1284" spans="1:12" s="244" customFormat="1" ht="48" x14ac:dyDescent="0.25">
      <c r="A1284" s="94" t="s">
        <v>475</v>
      </c>
      <c r="B1284" s="819" t="s">
        <v>1724</v>
      </c>
      <c r="C1284" s="886">
        <v>10</v>
      </c>
      <c r="D1284" s="886">
        <v>10</v>
      </c>
      <c r="E1284" s="886">
        <v>61.24</v>
      </c>
      <c r="F1284" s="886"/>
      <c r="G1284" s="886" t="s">
        <v>211</v>
      </c>
      <c r="H1284" s="886" t="s">
        <v>211</v>
      </c>
      <c r="I1284" s="217">
        <v>352.62</v>
      </c>
      <c r="J1284" s="208"/>
      <c r="K1284" s="210" t="s">
        <v>1475</v>
      </c>
      <c r="L1284" s="217"/>
    </row>
    <row r="1285" spans="1:12" s="244" customFormat="1" ht="36" x14ac:dyDescent="0.25">
      <c r="A1285" s="245" t="s">
        <v>476</v>
      </c>
      <c r="B1285" s="804" t="s">
        <v>1725</v>
      </c>
      <c r="C1285" s="218" t="s">
        <v>211</v>
      </c>
      <c r="D1285" s="218" t="s">
        <v>211</v>
      </c>
      <c r="E1285" s="218">
        <v>3.2709999999999999</v>
      </c>
      <c r="F1285" s="218"/>
      <c r="G1285" s="218" t="s">
        <v>211</v>
      </c>
      <c r="H1285" s="218" t="s">
        <v>211</v>
      </c>
      <c r="I1285" s="218">
        <v>35.738999999999997</v>
      </c>
      <c r="J1285" s="208"/>
      <c r="K1285" s="210" t="s">
        <v>1475</v>
      </c>
      <c r="L1285" s="218"/>
    </row>
    <row r="1286" spans="1:12" s="244" customFormat="1" ht="48" x14ac:dyDescent="0.25">
      <c r="A1286" s="94" t="s">
        <v>477</v>
      </c>
      <c r="B1286" s="819" t="s">
        <v>1726</v>
      </c>
      <c r="C1286" s="886">
        <v>2</v>
      </c>
      <c r="D1286" s="886">
        <v>2</v>
      </c>
      <c r="E1286" s="886" t="s">
        <v>211</v>
      </c>
      <c r="F1286" s="886"/>
      <c r="G1286" s="886" t="s">
        <v>211</v>
      </c>
      <c r="H1286" s="886" t="s">
        <v>211</v>
      </c>
      <c r="I1286" s="217" t="s">
        <v>211</v>
      </c>
      <c r="J1286" s="208"/>
      <c r="K1286" s="210" t="s">
        <v>1475</v>
      </c>
      <c r="L1286" s="217"/>
    </row>
    <row r="1287" spans="1:12" s="244" customFormat="1" ht="72" x14ac:dyDescent="0.25">
      <c r="A1287" s="245" t="s">
        <v>478</v>
      </c>
      <c r="B1287" s="804" t="s">
        <v>1727</v>
      </c>
      <c r="C1287" s="218" t="s">
        <v>211</v>
      </c>
      <c r="D1287" s="218" t="s">
        <v>211</v>
      </c>
      <c r="E1287" s="218" t="s">
        <v>211</v>
      </c>
      <c r="F1287" s="218"/>
      <c r="G1287" s="218" t="s">
        <v>211</v>
      </c>
      <c r="H1287" s="218" t="s">
        <v>211</v>
      </c>
      <c r="I1287" s="218">
        <v>3.032</v>
      </c>
      <c r="J1287" s="208"/>
      <c r="K1287" s="210" t="s">
        <v>1475</v>
      </c>
      <c r="L1287" s="218"/>
    </row>
    <row r="1288" spans="1:12" s="244" customFormat="1" ht="84" x14ac:dyDescent="0.25">
      <c r="A1288" s="94" t="s">
        <v>479</v>
      </c>
      <c r="B1288" s="819" t="s">
        <v>1728</v>
      </c>
      <c r="C1288" s="886" t="s">
        <v>211</v>
      </c>
      <c r="D1288" s="886" t="s">
        <v>211</v>
      </c>
      <c r="E1288" s="886">
        <v>49.960999999999999</v>
      </c>
      <c r="F1288" s="886"/>
      <c r="G1288" s="886" t="s">
        <v>211</v>
      </c>
      <c r="H1288" s="886" t="s">
        <v>211</v>
      </c>
      <c r="I1288" s="217">
        <v>2.286</v>
      </c>
      <c r="J1288" s="208"/>
      <c r="K1288" s="210" t="s">
        <v>1475</v>
      </c>
      <c r="L1288" s="217"/>
    </row>
    <row r="1289" spans="1:12" s="244" customFormat="1" ht="48" x14ac:dyDescent="0.25">
      <c r="A1289" s="245" t="s">
        <v>480</v>
      </c>
      <c r="B1289" s="804" t="s">
        <v>1729</v>
      </c>
      <c r="C1289" s="218" t="s">
        <v>211</v>
      </c>
      <c r="D1289" s="218" t="s">
        <v>211</v>
      </c>
      <c r="E1289" s="218" t="s">
        <v>211</v>
      </c>
      <c r="F1289" s="218"/>
      <c r="G1289" s="218" t="s">
        <v>211</v>
      </c>
      <c r="H1289" s="218" t="s">
        <v>211</v>
      </c>
      <c r="I1289" s="218">
        <v>14.483000000000001</v>
      </c>
      <c r="J1289" s="208"/>
      <c r="K1289" s="210" t="s">
        <v>1475</v>
      </c>
      <c r="L1289" s="218"/>
    </row>
    <row r="1290" spans="1:12" s="244" customFormat="1" ht="60" x14ac:dyDescent="0.25">
      <c r="A1290" s="94" t="s">
        <v>481</v>
      </c>
      <c r="B1290" s="819" t="s">
        <v>1730</v>
      </c>
      <c r="C1290" s="886">
        <v>268.33</v>
      </c>
      <c r="D1290" s="886">
        <v>265.98</v>
      </c>
      <c r="E1290" s="886">
        <v>741.90700000000004</v>
      </c>
      <c r="F1290" s="886"/>
      <c r="G1290" s="886">
        <v>19583.894</v>
      </c>
      <c r="H1290" s="886">
        <v>19576.929</v>
      </c>
      <c r="I1290" s="217">
        <v>940.69500000000005</v>
      </c>
      <c r="J1290" s="208"/>
      <c r="K1290" s="210" t="s">
        <v>1475</v>
      </c>
      <c r="L1290" s="217"/>
    </row>
    <row r="1291" spans="1:12" s="244" customFormat="1" x14ac:dyDescent="0.25">
      <c r="A1291" s="209"/>
      <c r="B1291" s="805"/>
      <c r="C1291" s="887"/>
      <c r="D1291" s="887"/>
      <c r="E1291" s="887"/>
      <c r="F1291" s="887"/>
      <c r="G1291" s="887"/>
      <c r="H1291" s="887"/>
      <c r="I1291" s="887"/>
      <c r="J1291" s="208"/>
      <c r="K1291" s="210"/>
      <c r="L1291" s="212"/>
    </row>
    <row r="1292" spans="1:12" s="244" customFormat="1" ht="48" x14ac:dyDescent="0.25">
      <c r="A1292" s="94" t="s">
        <v>484</v>
      </c>
      <c r="B1292" s="819" t="s">
        <v>1747</v>
      </c>
      <c r="C1292" s="886" t="s">
        <v>211</v>
      </c>
      <c r="D1292" s="886" t="s">
        <v>211</v>
      </c>
      <c r="E1292" s="886" t="s">
        <v>211</v>
      </c>
      <c r="F1292" s="886"/>
      <c r="G1292" s="886" t="s">
        <v>211</v>
      </c>
      <c r="H1292" s="886" t="s">
        <v>211</v>
      </c>
      <c r="I1292" s="217">
        <v>2.6880000000000002</v>
      </c>
      <c r="J1292" s="208"/>
      <c r="K1292" s="210" t="s">
        <v>1475</v>
      </c>
      <c r="L1292" s="217"/>
    </row>
    <row r="1293" spans="1:12" s="244" customFormat="1" ht="36" x14ac:dyDescent="0.25">
      <c r="A1293" s="245" t="s">
        <v>485</v>
      </c>
      <c r="B1293" s="804" t="s">
        <v>1782</v>
      </c>
      <c r="C1293" s="218" t="s">
        <v>211</v>
      </c>
      <c r="D1293" s="218" t="s">
        <v>211</v>
      </c>
      <c r="E1293" s="218">
        <v>26.364000000000001</v>
      </c>
      <c r="F1293" s="218"/>
      <c r="G1293" s="218" t="s">
        <v>211</v>
      </c>
      <c r="H1293" s="218" t="s">
        <v>211</v>
      </c>
      <c r="I1293" s="218" t="s">
        <v>211</v>
      </c>
      <c r="J1293" s="208"/>
      <c r="K1293" s="210" t="s">
        <v>1475</v>
      </c>
      <c r="L1293" s="218"/>
    </row>
    <row r="1294" spans="1:12" s="244" customFormat="1" ht="36" x14ac:dyDescent="0.25">
      <c r="A1294" s="94" t="s">
        <v>486</v>
      </c>
      <c r="B1294" s="819" t="s">
        <v>1783</v>
      </c>
      <c r="C1294" s="886" t="s">
        <v>211</v>
      </c>
      <c r="D1294" s="886" t="s">
        <v>211</v>
      </c>
      <c r="E1294" s="886">
        <v>306.02499999999998</v>
      </c>
      <c r="F1294" s="886"/>
      <c r="G1294" s="886" t="s">
        <v>211</v>
      </c>
      <c r="H1294" s="886" t="s">
        <v>211</v>
      </c>
      <c r="I1294" s="217">
        <v>1332.645</v>
      </c>
      <c r="J1294" s="208"/>
      <c r="K1294" s="210" t="s">
        <v>1475</v>
      </c>
      <c r="L1294" s="217"/>
    </row>
    <row r="1295" spans="1:12" s="244" customFormat="1" ht="72" x14ac:dyDescent="0.25">
      <c r="A1295" s="245" t="s">
        <v>487</v>
      </c>
      <c r="B1295" s="804" t="s">
        <v>1784</v>
      </c>
      <c r="C1295" s="218">
        <v>52474.188999999998</v>
      </c>
      <c r="D1295" s="218">
        <v>737.00199999999995</v>
      </c>
      <c r="E1295" s="218">
        <v>135.6</v>
      </c>
      <c r="F1295" s="218"/>
      <c r="G1295" s="218">
        <v>47959.358999999997</v>
      </c>
      <c r="H1295" s="218">
        <v>579.98699999999997</v>
      </c>
      <c r="I1295" s="218">
        <v>78.013999999999996</v>
      </c>
      <c r="J1295" s="208"/>
      <c r="K1295" s="210" t="s">
        <v>1475</v>
      </c>
      <c r="L1295" s="218"/>
    </row>
    <row r="1296" spans="1:12" s="244" customFormat="1" ht="36" x14ac:dyDescent="0.25">
      <c r="A1296" s="94" t="s">
        <v>488</v>
      </c>
      <c r="B1296" s="819" t="s">
        <v>1785</v>
      </c>
      <c r="C1296" s="886">
        <v>322.262</v>
      </c>
      <c r="D1296" s="886" t="s">
        <v>211</v>
      </c>
      <c r="E1296" s="886">
        <v>2202.8510000000001</v>
      </c>
      <c r="F1296" s="886"/>
      <c r="G1296" s="886">
        <v>1729.9390000000001</v>
      </c>
      <c r="H1296" s="886" t="s">
        <v>211</v>
      </c>
      <c r="I1296" s="217">
        <v>5027.1059999999998</v>
      </c>
      <c r="J1296" s="208"/>
      <c r="K1296" s="210" t="s">
        <v>1475</v>
      </c>
      <c r="L1296" s="217"/>
    </row>
    <row r="1297" spans="1:12" s="244" customFormat="1" ht="36" x14ac:dyDescent="0.25">
      <c r="A1297" s="245" t="s">
        <v>489</v>
      </c>
      <c r="B1297" s="804" t="s">
        <v>1786</v>
      </c>
      <c r="C1297" s="218">
        <v>108.248</v>
      </c>
      <c r="D1297" s="218">
        <v>36.482999999999997</v>
      </c>
      <c r="E1297" s="218">
        <v>1005.925</v>
      </c>
      <c r="F1297" s="218"/>
      <c r="G1297" s="218" t="s">
        <v>211</v>
      </c>
      <c r="H1297" s="218" t="s">
        <v>211</v>
      </c>
      <c r="I1297" s="218">
        <v>1504.154</v>
      </c>
      <c r="J1297" s="208"/>
      <c r="K1297" s="210" t="s">
        <v>1475</v>
      </c>
      <c r="L1297" s="218"/>
    </row>
    <row r="1298" spans="1:12" s="244" customFormat="1" ht="48" x14ac:dyDescent="0.25">
      <c r="A1298" s="94" t="s">
        <v>490</v>
      </c>
      <c r="B1298" s="819" t="s">
        <v>1787</v>
      </c>
      <c r="C1298" s="886" t="s">
        <v>211</v>
      </c>
      <c r="D1298" s="886" t="s">
        <v>211</v>
      </c>
      <c r="E1298" s="886">
        <v>559.74599999999998</v>
      </c>
      <c r="F1298" s="886"/>
      <c r="G1298" s="886" t="s">
        <v>211</v>
      </c>
      <c r="H1298" s="886" t="s">
        <v>211</v>
      </c>
      <c r="I1298" s="217">
        <v>576.50300000000004</v>
      </c>
      <c r="J1298" s="208"/>
      <c r="K1298" s="210" t="s">
        <v>1475</v>
      </c>
      <c r="L1298" s="217"/>
    </row>
    <row r="1299" spans="1:12" s="244" customFormat="1" ht="48" x14ac:dyDescent="0.25">
      <c r="A1299" s="245" t="s">
        <v>491</v>
      </c>
      <c r="B1299" s="804" t="s">
        <v>1788</v>
      </c>
      <c r="C1299" s="218">
        <v>167.86</v>
      </c>
      <c r="D1299" s="218">
        <v>71.415999999999997</v>
      </c>
      <c r="E1299" s="218">
        <v>736.71400000000006</v>
      </c>
      <c r="F1299" s="218"/>
      <c r="G1299" s="218" t="s">
        <v>211</v>
      </c>
      <c r="H1299" s="218" t="s">
        <v>211</v>
      </c>
      <c r="I1299" s="218">
        <v>241.36799999999999</v>
      </c>
      <c r="J1299" s="208"/>
      <c r="K1299" s="210" t="s">
        <v>1475</v>
      </c>
      <c r="L1299" s="218"/>
    </row>
    <row r="1300" spans="1:12" s="244" customFormat="1" ht="48" x14ac:dyDescent="0.25">
      <c r="A1300" s="94" t="s">
        <v>492</v>
      </c>
      <c r="B1300" s="819" t="s">
        <v>1509</v>
      </c>
      <c r="C1300" s="886">
        <v>182616.97500000001</v>
      </c>
      <c r="D1300" s="886" t="s">
        <v>211</v>
      </c>
      <c r="E1300" s="886">
        <v>439.03</v>
      </c>
      <c r="F1300" s="886"/>
      <c r="G1300" s="886">
        <v>223249.679</v>
      </c>
      <c r="H1300" s="886" t="s">
        <v>211</v>
      </c>
      <c r="I1300" s="217">
        <v>273.05099999999999</v>
      </c>
      <c r="J1300" s="208"/>
      <c r="K1300" s="210" t="s">
        <v>1475</v>
      </c>
      <c r="L1300" s="217"/>
    </row>
    <row r="1301" spans="1:12" s="244" customFormat="1" ht="48" x14ac:dyDescent="0.25">
      <c r="A1301" s="245" t="s">
        <v>493</v>
      </c>
      <c r="B1301" s="804" t="s">
        <v>1789</v>
      </c>
      <c r="C1301" s="218" t="s">
        <v>211</v>
      </c>
      <c r="D1301" s="218" t="s">
        <v>211</v>
      </c>
      <c r="E1301" s="218">
        <v>5121.7259999999997</v>
      </c>
      <c r="F1301" s="218"/>
      <c r="G1301" s="218" t="s">
        <v>211</v>
      </c>
      <c r="H1301" s="218" t="s">
        <v>211</v>
      </c>
      <c r="I1301" s="218">
        <v>9776.2189999999991</v>
      </c>
      <c r="J1301" s="208"/>
      <c r="K1301" s="210" t="s">
        <v>1475</v>
      </c>
      <c r="L1301" s="218"/>
    </row>
    <row r="1302" spans="1:12" s="244" customFormat="1" ht="36" x14ac:dyDescent="0.25">
      <c r="A1302" s="94" t="s">
        <v>494</v>
      </c>
      <c r="B1302" s="819" t="s">
        <v>1790</v>
      </c>
      <c r="C1302" s="886" t="s">
        <v>211</v>
      </c>
      <c r="D1302" s="886" t="s">
        <v>211</v>
      </c>
      <c r="E1302" s="886">
        <v>2649.9459999999999</v>
      </c>
      <c r="F1302" s="886"/>
      <c r="G1302" s="886" t="s">
        <v>211</v>
      </c>
      <c r="H1302" s="886" t="s">
        <v>211</v>
      </c>
      <c r="I1302" s="217">
        <v>4934.8100000000004</v>
      </c>
      <c r="J1302" s="208"/>
      <c r="K1302" s="210" t="s">
        <v>1475</v>
      </c>
      <c r="L1302" s="217"/>
    </row>
    <row r="1303" spans="1:12" s="244" customFormat="1" ht="36" x14ac:dyDescent="0.25">
      <c r="A1303" s="245" t="s">
        <v>499</v>
      </c>
      <c r="B1303" s="804" t="s">
        <v>1795</v>
      </c>
      <c r="C1303" s="218">
        <v>12974.46</v>
      </c>
      <c r="D1303" s="218" t="s">
        <v>211</v>
      </c>
      <c r="E1303" s="218" t="s">
        <v>211</v>
      </c>
      <c r="F1303" s="218"/>
      <c r="G1303" s="218">
        <v>27434.400000000001</v>
      </c>
      <c r="H1303" s="218" t="s">
        <v>211</v>
      </c>
      <c r="I1303" s="218" t="s">
        <v>211</v>
      </c>
      <c r="J1303" s="208"/>
      <c r="K1303" s="210" t="s">
        <v>1475</v>
      </c>
      <c r="L1303" s="218"/>
    </row>
    <row r="1304" spans="1:12" s="244" customFormat="1" ht="72" x14ac:dyDescent="0.25">
      <c r="A1304" s="94" t="s">
        <v>501</v>
      </c>
      <c r="B1304" s="819" t="s">
        <v>1796</v>
      </c>
      <c r="C1304" s="886" t="s">
        <v>211</v>
      </c>
      <c r="D1304" s="886" t="s">
        <v>211</v>
      </c>
      <c r="E1304" s="886">
        <v>24568.010999999999</v>
      </c>
      <c r="F1304" s="886"/>
      <c r="G1304" s="886" t="s">
        <v>211</v>
      </c>
      <c r="H1304" s="886" t="s">
        <v>211</v>
      </c>
      <c r="I1304" s="217">
        <v>24288.75</v>
      </c>
      <c r="J1304" s="208"/>
      <c r="K1304" s="210" t="s">
        <v>1475</v>
      </c>
      <c r="L1304" s="217"/>
    </row>
    <row r="1305" spans="1:12" s="244" customFormat="1" ht="72" x14ac:dyDescent="0.25">
      <c r="A1305" s="245" t="s">
        <v>502</v>
      </c>
      <c r="B1305" s="804" t="s">
        <v>1797</v>
      </c>
      <c r="C1305" s="218" t="s">
        <v>211</v>
      </c>
      <c r="D1305" s="218" t="s">
        <v>211</v>
      </c>
      <c r="E1305" s="218">
        <v>40.250999999999998</v>
      </c>
      <c r="F1305" s="218"/>
      <c r="G1305" s="218" t="s">
        <v>211</v>
      </c>
      <c r="H1305" s="218" t="s">
        <v>211</v>
      </c>
      <c r="I1305" s="218">
        <v>52.585999999999999</v>
      </c>
      <c r="J1305" s="208"/>
      <c r="K1305" s="210" t="s">
        <v>1475</v>
      </c>
      <c r="L1305" s="218"/>
    </row>
    <row r="1306" spans="1:12" s="244" customFormat="1" ht="48" x14ac:dyDescent="0.25">
      <c r="A1306" s="94" t="s">
        <v>504</v>
      </c>
      <c r="B1306" s="819" t="s">
        <v>1799</v>
      </c>
      <c r="C1306" s="886">
        <v>184.25</v>
      </c>
      <c r="D1306" s="886">
        <v>20.100000000000001</v>
      </c>
      <c r="E1306" s="886">
        <v>123.098</v>
      </c>
      <c r="F1306" s="886"/>
      <c r="G1306" s="886">
        <v>564.57000000000005</v>
      </c>
      <c r="H1306" s="886" t="s">
        <v>211</v>
      </c>
      <c r="I1306" s="217">
        <v>31.574999999999999</v>
      </c>
      <c r="J1306" s="208"/>
      <c r="K1306" s="210" t="s">
        <v>1475</v>
      </c>
      <c r="L1306" s="217"/>
    </row>
    <row r="1307" spans="1:12" s="244" customFormat="1" ht="48" x14ac:dyDescent="0.25">
      <c r="A1307" s="245" t="s">
        <v>506</v>
      </c>
      <c r="B1307" s="804" t="s">
        <v>1801</v>
      </c>
      <c r="C1307" s="218" t="s">
        <v>211</v>
      </c>
      <c r="D1307" s="218" t="s">
        <v>211</v>
      </c>
      <c r="E1307" s="218">
        <v>1650.6890000000001</v>
      </c>
      <c r="F1307" s="218"/>
      <c r="G1307" s="218" t="s">
        <v>211</v>
      </c>
      <c r="H1307" s="218" t="s">
        <v>211</v>
      </c>
      <c r="I1307" s="218">
        <v>2610.585</v>
      </c>
      <c r="J1307" s="208"/>
      <c r="K1307" s="210" t="s">
        <v>1475</v>
      </c>
      <c r="L1307" s="218"/>
    </row>
    <row r="1308" spans="1:12" s="244" customFormat="1" ht="36" x14ac:dyDescent="0.25">
      <c r="A1308" s="94" t="s">
        <v>507</v>
      </c>
      <c r="B1308" s="819" t="s">
        <v>1802</v>
      </c>
      <c r="C1308" s="886">
        <v>134767.62400000001</v>
      </c>
      <c r="D1308" s="886" t="s">
        <v>211</v>
      </c>
      <c r="E1308" s="886">
        <v>2422.6080000000002</v>
      </c>
      <c r="F1308" s="886"/>
      <c r="G1308" s="886">
        <v>1105696.831</v>
      </c>
      <c r="H1308" s="886" t="s">
        <v>211</v>
      </c>
      <c r="I1308" s="217">
        <v>2659.1669999999999</v>
      </c>
      <c r="J1308" s="208"/>
      <c r="K1308" s="210" t="s">
        <v>1475</v>
      </c>
      <c r="L1308" s="217"/>
    </row>
    <row r="1309" spans="1:12" s="244" customFormat="1" ht="48" x14ac:dyDescent="0.25">
      <c r="A1309" s="245" t="s">
        <v>509</v>
      </c>
      <c r="B1309" s="804" t="s">
        <v>1803</v>
      </c>
      <c r="C1309" s="218">
        <v>614041.66099999996</v>
      </c>
      <c r="D1309" s="218" t="s">
        <v>211</v>
      </c>
      <c r="E1309" s="218" t="s">
        <v>211</v>
      </c>
      <c r="F1309" s="218"/>
      <c r="G1309" s="218">
        <v>905803.03200000001</v>
      </c>
      <c r="H1309" s="218" t="s">
        <v>211</v>
      </c>
      <c r="I1309" s="218" t="s">
        <v>211</v>
      </c>
      <c r="J1309" s="208"/>
      <c r="K1309" s="210" t="s">
        <v>1475</v>
      </c>
      <c r="L1309" s="218"/>
    </row>
    <row r="1310" spans="1:12" s="244" customFormat="1" ht="84" x14ac:dyDescent="0.25">
      <c r="A1310" s="94" t="s">
        <v>510</v>
      </c>
      <c r="B1310" s="819" t="s">
        <v>1804</v>
      </c>
      <c r="C1310" s="886">
        <v>135479.17000000001</v>
      </c>
      <c r="D1310" s="886" t="s">
        <v>211</v>
      </c>
      <c r="E1310" s="886" t="s">
        <v>211</v>
      </c>
      <c r="F1310" s="886"/>
      <c r="G1310" s="886">
        <v>145886.66200000001</v>
      </c>
      <c r="H1310" s="886" t="s">
        <v>211</v>
      </c>
      <c r="I1310" s="217" t="s">
        <v>211</v>
      </c>
      <c r="J1310" s="208"/>
      <c r="K1310" s="210" t="s">
        <v>1475</v>
      </c>
      <c r="L1310" s="217"/>
    </row>
    <row r="1311" spans="1:12" s="244" customFormat="1" ht="36" x14ac:dyDescent="0.25">
      <c r="A1311" s="245" t="s">
        <v>511</v>
      </c>
      <c r="B1311" s="804" t="s">
        <v>1805</v>
      </c>
      <c r="C1311" s="218">
        <v>176510.76699999999</v>
      </c>
      <c r="D1311" s="218" t="s">
        <v>211</v>
      </c>
      <c r="E1311" s="218">
        <v>4993.3019999999997</v>
      </c>
      <c r="F1311" s="218"/>
      <c r="G1311" s="218">
        <v>277368.353</v>
      </c>
      <c r="H1311" s="218" t="s">
        <v>211</v>
      </c>
      <c r="I1311" s="218">
        <v>3841.0169999999998</v>
      </c>
      <c r="J1311" s="208"/>
      <c r="K1311" s="210" t="s">
        <v>1475</v>
      </c>
      <c r="L1311" s="218"/>
    </row>
    <row r="1312" spans="1:12" s="244" customFormat="1" ht="36" x14ac:dyDescent="0.25">
      <c r="A1312" s="94" t="s">
        <v>512</v>
      </c>
      <c r="B1312" s="819" t="s">
        <v>1806</v>
      </c>
      <c r="C1312" s="886">
        <v>30868.292000000001</v>
      </c>
      <c r="D1312" s="886" t="s">
        <v>211</v>
      </c>
      <c r="E1312" s="886">
        <v>110.001</v>
      </c>
      <c r="F1312" s="886"/>
      <c r="G1312" s="886">
        <v>47445.500999999997</v>
      </c>
      <c r="H1312" s="886">
        <v>17809.963</v>
      </c>
      <c r="I1312" s="217">
        <v>1277.5170000000001</v>
      </c>
      <c r="J1312" s="208"/>
      <c r="K1312" s="210" t="s">
        <v>1475</v>
      </c>
      <c r="L1312" s="217"/>
    </row>
    <row r="1313" spans="1:12" s="244" customFormat="1" ht="48" x14ac:dyDescent="0.25">
      <c r="A1313" s="245" t="s">
        <v>513</v>
      </c>
      <c r="B1313" s="804" t="s">
        <v>1807</v>
      </c>
      <c r="C1313" s="218" t="s">
        <v>211</v>
      </c>
      <c r="D1313" s="218" t="s">
        <v>211</v>
      </c>
      <c r="E1313" s="218">
        <v>20.771000000000001</v>
      </c>
      <c r="F1313" s="218"/>
      <c r="G1313" s="218" t="s">
        <v>211</v>
      </c>
      <c r="H1313" s="218" t="s">
        <v>211</v>
      </c>
      <c r="I1313" s="218">
        <v>16807.491999999998</v>
      </c>
      <c r="J1313" s="208"/>
      <c r="K1313" s="210" t="s">
        <v>1475</v>
      </c>
      <c r="L1313" s="218"/>
    </row>
    <row r="1314" spans="1:12" s="244" customFormat="1" ht="48" x14ac:dyDescent="0.25">
      <c r="A1314" s="94" t="s">
        <v>514</v>
      </c>
      <c r="B1314" s="819" t="s">
        <v>1808</v>
      </c>
      <c r="C1314" s="886" t="s">
        <v>211</v>
      </c>
      <c r="D1314" s="886" t="s">
        <v>211</v>
      </c>
      <c r="E1314" s="886">
        <v>64.802000000000007</v>
      </c>
      <c r="F1314" s="886"/>
      <c r="G1314" s="886" t="s">
        <v>211</v>
      </c>
      <c r="H1314" s="886" t="s">
        <v>211</v>
      </c>
      <c r="I1314" s="217">
        <v>2.5190000000000001</v>
      </c>
      <c r="J1314" s="208"/>
      <c r="K1314" s="210" t="s">
        <v>1475</v>
      </c>
      <c r="L1314" s="217"/>
    </row>
    <row r="1315" spans="1:12" s="244" customFormat="1" ht="60" x14ac:dyDescent="0.25">
      <c r="A1315" s="245" t="s">
        <v>515</v>
      </c>
      <c r="B1315" s="804" t="s">
        <v>1809</v>
      </c>
      <c r="C1315" s="218" t="s">
        <v>211</v>
      </c>
      <c r="D1315" s="218" t="s">
        <v>211</v>
      </c>
      <c r="E1315" s="218">
        <v>1566.6610000000001</v>
      </c>
      <c r="F1315" s="218"/>
      <c r="G1315" s="218" t="s">
        <v>211</v>
      </c>
      <c r="H1315" s="218" t="s">
        <v>211</v>
      </c>
      <c r="I1315" s="218">
        <v>1173.184</v>
      </c>
      <c r="J1315" s="208"/>
      <c r="K1315" s="210" t="s">
        <v>1475</v>
      </c>
      <c r="L1315" s="218"/>
    </row>
    <row r="1316" spans="1:12" s="244" customFormat="1" ht="48" x14ac:dyDescent="0.25">
      <c r="A1316" s="94" t="s">
        <v>516</v>
      </c>
      <c r="B1316" s="819" t="s">
        <v>1585</v>
      </c>
      <c r="C1316" s="886">
        <v>21119.667000000001</v>
      </c>
      <c r="D1316" s="886" t="s">
        <v>211</v>
      </c>
      <c r="E1316" s="886">
        <v>7982.4430000000002</v>
      </c>
      <c r="F1316" s="886"/>
      <c r="G1316" s="886">
        <v>54167.389000000003</v>
      </c>
      <c r="H1316" s="886" t="s">
        <v>211</v>
      </c>
      <c r="I1316" s="217">
        <v>8046.4369999999999</v>
      </c>
      <c r="J1316" s="208"/>
      <c r="K1316" s="210" t="s">
        <v>1475</v>
      </c>
      <c r="L1316" s="217"/>
    </row>
    <row r="1317" spans="1:12" s="244" customFormat="1" ht="36" x14ac:dyDescent="0.25">
      <c r="A1317" s="245" t="s">
        <v>517</v>
      </c>
      <c r="B1317" s="804" t="s">
        <v>1810</v>
      </c>
      <c r="C1317" s="218" t="s">
        <v>211</v>
      </c>
      <c r="D1317" s="218" t="s">
        <v>211</v>
      </c>
      <c r="E1317" s="218">
        <v>16.574999999999999</v>
      </c>
      <c r="F1317" s="218"/>
      <c r="G1317" s="218" t="s">
        <v>211</v>
      </c>
      <c r="H1317" s="218" t="s">
        <v>211</v>
      </c>
      <c r="I1317" s="218">
        <v>15.651</v>
      </c>
      <c r="J1317" s="208"/>
      <c r="K1317" s="210" t="s">
        <v>1475</v>
      </c>
      <c r="L1317" s="218"/>
    </row>
    <row r="1318" spans="1:12" s="244" customFormat="1" ht="36" x14ac:dyDescent="0.25">
      <c r="A1318" s="94" t="s">
        <v>518</v>
      </c>
      <c r="B1318" s="819" t="s">
        <v>1811</v>
      </c>
      <c r="C1318" s="886" t="s">
        <v>211</v>
      </c>
      <c r="D1318" s="886" t="s">
        <v>211</v>
      </c>
      <c r="E1318" s="886">
        <v>368.54199999999997</v>
      </c>
      <c r="F1318" s="886"/>
      <c r="G1318" s="886" t="s">
        <v>211</v>
      </c>
      <c r="H1318" s="886" t="s">
        <v>211</v>
      </c>
      <c r="I1318" s="217">
        <v>4282</v>
      </c>
      <c r="J1318" s="208"/>
      <c r="K1318" s="210" t="s">
        <v>1475</v>
      </c>
      <c r="L1318" s="217"/>
    </row>
    <row r="1319" spans="1:12" s="244" customFormat="1" ht="48" x14ac:dyDescent="0.25">
      <c r="A1319" s="245" t="s">
        <v>519</v>
      </c>
      <c r="B1319" s="804" t="s">
        <v>1812</v>
      </c>
      <c r="C1319" s="218">
        <v>390.72399999999999</v>
      </c>
      <c r="D1319" s="218" t="s">
        <v>211</v>
      </c>
      <c r="E1319" s="218">
        <v>3882.4250000000002</v>
      </c>
      <c r="F1319" s="218"/>
      <c r="G1319" s="218" t="s">
        <v>211</v>
      </c>
      <c r="H1319" s="218" t="s">
        <v>211</v>
      </c>
      <c r="I1319" s="218">
        <v>2283.0819999999999</v>
      </c>
      <c r="J1319" s="208"/>
      <c r="K1319" s="210" t="s">
        <v>1475</v>
      </c>
      <c r="L1319" s="218"/>
    </row>
    <row r="1320" spans="1:12" s="244" customFormat="1" ht="36" x14ac:dyDescent="0.25">
      <c r="A1320" s="94" t="s">
        <v>521</v>
      </c>
      <c r="B1320" s="819" t="s">
        <v>1814</v>
      </c>
      <c r="C1320" s="886" t="s">
        <v>211</v>
      </c>
      <c r="D1320" s="886" t="s">
        <v>211</v>
      </c>
      <c r="E1320" s="886">
        <v>4668.21</v>
      </c>
      <c r="F1320" s="886"/>
      <c r="G1320" s="886" t="s">
        <v>211</v>
      </c>
      <c r="H1320" s="886" t="s">
        <v>211</v>
      </c>
      <c r="I1320" s="217">
        <v>10739.213</v>
      </c>
      <c r="J1320" s="208"/>
      <c r="K1320" s="210" t="s">
        <v>1475</v>
      </c>
      <c r="L1320" s="217"/>
    </row>
    <row r="1321" spans="1:12" s="244" customFormat="1" ht="48" x14ac:dyDescent="0.25">
      <c r="A1321" s="245" t="s">
        <v>522</v>
      </c>
      <c r="B1321" s="804" t="s">
        <v>1815</v>
      </c>
      <c r="C1321" s="218">
        <v>129358.68</v>
      </c>
      <c r="D1321" s="218" t="s">
        <v>211</v>
      </c>
      <c r="E1321" s="218" t="s">
        <v>211</v>
      </c>
      <c r="F1321" s="218"/>
      <c r="G1321" s="218">
        <v>134994.98800000001</v>
      </c>
      <c r="H1321" s="218" t="s">
        <v>211</v>
      </c>
      <c r="I1321" s="218">
        <v>67.328999999999994</v>
      </c>
      <c r="J1321" s="208"/>
      <c r="K1321" s="210" t="s">
        <v>1475</v>
      </c>
      <c r="L1321" s="218"/>
    </row>
    <row r="1322" spans="1:12" s="244" customFormat="1" ht="48" x14ac:dyDescent="0.25">
      <c r="A1322" s="94" t="s">
        <v>523</v>
      </c>
      <c r="B1322" s="819" t="s">
        <v>1816</v>
      </c>
      <c r="C1322" s="886" t="s">
        <v>211</v>
      </c>
      <c r="D1322" s="886" t="s">
        <v>211</v>
      </c>
      <c r="E1322" s="886">
        <v>2279.1089999999999</v>
      </c>
      <c r="F1322" s="886"/>
      <c r="G1322" s="886" t="s">
        <v>211</v>
      </c>
      <c r="H1322" s="886" t="s">
        <v>211</v>
      </c>
      <c r="I1322" s="217">
        <v>3347.357</v>
      </c>
      <c r="J1322" s="208"/>
      <c r="K1322" s="210" t="s">
        <v>1475</v>
      </c>
      <c r="L1322" s="217"/>
    </row>
    <row r="1323" spans="1:12" s="244" customFormat="1" ht="48" x14ac:dyDescent="0.25">
      <c r="A1323" s="245" t="s">
        <v>524</v>
      </c>
      <c r="B1323" s="804" t="s">
        <v>1817</v>
      </c>
      <c r="C1323" s="218" t="s">
        <v>211</v>
      </c>
      <c r="D1323" s="218" t="s">
        <v>211</v>
      </c>
      <c r="E1323" s="218">
        <v>1032.7170000000001</v>
      </c>
      <c r="F1323" s="218"/>
      <c r="G1323" s="218" t="s">
        <v>211</v>
      </c>
      <c r="H1323" s="218" t="s">
        <v>211</v>
      </c>
      <c r="I1323" s="218">
        <v>610.005</v>
      </c>
      <c r="J1323" s="208"/>
      <c r="K1323" s="210" t="s">
        <v>1475</v>
      </c>
      <c r="L1323" s="218"/>
    </row>
    <row r="1324" spans="1:12" s="244" customFormat="1" ht="48" x14ac:dyDescent="0.25">
      <c r="A1324" s="94" t="s">
        <v>525</v>
      </c>
      <c r="B1324" s="819" t="s">
        <v>1818</v>
      </c>
      <c r="C1324" s="886" t="s">
        <v>211</v>
      </c>
      <c r="D1324" s="886" t="s">
        <v>211</v>
      </c>
      <c r="E1324" s="886">
        <v>220.596</v>
      </c>
      <c r="F1324" s="886"/>
      <c r="G1324" s="886" t="s">
        <v>211</v>
      </c>
      <c r="H1324" s="886" t="s">
        <v>211</v>
      </c>
      <c r="I1324" s="217">
        <v>1233.94</v>
      </c>
      <c r="J1324" s="208"/>
      <c r="K1324" s="210" t="s">
        <v>1475</v>
      </c>
      <c r="L1324" s="217"/>
    </row>
    <row r="1325" spans="1:12" s="244" customFormat="1" ht="36" x14ac:dyDescent="0.25">
      <c r="A1325" s="245" t="s">
        <v>526</v>
      </c>
      <c r="B1325" s="804" t="s">
        <v>1819</v>
      </c>
      <c r="C1325" s="218">
        <v>452445.93599999999</v>
      </c>
      <c r="D1325" s="218" t="s">
        <v>211</v>
      </c>
      <c r="E1325" s="218">
        <v>19494.815999999999</v>
      </c>
      <c r="F1325" s="218"/>
      <c r="G1325" s="218">
        <v>1004509.002</v>
      </c>
      <c r="H1325" s="218" t="s">
        <v>211</v>
      </c>
      <c r="I1325" s="218">
        <v>7716.5429999999997</v>
      </c>
      <c r="J1325" s="208"/>
      <c r="K1325" s="210" t="s">
        <v>1475</v>
      </c>
      <c r="L1325" s="218"/>
    </row>
    <row r="1326" spans="1:12" s="244" customFormat="1" ht="36" x14ac:dyDescent="0.25">
      <c r="A1326" s="94" t="s">
        <v>527</v>
      </c>
      <c r="B1326" s="819" t="s">
        <v>1820</v>
      </c>
      <c r="C1326" s="886" t="s">
        <v>211</v>
      </c>
      <c r="D1326" s="886" t="s">
        <v>211</v>
      </c>
      <c r="E1326" s="886">
        <v>1090.636</v>
      </c>
      <c r="F1326" s="886"/>
      <c r="G1326" s="886" t="s">
        <v>211</v>
      </c>
      <c r="H1326" s="886" t="s">
        <v>211</v>
      </c>
      <c r="I1326" s="217">
        <v>140727.42499999999</v>
      </c>
      <c r="J1326" s="208"/>
      <c r="K1326" s="210" t="s">
        <v>1475</v>
      </c>
      <c r="L1326" s="217"/>
    </row>
    <row r="1327" spans="1:12" s="244" customFormat="1" ht="36" x14ac:dyDescent="0.25">
      <c r="A1327" s="245" t="s">
        <v>528</v>
      </c>
      <c r="B1327" s="804" t="s">
        <v>1821</v>
      </c>
      <c r="C1327" s="218" t="s">
        <v>211</v>
      </c>
      <c r="D1327" s="218" t="s">
        <v>211</v>
      </c>
      <c r="E1327" s="218">
        <v>975.60900000000004</v>
      </c>
      <c r="F1327" s="218"/>
      <c r="G1327" s="218">
        <v>2</v>
      </c>
      <c r="H1327" s="218">
        <v>2</v>
      </c>
      <c r="I1327" s="218">
        <v>106088.89</v>
      </c>
      <c r="J1327" s="208"/>
      <c r="K1327" s="210" t="s">
        <v>1475</v>
      </c>
      <c r="L1327" s="218"/>
    </row>
    <row r="1328" spans="1:12" s="244" customFormat="1" ht="48" x14ac:dyDescent="0.25">
      <c r="A1328" s="94" t="s">
        <v>529</v>
      </c>
      <c r="B1328" s="819" t="s">
        <v>1822</v>
      </c>
      <c r="C1328" s="886" t="s">
        <v>211</v>
      </c>
      <c r="D1328" s="886" t="s">
        <v>211</v>
      </c>
      <c r="E1328" s="886">
        <v>309.94799999999998</v>
      </c>
      <c r="F1328" s="886"/>
      <c r="G1328" s="886">
        <v>167.63200000000001</v>
      </c>
      <c r="H1328" s="886">
        <v>167.63200000000001</v>
      </c>
      <c r="I1328" s="217">
        <v>5063.5540000000001</v>
      </c>
      <c r="J1328" s="208"/>
      <c r="K1328" s="210" t="s">
        <v>1475</v>
      </c>
      <c r="L1328" s="217"/>
    </row>
    <row r="1329" spans="1:12" s="244" customFormat="1" ht="48" x14ac:dyDescent="0.25">
      <c r="A1329" s="245" t="s">
        <v>530</v>
      </c>
      <c r="B1329" s="804" t="s">
        <v>1823</v>
      </c>
      <c r="C1329" s="218" t="s">
        <v>211</v>
      </c>
      <c r="D1329" s="218" t="s">
        <v>211</v>
      </c>
      <c r="E1329" s="218">
        <v>7566.9489999999996</v>
      </c>
      <c r="F1329" s="218"/>
      <c r="G1329" s="218">
        <v>11.375</v>
      </c>
      <c r="H1329" s="218">
        <v>11.375</v>
      </c>
      <c r="I1329" s="218">
        <v>114846.026</v>
      </c>
      <c r="J1329" s="208"/>
      <c r="K1329" s="210" t="s">
        <v>1475</v>
      </c>
      <c r="L1329" s="218"/>
    </row>
    <row r="1330" spans="1:12" s="244" customFormat="1" ht="36" x14ac:dyDescent="0.25">
      <c r="A1330" s="94" t="s">
        <v>531</v>
      </c>
      <c r="B1330" s="819" t="s">
        <v>1824</v>
      </c>
      <c r="C1330" s="886" t="s">
        <v>211</v>
      </c>
      <c r="D1330" s="886" t="s">
        <v>211</v>
      </c>
      <c r="E1330" s="886">
        <v>13687.108</v>
      </c>
      <c r="F1330" s="886"/>
      <c r="G1330" s="886" t="s">
        <v>211</v>
      </c>
      <c r="H1330" s="886" t="s">
        <v>211</v>
      </c>
      <c r="I1330" s="217">
        <v>13694.576999999999</v>
      </c>
      <c r="J1330" s="208"/>
      <c r="K1330" s="210" t="s">
        <v>1475</v>
      </c>
      <c r="L1330" s="217"/>
    </row>
    <row r="1331" spans="1:12" s="244" customFormat="1" ht="60" x14ac:dyDescent="0.25">
      <c r="A1331" s="245" t="s">
        <v>532</v>
      </c>
      <c r="B1331" s="804" t="s">
        <v>1825</v>
      </c>
      <c r="C1331" s="218">
        <v>49.167000000000002</v>
      </c>
      <c r="D1331" s="218">
        <v>49.167000000000002</v>
      </c>
      <c r="E1331" s="218">
        <v>66770.289000000004</v>
      </c>
      <c r="F1331" s="218"/>
      <c r="G1331" s="218">
        <v>185.06200000000001</v>
      </c>
      <c r="H1331" s="218">
        <v>185.06200000000001</v>
      </c>
      <c r="I1331" s="218">
        <v>275698.40000000002</v>
      </c>
      <c r="J1331" s="208"/>
      <c r="K1331" s="210" t="s">
        <v>1475</v>
      </c>
      <c r="L1331" s="218"/>
    </row>
    <row r="1332" spans="1:12" s="244" customFormat="1" ht="48" x14ac:dyDescent="0.25">
      <c r="A1332" s="94" t="s">
        <v>533</v>
      </c>
      <c r="B1332" s="819" t="s">
        <v>1826</v>
      </c>
      <c r="C1332" s="886">
        <v>20.608000000000001</v>
      </c>
      <c r="D1332" s="886">
        <v>20.608000000000001</v>
      </c>
      <c r="E1332" s="886">
        <v>140.20699999999999</v>
      </c>
      <c r="F1332" s="886"/>
      <c r="G1332" s="886" t="s">
        <v>211</v>
      </c>
      <c r="H1332" s="886" t="s">
        <v>211</v>
      </c>
      <c r="I1332" s="217">
        <v>2315.6880000000001</v>
      </c>
      <c r="J1332" s="208"/>
      <c r="K1332" s="210" t="s">
        <v>1475</v>
      </c>
      <c r="L1332" s="217"/>
    </row>
    <row r="1333" spans="1:12" s="244" customFormat="1" ht="60" x14ac:dyDescent="0.25">
      <c r="A1333" s="245" t="s">
        <v>534</v>
      </c>
      <c r="B1333" s="804" t="s">
        <v>1827</v>
      </c>
      <c r="C1333" s="218">
        <v>7</v>
      </c>
      <c r="D1333" s="218">
        <v>7</v>
      </c>
      <c r="E1333" s="218">
        <v>2731.7809999999999</v>
      </c>
      <c r="F1333" s="218"/>
      <c r="G1333" s="218">
        <v>116.07</v>
      </c>
      <c r="H1333" s="218">
        <v>116.07</v>
      </c>
      <c r="I1333" s="218">
        <v>9866.9089999999997</v>
      </c>
      <c r="J1333" s="208"/>
      <c r="K1333" s="210" t="s">
        <v>1475</v>
      </c>
      <c r="L1333" s="218"/>
    </row>
    <row r="1334" spans="1:12" s="244" customFormat="1" ht="84" customHeight="1" x14ac:dyDescent="0.25">
      <c r="A1334" s="94" t="s">
        <v>535</v>
      </c>
      <c r="B1334" s="819" t="s">
        <v>1828</v>
      </c>
      <c r="C1334" s="886">
        <v>162.29</v>
      </c>
      <c r="D1334" s="886">
        <v>162.29</v>
      </c>
      <c r="E1334" s="886">
        <v>2603.748</v>
      </c>
      <c r="F1334" s="886"/>
      <c r="G1334" s="886">
        <v>365.702</v>
      </c>
      <c r="H1334" s="886">
        <v>365.702</v>
      </c>
      <c r="I1334" s="217">
        <v>156067.64000000001</v>
      </c>
      <c r="J1334" s="208"/>
      <c r="K1334" s="210" t="s">
        <v>1475</v>
      </c>
      <c r="L1334" s="217"/>
    </row>
    <row r="1335" spans="1:12" s="244" customFormat="1" ht="48" x14ac:dyDescent="0.25">
      <c r="A1335" s="245" t="s">
        <v>536</v>
      </c>
      <c r="B1335" s="804" t="s">
        <v>1829</v>
      </c>
      <c r="C1335" s="218" t="s">
        <v>211</v>
      </c>
      <c r="D1335" s="218" t="s">
        <v>211</v>
      </c>
      <c r="E1335" s="218">
        <v>2807.7069999999999</v>
      </c>
      <c r="F1335" s="218"/>
      <c r="G1335" s="218" t="s">
        <v>211</v>
      </c>
      <c r="H1335" s="218" t="s">
        <v>211</v>
      </c>
      <c r="I1335" s="218">
        <v>15979.46</v>
      </c>
      <c r="J1335" s="208"/>
      <c r="K1335" s="210" t="s">
        <v>1475</v>
      </c>
      <c r="L1335" s="218"/>
    </row>
    <row r="1336" spans="1:12" s="244" customFormat="1" ht="36" x14ac:dyDescent="0.25">
      <c r="A1336" s="94" t="s">
        <v>537</v>
      </c>
      <c r="B1336" s="819" t="s">
        <v>1830</v>
      </c>
      <c r="C1336" s="886" t="s">
        <v>211</v>
      </c>
      <c r="D1336" s="886" t="s">
        <v>211</v>
      </c>
      <c r="E1336" s="886" t="s">
        <v>211</v>
      </c>
      <c r="F1336" s="886"/>
      <c r="G1336" s="886">
        <v>365.38299999999998</v>
      </c>
      <c r="H1336" s="886">
        <v>365.38299999999998</v>
      </c>
      <c r="I1336" s="217">
        <v>2512.8209999999999</v>
      </c>
      <c r="J1336" s="208"/>
      <c r="K1336" s="210" t="s">
        <v>1475</v>
      </c>
      <c r="L1336" s="217"/>
    </row>
    <row r="1337" spans="1:12" s="244" customFormat="1" ht="60" x14ac:dyDescent="0.25">
      <c r="A1337" s="245" t="s">
        <v>538</v>
      </c>
      <c r="B1337" s="804" t="s">
        <v>1831</v>
      </c>
      <c r="C1337" s="218" t="s">
        <v>211</v>
      </c>
      <c r="D1337" s="218" t="s">
        <v>211</v>
      </c>
      <c r="E1337" s="218">
        <v>413.93400000000003</v>
      </c>
      <c r="F1337" s="218"/>
      <c r="G1337" s="218" t="s">
        <v>211</v>
      </c>
      <c r="H1337" s="218" t="s">
        <v>211</v>
      </c>
      <c r="I1337" s="218">
        <v>4960.9399999999996</v>
      </c>
      <c r="J1337" s="208"/>
      <c r="K1337" s="210" t="s">
        <v>1475</v>
      </c>
      <c r="L1337" s="218"/>
    </row>
    <row r="1338" spans="1:12" s="244" customFormat="1" ht="72" x14ac:dyDescent="0.25">
      <c r="A1338" s="94" t="s">
        <v>539</v>
      </c>
      <c r="B1338" s="819" t="s">
        <v>1703</v>
      </c>
      <c r="C1338" s="886" t="s">
        <v>211</v>
      </c>
      <c r="D1338" s="886" t="s">
        <v>211</v>
      </c>
      <c r="E1338" s="886">
        <v>59.8</v>
      </c>
      <c r="F1338" s="886"/>
      <c r="G1338" s="886" t="s">
        <v>211</v>
      </c>
      <c r="H1338" s="886" t="s">
        <v>211</v>
      </c>
      <c r="I1338" s="217">
        <v>177.29400000000001</v>
      </c>
      <c r="J1338" s="208"/>
      <c r="K1338" s="210" t="s">
        <v>1475</v>
      </c>
      <c r="L1338" s="217"/>
    </row>
    <row r="1339" spans="1:12" s="244" customFormat="1" ht="48" x14ac:dyDescent="0.25">
      <c r="A1339" s="245" t="s">
        <v>540</v>
      </c>
      <c r="B1339" s="804" t="s">
        <v>1832</v>
      </c>
      <c r="C1339" s="218" t="s">
        <v>211</v>
      </c>
      <c r="D1339" s="218" t="s">
        <v>211</v>
      </c>
      <c r="E1339" s="218">
        <v>95.983999999999995</v>
      </c>
      <c r="F1339" s="218"/>
      <c r="G1339" s="218" t="s">
        <v>211</v>
      </c>
      <c r="H1339" s="218" t="s">
        <v>211</v>
      </c>
      <c r="I1339" s="218">
        <v>128.125</v>
      </c>
      <c r="J1339" s="208"/>
      <c r="K1339" s="210" t="s">
        <v>1475</v>
      </c>
      <c r="L1339" s="218"/>
    </row>
    <row r="1340" spans="1:12" s="244" customFormat="1" ht="48" x14ac:dyDescent="0.25">
      <c r="A1340" s="94" t="s">
        <v>541</v>
      </c>
      <c r="B1340" s="819" t="s">
        <v>1833</v>
      </c>
      <c r="C1340" s="886">
        <v>4.181</v>
      </c>
      <c r="D1340" s="886">
        <v>4.181</v>
      </c>
      <c r="E1340" s="886">
        <v>491.72800000000001</v>
      </c>
      <c r="F1340" s="886"/>
      <c r="G1340" s="886">
        <v>6.5039999999999996</v>
      </c>
      <c r="H1340" s="886">
        <v>6.5039999999999996</v>
      </c>
      <c r="I1340" s="217">
        <v>554.94100000000003</v>
      </c>
      <c r="J1340" s="208"/>
      <c r="K1340" s="210" t="s">
        <v>1475</v>
      </c>
      <c r="L1340" s="217"/>
    </row>
    <row r="1341" spans="1:12" s="244" customFormat="1" ht="36" x14ac:dyDescent="0.25">
      <c r="A1341" s="245" t="s">
        <v>542</v>
      </c>
      <c r="B1341" s="804" t="s">
        <v>1711</v>
      </c>
      <c r="C1341" s="218" t="s">
        <v>211</v>
      </c>
      <c r="D1341" s="218" t="s">
        <v>211</v>
      </c>
      <c r="E1341" s="218">
        <v>48.485999999999997</v>
      </c>
      <c r="F1341" s="218"/>
      <c r="G1341" s="218" t="s">
        <v>211</v>
      </c>
      <c r="H1341" s="218" t="s">
        <v>211</v>
      </c>
      <c r="I1341" s="218">
        <v>45.728999999999999</v>
      </c>
      <c r="J1341" s="208"/>
      <c r="K1341" s="210" t="s">
        <v>1475</v>
      </c>
      <c r="L1341" s="218"/>
    </row>
    <row r="1342" spans="1:12" s="244" customFormat="1" ht="60" x14ac:dyDescent="0.25">
      <c r="A1342" s="94" t="s">
        <v>543</v>
      </c>
      <c r="B1342" s="819" t="s">
        <v>1834</v>
      </c>
      <c r="C1342" s="886">
        <v>2.7</v>
      </c>
      <c r="D1342" s="886">
        <v>2.7</v>
      </c>
      <c r="E1342" s="886">
        <v>1166.671</v>
      </c>
      <c r="F1342" s="886"/>
      <c r="G1342" s="886">
        <v>288.34399999999999</v>
      </c>
      <c r="H1342" s="886">
        <v>288.34399999999999</v>
      </c>
      <c r="I1342" s="217">
        <v>17853.809000000001</v>
      </c>
      <c r="J1342" s="208"/>
      <c r="K1342" s="210" t="s">
        <v>1475</v>
      </c>
      <c r="L1342" s="217"/>
    </row>
    <row r="1343" spans="1:12" s="244" customFormat="1" ht="60" x14ac:dyDescent="0.25">
      <c r="A1343" s="245" t="s">
        <v>544</v>
      </c>
      <c r="B1343" s="804" t="s">
        <v>1835</v>
      </c>
      <c r="C1343" s="218" t="s">
        <v>211</v>
      </c>
      <c r="D1343" s="218" t="s">
        <v>211</v>
      </c>
      <c r="E1343" s="218">
        <v>47.741999999999997</v>
      </c>
      <c r="F1343" s="218"/>
      <c r="G1343" s="218" t="s">
        <v>211</v>
      </c>
      <c r="H1343" s="218" t="s">
        <v>211</v>
      </c>
      <c r="I1343" s="218">
        <v>25.03</v>
      </c>
      <c r="J1343" s="208"/>
      <c r="K1343" s="210" t="s">
        <v>1475</v>
      </c>
      <c r="L1343" s="218"/>
    </row>
    <row r="1344" spans="1:12" s="244" customFormat="1" ht="48" x14ac:dyDescent="0.25">
      <c r="A1344" s="94" t="s">
        <v>545</v>
      </c>
      <c r="B1344" s="819" t="s">
        <v>1729</v>
      </c>
      <c r="C1344" s="886">
        <v>15.78</v>
      </c>
      <c r="D1344" s="886">
        <v>15.78</v>
      </c>
      <c r="E1344" s="886">
        <v>1172.876</v>
      </c>
      <c r="F1344" s="886"/>
      <c r="G1344" s="886" t="s">
        <v>211</v>
      </c>
      <c r="H1344" s="886" t="s">
        <v>211</v>
      </c>
      <c r="I1344" s="217">
        <v>12859.732</v>
      </c>
      <c r="J1344" s="208"/>
      <c r="K1344" s="210" t="s">
        <v>1475</v>
      </c>
      <c r="L1344" s="217"/>
    </row>
    <row r="1345" spans="1:12" s="244" customFormat="1" ht="60" x14ac:dyDescent="0.25">
      <c r="A1345" s="245" t="s">
        <v>546</v>
      </c>
      <c r="B1345" s="804" t="s">
        <v>1730</v>
      </c>
      <c r="C1345" s="218">
        <v>268.33</v>
      </c>
      <c r="D1345" s="218">
        <v>265.98</v>
      </c>
      <c r="E1345" s="218">
        <v>741.90700000000004</v>
      </c>
      <c r="F1345" s="218"/>
      <c r="G1345" s="218">
        <v>19583.894</v>
      </c>
      <c r="H1345" s="218">
        <v>19576.929</v>
      </c>
      <c r="I1345" s="218">
        <v>940.69500000000005</v>
      </c>
      <c r="J1345" s="208"/>
      <c r="K1345" s="210" t="s">
        <v>1475</v>
      </c>
      <c r="L1345" s="218"/>
    </row>
    <row r="1346" spans="1:12" s="244" customFormat="1" x14ac:dyDescent="0.25">
      <c r="A1346" s="253"/>
      <c r="B1346" s="818"/>
      <c r="C1346" s="887"/>
      <c r="D1346" s="887"/>
      <c r="E1346" s="887"/>
      <c r="F1346" s="887"/>
      <c r="G1346" s="887"/>
      <c r="H1346" s="887"/>
      <c r="I1346" s="887"/>
      <c r="J1346" s="208"/>
      <c r="K1346" s="210"/>
      <c r="L1346" s="212"/>
    </row>
    <row r="1347" spans="1:12" s="244" customFormat="1" ht="36" x14ac:dyDescent="0.25">
      <c r="A1347" s="94" t="s">
        <v>575</v>
      </c>
      <c r="B1347" s="819" t="s">
        <v>1837</v>
      </c>
      <c r="C1347" s="887">
        <v>235689.53400000001</v>
      </c>
      <c r="D1347" s="887">
        <v>844.90099999999995</v>
      </c>
      <c r="E1347" s="887">
        <v>10533.981</v>
      </c>
      <c r="F1347" s="887"/>
      <c r="G1347" s="887">
        <v>272938.97700000001</v>
      </c>
      <c r="H1347" s="887">
        <v>579.98699999999997</v>
      </c>
      <c r="I1347" s="220">
        <v>18811.748</v>
      </c>
      <c r="J1347" s="208"/>
      <c r="K1347" s="210" t="s">
        <v>1475</v>
      </c>
      <c r="L1347" s="220"/>
    </row>
    <row r="1348" spans="1:12" s="244" customFormat="1" ht="36" x14ac:dyDescent="0.25">
      <c r="A1348" s="245" t="s">
        <v>576</v>
      </c>
      <c r="B1348" s="804" t="s">
        <v>1838</v>
      </c>
      <c r="C1348" s="221" t="s">
        <v>211</v>
      </c>
      <c r="D1348" s="221" t="s">
        <v>211</v>
      </c>
      <c r="E1348" s="221">
        <v>2649.9459999999999</v>
      </c>
      <c r="F1348" s="221"/>
      <c r="G1348" s="221" t="s">
        <v>211</v>
      </c>
      <c r="H1348" s="221" t="s">
        <v>211</v>
      </c>
      <c r="I1348" s="221">
        <v>4934.8100000000004</v>
      </c>
      <c r="J1348" s="208"/>
      <c r="K1348" s="210" t="s">
        <v>1475</v>
      </c>
      <c r="L1348" s="221"/>
    </row>
    <row r="1349" spans="1:12" s="244" customFormat="1" ht="36" x14ac:dyDescent="0.25">
      <c r="A1349" s="94" t="s">
        <v>577</v>
      </c>
      <c r="B1349" s="819" t="s">
        <v>1839</v>
      </c>
      <c r="C1349" s="887">
        <v>13158.71</v>
      </c>
      <c r="D1349" s="887">
        <v>20.100000000000001</v>
      </c>
      <c r="E1349" s="887">
        <v>24731.360000000001</v>
      </c>
      <c r="F1349" s="887"/>
      <c r="G1349" s="887">
        <v>27998.97</v>
      </c>
      <c r="H1349" s="887" t="s">
        <v>211</v>
      </c>
      <c r="I1349" s="220">
        <v>24372.911</v>
      </c>
      <c r="J1349" s="208"/>
      <c r="K1349" s="210" t="s">
        <v>1475</v>
      </c>
      <c r="L1349" s="220"/>
    </row>
    <row r="1350" spans="1:12" s="244" customFormat="1" ht="48" x14ac:dyDescent="0.25">
      <c r="A1350" s="245" t="s">
        <v>578</v>
      </c>
      <c r="B1350" s="804" t="s">
        <v>1840</v>
      </c>
      <c r="C1350" s="221">
        <v>134767.62400000001</v>
      </c>
      <c r="D1350" s="221" t="s">
        <v>211</v>
      </c>
      <c r="E1350" s="221">
        <v>4073.297</v>
      </c>
      <c r="F1350" s="221"/>
      <c r="G1350" s="221">
        <v>1105696.831</v>
      </c>
      <c r="H1350" s="221" t="s">
        <v>211</v>
      </c>
      <c r="I1350" s="221">
        <v>5269.7520000000004</v>
      </c>
      <c r="J1350" s="208"/>
      <c r="K1350" s="210" t="s">
        <v>1475</v>
      </c>
      <c r="L1350" s="221"/>
    </row>
    <row r="1351" spans="1:12" s="244" customFormat="1" ht="48" x14ac:dyDescent="0.25">
      <c r="A1351" s="94" t="s">
        <v>579</v>
      </c>
      <c r="B1351" s="819" t="s">
        <v>1841</v>
      </c>
      <c r="C1351" s="887">
        <v>749520.83100000001</v>
      </c>
      <c r="D1351" s="887" t="s">
        <v>211</v>
      </c>
      <c r="E1351" s="887" t="s">
        <v>211</v>
      </c>
      <c r="F1351" s="887"/>
      <c r="G1351" s="887">
        <v>1051689.6939999999</v>
      </c>
      <c r="H1351" s="887" t="s">
        <v>211</v>
      </c>
      <c r="I1351" s="220" t="s">
        <v>211</v>
      </c>
      <c r="J1351" s="208"/>
      <c r="K1351" s="210" t="s">
        <v>1475</v>
      </c>
      <c r="L1351" s="220"/>
    </row>
    <row r="1352" spans="1:12" s="244" customFormat="1" ht="36" customHeight="1" x14ac:dyDescent="0.25">
      <c r="A1352" s="245" t="s">
        <v>580</v>
      </c>
      <c r="B1352" s="804" t="s">
        <v>1842</v>
      </c>
      <c r="C1352" s="221">
        <v>228889.45</v>
      </c>
      <c r="D1352" s="221" t="s">
        <v>211</v>
      </c>
      <c r="E1352" s="221">
        <v>19005.522000000001</v>
      </c>
      <c r="F1352" s="221"/>
      <c r="G1352" s="221">
        <v>378981.24300000002</v>
      </c>
      <c r="H1352" s="221">
        <v>17809.963</v>
      </c>
      <c r="I1352" s="221">
        <v>37728.898999999998</v>
      </c>
      <c r="J1352" s="208"/>
      <c r="K1352" s="210" t="s">
        <v>1475</v>
      </c>
      <c r="L1352" s="221"/>
    </row>
    <row r="1353" spans="1:12" s="244" customFormat="1" ht="48" x14ac:dyDescent="0.25">
      <c r="A1353" s="94" t="s">
        <v>581</v>
      </c>
      <c r="B1353" s="819" t="s">
        <v>1843</v>
      </c>
      <c r="C1353" s="887">
        <v>581804.61600000004</v>
      </c>
      <c r="D1353" s="887" t="s">
        <v>211</v>
      </c>
      <c r="E1353" s="887">
        <v>29761.692999999999</v>
      </c>
      <c r="F1353" s="887"/>
      <c r="G1353" s="887">
        <v>1139505.99</v>
      </c>
      <c r="H1353" s="887">
        <v>2</v>
      </c>
      <c r="I1353" s="220">
        <v>270530.70199999999</v>
      </c>
      <c r="J1353" s="208"/>
      <c r="K1353" s="210" t="s">
        <v>1475</v>
      </c>
      <c r="L1353" s="220"/>
    </row>
    <row r="1354" spans="1:12" s="244" customFormat="1" ht="36" x14ac:dyDescent="0.25">
      <c r="A1354" s="245" t="s">
        <v>582</v>
      </c>
      <c r="B1354" s="804" t="s">
        <v>1844</v>
      </c>
      <c r="C1354" s="221">
        <v>239.065</v>
      </c>
      <c r="D1354" s="221">
        <v>239.065</v>
      </c>
      <c r="E1354" s="221">
        <v>96617.736999999994</v>
      </c>
      <c r="F1354" s="221"/>
      <c r="G1354" s="221">
        <v>1211.2239999999999</v>
      </c>
      <c r="H1354" s="221">
        <v>1211.2239999999999</v>
      </c>
      <c r="I1354" s="221">
        <v>596045.07499999995</v>
      </c>
      <c r="J1354" s="208"/>
      <c r="K1354" s="210" t="s">
        <v>1475</v>
      </c>
      <c r="L1354" s="221"/>
    </row>
    <row r="1355" spans="1:12" s="244" customFormat="1" ht="36" customHeight="1" x14ac:dyDescent="0.25">
      <c r="A1355" s="94" t="s">
        <v>583</v>
      </c>
      <c r="B1355" s="819" t="s">
        <v>1845</v>
      </c>
      <c r="C1355" s="887">
        <v>22.661000000000001</v>
      </c>
      <c r="D1355" s="887">
        <v>22.661000000000001</v>
      </c>
      <c r="E1355" s="887">
        <v>3497.221</v>
      </c>
      <c r="F1355" s="887"/>
      <c r="G1355" s="887">
        <v>294.84800000000001</v>
      </c>
      <c r="H1355" s="887">
        <v>294.84800000000001</v>
      </c>
      <c r="I1355" s="220">
        <v>36605.599999999999</v>
      </c>
      <c r="J1355" s="208"/>
      <c r="K1355" s="210" t="s">
        <v>1475</v>
      </c>
      <c r="L1355" s="220"/>
    </row>
    <row r="1356" spans="1:12" s="244" customFormat="1" ht="48" x14ac:dyDescent="0.25">
      <c r="A1356" s="245" t="s">
        <v>584</v>
      </c>
      <c r="B1356" s="804" t="s">
        <v>1846</v>
      </c>
      <c r="C1356" s="221">
        <v>268.33</v>
      </c>
      <c r="D1356" s="221">
        <v>265.98</v>
      </c>
      <c r="E1356" s="221">
        <v>741.90700000000004</v>
      </c>
      <c r="F1356" s="221"/>
      <c r="G1356" s="221">
        <v>19583.894</v>
      </c>
      <c r="H1356" s="221">
        <v>19576.929</v>
      </c>
      <c r="I1356" s="221">
        <v>940.69500000000005</v>
      </c>
      <c r="J1356" s="208"/>
      <c r="K1356" s="210" t="s">
        <v>1475</v>
      </c>
      <c r="L1356" s="221"/>
    </row>
    <row r="1357" spans="1:12" s="244" customFormat="1" x14ac:dyDescent="0.25">
      <c r="A1357" s="253"/>
      <c r="B1357" s="818"/>
      <c r="C1357" s="887"/>
      <c r="D1357" s="887"/>
      <c r="E1357" s="887"/>
      <c r="F1357" s="887"/>
      <c r="G1357" s="887"/>
      <c r="H1357" s="887"/>
      <c r="I1357" s="887"/>
      <c r="J1357" s="208"/>
      <c r="K1357" s="210"/>
      <c r="L1357" s="212"/>
    </row>
    <row r="1358" spans="1:12" s="244" customFormat="1" x14ac:dyDescent="0.25">
      <c r="A1358" s="246"/>
      <c r="B1358" s="822" t="s">
        <v>126</v>
      </c>
      <c r="C1358" s="214"/>
      <c r="D1358" s="214"/>
      <c r="E1358" s="214"/>
      <c r="F1358" s="215"/>
      <c r="G1358" s="214"/>
      <c r="H1358" s="214"/>
      <c r="I1358" s="214"/>
      <c r="J1358" s="208"/>
      <c r="K1358" s="210"/>
      <c r="L1358" s="214"/>
    </row>
    <row r="1359" spans="1:12" s="244" customFormat="1" ht="26.25" customHeight="1" x14ac:dyDescent="0.25">
      <c r="A1359" s="246"/>
      <c r="B1359" s="822" t="s">
        <v>1423</v>
      </c>
      <c r="C1359" s="884">
        <v>4057889.3489999999</v>
      </c>
      <c r="D1359" s="884">
        <v>24789.327000000005</v>
      </c>
      <c r="E1359" s="884">
        <v>274759.19099999988</v>
      </c>
      <c r="F1359" s="885"/>
      <c r="G1359" s="884">
        <v>4361673.0859999992</v>
      </c>
      <c r="H1359" s="884">
        <v>19526.616000000005</v>
      </c>
      <c r="I1359" s="884">
        <v>414207.88399999967</v>
      </c>
      <c r="J1359" s="208"/>
      <c r="K1359" s="210" t="s">
        <v>1475</v>
      </c>
      <c r="L1359" s="206"/>
    </row>
    <row r="1360" spans="1:12" s="244" customFormat="1" x14ac:dyDescent="0.25">
      <c r="A1360" s="253"/>
      <c r="B1360" s="818"/>
      <c r="C1360" s="887"/>
      <c r="D1360" s="887"/>
      <c r="E1360" s="887"/>
      <c r="F1360" s="887"/>
      <c r="G1360" s="887"/>
      <c r="H1360" s="887"/>
      <c r="I1360" s="887"/>
      <c r="J1360" s="208"/>
      <c r="K1360" s="210"/>
      <c r="L1360" s="212"/>
    </row>
    <row r="1361" spans="1:12" s="244" customFormat="1" ht="48" x14ac:dyDescent="0.25">
      <c r="A1361" s="94" t="s">
        <v>235</v>
      </c>
      <c r="B1361" s="819" t="s">
        <v>1747</v>
      </c>
      <c r="C1361" s="886" t="s">
        <v>211</v>
      </c>
      <c r="D1361" s="886" t="s">
        <v>211</v>
      </c>
      <c r="E1361" s="886">
        <v>7181.7979999999998</v>
      </c>
      <c r="F1361" s="886"/>
      <c r="G1361" s="886" t="s">
        <v>211</v>
      </c>
      <c r="H1361" s="886" t="s">
        <v>211</v>
      </c>
      <c r="I1361" s="217">
        <v>27731.544999999998</v>
      </c>
      <c r="J1361" s="208"/>
      <c r="K1361" s="210" t="s">
        <v>1475</v>
      </c>
      <c r="L1361" s="217"/>
    </row>
    <row r="1362" spans="1:12" s="244" customFormat="1" ht="48" x14ac:dyDescent="0.25">
      <c r="A1362" s="245" t="s">
        <v>236</v>
      </c>
      <c r="B1362" s="804" t="s">
        <v>1748</v>
      </c>
      <c r="C1362" s="218" t="s">
        <v>211</v>
      </c>
      <c r="D1362" s="218" t="s">
        <v>211</v>
      </c>
      <c r="E1362" s="218">
        <v>13718.749</v>
      </c>
      <c r="F1362" s="218"/>
      <c r="G1362" s="218" t="s">
        <v>211</v>
      </c>
      <c r="H1362" s="218" t="s">
        <v>211</v>
      </c>
      <c r="I1362" s="218">
        <v>23429.395</v>
      </c>
      <c r="J1362" s="208"/>
      <c r="K1362" s="210" t="s">
        <v>1475</v>
      </c>
      <c r="L1362" s="218"/>
    </row>
    <row r="1363" spans="1:12" s="244" customFormat="1" ht="72" x14ac:dyDescent="0.25">
      <c r="A1363" s="94" t="s">
        <v>237</v>
      </c>
      <c r="B1363" s="819" t="s">
        <v>1749</v>
      </c>
      <c r="C1363" s="886" t="s">
        <v>211</v>
      </c>
      <c r="D1363" s="886" t="s">
        <v>211</v>
      </c>
      <c r="E1363" s="886">
        <v>29191.922999999999</v>
      </c>
      <c r="F1363" s="886"/>
      <c r="G1363" s="886" t="s">
        <v>211</v>
      </c>
      <c r="H1363" s="886" t="s">
        <v>211</v>
      </c>
      <c r="I1363" s="217">
        <v>43965.98</v>
      </c>
      <c r="J1363" s="208"/>
      <c r="K1363" s="210" t="s">
        <v>1475</v>
      </c>
      <c r="L1363" s="217"/>
    </row>
    <row r="1364" spans="1:12" s="244" customFormat="1" ht="60" x14ac:dyDescent="0.25">
      <c r="A1364" s="245" t="s">
        <v>238</v>
      </c>
      <c r="B1364" s="804" t="s">
        <v>1750</v>
      </c>
      <c r="C1364" s="218" t="s">
        <v>211</v>
      </c>
      <c r="D1364" s="218" t="s">
        <v>211</v>
      </c>
      <c r="E1364" s="218">
        <v>55.674999999999997</v>
      </c>
      <c r="F1364" s="218"/>
      <c r="G1364" s="218" t="s">
        <v>211</v>
      </c>
      <c r="H1364" s="218" t="s">
        <v>211</v>
      </c>
      <c r="I1364" s="218" t="s">
        <v>211</v>
      </c>
      <c r="J1364" s="208"/>
      <c r="K1364" s="210" t="s">
        <v>1475</v>
      </c>
      <c r="L1364" s="218"/>
    </row>
    <row r="1365" spans="1:12" s="244" customFormat="1" ht="48" x14ac:dyDescent="0.25">
      <c r="A1365" s="94" t="s">
        <v>239</v>
      </c>
      <c r="B1365" s="819" t="s">
        <v>1751</v>
      </c>
      <c r="C1365" s="886" t="s">
        <v>211</v>
      </c>
      <c r="D1365" s="886" t="s">
        <v>211</v>
      </c>
      <c r="E1365" s="886">
        <v>8.7840000000000007</v>
      </c>
      <c r="F1365" s="886"/>
      <c r="G1365" s="886" t="s">
        <v>211</v>
      </c>
      <c r="H1365" s="886" t="s">
        <v>211</v>
      </c>
      <c r="I1365" s="217" t="s">
        <v>211</v>
      </c>
      <c r="J1365" s="208"/>
      <c r="K1365" s="210" t="s">
        <v>1475</v>
      </c>
      <c r="L1365" s="217"/>
    </row>
    <row r="1366" spans="1:12" s="244" customFormat="1" ht="48" x14ac:dyDescent="0.25">
      <c r="A1366" s="245" t="s">
        <v>240</v>
      </c>
      <c r="B1366" s="804" t="s">
        <v>1752</v>
      </c>
      <c r="C1366" s="218" t="s">
        <v>211</v>
      </c>
      <c r="D1366" s="218" t="s">
        <v>211</v>
      </c>
      <c r="E1366" s="218">
        <v>5498.05</v>
      </c>
      <c r="F1366" s="218"/>
      <c r="G1366" s="218" t="s">
        <v>211</v>
      </c>
      <c r="H1366" s="218" t="s">
        <v>211</v>
      </c>
      <c r="I1366" s="218">
        <v>16084.075000000001</v>
      </c>
      <c r="J1366" s="208"/>
      <c r="K1366" s="210" t="s">
        <v>1475</v>
      </c>
      <c r="L1366" s="218"/>
    </row>
    <row r="1367" spans="1:12" s="244" customFormat="1" ht="48" x14ac:dyDescent="0.25">
      <c r="A1367" s="94" t="s">
        <v>241</v>
      </c>
      <c r="B1367" s="819" t="s">
        <v>1753</v>
      </c>
      <c r="C1367" s="886" t="s">
        <v>211</v>
      </c>
      <c r="D1367" s="886" t="s">
        <v>211</v>
      </c>
      <c r="E1367" s="886">
        <v>1472.0250000000001</v>
      </c>
      <c r="F1367" s="886"/>
      <c r="G1367" s="886" t="s">
        <v>211</v>
      </c>
      <c r="H1367" s="886" t="s">
        <v>211</v>
      </c>
      <c r="I1367" s="217">
        <v>274.27699999999999</v>
      </c>
      <c r="J1367" s="208"/>
      <c r="K1367" s="210" t="s">
        <v>1475</v>
      </c>
      <c r="L1367" s="217"/>
    </row>
    <row r="1368" spans="1:12" s="244" customFormat="1" ht="36" x14ac:dyDescent="0.25">
      <c r="A1368" s="245" t="s">
        <v>242</v>
      </c>
      <c r="B1368" s="804" t="s">
        <v>1483</v>
      </c>
      <c r="C1368" s="218" t="s">
        <v>211</v>
      </c>
      <c r="D1368" s="218" t="s">
        <v>211</v>
      </c>
      <c r="E1368" s="218">
        <v>14742.718000000001</v>
      </c>
      <c r="F1368" s="218"/>
      <c r="G1368" s="218" t="s">
        <v>211</v>
      </c>
      <c r="H1368" s="218" t="s">
        <v>211</v>
      </c>
      <c r="I1368" s="218">
        <v>13800.325000000001</v>
      </c>
      <c r="J1368" s="208"/>
      <c r="K1368" s="210" t="s">
        <v>1475</v>
      </c>
      <c r="L1368" s="218"/>
    </row>
    <row r="1369" spans="1:12" s="244" customFormat="1" ht="48" x14ac:dyDescent="0.25">
      <c r="A1369" s="94" t="s">
        <v>244</v>
      </c>
      <c r="B1369" s="819" t="s">
        <v>1485</v>
      </c>
      <c r="C1369" s="886">
        <v>116.931</v>
      </c>
      <c r="D1369" s="886" t="s">
        <v>211</v>
      </c>
      <c r="E1369" s="886">
        <v>579.90300000000002</v>
      </c>
      <c r="F1369" s="886"/>
      <c r="G1369" s="886">
        <v>400.90499999999997</v>
      </c>
      <c r="H1369" s="886" t="s">
        <v>211</v>
      </c>
      <c r="I1369" s="217">
        <v>350.69299999999998</v>
      </c>
      <c r="J1369" s="208"/>
      <c r="K1369" s="210" t="s">
        <v>1475</v>
      </c>
      <c r="L1369" s="217"/>
    </row>
    <row r="1370" spans="1:12" s="244" customFormat="1" ht="120" x14ac:dyDescent="0.25">
      <c r="A1370" s="245" t="s">
        <v>246</v>
      </c>
      <c r="B1370" s="804" t="s">
        <v>1487</v>
      </c>
      <c r="C1370" s="218">
        <v>40723.432999999997</v>
      </c>
      <c r="D1370" s="218" t="s">
        <v>211</v>
      </c>
      <c r="E1370" s="218">
        <v>2156.424</v>
      </c>
      <c r="F1370" s="218"/>
      <c r="G1370" s="218">
        <v>54380.811000000002</v>
      </c>
      <c r="H1370" s="218" t="s">
        <v>211</v>
      </c>
      <c r="I1370" s="218">
        <v>1747.864</v>
      </c>
      <c r="J1370" s="208"/>
      <c r="K1370" s="210" t="s">
        <v>1475</v>
      </c>
      <c r="L1370" s="218"/>
    </row>
    <row r="1371" spans="1:12" s="244" customFormat="1" ht="60" x14ac:dyDescent="0.25">
      <c r="A1371" s="94" t="s">
        <v>247</v>
      </c>
      <c r="B1371" s="819" t="s">
        <v>1488</v>
      </c>
      <c r="C1371" s="886" t="s">
        <v>211</v>
      </c>
      <c r="D1371" s="886" t="s">
        <v>211</v>
      </c>
      <c r="E1371" s="886">
        <v>5.4279999999999999</v>
      </c>
      <c r="F1371" s="886"/>
      <c r="G1371" s="886">
        <v>2.2410000000000001</v>
      </c>
      <c r="H1371" s="886" t="s">
        <v>211</v>
      </c>
      <c r="I1371" s="217">
        <v>60.816000000000003</v>
      </c>
      <c r="J1371" s="208"/>
      <c r="K1371" s="210" t="s">
        <v>1475</v>
      </c>
      <c r="L1371" s="217"/>
    </row>
    <row r="1372" spans="1:12" s="244" customFormat="1" ht="48" x14ac:dyDescent="0.25">
      <c r="A1372" s="245" t="s">
        <v>248</v>
      </c>
      <c r="B1372" s="804" t="s">
        <v>1489</v>
      </c>
      <c r="C1372" s="218" t="s">
        <v>211</v>
      </c>
      <c r="D1372" s="218" t="s">
        <v>211</v>
      </c>
      <c r="E1372" s="218">
        <v>114314.59600000001</v>
      </c>
      <c r="F1372" s="218"/>
      <c r="G1372" s="218" t="s">
        <v>211</v>
      </c>
      <c r="H1372" s="218" t="s">
        <v>211</v>
      </c>
      <c r="I1372" s="218">
        <v>202466.83900000001</v>
      </c>
      <c r="J1372" s="208"/>
      <c r="K1372" s="210" t="s">
        <v>1475</v>
      </c>
      <c r="L1372" s="218"/>
    </row>
    <row r="1373" spans="1:12" s="244" customFormat="1" ht="48" x14ac:dyDescent="0.25">
      <c r="A1373" s="94" t="s">
        <v>251</v>
      </c>
      <c r="B1373" s="819" t="s">
        <v>1492</v>
      </c>
      <c r="C1373" s="886" t="s">
        <v>211</v>
      </c>
      <c r="D1373" s="886" t="s">
        <v>211</v>
      </c>
      <c r="E1373" s="886">
        <v>1.619</v>
      </c>
      <c r="F1373" s="886"/>
      <c r="G1373" s="886" t="s">
        <v>211</v>
      </c>
      <c r="H1373" s="886" t="s">
        <v>211</v>
      </c>
      <c r="I1373" s="217">
        <v>1.8169999999999999</v>
      </c>
      <c r="J1373" s="208"/>
      <c r="K1373" s="210" t="s">
        <v>1475</v>
      </c>
      <c r="L1373" s="217"/>
    </row>
    <row r="1374" spans="1:12" s="244" customFormat="1" ht="48" x14ac:dyDescent="0.25">
      <c r="A1374" s="245" t="s">
        <v>252</v>
      </c>
      <c r="B1374" s="804" t="s">
        <v>1493</v>
      </c>
      <c r="C1374" s="218" t="s">
        <v>211</v>
      </c>
      <c r="D1374" s="218" t="s">
        <v>211</v>
      </c>
      <c r="E1374" s="218">
        <v>37.649000000000001</v>
      </c>
      <c r="F1374" s="218"/>
      <c r="G1374" s="218" t="s">
        <v>211</v>
      </c>
      <c r="H1374" s="218" t="s">
        <v>211</v>
      </c>
      <c r="I1374" s="218">
        <v>49.581000000000003</v>
      </c>
      <c r="J1374" s="208"/>
      <c r="K1374" s="210" t="s">
        <v>1475</v>
      </c>
      <c r="L1374" s="218"/>
    </row>
    <row r="1375" spans="1:12" s="244" customFormat="1" ht="48" x14ac:dyDescent="0.25">
      <c r="A1375" s="94" t="s">
        <v>253</v>
      </c>
      <c r="B1375" s="819" t="s">
        <v>1494</v>
      </c>
      <c r="C1375" s="886" t="s">
        <v>211</v>
      </c>
      <c r="D1375" s="886" t="s">
        <v>211</v>
      </c>
      <c r="E1375" s="886" t="s">
        <v>211</v>
      </c>
      <c r="F1375" s="886"/>
      <c r="G1375" s="886" t="s">
        <v>211</v>
      </c>
      <c r="H1375" s="886" t="s">
        <v>211</v>
      </c>
      <c r="I1375" s="217" t="s">
        <v>211</v>
      </c>
      <c r="J1375" s="208"/>
      <c r="K1375" s="210" t="s">
        <v>1475</v>
      </c>
      <c r="L1375" s="217"/>
    </row>
    <row r="1376" spans="1:12" s="244" customFormat="1" ht="36" x14ac:dyDescent="0.25">
      <c r="A1376" s="245" t="s">
        <v>254</v>
      </c>
      <c r="B1376" s="804" t="s">
        <v>1755</v>
      </c>
      <c r="C1376" s="218" t="s">
        <v>211</v>
      </c>
      <c r="D1376" s="218" t="s">
        <v>211</v>
      </c>
      <c r="E1376" s="218" t="s">
        <v>211</v>
      </c>
      <c r="F1376" s="218"/>
      <c r="G1376" s="218" t="s">
        <v>211</v>
      </c>
      <c r="H1376" s="218" t="s">
        <v>211</v>
      </c>
      <c r="I1376" s="218" t="s">
        <v>211</v>
      </c>
      <c r="J1376" s="208"/>
      <c r="K1376" s="210" t="s">
        <v>1475</v>
      </c>
      <c r="L1376" s="218"/>
    </row>
    <row r="1377" spans="1:12" s="244" customFormat="1" ht="60" x14ac:dyDescent="0.25">
      <c r="A1377" s="94" t="s">
        <v>255</v>
      </c>
      <c r="B1377" s="819" t="s">
        <v>1496</v>
      </c>
      <c r="C1377" s="886">
        <v>2.9470000000000001</v>
      </c>
      <c r="D1377" s="886">
        <v>2.9470000000000001</v>
      </c>
      <c r="E1377" s="886">
        <v>4011.4430000000002</v>
      </c>
      <c r="F1377" s="886"/>
      <c r="G1377" s="886">
        <v>2.444</v>
      </c>
      <c r="H1377" s="886" t="s">
        <v>211</v>
      </c>
      <c r="I1377" s="217">
        <v>4073.3159999999998</v>
      </c>
      <c r="J1377" s="208"/>
      <c r="K1377" s="210" t="s">
        <v>1475</v>
      </c>
      <c r="L1377" s="217"/>
    </row>
    <row r="1378" spans="1:12" s="244" customFormat="1" ht="84" x14ac:dyDescent="0.25">
      <c r="A1378" s="245" t="s">
        <v>256</v>
      </c>
      <c r="B1378" s="804" t="s">
        <v>1497</v>
      </c>
      <c r="C1378" s="218">
        <v>0.27</v>
      </c>
      <c r="D1378" s="218">
        <v>0.27</v>
      </c>
      <c r="E1378" s="218">
        <v>8047.4830000000002</v>
      </c>
      <c r="F1378" s="218"/>
      <c r="G1378" s="218">
        <v>1.2E-2</v>
      </c>
      <c r="H1378" s="218">
        <v>1.2E-2</v>
      </c>
      <c r="I1378" s="218">
        <v>4407.3050000000003</v>
      </c>
      <c r="J1378" s="208"/>
      <c r="K1378" s="210" t="s">
        <v>1475</v>
      </c>
      <c r="L1378" s="218"/>
    </row>
    <row r="1379" spans="1:12" s="244" customFormat="1" ht="48" x14ac:dyDescent="0.25">
      <c r="A1379" s="94" t="s">
        <v>257</v>
      </c>
      <c r="B1379" s="819" t="s">
        <v>1498</v>
      </c>
      <c r="C1379" s="886" t="s">
        <v>211</v>
      </c>
      <c r="D1379" s="886" t="s">
        <v>211</v>
      </c>
      <c r="E1379" s="886">
        <v>50.651000000000003</v>
      </c>
      <c r="F1379" s="886"/>
      <c r="G1379" s="886">
        <v>7.0000000000000007E-2</v>
      </c>
      <c r="H1379" s="886" t="s">
        <v>211</v>
      </c>
      <c r="I1379" s="217">
        <v>218.089</v>
      </c>
      <c r="J1379" s="208"/>
      <c r="K1379" s="210" t="s">
        <v>1475</v>
      </c>
      <c r="L1379" s="217"/>
    </row>
    <row r="1380" spans="1:12" s="244" customFormat="1" ht="48" x14ac:dyDescent="0.25">
      <c r="A1380" s="245" t="s">
        <v>258</v>
      </c>
      <c r="B1380" s="804" t="s">
        <v>1499</v>
      </c>
      <c r="C1380" s="218">
        <v>0.86099999999999999</v>
      </c>
      <c r="D1380" s="218">
        <v>0.82599999999999996</v>
      </c>
      <c r="E1380" s="218">
        <v>10439.121999999999</v>
      </c>
      <c r="F1380" s="218"/>
      <c r="G1380" s="218">
        <v>0.104</v>
      </c>
      <c r="H1380" s="218">
        <v>8.7999999999999995E-2</v>
      </c>
      <c r="I1380" s="218">
        <v>7803.5839999999998</v>
      </c>
      <c r="J1380" s="208"/>
      <c r="K1380" s="210" t="s">
        <v>1475</v>
      </c>
      <c r="L1380" s="218"/>
    </row>
    <row r="1381" spans="1:12" s="244" customFormat="1" ht="48" x14ac:dyDescent="0.25">
      <c r="A1381" s="94" t="s">
        <v>259</v>
      </c>
      <c r="B1381" s="819" t="s">
        <v>1500</v>
      </c>
      <c r="C1381" s="886" t="s">
        <v>211</v>
      </c>
      <c r="D1381" s="886" t="s">
        <v>211</v>
      </c>
      <c r="E1381" s="886">
        <v>228.43899999999999</v>
      </c>
      <c r="F1381" s="886"/>
      <c r="G1381" s="886">
        <v>5.2569999999999997</v>
      </c>
      <c r="H1381" s="886">
        <v>5.2569999999999997</v>
      </c>
      <c r="I1381" s="217">
        <v>241.20400000000001</v>
      </c>
      <c r="J1381" s="208"/>
      <c r="K1381" s="210" t="s">
        <v>1475</v>
      </c>
      <c r="L1381" s="217"/>
    </row>
    <row r="1382" spans="1:12" s="244" customFormat="1" ht="84" x14ac:dyDescent="0.25">
      <c r="A1382" s="245" t="s">
        <v>260</v>
      </c>
      <c r="B1382" s="804" t="s">
        <v>1501</v>
      </c>
      <c r="C1382" s="218" t="s">
        <v>211</v>
      </c>
      <c r="D1382" s="218" t="s">
        <v>211</v>
      </c>
      <c r="E1382" s="218">
        <v>25.87</v>
      </c>
      <c r="F1382" s="218"/>
      <c r="G1382" s="218" t="s">
        <v>211</v>
      </c>
      <c r="H1382" s="218" t="s">
        <v>211</v>
      </c>
      <c r="I1382" s="218">
        <v>88.799000000000007</v>
      </c>
      <c r="J1382" s="208"/>
      <c r="K1382" s="210" t="s">
        <v>1475</v>
      </c>
      <c r="L1382" s="218"/>
    </row>
    <row r="1383" spans="1:12" s="244" customFormat="1" ht="36" x14ac:dyDescent="0.25">
      <c r="A1383" s="94" t="s">
        <v>261</v>
      </c>
      <c r="B1383" s="819" t="s">
        <v>1756</v>
      </c>
      <c r="C1383" s="886" t="s">
        <v>211</v>
      </c>
      <c r="D1383" s="886" t="s">
        <v>211</v>
      </c>
      <c r="E1383" s="886">
        <v>529.20100000000002</v>
      </c>
      <c r="F1383" s="886"/>
      <c r="G1383" s="886" t="s">
        <v>211</v>
      </c>
      <c r="H1383" s="886" t="s">
        <v>211</v>
      </c>
      <c r="I1383" s="217">
        <v>118.267</v>
      </c>
      <c r="J1383" s="208"/>
      <c r="K1383" s="210" t="s">
        <v>1475</v>
      </c>
      <c r="L1383" s="217"/>
    </row>
    <row r="1384" spans="1:12" s="244" customFormat="1" ht="36" x14ac:dyDescent="0.25">
      <c r="A1384" s="245" t="s">
        <v>262</v>
      </c>
      <c r="B1384" s="804" t="s">
        <v>1503</v>
      </c>
      <c r="C1384" s="218" t="s">
        <v>211</v>
      </c>
      <c r="D1384" s="218" t="s">
        <v>211</v>
      </c>
      <c r="E1384" s="218">
        <v>20.684999999999999</v>
      </c>
      <c r="F1384" s="218"/>
      <c r="G1384" s="218">
        <v>10.598000000000001</v>
      </c>
      <c r="H1384" s="218" t="s">
        <v>211</v>
      </c>
      <c r="I1384" s="218">
        <v>111.979</v>
      </c>
      <c r="J1384" s="208"/>
      <c r="K1384" s="210" t="s">
        <v>1475</v>
      </c>
      <c r="L1384" s="218"/>
    </row>
    <row r="1385" spans="1:12" s="244" customFormat="1" ht="36" x14ac:dyDescent="0.25">
      <c r="A1385" s="94" t="s">
        <v>263</v>
      </c>
      <c r="B1385" s="819" t="s">
        <v>1757</v>
      </c>
      <c r="C1385" s="886" t="s">
        <v>211</v>
      </c>
      <c r="D1385" s="886" t="s">
        <v>211</v>
      </c>
      <c r="E1385" s="886">
        <v>8.4009999999999998</v>
      </c>
      <c r="F1385" s="886"/>
      <c r="G1385" s="886" t="s">
        <v>211</v>
      </c>
      <c r="H1385" s="886" t="s">
        <v>211</v>
      </c>
      <c r="I1385" s="217">
        <v>27.170999999999999</v>
      </c>
      <c r="J1385" s="208"/>
      <c r="K1385" s="210" t="s">
        <v>1475</v>
      </c>
      <c r="L1385" s="217"/>
    </row>
    <row r="1386" spans="1:12" s="244" customFormat="1" ht="48" x14ac:dyDescent="0.25">
      <c r="A1386" s="245" t="s">
        <v>265</v>
      </c>
      <c r="B1386" s="804" t="s">
        <v>1506</v>
      </c>
      <c r="C1386" s="218" t="s">
        <v>211</v>
      </c>
      <c r="D1386" s="218" t="s">
        <v>211</v>
      </c>
      <c r="E1386" s="218">
        <v>163.047</v>
      </c>
      <c r="F1386" s="218"/>
      <c r="G1386" s="218" t="s">
        <v>211</v>
      </c>
      <c r="H1386" s="218" t="s">
        <v>211</v>
      </c>
      <c r="I1386" s="218">
        <v>2074.614</v>
      </c>
      <c r="J1386" s="208"/>
      <c r="K1386" s="210" t="s">
        <v>1475</v>
      </c>
      <c r="L1386" s="218"/>
    </row>
    <row r="1387" spans="1:12" s="244" customFormat="1" ht="36" x14ac:dyDescent="0.25">
      <c r="A1387" s="94" t="s">
        <v>266</v>
      </c>
      <c r="B1387" s="819" t="s">
        <v>1507</v>
      </c>
      <c r="C1387" s="886" t="s">
        <v>211</v>
      </c>
      <c r="D1387" s="886" t="s">
        <v>211</v>
      </c>
      <c r="E1387" s="886">
        <v>6.3780000000000001</v>
      </c>
      <c r="F1387" s="886"/>
      <c r="G1387" s="886" t="s">
        <v>211</v>
      </c>
      <c r="H1387" s="886" t="s">
        <v>211</v>
      </c>
      <c r="I1387" s="217">
        <v>2.2919999999999998</v>
      </c>
      <c r="J1387" s="208"/>
      <c r="K1387" s="210" t="s">
        <v>1475</v>
      </c>
      <c r="L1387" s="217"/>
    </row>
    <row r="1388" spans="1:12" s="244" customFormat="1" ht="36" x14ac:dyDescent="0.25">
      <c r="A1388" s="245" t="s">
        <v>267</v>
      </c>
      <c r="B1388" s="804" t="s">
        <v>1508</v>
      </c>
      <c r="C1388" s="218" t="s">
        <v>211</v>
      </c>
      <c r="D1388" s="218" t="s">
        <v>211</v>
      </c>
      <c r="E1388" s="218">
        <v>1381.7550000000001</v>
      </c>
      <c r="F1388" s="218"/>
      <c r="G1388" s="218">
        <v>1.4999999999999999E-2</v>
      </c>
      <c r="H1388" s="218">
        <v>1.4999999999999999E-2</v>
      </c>
      <c r="I1388" s="218">
        <v>678.649</v>
      </c>
      <c r="J1388" s="208"/>
      <c r="K1388" s="210" t="s">
        <v>1475</v>
      </c>
      <c r="L1388" s="218"/>
    </row>
    <row r="1389" spans="1:12" s="244" customFormat="1" ht="48" x14ac:dyDescent="0.25">
      <c r="A1389" s="94" t="s">
        <v>268</v>
      </c>
      <c r="B1389" s="819" t="s">
        <v>1509</v>
      </c>
      <c r="C1389" s="886" t="s">
        <v>211</v>
      </c>
      <c r="D1389" s="886" t="s">
        <v>211</v>
      </c>
      <c r="E1389" s="886">
        <v>2077.5630000000001</v>
      </c>
      <c r="F1389" s="886"/>
      <c r="G1389" s="886" t="s">
        <v>211</v>
      </c>
      <c r="H1389" s="886" t="s">
        <v>211</v>
      </c>
      <c r="I1389" s="217">
        <v>1610.047</v>
      </c>
      <c r="J1389" s="208"/>
      <c r="K1389" s="210" t="s">
        <v>1475</v>
      </c>
      <c r="L1389" s="217"/>
    </row>
    <row r="1390" spans="1:12" s="244" customFormat="1" ht="36" x14ac:dyDescent="0.25">
      <c r="A1390" s="245" t="s">
        <v>269</v>
      </c>
      <c r="B1390" s="804" t="s">
        <v>1510</v>
      </c>
      <c r="C1390" s="218" t="s">
        <v>211</v>
      </c>
      <c r="D1390" s="218" t="s">
        <v>211</v>
      </c>
      <c r="E1390" s="218">
        <v>102.96599999999999</v>
      </c>
      <c r="F1390" s="218"/>
      <c r="G1390" s="218" t="s">
        <v>211</v>
      </c>
      <c r="H1390" s="218" t="s">
        <v>211</v>
      </c>
      <c r="I1390" s="218">
        <v>9.4719999999999995</v>
      </c>
      <c r="J1390" s="208"/>
      <c r="K1390" s="210" t="s">
        <v>1475</v>
      </c>
      <c r="L1390" s="218"/>
    </row>
    <row r="1391" spans="1:12" s="244" customFormat="1" ht="48" x14ac:dyDescent="0.25">
      <c r="A1391" s="94" t="s">
        <v>270</v>
      </c>
      <c r="B1391" s="819" t="s">
        <v>1511</v>
      </c>
      <c r="C1391" s="886">
        <v>44.792999999999999</v>
      </c>
      <c r="D1391" s="886">
        <v>38.667999999999999</v>
      </c>
      <c r="E1391" s="886">
        <v>1676.0640000000001</v>
      </c>
      <c r="F1391" s="886"/>
      <c r="G1391" s="886">
        <v>66.710999999999999</v>
      </c>
      <c r="H1391" s="886">
        <v>64.164000000000001</v>
      </c>
      <c r="I1391" s="217">
        <v>2665.8960000000002</v>
      </c>
      <c r="J1391" s="208"/>
      <c r="K1391" s="210" t="s">
        <v>1475</v>
      </c>
      <c r="L1391" s="217"/>
    </row>
    <row r="1392" spans="1:12" s="244" customFormat="1" ht="36" x14ac:dyDescent="0.25">
      <c r="A1392" s="245" t="s">
        <v>271</v>
      </c>
      <c r="B1392" s="804" t="s">
        <v>1758</v>
      </c>
      <c r="C1392" s="218" t="s">
        <v>211</v>
      </c>
      <c r="D1392" s="218" t="s">
        <v>211</v>
      </c>
      <c r="E1392" s="218">
        <v>816.52099999999996</v>
      </c>
      <c r="F1392" s="218"/>
      <c r="G1392" s="218" t="s">
        <v>211</v>
      </c>
      <c r="H1392" s="218" t="s">
        <v>211</v>
      </c>
      <c r="I1392" s="218">
        <v>1090.6579999999999</v>
      </c>
      <c r="J1392" s="208"/>
      <c r="K1392" s="210" t="s">
        <v>1475</v>
      </c>
      <c r="L1392" s="218"/>
    </row>
    <row r="1393" spans="1:12" s="244" customFormat="1" ht="36" x14ac:dyDescent="0.25">
      <c r="A1393" s="94" t="s">
        <v>272</v>
      </c>
      <c r="B1393" s="819" t="s">
        <v>1513</v>
      </c>
      <c r="C1393" s="886" t="s">
        <v>211</v>
      </c>
      <c r="D1393" s="886" t="s">
        <v>211</v>
      </c>
      <c r="E1393" s="886">
        <v>6169.8639999999996</v>
      </c>
      <c r="F1393" s="886"/>
      <c r="G1393" s="886" t="s">
        <v>211</v>
      </c>
      <c r="H1393" s="886" t="s">
        <v>211</v>
      </c>
      <c r="I1393" s="217">
        <v>12248.91</v>
      </c>
      <c r="J1393" s="208"/>
      <c r="K1393" s="210" t="s">
        <v>1475</v>
      </c>
      <c r="L1393" s="217"/>
    </row>
    <row r="1394" spans="1:12" s="244" customFormat="1" ht="84" x14ac:dyDescent="0.25">
      <c r="A1394" s="245" t="s">
        <v>278</v>
      </c>
      <c r="B1394" s="804" t="s">
        <v>1520</v>
      </c>
      <c r="C1394" s="218">
        <v>811.85400000000004</v>
      </c>
      <c r="D1394" s="218" t="s">
        <v>211</v>
      </c>
      <c r="E1394" s="218" t="s">
        <v>211</v>
      </c>
      <c r="F1394" s="218"/>
      <c r="G1394" s="218" t="s">
        <v>211</v>
      </c>
      <c r="H1394" s="218" t="s">
        <v>211</v>
      </c>
      <c r="I1394" s="218" t="s">
        <v>211</v>
      </c>
      <c r="J1394" s="208"/>
      <c r="K1394" s="210" t="s">
        <v>1475</v>
      </c>
      <c r="L1394" s="218"/>
    </row>
    <row r="1395" spans="1:12" s="244" customFormat="1" ht="48" x14ac:dyDescent="0.25">
      <c r="A1395" s="94" t="s">
        <v>282</v>
      </c>
      <c r="B1395" s="819" t="s">
        <v>1524</v>
      </c>
      <c r="C1395" s="886" t="s">
        <v>211</v>
      </c>
      <c r="D1395" s="886" t="s">
        <v>211</v>
      </c>
      <c r="E1395" s="886" t="s">
        <v>211</v>
      </c>
      <c r="F1395" s="886"/>
      <c r="G1395" s="886" t="s">
        <v>211</v>
      </c>
      <c r="H1395" s="886" t="s">
        <v>211</v>
      </c>
      <c r="I1395" s="217" t="s">
        <v>211</v>
      </c>
      <c r="J1395" s="208"/>
      <c r="K1395" s="210" t="s">
        <v>1475</v>
      </c>
      <c r="L1395" s="217"/>
    </row>
    <row r="1396" spans="1:12" s="244" customFormat="1" ht="48" x14ac:dyDescent="0.25">
      <c r="A1396" s="245" t="s">
        <v>284</v>
      </c>
      <c r="B1396" s="804" t="s">
        <v>1526</v>
      </c>
      <c r="C1396" s="218">
        <v>5932.5780000000004</v>
      </c>
      <c r="D1396" s="218" t="s">
        <v>211</v>
      </c>
      <c r="E1396" s="218" t="s">
        <v>211</v>
      </c>
      <c r="F1396" s="218"/>
      <c r="G1396" s="218">
        <v>5406.95</v>
      </c>
      <c r="H1396" s="218" t="s">
        <v>211</v>
      </c>
      <c r="I1396" s="218" t="s">
        <v>211</v>
      </c>
      <c r="J1396" s="208"/>
      <c r="K1396" s="210" t="s">
        <v>1475</v>
      </c>
      <c r="L1396" s="218"/>
    </row>
    <row r="1397" spans="1:12" s="244" customFormat="1" ht="48" x14ac:dyDescent="0.25">
      <c r="A1397" s="94" t="s">
        <v>289</v>
      </c>
      <c r="B1397" s="819" t="s">
        <v>1535</v>
      </c>
      <c r="C1397" s="886">
        <v>5.1740000000000004</v>
      </c>
      <c r="D1397" s="886">
        <v>5.1740000000000004</v>
      </c>
      <c r="E1397" s="886">
        <v>72.915999999999997</v>
      </c>
      <c r="F1397" s="886"/>
      <c r="G1397" s="886">
        <v>4.5110000000000001</v>
      </c>
      <c r="H1397" s="886">
        <v>4.5110000000000001</v>
      </c>
      <c r="I1397" s="217" t="s">
        <v>211</v>
      </c>
      <c r="J1397" s="208"/>
      <c r="K1397" s="210" t="s">
        <v>1475</v>
      </c>
      <c r="L1397" s="217"/>
    </row>
    <row r="1398" spans="1:12" s="244" customFormat="1" ht="36" x14ac:dyDescent="0.25">
      <c r="A1398" s="245" t="s">
        <v>293</v>
      </c>
      <c r="B1398" s="804" t="s">
        <v>1538</v>
      </c>
      <c r="C1398" s="218" t="s">
        <v>211</v>
      </c>
      <c r="D1398" s="218" t="s">
        <v>211</v>
      </c>
      <c r="E1398" s="218" t="s">
        <v>211</v>
      </c>
      <c r="F1398" s="218"/>
      <c r="G1398" s="218" t="s">
        <v>211</v>
      </c>
      <c r="H1398" s="218" t="s">
        <v>211</v>
      </c>
      <c r="I1398" s="218" t="s">
        <v>211</v>
      </c>
      <c r="J1398" s="208"/>
      <c r="K1398" s="210" t="s">
        <v>1475</v>
      </c>
      <c r="L1398" s="218"/>
    </row>
    <row r="1399" spans="1:12" s="244" customFormat="1" ht="48" x14ac:dyDescent="0.25">
      <c r="A1399" s="94" t="s">
        <v>294</v>
      </c>
      <c r="B1399" s="819" t="s">
        <v>1539</v>
      </c>
      <c r="C1399" s="886" t="s">
        <v>211</v>
      </c>
      <c r="D1399" s="886" t="s">
        <v>211</v>
      </c>
      <c r="E1399" s="886">
        <v>201.267</v>
      </c>
      <c r="F1399" s="886"/>
      <c r="G1399" s="886" t="s">
        <v>211</v>
      </c>
      <c r="H1399" s="886" t="s">
        <v>211</v>
      </c>
      <c r="I1399" s="217">
        <v>2284</v>
      </c>
      <c r="J1399" s="208"/>
      <c r="K1399" s="210" t="s">
        <v>1475</v>
      </c>
      <c r="L1399" s="217"/>
    </row>
    <row r="1400" spans="1:12" s="244" customFormat="1" ht="36" x14ac:dyDescent="0.25">
      <c r="A1400" s="245" t="s">
        <v>295</v>
      </c>
      <c r="B1400" s="804" t="s">
        <v>1540</v>
      </c>
      <c r="C1400" s="218">
        <v>7.6529999999999996</v>
      </c>
      <c r="D1400" s="218">
        <v>7.6529999999999996</v>
      </c>
      <c r="E1400" s="218">
        <v>634.77300000000002</v>
      </c>
      <c r="F1400" s="218"/>
      <c r="G1400" s="218" t="s">
        <v>211</v>
      </c>
      <c r="H1400" s="218" t="s">
        <v>211</v>
      </c>
      <c r="I1400" s="218">
        <v>946.81</v>
      </c>
      <c r="J1400" s="208"/>
      <c r="K1400" s="210" t="s">
        <v>1475</v>
      </c>
      <c r="L1400" s="218"/>
    </row>
    <row r="1401" spans="1:12" s="244" customFormat="1" ht="48" x14ac:dyDescent="0.25">
      <c r="A1401" s="94" t="s">
        <v>296</v>
      </c>
      <c r="B1401" s="819" t="s">
        <v>1542</v>
      </c>
      <c r="C1401" s="886" t="s">
        <v>211</v>
      </c>
      <c r="D1401" s="886" t="s">
        <v>211</v>
      </c>
      <c r="E1401" s="886">
        <v>2950.627</v>
      </c>
      <c r="F1401" s="886"/>
      <c r="G1401" s="886" t="s">
        <v>211</v>
      </c>
      <c r="H1401" s="886" t="s">
        <v>211</v>
      </c>
      <c r="I1401" s="217" t="s">
        <v>211</v>
      </c>
      <c r="J1401" s="208"/>
      <c r="K1401" s="210" t="s">
        <v>1475</v>
      </c>
      <c r="L1401" s="217"/>
    </row>
    <row r="1402" spans="1:12" s="244" customFormat="1" ht="36" x14ac:dyDescent="0.25">
      <c r="A1402" s="245" t="s">
        <v>303</v>
      </c>
      <c r="B1402" s="804" t="s">
        <v>1759</v>
      </c>
      <c r="C1402" s="218" t="s">
        <v>211</v>
      </c>
      <c r="D1402" s="218" t="s">
        <v>211</v>
      </c>
      <c r="E1402" s="218">
        <v>1477.9880000000001</v>
      </c>
      <c r="F1402" s="218"/>
      <c r="G1402" s="218" t="s">
        <v>211</v>
      </c>
      <c r="H1402" s="218" t="s">
        <v>211</v>
      </c>
      <c r="I1402" s="218">
        <v>1303.7049999999999</v>
      </c>
      <c r="J1402" s="208"/>
      <c r="K1402" s="210" t="s">
        <v>1475</v>
      </c>
      <c r="L1402" s="218"/>
    </row>
    <row r="1403" spans="1:12" s="244" customFormat="1" ht="36" x14ac:dyDescent="0.25">
      <c r="A1403" s="94" t="s">
        <v>304</v>
      </c>
      <c r="B1403" s="819" t="s">
        <v>1760</v>
      </c>
      <c r="C1403" s="886">
        <v>9.6000000000000002E-2</v>
      </c>
      <c r="D1403" s="886">
        <v>9.6000000000000002E-2</v>
      </c>
      <c r="E1403" s="886">
        <v>306.73500000000001</v>
      </c>
      <c r="F1403" s="886"/>
      <c r="G1403" s="886">
        <v>2.2189999999999999</v>
      </c>
      <c r="H1403" s="886">
        <v>2.2189999999999999</v>
      </c>
      <c r="I1403" s="217">
        <v>24.734999999999999</v>
      </c>
      <c r="J1403" s="208"/>
      <c r="K1403" s="210" t="s">
        <v>1475</v>
      </c>
      <c r="L1403" s="217"/>
    </row>
    <row r="1404" spans="1:12" s="244" customFormat="1" ht="48" x14ac:dyDescent="0.25">
      <c r="A1404" s="245" t="s">
        <v>307</v>
      </c>
      <c r="B1404" s="804" t="s">
        <v>1555</v>
      </c>
      <c r="C1404" s="218">
        <v>3381295.5269999998</v>
      </c>
      <c r="D1404" s="218" t="s">
        <v>211</v>
      </c>
      <c r="E1404" s="218" t="s">
        <v>211</v>
      </c>
      <c r="F1404" s="218"/>
      <c r="G1404" s="218">
        <v>3048952.7450000001</v>
      </c>
      <c r="H1404" s="218" t="s">
        <v>211</v>
      </c>
      <c r="I1404" s="218" t="s">
        <v>211</v>
      </c>
      <c r="J1404" s="208"/>
      <c r="K1404" s="210" t="s">
        <v>1475</v>
      </c>
      <c r="L1404" s="218"/>
    </row>
    <row r="1405" spans="1:12" s="244" customFormat="1" ht="120" x14ac:dyDescent="0.25">
      <c r="A1405" s="94" t="s">
        <v>308</v>
      </c>
      <c r="B1405" s="819" t="s">
        <v>1556</v>
      </c>
      <c r="C1405" s="886" t="s">
        <v>211</v>
      </c>
      <c r="D1405" s="886" t="s">
        <v>211</v>
      </c>
      <c r="E1405" s="886">
        <v>86.95</v>
      </c>
      <c r="F1405" s="886"/>
      <c r="G1405" s="886" t="s">
        <v>211</v>
      </c>
      <c r="H1405" s="886" t="s">
        <v>211</v>
      </c>
      <c r="I1405" s="217">
        <v>132.46799999999999</v>
      </c>
      <c r="J1405" s="208"/>
      <c r="K1405" s="210" t="s">
        <v>1475</v>
      </c>
      <c r="L1405" s="217"/>
    </row>
    <row r="1406" spans="1:12" s="244" customFormat="1" ht="36" x14ac:dyDescent="0.25">
      <c r="A1406" s="245" t="s">
        <v>310</v>
      </c>
      <c r="B1406" s="804" t="s">
        <v>1762</v>
      </c>
      <c r="C1406" s="218" t="s">
        <v>211</v>
      </c>
      <c r="D1406" s="218" t="s">
        <v>211</v>
      </c>
      <c r="E1406" s="218" t="s">
        <v>211</v>
      </c>
      <c r="F1406" s="218"/>
      <c r="G1406" s="218" t="s">
        <v>211</v>
      </c>
      <c r="H1406" s="218" t="s">
        <v>211</v>
      </c>
      <c r="I1406" s="218" t="s">
        <v>211</v>
      </c>
      <c r="J1406" s="208"/>
      <c r="K1406" s="210" t="s">
        <v>1475</v>
      </c>
      <c r="L1406" s="218"/>
    </row>
    <row r="1407" spans="1:12" s="244" customFormat="1" ht="48" x14ac:dyDescent="0.25">
      <c r="A1407" s="94" t="s">
        <v>311</v>
      </c>
      <c r="B1407" s="819" t="s">
        <v>1559</v>
      </c>
      <c r="C1407" s="886" t="s">
        <v>211</v>
      </c>
      <c r="D1407" s="886" t="s">
        <v>211</v>
      </c>
      <c r="E1407" s="886">
        <v>4244.6959999999999</v>
      </c>
      <c r="F1407" s="886"/>
      <c r="G1407" s="886" t="s">
        <v>211</v>
      </c>
      <c r="H1407" s="886" t="s">
        <v>211</v>
      </c>
      <c r="I1407" s="217" t="s">
        <v>211</v>
      </c>
      <c r="J1407" s="208"/>
      <c r="K1407" s="210" t="s">
        <v>1475</v>
      </c>
      <c r="L1407" s="217"/>
    </row>
    <row r="1408" spans="1:12" s="244" customFormat="1" ht="48" x14ac:dyDescent="0.25">
      <c r="A1408" s="245" t="s">
        <v>314</v>
      </c>
      <c r="B1408" s="804" t="s">
        <v>1564</v>
      </c>
      <c r="C1408" s="218" t="s">
        <v>211</v>
      </c>
      <c r="D1408" s="218" t="s">
        <v>211</v>
      </c>
      <c r="E1408" s="218">
        <v>58.006</v>
      </c>
      <c r="F1408" s="218"/>
      <c r="G1408" s="218" t="s">
        <v>211</v>
      </c>
      <c r="H1408" s="218" t="s">
        <v>211</v>
      </c>
      <c r="I1408" s="218" t="s">
        <v>211</v>
      </c>
      <c r="J1408" s="208"/>
      <c r="K1408" s="210" t="s">
        <v>1475</v>
      </c>
      <c r="L1408" s="218"/>
    </row>
    <row r="1409" spans="1:12" s="244" customFormat="1" ht="60" x14ac:dyDescent="0.25">
      <c r="A1409" s="94" t="s">
        <v>315</v>
      </c>
      <c r="B1409" s="819" t="s">
        <v>1565</v>
      </c>
      <c r="C1409" s="886" t="s">
        <v>211</v>
      </c>
      <c r="D1409" s="886" t="s">
        <v>211</v>
      </c>
      <c r="E1409" s="886">
        <v>17.370999999999999</v>
      </c>
      <c r="F1409" s="886"/>
      <c r="G1409" s="886">
        <v>131.94999999999999</v>
      </c>
      <c r="H1409" s="886" t="s">
        <v>211</v>
      </c>
      <c r="I1409" s="217">
        <v>7.26</v>
      </c>
      <c r="J1409" s="208"/>
      <c r="K1409" s="210" t="s">
        <v>1475</v>
      </c>
      <c r="L1409" s="217"/>
    </row>
    <row r="1410" spans="1:12" s="244" customFormat="1" ht="72" x14ac:dyDescent="0.25">
      <c r="A1410" s="245" t="s">
        <v>316</v>
      </c>
      <c r="B1410" s="804" t="s">
        <v>1566</v>
      </c>
      <c r="C1410" s="218" t="s">
        <v>211</v>
      </c>
      <c r="D1410" s="218" t="s">
        <v>211</v>
      </c>
      <c r="E1410" s="218" t="s">
        <v>211</v>
      </c>
      <c r="F1410" s="218"/>
      <c r="G1410" s="218" t="s">
        <v>211</v>
      </c>
      <c r="H1410" s="218" t="s">
        <v>211</v>
      </c>
      <c r="I1410" s="218" t="s">
        <v>211</v>
      </c>
      <c r="J1410" s="208"/>
      <c r="K1410" s="210" t="s">
        <v>1475</v>
      </c>
      <c r="L1410" s="218"/>
    </row>
    <row r="1411" spans="1:12" s="244" customFormat="1" ht="60" x14ac:dyDescent="0.25">
      <c r="A1411" s="94" t="s">
        <v>317</v>
      </c>
      <c r="B1411" s="819" t="s">
        <v>1567</v>
      </c>
      <c r="C1411" s="886" t="s">
        <v>211</v>
      </c>
      <c r="D1411" s="886" t="s">
        <v>211</v>
      </c>
      <c r="E1411" s="886" t="s">
        <v>211</v>
      </c>
      <c r="F1411" s="886"/>
      <c r="G1411" s="886" t="s">
        <v>211</v>
      </c>
      <c r="H1411" s="886" t="s">
        <v>211</v>
      </c>
      <c r="I1411" s="217" t="s">
        <v>211</v>
      </c>
      <c r="J1411" s="208"/>
      <c r="K1411" s="210" t="s">
        <v>1475</v>
      </c>
      <c r="L1411" s="217"/>
    </row>
    <row r="1412" spans="1:12" s="244" customFormat="1" ht="60" customHeight="1" x14ac:dyDescent="0.25">
      <c r="A1412" s="245" t="s">
        <v>318</v>
      </c>
      <c r="B1412" s="804" t="s">
        <v>1568</v>
      </c>
      <c r="C1412" s="218" t="s">
        <v>211</v>
      </c>
      <c r="D1412" s="218" t="s">
        <v>211</v>
      </c>
      <c r="E1412" s="218" t="s">
        <v>211</v>
      </c>
      <c r="F1412" s="218"/>
      <c r="G1412" s="218">
        <v>310.88299999999998</v>
      </c>
      <c r="H1412" s="218">
        <v>310.88299999999998</v>
      </c>
      <c r="I1412" s="218" t="s">
        <v>211</v>
      </c>
      <c r="J1412" s="208"/>
      <c r="K1412" s="210" t="s">
        <v>1475</v>
      </c>
      <c r="L1412" s="218"/>
    </row>
    <row r="1413" spans="1:12" s="244" customFormat="1" ht="84" x14ac:dyDescent="0.25">
      <c r="A1413" s="94" t="s">
        <v>319</v>
      </c>
      <c r="B1413" s="819" t="s">
        <v>1569</v>
      </c>
      <c r="C1413" s="886" t="s">
        <v>211</v>
      </c>
      <c r="D1413" s="886" t="s">
        <v>211</v>
      </c>
      <c r="E1413" s="886" t="s">
        <v>211</v>
      </c>
      <c r="F1413" s="886"/>
      <c r="G1413" s="886" t="s">
        <v>211</v>
      </c>
      <c r="H1413" s="886" t="s">
        <v>211</v>
      </c>
      <c r="I1413" s="217" t="s">
        <v>211</v>
      </c>
      <c r="J1413" s="208"/>
      <c r="K1413" s="210" t="s">
        <v>1475</v>
      </c>
      <c r="L1413" s="217"/>
    </row>
    <row r="1414" spans="1:12" s="244" customFormat="1" ht="36" x14ac:dyDescent="0.25">
      <c r="A1414" s="245" t="s">
        <v>320</v>
      </c>
      <c r="B1414" s="804" t="s">
        <v>1764</v>
      </c>
      <c r="C1414" s="218" t="s">
        <v>211</v>
      </c>
      <c r="D1414" s="218" t="s">
        <v>211</v>
      </c>
      <c r="E1414" s="218" t="s">
        <v>211</v>
      </c>
      <c r="F1414" s="218"/>
      <c r="G1414" s="218" t="s">
        <v>211</v>
      </c>
      <c r="H1414" s="218" t="s">
        <v>211</v>
      </c>
      <c r="I1414" s="218" t="s">
        <v>211</v>
      </c>
      <c r="J1414" s="208"/>
      <c r="K1414" s="210" t="s">
        <v>1475</v>
      </c>
      <c r="L1414" s="218"/>
    </row>
    <row r="1415" spans="1:12" s="244" customFormat="1" ht="72" x14ac:dyDescent="0.25">
      <c r="A1415" s="94" t="s">
        <v>321</v>
      </c>
      <c r="B1415" s="819" t="s">
        <v>1571</v>
      </c>
      <c r="C1415" s="886" t="s">
        <v>211</v>
      </c>
      <c r="D1415" s="886" t="s">
        <v>211</v>
      </c>
      <c r="E1415" s="886" t="s">
        <v>211</v>
      </c>
      <c r="F1415" s="886"/>
      <c r="G1415" s="886" t="s">
        <v>211</v>
      </c>
      <c r="H1415" s="886" t="s">
        <v>211</v>
      </c>
      <c r="I1415" s="217" t="s">
        <v>211</v>
      </c>
      <c r="J1415" s="208"/>
      <c r="K1415" s="210" t="s">
        <v>1475</v>
      </c>
      <c r="L1415" s="217"/>
    </row>
    <row r="1416" spans="1:12" s="244" customFormat="1" ht="48" x14ac:dyDescent="0.25">
      <c r="A1416" s="245" t="s">
        <v>323</v>
      </c>
      <c r="B1416" s="804" t="s">
        <v>1573</v>
      </c>
      <c r="C1416" s="218">
        <v>8909.9110000000001</v>
      </c>
      <c r="D1416" s="218" t="s">
        <v>211</v>
      </c>
      <c r="E1416" s="218" t="s">
        <v>211</v>
      </c>
      <c r="F1416" s="218"/>
      <c r="G1416" s="218">
        <v>38.244999999999997</v>
      </c>
      <c r="H1416" s="218">
        <v>38.244999999999997</v>
      </c>
      <c r="I1416" s="218" t="s">
        <v>211</v>
      </c>
      <c r="J1416" s="208"/>
      <c r="K1416" s="210" t="s">
        <v>1475</v>
      </c>
      <c r="L1416" s="218"/>
    </row>
    <row r="1417" spans="1:12" s="244" customFormat="1" ht="48" x14ac:dyDescent="0.25">
      <c r="A1417" s="94" t="s">
        <v>324</v>
      </c>
      <c r="B1417" s="819" t="s">
        <v>1574</v>
      </c>
      <c r="C1417" s="886">
        <v>4.7729999999999997</v>
      </c>
      <c r="D1417" s="886">
        <v>4.7729999999999997</v>
      </c>
      <c r="E1417" s="886">
        <v>9.1080000000000005</v>
      </c>
      <c r="F1417" s="886"/>
      <c r="G1417" s="886">
        <v>50.991</v>
      </c>
      <c r="H1417" s="886">
        <v>50.991</v>
      </c>
      <c r="I1417" s="217" t="s">
        <v>211</v>
      </c>
      <c r="J1417" s="208"/>
      <c r="K1417" s="210" t="s">
        <v>1475</v>
      </c>
      <c r="L1417" s="217"/>
    </row>
    <row r="1418" spans="1:12" s="244" customFormat="1" ht="48" x14ac:dyDescent="0.25">
      <c r="A1418" s="245" t="s">
        <v>329</v>
      </c>
      <c r="B1418" s="804" t="s">
        <v>1579</v>
      </c>
      <c r="C1418" s="218" t="s">
        <v>211</v>
      </c>
      <c r="D1418" s="218" t="s">
        <v>211</v>
      </c>
      <c r="E1418" s="218">
        <v>336.20800000000003</v>
      </c>
      <c r="F1418" s="218"/>
      <c r="G1418" s="218" t="s">
        <v>211</v>
      </c>
      <c r="H1418" s="218" t="s">
        <v>211</v>
      </c>
      <c r="I1418" s="218">
        <v>665.97299999999996</v>
      </c>
      <c r="J1418" s="208"/>
      <c r="K1418" s="210" t="s">
        <v>1475</v>
      </c>
      <c r="L1418" s="218"/>
    </row>
    <row r="1419" spans="1:12" s="244" customFormat="1" ht="48" x14ac:dyDescent="0.25">
      <c r="A1419" s="94" t="s">
        <v>331</v>
      </c>
      <c r="B1419" s="819" t="s">
        <v>1581</v>
      </c>
      <c r="C1419" s="886" t="s">
        <v>211</v>
      </c>
      <c r="D1419" s="886" t="s">
        <v>211</v>
      </c>
      <c r="E1419" s="886">
        <v>4.5380000000000003</v>
      </c>
      <c r="F1419" s="886"/>
      <c r="G1419" s="886">
        <v>8.891</v>
      </c>
      <c r="H1419" s="886">
        <v>8.891</v>
      </c>
      <c r="I1419" s="217" t="s">
        <v>211</v>
      </c>
      <c r="J1419" s="208"/>
      <c r="K1419" s="210" t="s">
        <v>1475</v>
      </c>
      <c r="L1419" s="217"/>
    </row>
    <row r="1420" spans="1:12" s="244" customFormat="1" ht="48" x14ac:dyDescent="0.25">
      <c r="A1420" s="245" t="s">
        <v>332</v>
      </c>
      <c r="B1420" s="804" t="s">
        <v>1765</v>
      </c>
      <c r="C1420" s="218" t="s">
        <v>211</v>
      </c>
      <c r="D1420" s="218" t="s">
        <v>211</v>
      </c>
      <c r="E1420" s="218">
        <v>16.748999999999999</v>
      </c>
      <c r="F1420" s="218"/>
      <c r="G1420" s="218" t="s">
        <v>211</v>
      </c>
      <c r="H1420" s="218" t="s">
        <v>211</v>
      </c>
      <c r="I1420" s="218" t="s">
        <v>211</v>
      </c>
      <c r="J1420" s="208"/>
      <c r="K1420" s="210" t="s">
        <v>1475</v>
      </c>
      <c r="L1420" s="218"/>
    </row>
    <row r="1421" spans="1:12" s="244" customFormat="1" ht="48" x14ac:dyDescent="0.25">
      <c r="A1421" s="94" t="s">
        <v>333</v>
      </c>
      <c r="B1421" s="819" t="s">
        <v>1583</v>
      </c>
      <c r="C1421" s="886">
        <v>34.643000000000001</v>
      </c>
      <c r="D1421" s="886">
        <v>34.643000000000001</v>
      </c>
      <c r="E1421" s="886">
        <v>311.59100000000001</v>
      </c>
      <c r="F1421" s="886"/>
      <c r="G1421" s="886">
        <v>66.606999999999999</v>
      </c>
      <c r="H1421" s="886">
        <v>66.606999999999999</v>
      </c>
      <c r="I1421" s="217">
        <v>34.098999999999997</v>
      </c>
      <c r="J1421" s="208"/>
      <c r="K1421" s="210" t="s">
        <v>1475</v>
      </c>
      <c r="L1421" s="217"/>
    </row>
    <row r="1422" spans="1:12" s="244" customFormat="1" ht="48" x14ac:dyDescent="0.25">
      <c r="A1422" s="245" t="s">
        <v>334</v>
      </c>
      <c r="B1422" s="804" t="s">
        <v>1584</v>
      </c>
      <c r="C1422" s="218">
        <v>22.094000000000001</v>
      </c>
      <c r="D1422" s="218">
        <v>22.094000000000001</v>
      </c>
      <c r="E1422" s="218">
        <v>118.477</v>
      </c>
      <c r="F1422" s="218"/>
      <c r="G1422" s="218">
        <v>0.09</v>
      </c>
      <c r="H1422" s="218">
        <v>7.1999999999999995E-2</v>
      </c>
      <c r="I1422" s="218">
        <v>12.151999999999999</v>
      </c>
      <c r="J1422" s="208"/>
      <c r="K1422" s="210" t="s">
        <v>1475</v>
      </c>
      <c r="L1422" s="218"/>
    </row>
    <row r="1423" spans="1:12" s="244" customFormat="1" ht="48" x14ac:dyDescent="0.25">
      <c r="A1423" s="94" t="s">
        <v>335</v>
      </c>
      <c r="B1423" s="819" t="s">
        <v>1585</v>
      </c>
      <c r="C1423" s="886">
        <v>594497.82499999995</v>
      </c>
      <c r="D1423" s="886" t="s">
        <v>211</v>
      </c>
      <c r="E1423" s="886">
        <v>16137.16</v>
      </c>
      <c r="F1423" s="886"/>
      <c r="G1423" s="886">
        <v>1232425.2960000001</v>
      </c>
      <c r="H1423" s="886" t="s">
        <v>211</v>
      </c>
      <c r="I1423" s="217">
        <v>15248.22</v>
      </c>
      <c r="J1423" s="208"/>
      <c r="K1423" s="210" t="s">
        <v>1475</v>
      </c>
      <c r="L1423" s="217"/>
    </row>
    <row r="1424" spans="1:12" s="244" customFormat="1" ht="36" x14ac:dyDescent="0.25">
      <c r="A1424" s="245" t="s">
        <v>340</v>
      </c>
      <c r="B1424" s="804" t="s">
        <v>1590</v>
      </c>
      <c r="C1424" s="218" t="s">
        <v>211</v>
      </c>
      <c r="D1424" s="218" t="s">
        <v>211</v>
      </c>
      <c r="E1424" s="218">
        <v>5141.3670000000002</v>
      </c>
      <c r="F1424" s="218"/>
      <c r="G1424" s="218" t="s">
        <v>211</v>
      </c>
      <c r="H1424" s="218" t="s">
        <v>211</v>
      </c>
      <c r="I1424" s="218">
        <v>928.15</v>
      </c>
      <c r="J1424" s="208"/>
      <c r="K1424" s="210" t="s">
        <v>1475</v>
      </c>
      <c r="L1424" s="218"/>
    </row>
    <row r="1425" spans="1:12" s="244" customFormat="1" ht="48" x14ac:dyDescent="0.25">
      <c r="A1425" s="94" t="s">
        <v>342</v>
      </c>
      <c r="B1425" s="819" t="s">
        <v>1592</v>
      </c>
      <c r="C1425" s="886" t="s">
        <v>211</v>
      </c>
      <c r="D1425" s="886" t="s">
        <v>211</v>
      </c>
      <c r="E1425" s="886">
        <v>6.1669999999999998</v>
      </c>
      <c r="F1425" s="886"/>
      <c r="G1425" s="886" t="s">
        <v>211</v>
      </c>
      <c r="H1425" s="886" t="s">
        <v>211</v>
      </c>
      <c r="I1425" s="217">
        <v>16.611000000000001</v>
      </c>
      <c r="J1425" s="208"/>
      <c r="K1425" s="210" t="s">
        <v>1475</v>
      </c>
      <c r="L1425" s="217"/>
    </row>
    <row r="1426" spans="1:12" s="244" customFormat="1" ht="48" x14ac:dyDescent="0.25">
      <c r="A1426" s="245" t="s">
        <v>343</v>
      </c>
      <c r="B1426" s="804" t="s">
        <v>1593</v>
      </c>
      <c r="C1426" s="218" t="s">
        <v>211</v>
      </c>
      <c r="D1426" s="218" t="s">
        <v>211</v>
      </c>
      <c r="E1426" s="218" t="s">
        <v>211</v>
      </c>
      <c r="F1426" s="218"/>
      <c r="G1426" s="218" t="s">
        <v>211</v>
      </c>
      <c r="H1426" s="218" t="s">
        <v>211</v>
      </c>
      <c r="I1426" s="218" t="s">
        <v>211</v>
      </c>
      <c r="J1426" s="208"/>
      <c r="K1426" s="210" t="s">
        <v>1475</v>
      </c>
      <c r="L1426" s="218"/>
    </row>
    <row r="1427" spans="1:12" s="244" customFormat="1" ht="120" x14ac:dyDescent="0.25">
      <c r="A1427" s="94" t="s">
        <v>345</v>
      </c>
      <c r="B1427" s="819" t="s">
        <v>1993</v>
      </c>
      <c r="C1427" s="886" t="s">
        <v>211</v>
      </c>
      <c r="D1427" s="886" t="s">
        <v>211</v>
      </c>
      <c r="E1427" s="886">
        <v>6.1639999999999997</v>
      </c>
      <c r="F1427" s="886"/>
      <c r="G1427" s="886" t="s">
        <v>211</v>
      </c>
      <c r="H1427" s="886" t="s">
        <v>211</v>
      </c>
      <c r="I1427" s="217">
        <v>18.919</v>
      </c>
      <c r="J1427" s="208"/>
      <c r="K1427" s="210" t="s">
        <v>1475</v>
      </c>
      <c r="L1427" s="217"/>
    </row>
    <row r="1428" spans="1:12" s="244" customFormat="1" ht="48" x14ac:dyDescent="0.25">
      <c r="A1428" s="245" t="s">
        <v>346</v>
      </c>
      <c r="B1428" s="804" t="s">
        <v>1595</v>
      </c>
      <c r="C1428" s="218" t="s">
        <v>211</v>
      </c>
      <c r="D1428" s="218" t="s">
        <v>211</v>
      </c>
      <c r="E1428" s="218">
        <v>284.024</v>
      </c>
      <c r="F1428" s="218"/>
      <c r="G1428" s="218" t="s">
        <v>211</v>
      </c>
      <c r="H1428" s="218" t="s">
        <v>211</v>
      </c>
      <c r="I1428" s="218">
        <v>334.66</v>
      </c>
      <c r="J1428" s="208"/>
      <c r="K1428" s="210" t="s">
        <v>1475</v>
      </c>
      <c r="L1428" s="218"/>
    </row>
    <row r="1429" spans="1:12" s="244" customFormat="1" ht="84" customHeight="1" x14ac:dyDescent="0.25">
      <c r="A1429" s="94" t="s">
        <v>348</v>
      </c>
      <c r="B1429" s="819" t="s">
        <v>1597</v>
      </c>
      <c r="C1429" s="886">
        <v>80.081999999999994</v>
      </c>
      <c r="D1429" s="886">
        <v>80.081999999999994</v>
      </c>
      <c r="E1429" s="886">
        <v>1488.3630000000001</v>
      </c>
      <c r="F1429" s="886"/>
      <c r="G1429" s="886">
        <v>220.833</v>
      </c>
      <c r="H1429" s="886">
        <v>220.833</v>
      </c>
      <c r="I1429" s="217">
        <v>830.774</v>
      </c>
      <c r="J1429" s="208"/>
      <c r="K1429" s="210" t="s">
        <v>1475</v>
      </c>
      <c r="L1429" s="217"/>
    </row>
    <row r="1430" spans="1:12" s="244" customFormat="1" ht="48" x14ac:dyDescent="0.25">
      <c r="A1430" s="245" t="s">
        <v>349</v>
      </c>
      <c r="B1430" s="804" t="s">
        <v>1598</v>
      </c>
      <c r="C1430" s="218">
        <v>84.311999999999998</v>
      </c>
      <c r="D1430" s="218">
        <v>84.311999999999998</v>
      </c>
      <c r="E1430" s="218">
        <v>239.56700000000001</v>
      </c>
      <c r="F1430" s="218"/>
      <c r="G1430" s="218">
        <v>384.714</v>
      </c>
      <c r="H1430" s="218">
        <v>384.714</v>
      </c>
      <c r="I1430" s="218">
        <v>7.0970000000000004</v>
      </c>
      <c r="J1430" s="208"/>
      <c r="K1430" s="210" t="s">
        <v>1475</v>
      </c>
      <c r="L1430" s="218"/>
    </row>
    <row r="1431" spans="1:12" s="244" customFormat="1" ht="60" x14ac:dyDescent="0.25">
      <c r="A1431" s="94" t="s">
        <v>352</v>
      </c>
      <c r="B1431" s="819" t="s">
        <v>1603</v>
      </c>
      <c r="C1431" s="886">
        <v>111.997</v>
      </c>
      <c r="D1431" s="886">
        <v>111.997</v>
      </c>
      <c r="E1431" s="886">
        <v>114.03100000000001</v>
      </c>
      <c r="F1431" s="886"/>
      <c r="G1431" s="886">
        <v>45.265999999999998</v>
      </c>
      <c r="H1431" s="886">
        <v>45.265999999999998</v>
      </c>
      <c r="I1431" s="217">
        <v>4.0810000000000004</v>
      </c>
      <c r="J1431" s="208"/>
      <c r="K1431" s="210" t="s">
        <v>1475</v>
      </c>
      <c r="L1431" s="217"/>
    </row>
    <row r="1432" spans="1:12" s="244" customFormat="1" ht="60" x14ac:dyDescent="0.25">
      <c r="A1432" s="245" t="s">
        <v>353</v>
      </c>
      <c r="B1432" s="804" t="s">
        <v>1604</v>
      </c>
      <c r="C1432" s="218" t="s">
        <v>211</v>
      </c>
      <c r="D1432" s="218" t="s">
        <v>211</v>
      </c>
      <c r="E1432" s="218">
        <v>12.22</v>
      </c>
      <c r="F1432" s="218"/>
      <c r="G1432" s="218" t="s">
        <v>211</v>
      </c>
      <c r="H1432" s="218" t="s">
        <v>211</v>
      </c>
      <c r="I1432" s="218">
        <v>4.5449999999999999</v>
      </c>
      <c r="J1432" s="208"/>
      <c r="K1432" s="210" t="s">
        <v>1475</v>
      </c>
      <c r="L1432" s="218"/>
    </row>
    <row r="1433" spans="1:12" s="244" customFormat="1" ht="36" x14ac:dyDescent="0.25">
      <c r="A1433" s="94" t="s">
        <v>354</v>
      </c>
      <c r="B1433" s="819" t="s">
        <v>1605</v>
      </c>
      <c r="C1433" s="886">
        <v>101.523</v>
      </c>
      <c r="D1433" s="886">
        <v>101.523</v>
      </c>
      <c r="E1433" s="886">
        <v>111.971</v>
      </c>
      <c r="F1433" s="886"/>
      <c r="G1433" s="886">
        <v>129.393</v>
      </c>
      <c r="H1433" s="886">
        <v>129.393</v>
      </c>
      <c r="I1433" s="217">
        <v>180.24</v>
      </c>
      <c r="J1433" s="208"/>
      <c r="K1433" s="210" t="s">
        <v>1475</v>
      </c>
      <c r="L1433" s="217"/>
    </row>
    <row r="1434" spans="1:12" s="244" customFormat="1" ht="48" x14ac:dyDescent="0.25">
      <c r="A1434" s="245" t="s">
        <v>356</v>
      </c>
      <c r="B1434" s="804" t="s">
        <v>1768</v>
      </c>
      <c r="C1434" s="218">
        <v>775.72900000000004</v>
      </c>
      <c r="D1434" s="218" t="s">
        <v>211</v>
      </c>
      <c r="E1434" s="218" t="s">
        <v>211</v>
      </c>
      <c r="F1434" s="218"/>
      <c r="G1434" s="218">
        <v>279.16199999999998</v>
      </c>
      <c r="H1434" s="218" t="s">
        <v>211</v>
      </c>
      <c r="I1434" s="218" t="s">
        <v>211</v>
      </c>
      <c r="J1434" s="208"/>
      <c r="K1434" s="210" t="s">
        <v>1475</v>
      </c>
      <c r="L1434" s="218"/>
    </row>
    <row r="1435" spans="1:12" s="244" customFormat="1" ht="36" x14ac:dyDescent="0.25">
      <c r="A1435" s="94" t="s">
        <v>357</v>
      </c>
      <c r="B1435" s="819" t="s">
        <v>1608</v>
      </c>
      <c r="C1435" s="886" t="s">
        <v>211</v>
      </c>
      <c r="D1435" s="886" t="s">
        <v>211</v>
      </c>
      <c r="E1435" s="886" t="s">
        <v>211</v>
      </c>
      <c r="F1435" s="886"/>
      <c r="G1435" s="886">
        <v>99.168999999999997</v>
      </c>
      <c r="H1435" s="886" t="s">
        <v>211</v>
      </c>
      <c r="I1435" s="217" t="s">
        <v>211</v>
      </c>
      <c r="J1435" s="208"/>
      <c r="K1435" s="210" t="s">
        <v>1475</v>
      </c>
      <c r="L1435" s="217"/>
    </row>
    <row r="1436" spans="1:12" s="244" customFormat="1" ht="36" x14ac:dyDescent="0.25">
      <c r="A1436" s="245" t="s">
        <v>358</v>
      </c>
      <c r="B1436" s="804" t="s">
        <v>1769</v>
      </c>
      <c r="C1436" s="218">
        <v>0.151</v>
      </c>
      <c r="D1436" s="218">
        <v>0.151</v>
      </c>
      <c r="E1436" s="218">
        <v>42.502000000000002</v>
      </c>
      <c r="F1436" s="218"/>
      <c r="G1436" s="218" t="s">
        <v>211</v>
      </c>
      <c r="H1436" s="218" t="s">
        <v>211</v>
      </c>
      <c r="I1436" s="218">
        <v>113.52200000000001</v>
      </c>
      <c r="J1436" s="208"/>
      <c r="K1436" s="210" t="s">
        <v>1475</v>
      </c>
      <c r="L1436" s="218"/>
    </row>
    <row r="1437" spans="1:12" s="244" customFormat="1" ht="60" x14ac:dyDescent="0.25">
      <c r="A1437" s="94" t="s">
        <v>359</v>
      </c>
      <c r="B1437" s="819" t="s">
        <v>1610</v>
      </c>
      <c r="C1437" s="886" t="s">
        <v>211</v>
      </c>
      <c r="D1437" s="886" t="s">
        <v>211</v>
      </c>
      <c r="E1437" s="886" t="s">
        <v>211</v>
      </c>
      <c r="F1437" s="886"/>
      <c r="G1437" s="886" t="s">
        <v>211</v>
      </c>
      <c r="H1437" s="886" t="s">
        <v>211</v>
      </c>
      <c r="I1437" s="217">
        <v>9.843</v>
      </c>
      <c r="J1437" s="208"/>
      <c r="K1437" s="210" t="s">
        <v>1475</v>
      </c>
      <c r="L1437" s="217"/>
    </row>
    <row r="1438" spans="1:12" s="244" customFormat="1" ht="60" x14ac:dyDescent="0.25">
      <c r="A1438" s="245" t="s">
        <v>363</v>
      </c>
      <c r="B1438" s="804" t="s">
        <v>1613</v>
      </c>
      <c r="C1438" s="218" t="s">
        <v>211</v>
      </c>
      <c r="D1438" s="218" t="s">
        <v>211</v>
      </c>
      <c r="E1438" s="218" t="s">
        <v>211</v>
      </c>
      <c r="F1438" s="218"/>
      <c r="G1438" s="218" t="s">
        <v>211</v>
      </c>
      <c r="H1438" s="218" t="s">
        <v>211</v>
      </c>
      <c r="I1438" s="218" t="s">
        <v>211</v>
      </c>
      <c r="J1438" s="208"/>
      <c r="K1438" s="210" t="s">
        <v>1475</v>
      </c>
      <c r="L1438" s="218"/>
    </row>
    <row r="1439" spans="1:12" s="244" customFormat="1" ht="48" x14ac:dyDescent="0.25">
      <c r="A1439" s="94" t="s">
        <v>367</v>
      </c>
      <c r="B1439" s="819" t="s">
        <v>1617</v>
      </c>
      <c r="C1439" s="886" t="s">
        <v>211</v>
      </c>
      <c r="D1439" s="886" t="s">
        <v>211</v>
      </c>
      <c r="E1439" s="886">
        <v>6.71</v>
      </c>
      <c r="F1439" s="886"/>
      <c r="G1439" s="886" t="s">
        <v>211</v>
      </c>
      <c r="H1439" s="886" t="s">
        <v>211</v>
      </c>
      <c r="I1439" s="217" t="s">
        <v>211</v>
      </c>
      <c r="J1439" s="208"/>
      <c r="K1439" s="210" t="s">
        <v>1475</v>
      </c>
      <c r="L1439" s="217"/>
    </row>
    <row r="1440" spans="1:12" s="244" customFormat="1" ht="48" x14ac:dyDescent="0.25">
      <c r="A1440" s="245" t="s">
        <v>368</v>
      </c>
      <c r="B1440" s="804" t="s">
        <v>1618</v>
      </c>
      <c r="C1440" s="218" t="s">
        <v>211</v>
      </c>
      <c r="D1440" s="218" t="s">
        <v>211</v>
      </c>
      <c r="E1440" s="218">
        <v>11.887</v>
      </c>
      <c r="F1440" s="218"/>
      <c r="G1440" s="218">
        <v>2.081</v>
      </c>
      <c r="H1440" s="218">
        <v>2.081</v>
      </c>
      <c r="I1440" s="218">
        <v>60.906999999999996</v>
      </c>
      <c r="J1440" s="208"/>
      <c r="K1440" s="210" t="s">
        <v>1475</v>
      </c>
      <c r="L1440" s="218"/>
    </row>
    <row r="1441" spans="1:12" s="244" customFormat="1" ht="36" x14ac:dyDescent="0.25">
      <c r="A1441" s="94" t="s">
        <v>369</v>
      </c>
      <c r="B1441" s="819" t="s">
        <v>1771</v>
      </c>
      <c r="C1441" s="886" t="s">
        <v>211</v>
      </c>
      <c r="D1441" s="886" t="s">
        <v>211</v>
      </c>
      <c r="E1441" s="886">
        <v>3.22</v>
      </c>
      <c r="F1441" s="886"/>
      <c r="G1441" s="886">
        <v>2.5499999999999998</v>
      </c>
      <c r="H1441" s="886">
        <v>2.5499999999999998</v>
      </c>
      <c r="I1441" s="217" t="s">
        <v>211</v>
      </c>
      <c r="J1441" s="208"/>
      <c r="K1441" s="210" t="s">
        <v>1475</v>
      </c>
      <c r="L1441" s="217"/>
    </row>
    <row r="1442" spans="1:12" s="244" customFormat="1" ht="36" x14ac:dyDescent="0.25">
      <c r="A1442" s="245" t="s">
        <v>372</v>
      </c>
      <c r="B1442" s="804" t="s">
        <v>1772</v>
      </c>
      <c r="C1442" s="218">
        <v>11.007999999999999</v>
      </c>
      <c r="D1442" s="218">
        <v>11.007999999999999</v>
      </c>
      <c r="E1442" s="218">
        <v>33.460999999999999</v>
      </c>
      <c r="F1442" s="218"/>
      <c r="G1442" s="218" t="s">
        <v>211</v>
      </c>
      <c r="H1442" s="218" t="s">
        <v>211</v>
      </c>
      <c r="I1442" s="218">
        <v>65.564999999999998</v>
      </c>
      <c r="J1442" s="208"/>
      <c r="K1442" s="210" t="s">
        <v>1475</v>
      </c>
      <c r="L1442" s="218"/>
    </row>
    <row r="1443" spans="1:12" s="244" customFormat="1" ht="36" x14ac:dyDescent="0.25">
      <c r="A1443" s="94" t="s">
        <v>373</v>
      </c>
      <c r="B1443" s="819" t="s">
        <v>1623</v>
      </c>
      <c r="C1443" s="886" t="s">
        <v>211</v>
      </c>
      <c r="D1443" s="886" t="s">
        <v>211</v>
      </c>
      <c r="E1443" s="886">
        <v>12.859</v>
      </c>
      <c r="F1443" s="886"/>
      <c r="G1443" s="886" t="s">
        <v>211</v>
      </c>
      <c r="H1443" s="886" t="s">
        <v>211</v>
      </c>
      <c r="I1443" s="217" t="s">
        <v>211</v>
      </c>
      <c r="J1443" s="208"/>
      <c r="K1443" s="210" t="s">
        <v>1475</v>
      </c>
      <c r="L1443" s="217"/>
    </row>
    <row r="1444" spans="1:12" s="244" customFormat="1" ht="36" x14ac:dyDescent="0.25">
      <c r="A1444" s="245" t="s">
        <v>375</v>
      </c>
      <c r="B1444" s="804" t="s">
        <v>1625</v>
      </c>
      <c r="C1444" s="218" t="s">
        <v>211</v>
      </c>
      <c r="D1444" s="218" t="s">
        <v>211</v>
      </c>
      <c r="E1444" s="218" t="s">
        <v>211</v>
      </c>
      <c r="F1444" s="218"/>
      <c r="G1444" s="218" t="s">
        <v>211</v>
      </c>
      <c r="H1444" s="218" t="s">
        <v>211</v>
      </c>
      <c r="I1444" s="218" t="s">
        <v>211</v>
      </c>
      <c r="J1444" s="208"/>
      <c r="K1444" s="210" t="s">
        <v>1475</v>
      </c>
      <c r="L1444" s="218"/>
    </row>
    <row r="1445" spans="1:12" s="244" customFormat="1" ht="60" x14ac:dyDescent="0.25">
      <c r="A1445" s="94" t="s">
        <v>377</v>
      </c>
      <c r="B1445" s="819" t="s">
        <v>1773</v>
      </c>
      <c r="C1445" s="886" t="s">
        <v>211</v>
      </c>
      <c r="D1445" s="886" t="s">
        <v>211</v>
      </c>
      <c r="E1445" s="886" t="s">
        <v>211</v>
      </c>
      <c r="F1445" s="886"/>
      <c r="G1445" s="886" t="s">
        <v>211</v>
      </c>
      <c r="H1445" s="886" t="s">
        <v>211</v>
      </c>
      <c r="I1445" s="217" t="s">
        <v>211</v>
      </c>
      <c r="J1445" s="208"/>
      <c r="K1445" s="210" t="s">
        <v>1475</v>
      </c>
      <c r="L1445" s="217"/>
    </row>
    <row r="1446" spans="1:12" s="244" customFormat="1" ht="60" x14ac:dyDescent="0.25">
      <c r="A1446" s="245" t="s">
        <v>379</v>
      </c>
      <c r="B1446" s="804" t="s">
        <v>1629</v>
      </c>
      <c r="C1446" s="218" t="s">
        <v>211</v>
      </c>
      <c r="D1446" s="218" t="s">
        <v>211</v>
      </c>
      <c r="E1446" s="218" t="s">
        <v>211</v>
      </c>
      <c r="F1446" s="218"/>
      <c r="G1446" s="218" t="s">
        <v>211</v>
      </c>
      <c r="H1446" s="218" t="s">
        <v>211</v>
      </c>
      <c r="I1446" s="218" t="s">
        <v>211</v>
      </c>
      <c r="J1446" s="208"/>
      <c r="K1446" s="210" t="s">
        <v>1475</v>
      </c>
      <c r="L1446" s="218"/>
    </row>
    <row r="1447" spans="1:12" s="244" customFormat="1" ht="48" x14ac:dyDescent="0.25">
      <c r="A1447" s="94" t="s">
        <v>380</v>
      </c>
      <c r="B1447" s="819" t="s">
        <v>1630</v>
      </c>
      <c r="C1447" s="886" t="s">
        <v>211</v>
      </c>
      <c r="D1447" s="886" t="s">
        <v>211</v>
      </c>
      <c r="E1447" s="886" t="s">
        <v>211</v>
      </c>
      <c r="F1447" s="886"/>
      <c r="G1447" s="886" t="s">
        <v>211</v>
      </c>
      <c r="H1447" s="886" t="s">
        <v>211</v>
      </c>
      <c r="I1447" s="217" t="s">
        <v>211</v>
      </c>
      <c r="J1447" s="208"/>
      <c r="K1447" s="210" t="s">
        <v>1475</v>
      </c>
      <c r="L1447" s="217"/>
    </row>
    <row r="1448" spans="1:12" s="244" customFormat="1" ht="60" x14ac:dyDescent="0.25">
      <c r="A1448" s="245" t="s">
        <v>382</v>
      </c>
      <c r="B1448" s="804" t="s">
        <v>1632</v>
      </c>
      <c r="C1448" s="218" t="s">
        <v>211</v>
      </c>
      <c r="D1448" s="218" t="s">
        <v>211</v>
      </c>
      <c r="E1448" s="218" t="s">
        <v>211</v>
      </c>
      <c r="F1448" s="218"/>
      <c r="G1448" s="218" t="s">
        <v>211</v>
      </c>
      <c r="H1448" s="218" t="s">
        <v>211</v>
      </c>
      <c r="I1448" s="218" t="s">
        <v>211</v>
      </c>
      <c r="J1448" s="208"/>
      <c r="K1448" s="210" t="s">
        <v>1475</v>
      </c>
      <c r="L1448" s="218"/>
    </row>
    <row r="1449" spans="1:12" s="244" customFormat="1" ht="36" x14ac:dyDescent="0.25">
      <c r="A1449" s="94" t="s">
        <v>384</v>
      </c>
      <c r="B1449" s="819" t="s">
        <v>1774</v>
      </c>
      <c r="C1449" s="886" t="s">
        <v>211</v>
      </c>
      <c r="D1449" s="886" t="s">
        <v>211</v>
      </c>
      <c r="E1449" s="886" t="s">
        <v>211</v>
      </c>
      <c r="F1449" s="886"/>
      <c r="G1449" s="886" t="s">
        <v>211</v>
      </c>
      <c r="H1449" s="886" t="s">
        <v>211</v>
      </c>
      <c r="I1449" s="217" t="s">
        <v>211</v>
      </c>
      <c r="J1449" s="208"/>
      <c r="K1449" s="210" t="s">
        <v>1475</v>
      </c>
      <c r="L1449" s="217"/>
    </row>
    <row r="1450" spans="1:12" s="244" customFormat="1" ht="48" x14ac:dyDescent="0.25">
      <c r="A1450" s="245" t="s">
        <v>385</v>
      </c>
      <c r="B1450" s="804" t="s">
        <v>1635</v>
      </c>
      <c r="C1450" s="218">
        <v>433.56099999999998</v>
      </c>
      <c r="D1450" s="218">
        <v>433.56099999999998</v>
      </c>
      <c r="E1450" s="218">
        <v>8.9120000000000008</v>
      </c>
      <c r="F1450" s="218"/>
      <c r="G1450" s="218">
        <v>814.38800000000003</v>
      </c>
      <c r="H1450" s="218">
        <v>814.38800000000003</v>
      </c>
      <c r="I1450" s="218">
        <v>12.159000000000001</v>
      </c>
      <c r="J1450" s="208"/>
      <c r="K1450" s="210" t="s">
        <v>1475</v>
      </c>
      <c r="L1450" s="218"/>
    </row>
    <row r="1451" spans="1:12" s="244" customFormat="1" ht="36" x14ac:dyDescent="0.25">
      <c r="A1451" s="94" t="s">
        <v>386</v>
      </c>
      <c r="B1451" s="819" t="s">
        <v>1637</v>
      </c>
      <c r="C1451" s="886">
        <v>4.8239999999999998</v>
      </c>
      <c r="D1451" s="886">
        <v>4.8239999999999998</v>
      </c>
      <c r="E1451" s="886" t="s">
        <v>211</v>
      </c>
      <c r="F1451" s="886"/>
      <c r="G1451" s="886" t="s">
        <v>211</v>
      </c>
      <c r="H1451" s="886" t="s">
        <v>211</v>
      </c>
      <c r="I1451" s="217">
        <v>3.2349999999999999</v>
      </c>
      <c r="J1451" s="208"/>
      <c r="K1451" s="210" t="s">
        <v>1475</v>
      </c>
      <c r="L1451" s="217"/>
    </row>
    <row r="1452" spans="1:12" s="244" customFormat="1" ht="36" x14ac:dyDescent="0.25">
      <c r="A1452" s="245" t="s">
        <v>387</v>
      </c>
      <c r="B1452" s="804" t="s">
        <v>1638</v>
      </c>
      <c r="C1452" s="218">
        <v>3.51</v>
      </c>
      <c r="D1452" s="218">
        <v>3.51</v>
      </c>
      <c r="E1452" s="218" t="s">
        <v>211</v>
      </c>
      <c r="F1452" s="218"/>
      <c r="G1452" s="218" t="s">
        <v>211</v>
      </c>
      <c r="H1452" s="218" t="s">
        <v>211</v>
      </c>
      <c r="I1452" s="218" t="s">
        <v>211</v>
      </c>
      <c r="J1452" s="208"/>
      <c r="K1452" s="210" t="s">
        <v>1475</v>
      </c>
      <c r="L1452" s="218"/>
    </row>
    <row r="1453" spans="1:12" s="244" customFormat="1" ht="36" x14ac:dyDescent="0.25">
      <c r="A1453" s="94" t="s">
        <v>388</v>
      </c>
      <c r="B1453" s="819" t="s">
        <v>1639</v>
      </c>
      <c r="C1453" s="886" t="s">
        <v>211</v>
      </c>
      <c r="D1453" s="886" t="s">
        <v>211</v>
      </c>
      <c r="E1453" s="886" t="s">
        <v>211</v>
      </c>
      <c r="F1453" s="886"/>
      <c r="G1453" s="886" t="s">
        <v>211</v>
      </c>
      <c r="H1453" s="886" t="s">
        <v>211</v>
      </c>
      <c r="I1453" s="217" t="s">
        <v>211</v>
      </c>
      <c r="J1453" s="208"/>
      <c r="K1453" s="210" t="s">
        <v>1475</v>
      </c>
      <c r="L1453" s="217"/>
    </row>
    <row r="1454" spans="1:12" s="244" customFormat="1" ht="36" x14ac:dyDescent="0.25">
      <c r="A1454" s="245" t="s">
        <v>389</v>
      </c>
      <c r="B1454" s="804" t="s">
        <v>1641</v>
      </c>
      <c r="C1454" s="218" t="s">
        <v>211</v>
      </c>
      <c r="D1454" s="218" t="s">
        <v>211</v>
      </c>
      <c r="E1454" s="218" t="s">
        <v>211</v>
      </c>
      <c r="F1454" s="218"/>
      <c r="G1454" s="218" t="s">
        <v>211</v>
      </c>
      <c r="H1454" s="218" t="s">
        <v>211</v>
      </c>
      <c r="I1454" s="218" t="s">
        <v>211</v>
      </c>
      <c r="J1454" s="208"/>
      <c r="K1454" s="210" t="s">
        <v>1475</v>
      </c>
      <c r="L1454" s="218"/>
    </row>
    <row r="1455" spans="1:12" s="244" customFormat="1" ht="48" x14ac:dyDescent="0.25">
      <c r="A1455" s="94" t="s">
        <v>391</v>
      </c>
      <c r="B1455" s="819" t="s">
        <v>1644</v>
      </c>
      <c r="C1455" s="886" t="s">
        <v>211</v>
      </c>
      <c r="D1455" s="886" t="s">
        <v>211</v>
      </c>
      <c r="E1455" s="886">
        <v>2.5680000000000001</v>
      </c>
      <c r="F1455" s="886"/>
      <c r="G1455" s="886" t="s">
        <v>211</v>
      </c>
      <c r="H1455" s="886" t="s">
        <v>211</v>
      </c>
      <c r="I1455" s="217">
        <v>59.634</v>
      </c>
      <c r="J1455" s="208"/>
      <c r="K1455" s="210" t="s">
        <v>1475</v>
      </c>
      <c r="L1455" s="217"/>
    </row>
    <row r="1456" spans="1:12" s="244" customFormat="1" ht="48" x14ac:dyDescent="0.25">
      <c r="A1456" s="245" t="s">
        <v>393</v>
      </c>
      <c r="B1456" s="804" t="s">
        <v>1645</v>
      </c>
      <c r="C1456" s="218" t="s">
        <v>211</v>
      </c>
      <c r="D1456" s="218" t="s">
        <v>211</v>
      </c>
      <c r="E1456" s="218" t="s">
        <v>211</v>
      </c>
      <c r="F1456" s="218"/>
      <c r="G1456" s="218" t="s">
        <v>211</v>
      </c>
      <c r="H1456" s="218" t="s">
        <v>211</v>
      </c>
      <c r="I1456" s="218" t="s">
        <v>211</v>
      </c>
      <c r="J1456" s="208"/>
      <c r="K1456" s="210" t="s">
        <v>1475</v>
      </c>
      <c r="L1456" s="218"/>
    </row>
    <row r="1457" spans="1:12" s="244" customFormat="1" ht="48" x14ac:dyDescent="0.25">
      <c r="A1457" s="94" t="s">
        <v>394</v>
      </c>
      <c r="B1457" s="819" t="s">
        <v>1646</v>
      </c>
      <c r="C1457" s="886">
        <v>4.1449999999999996</v>
      </c>
      <c r="D1457" s="886">
        <v>4.1449999999999996</v>
      </c>
      <c r="E1457" s="886">
        <v>7.718</v>
      </c>
      <c r="F1457" s="886"/>
      <c r="G1457" s="886" t="s">
        <v>211</v>
      </c>
      <c r="H1457" s="886" t="s">
        <v>211</v>
      </c>
      <c r="I1457" s="217">
        <v>29.587</v>
      </c>
      <c r="J1457" s="208"/>
      <c r="K1457" s="210" t="s">
        <v>1475</v>
      </c>
      <c r="L1457" s="217"/>
    </row>
    <row r="1458" spans="1:12" s="244" customFormat="1" ht="60" x14ac:dyDescent="0.25">
      <c r="A1458" s="245" t="s">
        <v>395</v>
      </c>
      <c r="B1458" s="804" t="s">
        <v>1647</v>
      </c>
      <c r="C1458" s="218">
        <v>28.872</v>
      </c>
      <c r="D1458" s="218">
        <v>28.872</v>
      </c>
      <c r="E1458" s="218">
        <v>9.8290000000000006</v>
      </c>
      <c r="F1458" s="218"/>
      <c r="G1458" s="218" t="s">
        <v>211</v>
      </c>
      <c r="H1458" s="218" t="s">
        <v>211</v>
      </c>
      <c r="I1458" s="218">
        <v>37.838999999999999</v>
      </c>
      <c r="J1458" s="208"/>
      <c r="K1458" s="210" t="s">
        <v>1475</v>
      </c>
      <c r="L1458" s="218"/>
    </row>
    <row r="1459" spans="1:12" s="244" customFormat="1" ht="48" x14ac:dyDescent="0.25">
      <c r="A1459" s="94" t="s">
        <v>396</v>
      </c>
      <c r="B1459" s="819" t="s">
        <v>1648</v>
      </c>
      <c r="C1459" s="886">
        <v>905.29200000000003</v>
      </c>
      <c r="D1459" s="886">
        <v>905.29200000000003</v>
      </c>
      <c r="E1459" s="886">
        <v>24.728000000000002</v>
      </c>
      <c r="F1459" s="886"/>
      <c r="G1459" s="886">
        <v>272.36200000000002</v>
      </c>
      <c r="H1459" s="886">
        <v>272.36200000000002</v>
      </c>
      <c r="I1459" s="217">
        <v>7.9379999999999997</v>
      </c>
      <c r="J1459" s="208"/>
      <c r="K1459" s="210" t="s">
        <v>1475</v>
      </c>
      <c r="L1459" s="217"/>
    </row>
    <row r="1460" spans="1:12" s="244" customFormat="1" ht="36" x14ac:dyDescent="0.25">
      <c r="A1460" s="245" t="s">
        <v>398</v>
      </c>
      <c r="B1460" s="804" t="s">
        <v>1649</v>
      </c>
      <c r="C1460" s="218" t="s">
        <v>211</v>
      </c>
      <c r="D1460" s="218" t="s">
        <v>211</v>
      </c>
      <c r="E1460" s="218" t="s">
        <v>211</v>
      </c>
      <c r="F1460" s="218"/>
      <c r="G1460" s="218" t="s">
        <v>211</v>
      </c>
      <c r="H1460" s="218" t="s">
        <v>211</v>
      </c>
      <c r="I1460" s="218" t="s">
        <v>211</v>
      </c>
      <c r="J1460" s="208"/>
      <c r="K1460" s="210" t="s">
        <v>1475</v>
      </c>
      <c r="L1460" s="218"/>
    </row>
    <row r="1461" spans="1:12" s="244" customFormat="1" ht="48" x14ac:dyDescent="0.25">
      <c r="A1461" s="94" t="s">
        <v>399</v>
      </c>
      <c r="B1461" s="819" t="s">
        <v>1650</v>
      </c>
      <c r="C1461" s="886" t="s">
        <v>211</v>
      </c>
      <c r="D1461" s="886" t="s">
        <v>211</v>
      </c>
      <c r="E1461" s="886" t="s">
        <v>211</v>
      </c>
      <c r="F1461" s="886"/>
      <c r="G1461" s="886" t="s">
        <v>211</v>
      </c>
      <c r="H1461" s="886" t="s">
        <v>211</v>
      </c>
      <c r="I1461" s="217" t="s">
        <v>211</v>
      </c>
      <c r="J1461" s="208"/>
      <c r="K1461" s="210" t="s">
        <v>1475</v>
      </c>
      <c r="L1461" s="217"/>
    </row>
    <row r="1462" spans="1:12" s="244" customFormat="1" ht="36" x14ac:dyDescent="0.25">
      <c r="A1462" s="245" t="s">
        <v>400</v>
      </c>
      <c r="B1462" s="804" t="s">
        <v>1651</v>
      </c>
      <c r="C1462" s="218">
        <v>167.86699999999999</v>
      </c>
      <c r="D1462" s="218">
        <v>167.86699999999999</v>
      </c>
      <c r="E1462" s="218">
        <v>1055.5989999999999</v>
      </c>
      <c r="F1462" s="218"/>
      <c r="G1462" s="218">
        <v>48.701999999999998</v>
      </c>
      <c r="H1462" s="218">
        <v>48.701999999999998</v>
      </c>
      <c r="I1462" s="218">
        <v>2018.1410000000001</v>
      </c>
      <c r="J1462" s="208"/>
      <c r="K1462" s="210" t="s">
        <v>1475</v>
      </c>
      <c r="L1462" s="218"/>
    </row>
    <row r="1463" spans="1:12" s="244" customFormat="1" ht="72" x14ac:dyDescent="0.25">
      <c r="A1463" s="94" t="s">
        <v>401</v>
      </c>
      <c r="B1463" s="819" t="s">
        <v>1652</v>
      </c>
      <c r="C1463" s="886">
        <v>308.45499999999998</v>
      </c>
      <c r="D1463" s="886">
        <v>308.45499999999998</v>
      </c>
      <c r="E1463" s="886" t="s">
        <v>211</v>
      </c>
      <c r="F1463" s="886"/>
      <c r="G1463" s="886" t="s">
        <v>211</v>
      </c>
      <c r="H1463" s="886" t="s">
        <v>211</v>
      </c>
      <c r="I1463" s="217" t="s">
        <v>211</v>
      </c>
      <c r="J1463" s="208"/>
      <c r="K1463" s="210" t="s">
        <v>1475</v>
      </c>
      <c r="L1463" s="217"/>
    </row>
    <row r="1464" spans="1:12" s="244" customFormat="1" ht="48" x14ac:dyDescent="0.25">
      <c r="A1464" s="245" t="s">
        <v>403</v>
      </c>
      <c r="B1464" s="804" t="s">
        <v>1654</v>
      </c>
      <c r="C1464" s="218">
        <v>71.343999999999994</v>
      </c>
      <c r="D1464" s="218">
        <v>71.343999999999994</v>
      </c>
      <c r="E1464" s="218">
        <v>231.20599999999999</v>
      </c>
      <c r="F1464" s="218"/>
      <c r="G1464" s="218">
        <v>92.028000000000006</v>
      </c>
      <c r="H1464" s="218">
        <v>92.028000000000006</v>
      </c>
      <c r="I1464" s="218">
        <v>39.19</v>
      </c>
      <c r="J1464" s="208"/>
      <c r="K1464" s="210" t="s">
        <v>1475</v>
      </c>
      <c r="L1464" s="218"/>
    </row>
    <row r="1465" spans="1:12" s="244" customFormat="1" ht="72" x14ac:dyDescent="0.25">
      <c r="A1465" s="94" t="s">
        <v>404</v>
      </c>
      <c r="B1465" s="819" t="s">
        <v>1655</v>
      </c>
      <c r="C1465" s="886" t="s">
        <v>211</v>
      </c>
      <c r="D1465" s="886" t="s">
        <v>211</v>
      </c>
      <c r="E1465" s="886">
        <v>795.87900000000002</v>
      </c>
      <c r="F1465" s="886"/>
      <c r="G1465" s="886">
        <v>64.652000000000001</v>
      </c>
      <c r="H1465" s="886">
        <v>64.652000000000001</v>
      </c>
      <c r="I1465" s="217">
        <v>1388.0050000000001</v>
      </c>
      <c r="J1465" s="208"/>
      <c r="K1465" s="210" t="s">
        <v>1475</v>
      </c>
      <c r="L1465" s="217"/>
    </row>
    <row r="1466" spans="1:12" s="244" customFormat="1" ht="48" x14ac:dyDescent="0.25">
      <c r="A1466" s="245" t="s">
        <v>405</v>
      </c>
      <c r="B1466" s="804" t="s">
        <v>1656</v>
      </c>
      <c r="C1466" s="218">
        <v>181.90100000000001</v>
      </c>
      <c r="D1466" s="218">
        <v>181.90100000000001</v>
      </c>
      <c r="E1466" s="218">
        <v>44.94</v>
      </c>
      <c r="F1466" s="218"/>
      <c r="G1466" s="218">
        <v>121.425</v>
      </c>
      <c r="H1466" s="218">
        <v>121.425</v>
      </c>
      <c r="I1466" s="218">
        <v>227.012</v>
      </c>
      <c r="J1466" s="208"/>
      <c r="K1466" s="210" t="s">
        <v>1475</v>
      </c>
      <c r="L1466" s="218"/>
    </row>
    <row r="1467" spans="1:12" s="244" customFormat="1" ht="48" x14ac:dyDescent="0.25">
      <c r="A1467" s="94" t="s">
        <v>406</v>
      </c>
      <c r="B1467" s="819" t="s">
        <v>1657</v>
      </c>
      <c r="C1467" s="886">
        <v>26.821999999999999</v>
      </c>
      <c r="D1467" s="886">
        <v>26.821999999999999</v>
      </c>
      <c r="E1467" s="886" t="s">
        <v>211</v>
      </c>
      <c r="F1467" s="886"/>
      <c r="G1467" s="886" t="s">
        <v>211</v>
      </c>
      <c r="H1467" s="886" t="s">
        <v>211</v>
      </c>
      <c r="I1467" s="217" t="s">
        <v>211</v>
      </c>
      <c r="J1467" s="208"/>
      <c r="K1467" s="210" t="s">
        <v>1475</v>
      </c>
      <c r="L1467" s="217"/>
    </row>
    <row r="1468" spans="1:12" s="244" customFormat="1" ht="48" x14ac:dyDescent="0.25">
      <c r="A1468" s="245" t="s">
        <v>408</v>
      </c>
      <c r="B1468" s="804" t="s">
        <v>1776</v>
      </c>
      <c r="C1468" s="218" t="s">
        <v>211</v>
      </c>
      <c r="D1468" s="218" t="s">
        <v>211</v>
      </c>
      <c r="E1468" s="218" t="s">
        <v>211</v>
      </c>
      <c r="F1468" s="218"/>
      <c r="G1468" s="218" t="s">
        <v>211</v>
      </c>
      <c r="H1468" s="218" t="s">
        <v>211</v>
      </c>
      <c r="I1468" s="218" t="s">
        <v>211</v>
      </c>
      <c r="J1468" s="208"/>
      <c r="K1468" s="210" t="s">
        <v>1475</v>
      </c>
      <c r="L1468" s="218"/>
    </row>
    <row r="1469" spans="1:12" s="244" customFormat="1" ht="48" x14ac:dyDescent="0.25">
      <c r="A1469" s="94" t="s">
        <v>409</v>
      </c>
      <c r="B1469" s="819" t="s">
        <v>1660</v>
      </c>
      <c r="C1469" s="886">
        <v>2817.7660000000001</v>
      </c>
      <c r="D1469" s="886">
        <v>2817.7660000000001</v>
      </c>
      <c r="E1469" s="886">
        <v>356.67</v>
      </c>
      <c r="F1469" s="886"/>
      <c r="G1469" s="886">
        <v>3194.1990000000001</v>
      </c>
      <c r="H1469" s="886">
        <v>3194.1990000000001</v>
      </c>
      <c r="I1469" s="217">
        <v>2537.0430000000001</v>
      </c>
      <c r="J1469" s="208"/>
      <c r="K1469" s="210" t="s">
        <v>1475</v>
      </c>
      <c r="L1469" s="217"/>
    </row>
    <row r="1470" spans="1:12" s="244" customFormat="1" ht="48" x14ac:dyDescent="0.25">
      <c r="A1470" s="245" t="s">
        <v>410</v>
      </c>
      <c r="B1470" s="804" t="s">
        <v>1661</v>
      </c>
      <c r="C1470" s="218">
        <v>2.137</v>
      </c>
      <c r="D1470" s="218">
        <v>2.137</v>
      </c>
      <c r="E1470" s="218" t="s">
        <v>211</v>
      </c>
      <c r="F1470" s="218"/>
      <c r="G1470" s="218" t="s">
        <v>211</v>
      </c>
      <c r="H1470" s="218" t="s">
        <v>211</v>
      </c>
      <c r="I1470" s="218" t="s">
        <v>211</v>
      </c>
      <c r="J1470" s="208"/>
      <c r="K1470" s="210" t="s">
        <v>1475</v>
      </c>
      <c r="L1470" s="218"/>
    </row>
    <row r="1471" spans="1:12" s="244" customFormat="1" ht="72" x14ac:dyDescent="0.25">
      <c r="A1471" s="94" t="s">
        <v>411</v>
      </c>
      <c r="B1471" s="819" t="s">
        <v>1777</v>
      </c>
      <c r="C1471" s="886" t="s">
        <v>211</v>
      </c>
      <c r="D1471" s="886" t="s">
        <v>211</v>
      </c>
      <c r="E1471" s="886">
        <v>2.919</v>
      </c>
      <c r="F1471" s="886"/>
      <c r="G1471" s="886" t="s">
        <v>211</v>
      </c>
      <c r="H1471" s="886" t="s">
        <v>211</v>
      </c>
      <c r="I1471" s="217" t="s">
        <v>211</v>
      </c>
      <c r="J1471" s="208"/>
      <c r="K1471" s="210" t="s">
        <v>1475</v>
      </c>
      <c r="L1471" s="217"/>
    </row>
    <row r="1472" spans="1:12" s="244" customFormat="1" ht="48" x14ac:dyDescent="0.25">
      <c r="A1472" s="245" t="s">
        <v>413</v>
      </c>
      <c r="B1472" s="804" t="s">
        <v>1664</v>
      </c>
      <c r="C1472" s="218" t="s">
        <v>211</v>
      </c>
      <c r="D1472" s="218" t="s">
        <v>211</v>
      </c>
      <c r="E1472" s="218" t="s">
        <v>211</v>
      </c>
      <c r="F1472" s="218"/>
      <c r="G1472" s="218" t="s">
        <v>211</v>
      </c>
      <c r="H1472" s="218" t="s">
        <v>211</v>
      </c>
      <c r="I1472" s="218" t="s">
        <v>211</v>
      </c>
      <c r="J1472" s="208"/>
      <c r="K1472" s="210" t="s">
        <v>1475</v>
      </c>
      <c r="L1472" s="218"/>
    </row>
    <row r="1473" spans="1:12" s="244" customFormat="1" ht="60" x14ac:dyDescent="0.25">
      <c r="A1473" s="94" t="s">
        <v>414</v>
      </c>
      <c r="B1473" s="819" t="s">
        <v>1778</v>
      </c>
      <c r="C1473" s="886">
        <v>3690.8090000000002</v>
      </c>
      <c r="D1473" s="886">
        <v>3690.8090000000002</v>
      </c>
      <c r="E1473" s="886">
        <v>1209.19</v>
      </c>
      <c r="F1473" s="886"/>
      <c r="G1473" s="886">
        <v>687.62900000000002</v>
      </c>
      <c r="H1473" s="886">
        <v>687.62900000000002</v>
      </c>
      <c r="I1473" s="217">
        <v>1466.7909999999999</v>
      </c>
      <c r="J1473" s="208"/>
      <c r="K1473" s="210" t="s">
        <v>1475</v>
      </c>
      <c r="L1473" s="217"/>
    </row>
    <row r="1474" spans="1:12" s="244" customFormat="1" ht="48" x14ac:dyDescent="0.25">
      <c r="A1474" s="245" t="s">
        <v>415</v>
      </c>
      <c r="B1474" s="804" t="s">
        <v>1666</v>
      </c>
      <c r="C1474" s="218">
        <v>52.389000000000003</v>
      </c>
      <c r="D1474" s="218">
        <v>52.389000000000003</v>
      </c>
      <c r="E1474" s="218" t="s">
        <v>211</v>
      </c>
      <c r="F1474" s="218"/>
      <c r="G1474" s="218" t="s">
        <v>211</v>
      </c>
      <c r="H1474" s="218" t="s">
        <v>211</v>
      </c>
      <c r="I1474" s="218">
        <v>507.99599999999998</v>
      </c>
      <c r="J1474" s="208"/>
      <c r="K1474" s="210" t="s">
        <v>1475</v>
      </c>
      <c r="L1474" s="218"/>
    </row>
    <row r="1475" spans="1:12" s="244" customFormat="1" ht="60" x14ac:dyDescent="0.25">
      <c r="A1475" s="94" t="s">
        <v>416</v>
      </c>
      <c r="B1475" s="819" t="s">
        <v>1667</v>
      </c>
      <c r="C1475" s="886">
        <v>12.036</v>
      </c>
      <c r="D1475" s="886">
        <v>12.036</v>
      </c>
      <c r="E1475" s="886" t="s">
        <v>211</v>
      </c>
      <c r="F1475" s="886"/>
      <c r="G1475" s="886" t="s">
        <v>211</v>
      </c>
      <c r="H1475" s="886" t="s">
        <v>211</v>
      </c>
      <c r="I1475" s="217" t="s">
        <v>211</v>
      </c>
      <c r="J1475" s="208"/>
      <c r="K1475" s="210" t="s">
        <v>1475</v>
      </c>
      <c r="L1475" s="217"/>
    </row>
    <row r="1476" spans="1:12" s="244" customFormat="1" ht="120" x14ac:dyDescent="0.25">
      <c r="A1476" s="245" t="s">
        <v>417</v>
      </c>
      <c r="B1476" s="804" t="s">
        <v>1779</v>
      </c>
      <c r="C1476" s="218">
        <v>175.80600000000001</v>
      </c>
      <c r="D1476" s="218">
        <v>175.80600000000001</v>
      </c>
      <c r="E1476" s="218" t="s">
        <v>211</v>
      </c>
      <c r="F1476" s="218"/>
      <c r="G1476" s="218">
        <v>22.488</v>
      </c>
      <c r="H1476" s="218">
        <v>22.488</v>
      </c>
      <c r="I1476" s="218" t="s">
        <v>211</v>
      </c>
      <c r="J1476" s="208"/>
      <c r="K1476" s="210" t="s">
        <v>1475</v>
      </c>
      <c r="L1476" s="218"/>
    </row>
    <row r="1477" spans="1:12" s="244" customFormat="1" ht="60" x14ac:dyDescent="0.25">
      <c r="A1477" s="94" t="s">
        <v>418</v>
      </c>
      <c r="B1477" s="819" t="s">
        <v>1669</v>
      </c>
      <c r="C1477" s="886" t="s">
        <v>211</v>
      </c>
      <c r="D1477" s="886" t="s">
        <v>211</v>
      </c>
      <c r="E1477" s="886">
        <v>9.9169999999999998</v>
      </c>
      <c r="F1477" s="886"/>
      <c r="G1477" s="886" t="s">
        <v>211</v>
      </c>
      <c r="H1477" s="886" t="s">
        <v>211</v>
      </c>
      <c r="I1477" s="217" t="s">
        <v>211</v>
      </c>
      <c r="J1477" s="208"/>
      <c r="K1477" s="210" t="s">
        <v>1475</v>
      </c>
      <c r="L1477" s="217"/>
    </row>
    <row r="1478" spans="1:12" s="244" customFormat="1" ht="48" x14ac:dyDescent="0.25">
      <c r="A1478" s="245" t="s">
        <v>419</v>
      </c>
      <c r="B1478" s="804" t="s">
        <v>1670</v>
      </c>
      <c r="C1478" s="218">
        <v>29.103999999999999</v>
      </c>
      <c r="D1478" s="218">
        <v>29.103999999999999</v>
      </c>
      <c r="E1478" s="218">
        <v>130.83199999999999</v>
      </c>
      <c r="F1478" s="218"/>
      <c r="G1478" s="218" t="s">
        <v>211</v>
      </c>
      <c r="H1478" s="218" t="s">
        <v>211</v>
      </c>
      <c r="I1478" s="218">
        <v>30.667999999999999</v>
      </c>
      <c r="J1478" s="208"/>
      <c r="K1478" s="210" t="s">
        <v>1475</v>
      </c>
      <c r="L1478" s="218"/>
    </row>
    <row r="1479" spans="1:12" s="244" customFormat="1" ht="72" x14ac:dyDescent="0.25">
      <c r="A1479" s="94" t="s">
        <v>420</v>
      </c>
      <c r="B1479" s="819" t="s">
        <v>1671</v>
      </c>
      <c r="C1479" s="886">
        <v>185.61600000000001</v>
      </c>
      <c r="D1479" s="886">
        <v>185.61600000000001</v>
      </c>
      <c r="E1479" s="886">
        <v>65.662000000000006</v>
      </c>
      <c r="F1479" s="886"/>
      <c r="G1479" s="886">
        <v>329.56799999999998</v>
      </c>
      <c r="H1479" s="886">
        <v>329.56799999999998</v>
      </c>
      <c r="I1479" s="217">
        <v>238.53299999999999</v>
      </c>
      <c r="J1479" s="208"/>
      <c r="K1479" s="210" t="s">
        <v>1475</v>
      </c>
      <c r="L1479" s="217"/>
    </row>
    <row r="1480" spans="1:12" s="244" customFormat="1" ht="108" x14ac:dyDescent="0.25">
      <c r="A1480" s="245" t="s">
        <v>421</v>
      </c>
      <c r="B1480" s="804" t="s">
        <v>1672</v>
      </c>
      <c r="C1480" s="218">
        <v>353.08199999999999</v>
      </c>
      <c r="D1480" s="218">
        <v>353.08199999999999</v>
      </c>
      <c r="E1480" s="218">
        <v>252.447</v>
      </c>
      <c r="F1480" s="218"/>
      <c r="G1480" s="218">
        <v>50.472999999999999</v>
      </c>
      <c r="H1480" s="218">
        <v>50.472999999999999</v>
      </c>
      <c r="I1480" s="218">
        <v>739.70299999999997</v>
      </c>
      <c r="J1480" s="208"/>
      <c r="K1480" s="210" t="s">
        <v>1475</v>
      </c>
      <c r="L1480" s="218"/>
    </row>
    <row r="1481" spans="1:12" s="244" customFormat="1" ht="48" x14ac:dyDescent="0.25">
      <c r="A1481" s="94" t="s">
        <v>422</v>
      </c>
      <c r="B1481" s="819" t="s">
        <v>1673</v>
      </c>
      <c r="C1481" s="886">
        <v>54.686</v>
      </c>
      <c r="D1481" s="886">
        <v>54.686</v>
      </c>
      <c r="E1481" s="886">
        <v>261.90300000000002</v>
      </c>
      <c r="F1481" s="886"/>
      <c r="G1481" s="886">
        <v>173.739</v>
      </c>
      <c r="H1481" s="886">
        <v>173.739</v>
      </c>
      <c r="I1481" s="217">
        <v>255.76900000000001</v>
      </c>
      <c r="J1481" s="208"/>
      <c r="K1481" s="210" t="s">
        <v>1475</v>
      </c>
      <c r="L1481" s="217"/>
    </row>
    <row r="1482" spans="1:12" s="244" customFormat="1" ht="60" x14ac:dyDescent="0.25">
      <c r="A1482" s="245" t="s">
        <v>423</v>
      </c>
      <c r="B1482" s="804" t="s">
        <v>1674</v>
      </c>
      <c r="C1482" s="218">
        <v>30.603999999999999</v>
      </c>
      <c r="D1482" s="218">
        <v>30.603999999999999</v>
      </c>
      <c r="E1482" s="218">
        <v>38.076999999999998</v>
      </c>
      <c r="F1482" s="218"/>
      <c r="G1482" s="218">
        <v>105.773</v>
      </c>
      <c r="H1482" s="218">
        <v>105.773</v>
      </c>
      <c r="I1482" s="218">
        <v>148.03899999999999</v>
      </c>
      <c r="J1482" s="208"/>
      <c r="K1482" s="210" t="s">
        <v>1475</v>
      </c>
      <c r="L1482" s="218"/>
    </row>
    <row r="1483" spans="1:12" s="244" customFormat="1" ht="36" x14ac:dyDescent="0.25">
      <c r="A1483" s="94" t="s">
        <v>424</v>
      </c>
      <c r="B1483" s="819" t="s">
        <v>1675</v>
      </c>
      <c r="C1483" s="886">
        <v>5.0839999999999996</v>
      </c>
      <c r="D1483" s="886">
        <v>5.0839999999999996</v>
      </c>
      <c r="E1483" s="886">
        <v>86.863</v>
      </c>
      <c r="F1483" s="886"/>
      <c r="G1483" s="886">
        <v>13.044</v>
      </c>
      <c r="H1483" s="886">
        <v>13.044</v>
      </c>
      <c r="I1483" s="217">
        <v>3.806</v>
      </c>
      <c r="J1483" s="208"/>
      <c r="K1483" s="210" t="s">
        <v>1475</v>
      </c>
      <c r="L1483" s="217"/>
    </row>
    <row r="1484" spans="1:12" s="244" customFormat="1" ht="84" x14ac:dyDescent="0.25">
      <c r="A1484" s="245" t="s">
        <v>425</v>
      </c>
      <c r="B1484" s="804" t="s">
        <v>1676</v>
      </c>
      <c r="C1484" s="218">
        <v>513.01499999999999</v>
      </c>
      <c r="D1484" s="218">
        <v>513.01499999999999</v>
      </c>
      <c r="E1484" s="218">
        <v>570.47199999999998</v>
      </c>
      <c r="F1484" s="218"/>
      <c r="G1484" s="218">
        <v>62.655999999999999</v>
      </c>
      <c r="H1484" s="218">
        <v>62.655999999999999</v>
      </c>
      <c r="I1484" s="218">
        <v>217.71899999999999</v>
      </c>
      <c r="J1484" s="208"/>
      <c r="K1484" s="210" t="s">
        <v>1475</v>
      </c>
      <c r="L1484" s="218"/>
    </row>
    <row r="1485" spans="1:12" s="244" customFormat="1" ht="156" x14ac:dyDescent="0.25">
      <c r="A1485" s="94" t="s">
        <v>426</v>
      </c>
      <c r="B1485" s="819" t="s">
        <v>2082</v>
      </c>
      <c r="C1485" s="886">
        <v>140.15700000000001</v>
      </c>
      <c r="D1485" s="886">
        <v>140.15700000000001</v>
      </c>
      <c r="E1485" s="886">
        <v>81.061000000000007</v>
      </c>
      <c r="F1485" s="886"/>
      <c r="G1485" s="886">
        <v>2.403</v>
      </c>
      <c r="H1485" s="886">
        <v>2.403</v>
      </c>
      <c r="I1485" s="217" t="s">
        <v>211</v>
      </c>
      <c r="J1485" s="208"/>
      <c r="K1485" s="210" t="s">
        <v>1475</v>
      </c>
      <c r="L1485" s="217"/>
    </row>
    <row r="1486" spans="1:12" s="244" customFormat="1" ht="48" x14ac:dyDescent="0.25">
      <c r="A1486" s="245" t="s">
        <v>427</v>
      </c>
      <c r="B1486" s="804" t="s">
        <v>1677</v>
      </c>
      <c r="C1486" s="218">
        <v>268.38</v>
      </c>
      <c r="D1486" s="218">
        <v>268.38</v>
      </c>
      <c r="E1486" s="218">
        <v>30.92</v>
      </c>
      <c r="F1486" s="218"/>
      <c r="G1486" s="218">
        <v>128.58500000000001</v>
      </c>
      <c r="H1486" s="218">
        <v>128.58500000000001</v>
      </c>
      <c r="I1486" s="218">
        <v>421.24700000000001</v>
      </c>
      <c r="J1486" s="208"/>
      <c r="K1486" s="210" t="s">
        <v>1475</v>
      </c>
      <c r="L1486" s="218"/>
    </row>
    <row r="1487" spans="1:12" s="244" customFormat="1" ht="36" x14ac:dyDescent="0.25">
      <c r="A1487" s="94" t="s">
        <v>428</v>
      </c>
      <c r="B1487" s="819" t="s">
        <v>1678</v>
      </c>
      <c r="C1487" s="886">
        <v>67.917000000000002</v>
      </c>
      <c r="D1487" s="886">
        <v>67.917000000000002</v>
      </c>
      <c r="E1487" s="886">
        <v>11.843999999999999</v>
      </c>
      <c r="F1487" s="886"/>
      <c r="G1487" s="886">
        <v>20.722999999999999</v>
      </c>
      <c r="H1487" s="886">
        <v>20.722999999999999</v>
      </c>
      <c r="I1487" s="217">
        <v>29.815000000000001</v>
      </c>
      <c r="J1487" s="208"/>
      <c r="K1487" s="210" t="s">
        <v>1475</v>
      </c>
      <c r="L1487" s="217"/>
    </row>
    <row r="1488" spans="1:12" s="244" customFormat="1" ht="96" customHeight="1" x14ac:dyDescent="0.25">
      <c r="A1488" s="245" t="s">
        <v>429</v>
      </c>
      <c r="B1488" s="804" t="s">
        <v>1679</v>
      </c>
      <c r="C1488" s="218">
        <v>478.55200000000002</v>
      </c>
      <c r="D1488" s="218">
        <v>478.55200000000002</v>
      </c>
      <c r="E1488" s="218">
        <v>59.765000000000001</v>
      </c>
      <c r="F1488" s="218"/>
      <c r="G1488" s="218">
        <v>123.916</v>
      </c>
      <c r="H1488" s="218">
        <v>123.916</v>
      </c>
      <c r="I1488" s="218">
        <v>36.880000000000003</v>
      </c>
      <c r="J1488" s="208"/>
      <c r="K1488" s="210" t="s">
        <v>1475</v>
      </c>
      <c r="L1488" s="218"/>
    </row>
    <row r="1489" spans="1:12" s="244" customFormat="1" ht="84" x14ac:dyDescent="0.25">
      <c r="A1489" s="94" t="s">
        <v>430</v>
      </c>
      <c r="B1489" s="819" t="s">
        <v>1680</v>
      </c>
      <c r="C1489" s="886">
        <v>56.01</v>
      </c>
      <c r="D1489" s="886">
        <v>56.01</v>
      </c>
      <c r="E1489" s="886">
        <v>8.609</v>
      </c>
      <c r="F1489" s="886"/>
      <c r="G1489" s="886">
        <v>5.2850000000000001</v>
      </c>
      <c r="H1489" s="886">
        <v>5.2850000000000001</v>
      </c>
      <c r="I1489" s="217">
        <v>22.425000000000001</v>
      </c>
      <c r="J1489" s="208"/>
      <c r="K1489" s="210" t="s">
        <v>1475</v>
      </c>
      <c r="L1489" s="217"/>
    </row>
    <row r="1490" spans="1:12" s="244" customFormat="1" ht="108" x14ac:dyDescent="0.25">
      <c r="A1490" s="245" t="s">
        <v>431</v>
      </c>
      <c r="B1490" s="804" t="s">
        <v>1681</v>
      </c>
      <c r="C1490" s="218">
        <v>39.612000000000002</v>
      </c>
      <c r="D1490" s="218">
        <v>39.612000000000002</v>
      </c>
      <c r="E1490" s="218">
        <v>8.7959999999999994</v>
      </c>
      <c r="F1490" s="218"/>
      <c r="G1490" s="218">
        <v>12.298</v>
      </c>
      <c r="H1490" s="218">
        <v>12.298</v>
      </c>
      <c r="I1490" s="218">
        <v>6.8289999999999997</v>
      </c>
      <c r="J1490" s="208"/>
      <c r="K1490" s="210" t="s">
        <v>1475</v>
      </c>
      <c r="L1490" s="218"/>
    </row>
    <row r="1491" spans="1:12" s="244" customFormat="1" ht="60" customHeight="1" x14ac:dyDescent="0.25">
      <c r="A1491" s="94" t="s">
        <v>434</v>
      </c>
      <c r="B1491" s="819" t="s">
        <v>1684</v>
      </c>
      <c r="C1491" s="886">
        <v>178.99700000000001</v>
      </c>
      <c r="D1491" s="886">
        <v>178.99700000000001</v>
      </c>
      <c r="E1491" s="886">
        <v>184.34100000000001</v>
      </c>
      <c r="F1491" s="886"/>
      <c r="G1491" s="886">
        <v>116.803</v>
      </c>
      <c r="H1491" s="886">
        <v>116.803</v>
      </c>
      <c r="I1491" s="217">
        <v>34.283999999999999</v>
      </c>
      <c r="J1491" s="208"/>
      <c r="K1491" s="210" t="s">
        <v>1475</v>
      </c>
      <c r="L1491" s="217"/>
    </row>
    <row r="1492" spans="1:12" s="244" customFormat="1" ht="60" x14ac:dyDescent="0.25">
      <c r="A1492" s="245" t="s">
        <v>435</v>
      </c>
      <c r="B1492" s="804" t="s">
        <v>1685</v>
      </c>
      <c r="C1492" s="218">
        <v>483.18</v>
      </c>
      <c r="D1492" s="218">
        <v>483.18</v>
      </c>
      <c r="E1492" s="218">
        <v>13.494</v>
      </c>
      <c r="F1492" s="218"/>
      <c r="G1492" s="218">
        <v>29.495999999999999</v>
      </c>
      <c r="H1492" s="218">
        <v>29.495999999999999</v>
      </c>
      <c r="I1492" s="218" t="s">
        <v>211</v>
      </c>
      <c r="J1492" s="208"/>
      <c r="K1492" s="210" t="s">
        <v>1475</v>
      </c>
      <c r="L1492" s="218"/>
    </row>
    <row r="1493" spans="1:12" s="244" customFormat="1" ht="264" x14ac:dyDescent="0.25">
      <c r="A1493" s="94" t="s">
        <v>436</v>
      </c>
      <c r="B1493" s="819" t="s">
        <v>2015</v>
      </c>
      <c r="C1493" s="886">
        <v>147.96100000000001</v>
      </c>
      <c r="D1493" s="886">
        <v>147.96100000000001</v>
      </c>
      <c r="E1493" s="886">
        <v>25.251999999999999</v>
      </c>
      <c r="F1493" s="886"/>
      <c r="G1493" s="886">
        <v>112.31</v>
      </c>
      <c r="H1493" s="886">
        <v>112.31</v>
      </c>
      <c r="I1493" s="217">
        <v>1694.356</v>
      </c>
      <c r="J1493" s="208"/>
      <c r="K1493" s="210" t="s">
        <v>1475</v>
      </c>
      <c r="L1493" s="217"/>
    </row>
    <row r="1494" spans="1:12" s="244" customFormat="1" ht="48" x14ac:dyDescent="0.25">
      <c r="A1494" s="245" t="s">
        <v>437</v>
      </c>
      <c r="B1494" s="804" t="s">
        <v>1686</v>
      </c>
      <c r="C1494" s="218">
        <v>409.327</v>
      </c>
      <c r="D1494" s="218">
        <v>409.327</v>
      </c>
      <c r="E1494" s="218">
        <v>15.476000000000001</v>
      </c>
      <c r="F1494" s="218"/>
      <c r="G1494" s="218">
        <v>102.596</v>
      </c>
      <c r="H1494" s="218">
        <v>102.596</v>
      </c>
      <c r="I1494" s="218">
        <v>22.26</v>
      </c>
      <c r="J1494" s="208"/>
      <c r="K1494" s="210" t="s">
        <v>1475</v>
      </c>
      <c r="L1494" s="218"/>
    </row>
    <row r="1495" spans="1:12" s="244" customFormat="1" ht="72" x14ac:dyDescent="0.25">
      <c r="A1495" s="94" t="s">
        <v>438</v>
      </c>
      <c r="B1495" s="819" t="s">
        <v>1687</v>
      </c>
      <c r="C1495" s="886" t="s">
        <v>211</v>
      </c>
      <c r="D1495" s="886" t="s">
        <v>211</v>
      </c>
      <c r="E1495" s="886" t="s">
        <v>211</v>
      </c>
      <c r="F1495" s="886"/>
      <c r="G1495" s="886">
        <v>160.46700000000001</v>
      </c>
      <c r="H1495" s="886">
        <v>160.46700000000001</v>
      </c>
      <c r="I1495" s="217" t="s">
        <v>211</v>
      </c>
      <c r="J1495" s="208"/>
      <c r="K1495" s="210" t="s">
        <v>1475</v>
      </c>
      <c r="L1495" s="217"/>
    </row>
    <row r="1496" spans="1:12" s="244" customFormat="1" ht="48" x14ac:dyDescent="0.25">
      <c r="A1496" s="245" t="s">
        <v>439</v>
      </c>
      <c r="B1496" s="804" t="s">
        <v>1781</v>
      </c>
      <c r="C1496" s="218" t="s">
        <v>211</v>
      </c>
      <c r="D1496" s="218" t="s">
        <v>211</v>
      </c>
      <c r="E1496" s="218">
        <v>2.7149999999999999</v>
      </c>
      <c r="F1496" s="218"/>
      <c r="G1496" s="218">
        <v>7.1879999999999997</v>
      </c>
      <c r="H1496" s="218">
        <v>7.1879999999999997</v>
      </c>
      <c r="I1496" s="218" t="s">
        <v>211</v>
      </c>
      <c r="J1496" s="208"/>
      <c r="K1496" s="210" t="s">
        <v>1475</v>
      </c>
      <c r="L1496" s="218"/>
    </row>
    <row r="1497" spans="1:12" s="244" customFormat="1" ht="120" x14ac:dyDescent="0.25">
      <c r="A1497" s="94" t="s">
        <v>440</v>
      </c>
      <c r="B1497" s="819" t="s">
        <v>1689</v>
      </c>
      <c r="C1497" s="886">
        <v>87.731999999999999</v>
      </c>
      <c r="D1497" s="886">
        <v>87.731999999999999</v>
      </c>
      <c r="E1497" s="886">
        <v>39.698</v>
      </c>
      <c r="F1497" s="886"/>
      <c r="G1497" s="886">
        <v>5.5270000000000001</v>
      </c>
      <c r="H1497" s="886">
        <v>5.5270000000000001</v>
      </c>
      <c r="I1497" s="217">
        <v>7.335</v>
      </c>
      <c r="J1497" s="208"/>
      <c r="K1497" s="210" t="s">
        <v>1475</v>
      </c>
      <c r="L1497" s="217"/>
    </row>
    <row r="1498" spans="1:12" s="244" customFormat="1" ht="48" x14ac:dyDescent="0.25">
      <c r="A1498" s="245" t="s">
        <v>441</v>
      </c>
      <c r="B1498" s="804" t="s">
        <v>1690</v>
      </c>
      <c r="C1498" s="218">
        <v>6.6630000000000003</v>
      </c>
      <c r="D1498" s="218">
        <v>6.6630000000000003</v>
      </c>
      <c r="E1498" s="218">
        <v>264.06099999999998</v>
      </c>
      <c r="F1498" s="218"/>
      <c r="G1498" s="218">
        <v>28.966999999999999</v>
      </c>
      <c r="H1498" s="218">
        <v>28.966999999999999</v>
      </c>
      <c r="I1498" s="218">
        <v>185.26599999999999</v>
      </c>
      <c r="J1498" s="208"/>
      <c r="K1498" s="210" t="s">
        <v>1475</v>
      </c>
      <c r="L1498" s="218"/>
    </row>
    <row r="1499" spans="1:12" s="244" customFormat="1" ht="108" x14ac:dyDescent="0.25">
      <c r="A1499" s="94" t="s">
        <v>442</v>
      </c>
      <c r="B1499" s="819" t="s">
        <v>1691</v>
      </c>
      <c r="C1499" s="886" t="s">
        <v>211</v>
      </c>
      <c r="D1499" s="886" t="s">
        <v>211</v>
      </c>
      <c r="E1499" s="886">
        <v>1235.3599999999999</v>
      </c>
      <c r="F1499" s="886"/>
      <c r="G1499" s="886" t="s">
        <v>211</v>
      </c>
      <c r="H1499" s="886" t="s">
        <v>211</v>
      </c>
      <c r="I1499" s="217">
        <v>1417.557</v>
      </c>
      <c r="J1499" s="208"/>
      <c r="K1499" s="210" t="s">
        <v>1475</v>
      </c>
      <c r="L1499" s="217"/>
    </row>
    <row r="1500" spans="1:12" s="244" customFormat="1" ht="60" x14ac:dyDescent="0.25">
      <c r="A1500" s="245" t="s">
        <v>443</v>
      </c>
      <c r="B1500" s="804" t="s">
        <v>1692</v>
      </c>
      <c r="C1500" s="218">
        <v>352</v>
      </c>
      <c r="D1500" s="218">
        <v>352</v>
      </c>
      <c r="E1500" s="218" t="s">
        <v>211</v>
      </c>
      <c r="F1500" s="218"/>
      <c r="G1500" s="218" t="s">
        <v>211</v>
      </c>
      <c r="H1500" s="218" t="s">
        <v>211</v>
      </c>
      <c r="I1500" s="218" t="s">
        <v>211</v>
      </c>
      <c r="J1500" s="208"/>
      <c r="K1500" s="210" t="s">
        <v>1475</v>
      </c>
      <c r="L1500" s="218"/>
    </row>
    <row r="1501" spans="1:12" s="244" customFormat="1" ht="36" x14ac:dyDescent="0.25">
      <c r="A1501" s="94" t="s">
        <v>444</v>
      </c>
      <c r="B1501" s="819" t="s">
        <v>1693</v>
      </c>
      <c r="C1501" s="886" t="s">
        <v>211</v>
      </c>
      <c r="D1501" s="886" t="s">
        <v>211</v>
      </c>
      <c r="E1501" s="886" t="s">
        <v>211</v>
      </c>
      <c r="F1501" s="886"/>
      <c r="G1501" s="886" t="s">
        <v>211</v>
      </c>
      <c r="H1501" s="886" t="s">
        <v>211</v>
      </c>
      <c r="I1501" s="217" t="s">
        <v>211</v>
      </c>
      <c r="J1501" s="208"/>
      <c r="K1501" s="210" t="s">
        <v>1475</v>
      </c>
      <c r="L1501" s="217"/>
    </row>
    <row r="1502" spans="1:12" s="244" customFormat="1" ht="48" x14ac:dyDescent="0.25">
      <c r="A1502" s="245" t="s">
        <v>445</v>
      </c>
      <c r="B1502" s="804" t="s">
        <v>1694</v>
      </c>
      <c r="C1502" s="218">
        <v>21.289000000000001</v>
      </c>
      <c r="D1502" s="218">
        <v>21.289000000000001</v>
      </c>
      <c r="E1502" s="218">
        <v>3850.636</v>
      </c>
      <c r="F1502" s="218"/>
      <c r="G1502" s="218">
        <v>6.6260000000000003</v>
      </c>
      <c r="H1502" s="218">
        <v>6.6260000000000003</v>
      </c>
      <c r="I1502" s="218">
        <v>4825.2370000000001</v>
      </c>
      <c r="J1502" s="208"/>
      <c r="K1502" s="210" t="s">
        <v>1475</v>
      </c>
      <c r="L1502" s="218"/>
    </row>
    <row r="1503" spans="1:12" s="244" customFormat="1" ht="60" x14ac:dyDescent="0.25">
      <c r="A1503" s="94" t="s">
        <v>446</v>
      </c>
      <c r="B1503" s="819" t="s">
        <v>1695</v>
      </c>
      <c r="C1503" s="886" t="s">
        <v>211</v>
      </c>
      <c r="D1503" s="886" t="s">
        <v>211</v>
      </c>
      <c r="E1503" s="886">
        <v>31.641999999999999</v>
      </c>
      <c r="F1503" s="886"/>
      <c r="G1503" s="886">
        <v>4.3049999999999997</v>
      </c>
      <c r="H1503" s="886">
        <v>4.3049999999999997</v>
      </c>
      <c r="I1503" s="217">
        <v>12.641</v>
      </c>
      <c r="J1503" s="208"/>
      <c r="K1503" s="210" t="s">
        <v>1475</v>
      </c>
      <c r="L1503" s="217"/>
    </row>
    <row r="1504" spans="1:12" s="244" customFormat="1" ht="72" x14ac:dyDescent="0.25">
      <c r="A1504" s="245" t="s">
        <v>447</v>
      </c>
      <c r="B1504" s="804" t="s">
        <v>1696</v>
      </c>
      <c r="C1504" s="218" t="s">
        <v>211</v>
      </c>
      <c r="D1504" s="218" t="s">
        <v>211</v>
      </c>
      <c r="E1504" s="218" t="s">
        <v>211</v>
      </c>
      <c r="F1504" s="218"/>
      <c r="G1504" s="218" t="s">
        <v>211</v>
      </c>
      <c r="H1504" s="218" t="s">
        <v>211</v>
      </c>
      <c r="I1504" s="218" t="s">
        <v>211</v>
      </c>
      <c r="J1504" s="208"/>
      <c r="K1504" s="210" t="s">
        <v>1475</v>
      </c>
      <c r="L1504" s="218"/>
    </row>
    <row r="1505" spans="1:12" s="244" customFormat="1" ht="72" x14ac:dyDescent="0.25">
      <c r="A1505" s="94" t="s">
        <v>449</v>
      </c>
      <c r="B1505" s="819" t="s">
        <v>1698</v>
      </c>
      <c r="C1505" s="886">
        <v>46.865000000000002</v>
      </c>
      <c r="D1505" s="886">
        <v>46.865000000000002</v>
      </c>
      <c r="E1505" s="886">
        <v>1355.9469999999999</v>
      </c>
      <c r="F1505" s="886"/>
      <c r="G1505" s="886">
        <v>113.181</v>
      </c>
      <c r="H1505" s="886">
        <v>113.181</v>
      </c>
      <c r="I1505" s="217">
        <v>1454.1110000000001</v>
      </c>
      <c r="J1505" s="208"/>
      <c r="K1505" s="210" t="s">
        <v>1475</v>
      </c>
      <c r="L1505" s="217"/>
    </row>
    <row r="1506" spans="1:12" s="244" customFormat="1" ht="48" x14ac:dyDescent="0.25">
      <c r="A1506" s="245" t="s">
        <v>450</v>
      </c>
      <c r="B1506" s="804" t="s">
        <v>1699</v>
      </c>
      <c r="C1506" s="218">
        <v>36.536999999999999</v>
      </c>
      <c r="D1506" s="218">
        <v>36.536999999999999</v>
      </c>
      <c r="E1506" s="218">
        <v>40.972999999999999</v>
      </c>
      <c r="F1506" s="218"/>
      <c r="G1506" s="218" t="s">
        <v>211</v>
      </c>
      <c r="H1506" s="218" t="s">
        <v>211</v>
      </c>
      <c r="I1506" s="218" t="s">
        <v>211</v>
      </c>
      <c r="J1506" s="208"/>
      <c r="K1506" s="210" t="s">
        <v>1475</v>
      </c>
      <c r="L1506" s="218"/>
    </row>
    <row r="1507" spans="1:12" s="244" customFormat="1" ht="36" x14ac:dyDescent="0.25">
      <c r="A1507" s="94" t="s">
        <v>451</v>
      </c>
      <c r="B1507" s="819" t="s">
        <v>1700</v>
      </c>
      <c r="C1507" s="886">
        <v>1424.934</v>
      </c>
      <c r="D1507" s="886">
        <v>1424.934</v>
      </c>
      <c r="E1507" s="886">
        <v>6.6479999999999997</v>
      </c>
      <c r="F1507" s="886"/>
      <c r="G1507" s="886" t="s">
        <v>211</v>
      </c>
      <c r="H1507" s="886" t="s">
        <v>211</v>
      </c>
      <c r="I1507" s="217" t="s">
        <v>211</v>
      </c>
      <c r="J1507" s="208"/>
      <c r="K1507" s="210" t="s">
        <v>1475</v>
      </c>
      <c r="L1507" s="217"/>
    </row>
    <row r="1508" spans="1:12" s="244" customFormat="1" ht="48" x14ac:dyDescent="0.25">
      <c r="A1508" s="245" t="s">
        <v>452</v>
      </c>
      <c r="B1508" s="804" t="s">
        <v>1701</v>
      </c>
      <c r="C1508" s="218" t="s">
        <v>211</v>
      </c>
      <c r="D1508" s="218" t="s">
        <v>211</v>
      </c>
      <c r="E1508" s="218" t="s">
        <v>211</v>
      </c>
      <c r="F1508" s="218"/>
      <c r="G1508" s="218" t="s">
        <v>211</v>
      </c>
      <c r="H1508" s="218" t="s">
        <v>211</v>
      </c>
      <c r="I1508" s="218" t="s">
        <v>211</v>
      </c>
      <c r="J1508" s="208"/>
      <c r="K1508" s="210" t="s">
        <v>1475</v>
      </c>
      <c r="L1508" s="218"/>
    </row>
    <row r="1509" spans="1:12" s="244" customFormat="1" ht="36" x14ac:dyDescent="0.25">
      <c r="A1509" s="94" t="s">
        <v>453</v>
      </c>
      <c r="B1509" s="819" t="s">
        <v>1702</v>
      </c>
      <c r="C1509" s="886">
        <v>4.9000000000000004</v>
      </c>
      <c r="D1509" s="886">
        <v>4.9000000000000004</v>
      </c>
      <c r="E1509" s="886">
        <v>2.1819999999999999</v>
      </c>
      <c r="F1509" s="886"/>
      <c r="G1509" s="886" t="s">
        <v>211</v>
      </c>
      <c r="H1509" s="886" t="s">
        <v>211</v>
      </c>
      <c r="I1509" s="217">
        <v>117.44</v>
      </c>
      <c r="J1509" s="208"/>
      <c r="K1509" s="210" t="s">
        <v>1475</v>
      </c>
      <c r="L1509" s="217"/>
    </row>
    <row r="1510" spans="1:12" s="244" customFormat="1" ht="72" x14ac:dyDescent="0.25">
      <c r="A1510" s="245" t="s">
        <v>454</v>
      </c>
      <c r="B1510" s="804" t="s">
        <v>1703</v>
      </c>
      <c r="C1510" s="218">
        <v>5.62</v>
      </c>
      <c r="D1510" s="218">
        <v>5.62</v>
      </c>
      <c r="E1510" s="218">
        <v>12.115</v>
      </c>
      <c r="F1510" s="218"/>
      <c r="G1510" s="218" t="s">
        <v>211</v>
      </c>
      <c r="H1510" s="218" t="s">
        <v>211</v>
      </c>
      <c r="I1510" s="218">
        <v>23.806999999999999</v>
      </c>
      <c r="J1510" s="208"/>
      <c r="K1510" s="210" t="s">
        <v>1475</v>
      </c>
      <c r="L1510" s="218"/>
    </row>
    <row r="1511" spans="1:12" s="244" customFormat="1" ht="276" x14ac:dyDescent="0.25">
      <c r="A1511" s="94" t="s">
        <v>455</v>
      </c>
      <c r="B1511" s="819" t="s">
        <v>2016</v>
      </c>
      <c r="C1511" s="886">
        <v>9.8949999999999996</v>
      </c>
      <c r="D1511" s="886">
        <v>9.8949999999999996</v>
      </c>
      <c r="E1511" s="886">
        <v>23.783000000000001</v>
      </c>
      <c r="F1511" s="886"/>
      <c r="G1511" s="886">
        <v>11.718</v>
      </c>
      <c r="H1511" s="886">
        <v>11.718</v>
      </c>
      <c r="I1511" s="217">
        <v>7.202</v>
      </c>
      <c r="J1511" s="208"/>
      <c r="K1511" s="210" t="s">
        <v>1475</v>
      </c>
      <c r="L1511" s="217"/>
    </row>
    <row r="1512" spans="1:12" s="244" customFormat="1" ht="108" x14ac:dyDescent="0.25">
      <c r="A1512" s="245" t="s">
        <v>457</v>
      </c>
      <c r="B1512" s="804" t="s">
        <v>1705</v>
      </c>
      <c r="C1512" s="218">
        <v>15.143000000000001</v>
      </c>
      <c r="D1512" s="218">
        <v>13.057</v>
      </c>
      <c r="E1512" s="218">
        <v>9.6150000000000002</v>
      </c>
      <c r="F1512" s="218"/>
      <c r="G1512" s="218">
        <v>19.914000000000001</v>
      </c>
      <c r="H1512" s="218">
        <v>13.01</v>
      </c>
      <c r="I1512" s="218">
        <v>5.3310000000000004</v>
      </c>
      <c r="J1512" s="208"/>
      <c r="K1512" s="210" t="s">
        <v>1475</v>
      </c>
      <c r="L1512" s="218"/>
    </row>
    <row r="1513" spans="1:12" s="244" customFormat="1" ht="96" x14ac:dyDescent="0.25">
      <c r="A1513" s="94" t="s">
        <v>459</v>
      </c>
      <c r="B1513" s="819" t="s">
        <v>1707</v>
      </c>
      <c r="C1513" s="886" t="s">
        <v>211</v>
      </c>
      <c r="D1513" s="886" t="s">
        <v>211</v>
      </c>
      <c r="E1513" s="886">
        <v>5.1950000000000003</v>
      </c>
      <c r="F1513" s="886"/>
      <c r="G1513" s="886">
        <v>3.746</v>
      </c>
      <c r="H1513" s="886" t="s">
        <v>211</v>
      </c>
      <c r="I1513" s="217">
        <v>2.282</v>
      </c>
      <c r="J1513" s="208"/>
      <c r="K1513" s="210" t="s">
        <v>1475</v>
      </c>
      <c r="L1513" s="217"/>
    </row>
    <row r="1514" spans="1:12" s="244" customFormat="1" ht="60" x14ac:dyDescent="0.25">
      <c r="A1514" s="245" t="s">
        <v>460</v>
      </c>
      <c r="B1514" s="804" t="s">
        <v>1708</v>
      </c>
      <c r="C1514" s="218" t="s">
        <v>211</v>
      </c>
      <c r="D1514" s="218" t="s">
        <v>211</v>
      </c>
      <c r="E1514" s="218">
        <v>108.86499999999999</v>
      </c>
      <c r="F1514" s="218"/>
      <c r="G1514" s="218">
        <v>7.9329999999999998</v>
      </c>
      <c r="H1514" s="218">
        <v>7.9329999999999998</v>
      </c>
      <c r="I1514" s="218">
        <v>160.66</v>
      </c>
      <c r="J1514" s="208"/>
      <c r="K1514" s="210" t="s">
        <v>1475</v>
      </c>
      <c r="L1514" s="218"/>
    </row>
    <row r="1515" spans="1:12" s="244" customFormat="1" ht="72" x14ac:dyDescent="0.25">
      <c r="A1515" s="94" t="s">
        <v>461</v>
      </c>
      <c r="B1515" s="819" t="s">
        <v>1709</v>
      </c>
      <c r="C1515" s="886" t="s">
        <v>211</v>
      </c>
      <c r="D1515" s="886" t="s">
        <v>211</v>
      </c>
      <c r="E1515" s="886" t="s">
        <v>211</v>
      </c>
      <c r="F1515" s="886"/>
      <c r="G1515" s="886">
        <v>2.444</v>
      </c>
      <c r="H1515" s="886">
        <v>2.444</v>
      </c>
      <c r="I1515" s="217">
        <v>22.088999999999999</v>
      </c>
      <c r="J1515" s="208"/>
      <c r="K1515" s="210" t="s">
        <v>1475</v>
      </c>
      <c r="L1515" s="217"/>
    </row>
    <row r="1516" spans="1:12" s="244" customFormat="1" ht="60" x14ac:dyDescent="0.25">
      <c r="A1516" s="245" t="s">
        <v>462</v>
      </c>
      <c r="B1516" s="804" t="s">
        <v>1710</v>
      </c>
      <c r="C1516" s="218" t="s">
        <v>211</v>
      </c>
      <c r="D1516" s="218" t="s">
        <v>211</v>
      </c>
      <c r="E1516" s="218">
        <v>2.254</v>
      </c>
      <c r="F1516" s="218"/>
      <c r="G1516" s="218" t="s">
        <v>211</v>
      </c>
      <c r="H1516" s="218" t="s">
        <v>211</v>
      </c>
      <c r="I1516" s="218">
        <v>2.8340000000000001</v>
      </c>
      <c r="J1516" s="208"/>
      <c r="K1516" s="210" t="s">
        <v>1475</v>
      </c>
      <c r="L1516" s="218"/>
    </row>
    <row r="1517" spans="1:12" s="244" customFormat="1" ht="36" x14ac:dyDescent="0.25">
      <c r="A1517" s="94" t="s">
        <v>463</v>
      </c>
      <c r="B1517" s="819" t="s">
        <v>1711</v>
      </c>
      <c r="C1517" s="886" t="s">
        <v>211</v>
      </c>
      <c r="D1517" s="886" t="s">
        <v>211</v>
      </c>
      <c r="E1517" s="886">
        <v>8.5239999999999991</v>
      </c>
      <c r="F1517" s="886"/>
      <c r="G1517" s="886">
        <v>4.6950000000000003</v>
      </c>
      <c r="H1517" s="886">
        <v>4.6950000000000003</v>
      </c>
      <c r="I1517" s="217">
        <v>11.111000000000001</v>
      </c>
      <c r="J1517" s="208"/>
      <c r="K1517" s="210" t="s">
        <v>1475</v>
      </c>
      <c r="L1517" s="217"/>
    </row>
    <row r="1518" spans="1:12" s="244" customFormat="1" ht="60" x14ac:dyDescent="0.25">
      <c r="A1518" s="245" t="s">
        <v>465</v>
      </c>
      <c r="B1518" s="804" t="s">
        <v>1713</v>
      </c>
      <c r="C1518" s="218" t="s">
        <v>211</v>
      </c>
      <c r="D1518" s="218" t="s">
        <v>211</v>
      </c>
      <c r="E1518" s="218">
        <v>47.668999999999997</v>
      </c>
      <c r="F1518" s="218"/>
      <c r="G1518" s="218">
        <v>2.6629999999999998</v>
      </c>
      <c r="H1518" s="218">
        <v>2.6629999999999998</v>
      </c>
      <c r="I1518" s="218">
        <v>33.893000000000001</v>
      </c>
      <c r="J1518" s="208"/>
      <c r="K1518" s="210" t="s">
        <v>1475</v>
      </c>
      <c r="L1518" s="218"/>
    </row>
    <row r="1519" spans="1:12" s="244" customFormat="1" ht="36" x14ac:dyDescent="0.25">
      <c r="A1519" s="94" t="s">
        <v>466</v>
      </c>
      <c r="B1519" s="819" t="s">
        <v>1714</v>
      </c>
      <c r="C1519" s="886" t="s">
        <v>211</v>
      </c>
      <c r="D1519" s="886" t="s">
        <v>211</v>
      </c>
      <c r="E1519" s="886">
        <v>35.267000000000003</v>
      </c>
      <c r="F1519" s="886"/>
      <c r="G1519" s="886">
        <v>7.2560000000000002</v>
      </c>
      <c r="H1519" s="886">
        <v>7.2560000000000002</v>
      </c>
      <c r="I1519" s="217" t="s">
        <v>211</v>
      </c>
      <c r="J1519" s="208"/>
      <c r="K1519" s="210" t="s">
        <v>1475</v>
      </c>
      <c r="L1519" s="217"/>
    </row>
    <row r="1520" spans="1:12" s="244" customFormat="1" ht="60" x14ac:dyDescent="0.25">
      <c r="A1520" s="245" t="s">
        <v>467</v>
      </c>
      <c r="B1520" s="804" t="s">
        <v>1715</v>
      </c>
      <c r="C1520" s="218">
        <v>9015.3330000000005</v>
      </c>
      <c r="D1520" s="218">
        <v>9015.3330000000005</v>
      </c>
      <c r="E1520" s="218">
        <v>1427.3720000000001</v>
      </c>
      <c r="F1520" s="218"/>
      <c r="G1520" s="218">
        <v>10584.217000000001</v>
      </c>
      <c r="H1520" s="218">
        <v>10584.217000000001</v>
      </c>
      <c r="I1520" s="218">
        <v>1530.7370000000001</v>
      </c>
      <c r="J1520" s="208"/>
      <c r="K1520" s="210" t="s">
        <v>1475</v>
      </c>
      <c r="L1520" s="218"/>
    </row>
    <row r="1521" spans="1:12" s="244" customFormat="1" ht="48" x14ac:dyDescent="0.25">
      <c r="A1521" s="94" t="s">
        <v>468</v>
      </c>
      <c r="B1521" s="819" t="s">
        <v>1716</v>
      </c>
      <c r="C1521" s="886">
        <v>29.132000000000001</v>
      </c>
      <c r="D1521" s="886">
        <v>29.132000000000001</v>
      </c>
      <c r="E1521" s="886" t="s">
        <v>211</v>
      </c>
      <c r="F1521" s="886"/>
      <c r="G1521" s="886">
        <v>8.3109999999999999</v>
      </c>
      <c r="H1521" s="886">
        <v>8.3109999999999999</v>
      </c>
      <c r="I1521" s="217" t="s">
        <v>211</v>
      </c>
      <c r="J1521" s="208"/>
      <c r="K1521" s="210" t="s">
        <v>1475</v>
      </c>
      <c r="L1521" s="217"/>
    </row>
    <row r="1522" spans="1:12" s="244" customFormat="1" ht="48" x14ac:dyDescent="0.25">
      <c r="A1522" s="245" t="s">
        <v>469</v>
      </c>
      <c r="B1522" s="804" t="s">
        <v>1717</v>
      </c>
      <c r="C1522" s="218" t="s">
        <v>211</v>
      </c>
      <c r="D1522" s="218" t="s">
        <v>211</v>
      </c>
      <c r="E1522" s="218" t="s">
        <v>211</v>
      </c>
      <c r="F1522" s="218"/>
      <c r="G1522" s="218" t="s">
        <v>211</v>
      </c>
      <c r="H1522" s="218" t="s">
        <v>211</v>
      </c>
      <c r="I1522" s="218" t="s">
        <v>211</v>
      </c>
      <c r="J1522" s="208"/>
      <c r="K1522" s="210" t="s">
        <v>1475</v>
      </c>
      <c r="L1522" s="218"/>
    </row>
    <row r="1523" spans="1:12" s="244" customFormat="1" ht="36" x14ac:dyDescent="0.25">
      <c r="A1523" s="94" t="s">
        <v>470</v>
      </c>
      <c r="B1523" s="819" t="s">
        <v>1719</v>
      </c>
      <c r="C1523" s="886" t="s">
        <v>211</v>
      </c>
      <c r="D1523" s="886" t="s">
        <v>211</v>
      </c>
      <c r="E1523" s="886" t="s">
        <v>211</v>
      </c>
      <c r="F1523" s="886"/>
      <c r="G1523" s="886" t="s">
        <v>211</v>
      </c>
      <c r="H1523" s="886" t="s">
        <v>211</v>
      </c>
      <c r="I1523" s="217">
        <v>9.4179999999999993</v>
      </c>
      <c r="J1523" s="208"/>
      <c r="K1523" s="210" t="s">
        <v>1475</v>
      </c>
      <c r="L1523" s="217"/>
    </row>
    <row r="1524" spans="1:12" s="244" customFormat="1" ht="36" x14ac:dyDescent="0.25">
      <c r="A1524" s="245" t="s">
        <v>471</v>
      </c>
      <c r="B1524" s="804" t="s">
        <v>1720</v>
      </c>
      <c r="C1524" s="218">
        <v>2.4</v>
      </c>
      <c r="D1524" s="218">
        <v>2.4</v>
      </c>
      <c r="E1524" s="218">
        <v>12.246</v>
      </c>
      <c r="F1524" s="218"/>
      <c r="G1524" s="218">
        <v>2.117</v>
      </c>
      <c r="H1524" s="218">
        <v>2.117</v>
      </c>
      <c r="I1524" s="218">
        <v>8.6080000000000005</v>
      </c>
      <c r="J1524" s="208"/>
      <c r="K1524" s="210" t="s">
        <v>1475</v>
      </c>
      <c r="L1524" s="218"/>
    </row>
    <row r="1525" spans="1:12" s="244" customFormat="1" ht="36" x14ac:dyDescent="0.25">
      <c r="A1525" s="94" t="s">
        <v>473</v>
      </c>
      <c r="B1525" s="819" t="s">
        <v>1722</v>
      </c>
      <c r="C1525" s="886" t="s">
        <v>211</v>
      </c>
      <c r="D1525" s="886" t="s">
        <v>211</v>
      </c>
      <c r="E1525" s="886">
        <v>61.042999999999999</v>
      </c>
      <c r="F1525" s="886"/>
      <c r="G1525" s="886" t="s">
        <v>211</v>
      </c>
      <c r="H1525" s="886" t="s">
        <v>211</v>
      </c>
      <c r="I1525" s="217">
        <v>68.67</v>
      </c>
      <c r="J1525" s="208"/>
      <c r="K1525" s="210" t="s">
        <v>1475</v>
      </c>
      <c r="L1525" s="217"/>
    </row>
    <row r="1526" spans="1:12" s="244" customFormat="1" ht="36" x14ac:dyDescent="0.25">
      <c r="A1526" s="245" t="s">
        <v>474</v>
      </c>
      <c r="B1526" s="804" t="s">
        <v>1723</v>
      </c>
      <c r="C1526" s="218">
        <v>10.366</v>
      </c>
      <c r="D1526" s="218">
        <v>10.366</v>
      </c>
      <c r="E1526" s="218">
        <v>29.276</v>
      </c>
      <c r="F1526" s="218"/>
      <c r="G1526" s="218">
        <v>24.209</v>
      </c>
      <c r="H1526" s="218">
        <v>24.209</v>
      </c>
      <c r="I1526" s="218">
        <v>155.18299999999999</v>
      </c>
      <c r="J1526" s="208"/>
      <c r="K1526" s="210" t="s">
        <v>1475</v>
      </c>
      <c r="L1526" s="218"/>
    </row>
    <row r="1527" spans="1:12" s="244" customFormat="1" ht="48" x14ac:dyDescent="0.25">
      <c r="A1527" s="94" t="s">
        <v>475</v>
      </c>
      <c r="B1527" s="819" t="s">
        <v>1724</v>
      </c>
      <c r="C1527" s="886" t="s">
        <v>211</v>
      </c>
      <c r="D1527" s="886" t="s">
        <v>211</v>
      </c>
      <c r="E1527" s="886">
        <v>10.114000000000001</v>
      </c>
      <c r="F1527" s="886"/>
      <c r="G1527" s="886" t="s">
        <v>211</v>
      </c>
      <c r="H1527" s="886" t="s">
        <v>211</v>
      </c>
      <c r="I1527" s="217">
        <v>49.555</v>
      </c>
      <c r="J1527" s="208"/>
      <c r="K1527" s="210" t="s">
        <v>1475</v>
      </c>
      <c r="L1527" s="217"/>
    </row>
    <row r="1528" spans="1:12" s="244" customFormat="1" ht="36" x14ac:dyDescent="0.25">
      <c r="A1528" s="245" t="s">
        <v>476</v>
      </c>
      <c r="B1528" s="804" t="s">
        <v>1725</v>
      </c>
      <c r="C1528" s="218" t="s">
        <v>211</v>
      </c>
      <c r="D1528" s="218" t="s">
        <v>211</v>
      </c>
      <c r="E1528" s="218" t="s">
        <v>211</v>
      </c>
      <c r="F1528" s="218"/>
      <c r="G1528" s="218" t="s">
        <v>211</v>
      </c>
      <c r="H1528" s="218" t="s">
        <v>211</v>
      </c>
      <c r="I1528" s="218" t="s">
        <v>211</v>
      </c>
      <c r="J1528" s="208"/>
      <c r="K1528" s="210" t="s">
        <v>1475</v>
      </c>
      <c r="L1528" s="218"/>
    </row>
    <row r="1529" spans="1:12" s="244" customFormat="1" ht="48" x14ac:dyDescent="0.25">
      <c r="A1529" s="94" t="s">
        <v>477</v>
      </c>
      <c r="B1529" s="819" t="s">
        <v>1726</v>
      </c>
      <c r="C1529" s="886" t="s">
        <v>211</v>
      </c>
      <c r="D1529" s="886" t="s">
        <v>211</v>
      </c>
      <c r="E1529" s="886">
        <v>62.741999999999997</v>
      </c>
      <c r="F1529" s="886"/>
      <c r="G1529" s="886" t="s">
        <v>211</v>
      </c>
      <c r="H1529" s="886" t="s">
        <v>211</v>
      </c>
      <c r="I1529" s="217" t="s">
        <v>211</v>
      </c>
      <c r="J1529" s="208"/>
      <c r="K1529" s="210" t="s">
        <v>1475</v>
      </c>
      <c r="L1529" s="217"/>
    </row>
    <row r="1530" spans="1:12" s="244" customFormat="1" ht="72" x14ac:dyDescent="0.25">
      <c r="A1530" s="245" t="s">
        <v>478</v>
      </c>
      <c r="B1530" s="804" t="s">
        <v>1727</v>
      </c>
      <c r="C1530" s="218">
        <v>9.202</v>
      </c>
      <c r="D1530" s="218">
        <v>9.202</v>
      </c>
      <c r="E1530" s="218">
        <v>2.25</v>
      </c>
      <c r="F1530" s="218"/>
      <c r="G1530" s="218">
        <v>20.032</v>
      </c>
      <c r="H1530" s="218">
        <v>20.032</v>
      </c>
      <c r="I1530" s="218" t="s">
        <v>211</v>
      </c>
      <c r="J1530" s="208"/>
      <c r="K1530" s="210" t="s">
        <v>1475</v>
      </c>
      <c r="L1530" s="218"/>
    </row>
    <row r="1531" spans="1:12" s="244" customFormat="1" ht="84" x14ac:dyDescent="0.25">
      <c r="A1531" s="94" t="s">
        <v>479</v>
      </c>
      <c r="B1531" s="819" t="s">
        <v>1728</v>
      </c>
      <c r="C1531" s="886" t="s">
        <v>211</v>
      </c>
      <c r="D1531" s="886" t="s">
        <v>211</v>
      </c>
      <c r="E1531" s="886">
        <v>6.8579999999999997</v>
      </c>
      <c r="F1531" s="886"/>
      <c r="G1531" s="886" t="s">
        <v>211</v>
      </c>
      <c r="H1531" s="886" t="s">
        <v>211</v>
      </c>
      <c r="I1531" s="217" t="s">
        <v>211</v>
      </c>
      <c r="J1531" s="208"/>
      <c r="K1531" s="210" t="s">
        <v>1475</v>
      </c>
      <c r="L1531" s="217"/>
    </row>
    <row r="1532" spans="1:12" s="244" customFormat="1" ht="48" x14ac:dyDescent="0.25">
      <c r="A1532" s="245" t="s">
        <v>480</v>
      </c>
      <c r="B1532" s="804" t="s">
        <v>1729</v>
      </c>
      <c r="C1532" s="218" t="s">
        <v>211</v>
      </c>
      <c r="D1532" s="218" t="s">
        <v>211</v>
      </c>
      <c r="E1532" s="218">
        <v>4.8609999999999998</v>
      </c>
      <c r="F1532" s="218"/>
      <c r="G1532" s="218">
        <v>0.5</v>
      </c>
      <c r="H1532" s="218" t="s">
        <v>211</v>
      </c>
      <c r="I1532" s="218">
        <v>17.39</v>
      </c>
      <c r="J1532" s="208"/>
      <c r="K1532" s="210" t="s">
        <v>1475</v>
      </c>
      <c r="L1532" s="218"/>
    </row>
    <row r="1533" spans="1:12" s="244" customFormat="1" ht="60" x14ac:dyDescent="0.25">
      <c r="A1533" s="94" t="s">
        <v>481</v>
      </c>
      <c r="B1533" s="819" t="s">
        <v>1730</v>
      </c>
      <c r="C1533" s="886">
        <v>906.35299999999995</v>
      </c>
      <c r="D1533" s="886">
        <v>878.36500000000001</v>
      </c>
      <c r="E1533" s="886">
        <v>1232.924</v>
      </c>
      <c r="F1533" s="886"/>
      <c r="G1533" s="886">
        <v>507.815</v>
      </c>
      <c r="H1533" s="886">
        <v>467.41699999999997</v>
      </c>
      <c r="I1533" s="217">
        <v>1174.829</v>
      </c>
      <c r="J1533" s="208"/>
      <c r="K1533" s="210" t="s">
        <v>1475</v>
      </c>
      <c r="L1533" s="217"/>
    </row>
    <row r="1534" spans="1:12" s="244" customFormat="1" x14ac:dyDescent="0.25">
      <c r="A1534" s="209"/>
      <c r="B1534" s="805"/>
      <c r="C1534" s="887"/>
      <c r="D1534" s="887"/>
      <c r="E1534" s="887"/>
      <c r="F1534" s="887"/>
      <c r="G1534" s="887"/>
      <c r="H1534" s="887"/>
      <c r="I1534" s="887"/>
      <c r="J1534" s="208"/>
      <c r="K1534" s="210"/>
      <c r="L1534" s="212"/>
    </row>
    <row r="1535" spans="1:12" s="244" customFormat="1" ht="48" x14ac:dyDescent="0.25">
      <c r="A1535" s="94" t="s">
        <v>484</v>
      </c>
      <c r="B1535" s="819" t="s">
        <v>1747</v>
      </c>
      <c r="C1535" s="886" t="s">
        <v>211</v>
      </c>
      <c r="D1535" s="886" t="s">
        <v>211</v>
      </c>
      <c r="E1535" s="886">
        <v>7181.7979999999998</v>
      </c>
      <c r="F1535" s="886"/>
      <c r="G1535" s="886" t="s">
        <v>211</v>
      </c>
      <c r="H1535" s="886" t="s">
        <v>211</v>
      </c>
      <c r="I1535" s="217">
        <v>27731.544999999998</v>
      </c>
      <c r="J1535" s="208"/>
      <c r="K1535" s="210" t="s">
        <v>1475</v>
      </c>
      <c r="L1535" s="217"/>
    </row>
    <row r="1536" spans="1:12" s="244" customFormat="1" ht="36" x14ac:dyDescent="0.25">
      <c r="A1536" s="245" t="s">
        <v>485</v>
      </c>
      <c r="B1536" s="804" t="s">
        <v>1782</v>
      </c>
      <c r="C1536" s="218" t="s">
        <v>211</v>
      </c>
      <c r="D1536" s="218" t="s">
        <v>211</v>
      </c>
      <c r="E1536" s="218">
        <v>42975.131000000001</v>
      </c>
      <c r="F1536" s="218"/>
      <c r="G1536" s="218" t="s">
        <v>211</v>
      </c>
      <c r="H1536" s="218" t="s">
        <v>211</v>
      </c>
      <c r="I1536" s="218">
        <v>67395.375</v>
      </c>
      <c r="J1536" s="208"/>
      <c r="K1536" s="210" t="s">
        <v>1475</v>
      </c>
      <c r="L1536" s="218"/>
    </row>
    <row r="1537" spans="1:12" s="244" customFormat="1" ht="36" x14ac:dyDescent="0.25">
      <c r="A1537" s="94" t="s">
        <v>486</v>
      </c>
      <c r="B1537" s="819" t="s">
        <v>1783</v>
      </c>
      <c r="C1537" s="886" t="s">
        <v>211</v>
      </c>
      <c r="D1537" s="886" t="s">
        <v>211</v>
      </c>
      <c r="E1537" s="886">
        <v>21712.793000000001</v>
      </c>
      <c r="F1537" s="886"/>
      <c r="G1537" s="886" t="s">
        <v>211</v>
      </c>
      <c r="H1537" s="886" t="s">
        <v>211</v>
      </c>
      <c r="I1537" s="217">
        <v>30158.677</v>
      </c>
      <c r="J1537" s="208"/>
      <c r="K1537" s="210" t="s">
        <v>1475</v>
      </c>
      <c r="L1537" s="217"/>
    </row>
    <row r="1538" spans="1:12" s="244" customFormat="1" ht="72" x14ac:dyDescent="0.25">
      <c r="A1538" s="245" t="s">
        <v>487</v>
      </c>
      <c r="B1538" s="804" t="s">
        <v>1784</v>
      </c>
      <c r="C1538" s="218">
        <v>40840.364000000001</v>
      </c>
      <c r="D1538" s="218" t="s">
        <v>211</v>
      </c>
      <c r="E1538" s="218">
        <v>2741.7550000000001</v>
      </c>
      <c r="F1538" s="218"/>
      <c r="G1538" s="218">
        <v>54787.197999999997</v>
      </c>
      <c r="H1538" s="218" t="s">
        <v>211</v>
      </c>
      <c r="I1538" s="218">
        <v>2159.373</v>
      </c>
      <c r="J1538" s="208"/>
      <c r="K1538" s="210" t="s">
        <v>1475</v>
      </c>
      <c r="L1538" s="218"/>
    </row>
    <row r="1539" spans="1:12" s="244" customFormat="1" ht="36" x14ac:dyDescent="0.25">
      <c r="A1539" s="94" t="s">
        <v>488</v>
      </c>
      <c r="B1539" s="819" t="s">
        <v>1785</v>
      </c>
      <c r="C1539" s="886">
        <v>2.9470000000000001</v>
      </c>
      <c r="D1539" s="886">
        <v>2.9470000000000001</v>
      </c>
      <c r="E1539" s="886">
        <v>118365.307</v>
      </c>
      <c r="F1539" s="886"/>
      <c r="G1539" s="886">
        <v>2.444</v>
      </c>
      <c r="H1539" s="886" t="s">
        <v>211</v>
      </c>
      <c r="I1539" s="217">
        <v>206591.55300000001</v>
      </c>
      <c r="J1539" s="208"/>
      <c r="K1539" s="210" t="s">
        <v>1475</v>
      </c>
      <c r="L1539" s="217"/>
    </row>
    <row r="1540" spans="1:12" s="244" customFormat="1" ht="36" x14ac:dyDescent="0.25">
      <c r="A1540" s="245" t="s">
        <v>489</v>
      </c>
      <c r="B1540" s="804" t="s">
        <v>1786</v>
      </c>
      <c r="C1540" s="218">
        <v>1.131</v>
      </c>
      <c r="D1540" s="218">
        <v>1.0960000000000001</v>
      </c>
      <c r="E1540" s="218">
        <v>18791.564999999999</v>
      </c>
      <c r="F1540" s="218"/>
      <c r="G1540" s="218">
        <v>5.4429999999999996</v>
      </c>
      <c r="H1540" s="218">
        <v>5.3570000000000002</v>
      </c>
      <c r="I1540" s="218">
        <v>12758.981</v>
      </c>
      <c r="J1540" s="208"/>
      <c r="K1540" s="210" t="s">
        <v>1475</v>
      </c>
      <c r="L1540" s="218"/>
    </row>
    <row r="1541" spans="1:12" s="244" customFormat="1" ht="48" x14ac:dyDescent="0.25">
      <c r="A1541" s="94" t="s">
        <v>490</v>
      </c>
      <c r="B1541" s="819" t="s">
        <v>1787</v>
      </c>
      <c r="C1541" s="886" t="s">
        <v>211</v>
      </c>
      <c r="D1541" s="886" t="s">
        <v>211</v>
      </c>
      <c r="E1541" s="886">
        <v>549.88599999999997</v>
      </c>
      <c r="F1541" s="886"/>
      <c r="G1541" s="886">
        <v>10.598000000000001</v>
      </c>
      <c r="H1541" s="886" t="s">
        <v>211</v>
      </c>
      <c r="I1541" s="217">
        <v>230.24600000000001</v>
      </c>
      <c r="J1541" s="208"/>
      <c r="K1541" s="210" t="s">
        <v>1475</v>
      </c>
      <c r="L1541" s="217"/>
    </row>
    <row r="1542" spans="1:12" s="244" customFormat="1" ht="48" x14ac:dyDescent="0.25">
      <c r="A1542" s="245" t="s">
        <v>491</v>
      </c>
      <c r="B1542" s="804" t="s">
        <v>1788</v>
      </c>
      <c r="C1542" s="218" t="s">
        <v>211</v>
      </c>
      <c r="D1542" s="218" t="s">
        <v>211</v>
      </c>
      <c r="E1542" s="218">
        <v>1559.5809999999999</v>
      </c>
      <c r="F1542" s="218"/>
      <c r="G1542" s="218">
        <v>1.4999999999999999E-2</v>
      </c>
      <c r="H1542" s="218">
        <v>1.4999999999999999E-2</v>
      </c>
      <c r="I1542" s="218">
        <v>2782.7260000000001</v>
      </c>
      <c r="J1542" s="208"/>
      <c r="K1542" s="210" t="s">
        <v>1475</v>
      </c>
      <c r="L1542" s="218"/>
    </row>
    <row r="1543" spans="1:12" s="244" customFormat="1" ht="48" x14ac:dyDescent="0.25">
      <c r="A1543" s="94" t="s">
        <v>492</v>
      </c>
      <c r="B1543" s="819" t="s">
        <v>1509</v>
      </c>
      <c r="C1543" s="886" t="s">
        <v>211</v>
      </c>
      <c r="D1543" s="886" t="s">
        <v>211</v>
      </c>
      <c r="E1543" s="886">
        <v>2077.5630000000001</v>
      </c>
      <c r="F1543" s="886"/>
      <c r="G1543" s="886" t="s">
        <v>211</v>
      </c>
      <c r="H1543" s="886" t="s">
        <v>211</v>
      </c>
      <c r="I1543" s="217">
        <v>1610.047</v>
      </c>
      <c r="J1543" s="208"/>
      <c r="K1543" s="210" t="s">
        <v>1475</v>
      </c>
      <c r="L1543" s="217"/>
    </row>
    <row r="1544" spans="1:12" s="244" customFormat="1" ht="48" x14ac:dyDescent="0.25">
      <c r="A1544" s="245" t="s">
        <v>493</v>
      </c>
      <c r="B1544" s="804" t="s">
        <v>1789</v>
      </c>
      <c r="C1544" s="218">
        <v>44.792999999999999</v>
      </c>
      <c r="D1544" s="218">
        <v>38.667999999999999</v>
      </c>
      <c r="E1544" s="218">
        <v>1779.03</v>
      </c>
      <c r="F1544" s="218"/>
      <c r="G1544" s="218">
        <v>66.710999999999999</v>
      </c>
      <c r="H1544" s="218">
        <v>64.164000000000001</v>
      </c>
      <c r="I1544" s="218">
        <v>2675.3679999999999</v>
      </c>
      <c r="J1544" s="208"/>
      <c r="K1544" s="210" t="s">
        <v>1475</v>
      </c>
      <c r="L1544" s="218"/>
    </row>
    <row r="1545" spans="1:12" s="244" customFormat="1" ht="36" x14ac:dyDescent="0.25">
      <c r="A1545" s="94" t="s">
        <v>494</v>
      </c>
      <c r="B1545" s="819" t="s">
        <v>1790</v>
      </c>
      <c r="C1545" s="886" t="s">
        <v>211</v>
      </c>
      <c r="D1545" s="886" t="s">
        <v>211</v>
      </c>
      <c r="E1545" s="886">
        <v>6986.3850000000002</v>
      </c>
      <c r="F1545" s="886"/>
      <c r="G1545" s="886" t="s">
        <v>211</v>
      </c>
      <c r="H1545" s="886" t="s">
        <v>211</v>
      </c>
      <c r="I1545" s="217">
        <v>13339.567999999999</v>
      </c>
      <c r="J1545" s="208"/>
      <c r="K1545" s="210" t="s">
        <v>1475</v>
      </c>
      <c r="L1545" s="217"/>
    </row>
    <row r="1546" spans="1:12" s="244" customFormat="1" ht="48" x14ac:dyDescent="0.25">
      <c r="A1546" s="245" t="s">
        <v>498</v>
      </c>
      <c r="B1546" s="804" t="s">
        <v>1794</v>
      </c>
      <c r="C1546" s="218">
        <v>811.85400000000004</v>
      </c>
      <c r="D1546" s="218" t="s">
        <v>211</v>
      </c>
      <c r="E1546" s="218" t="s">
        <v>211</v>
      </c>
      <c r="F1546" s="218"/>
      <c r="G1546" s="218" t="s">
        <v>211</v>
      </c>
      <c r="H1546" s="218" t="s">
        <v>211</v>
      </c>
      <c r="I1546" s="218" t="s">
        <v>211</v>
      </c>
      <c r="J1546" s="208"/>
      <c r="K1546" s="210" t="s">
        <v>1475</v>
      </c>
      <c r="L1546" s="218"/>
    </row>
    <row r="1547" spans="1:12" s="244" customFormat="1" ht="36" x14ac:dyDescent="0.25">
      <c r="A1547" s="94" t="s">
        <v>499</v>
      </c>
      <c r="B1547" s="819" t="s">
        <v>1795</v>
      </c>
      <c r="C1547" s="886">
        <v>5932.5780000000004</v>
      </c>
      <c r="D1547" s="886" t="s">
        <v>211</v>
      </c>
      <c r="E1547" s="886" t="s">
        <v>211</v>
      </c>
      <c r="F1547" s="886"/>
      <c r="G1547" s="886">
        <v>5406.95</v>
      </c>
      <c r="H1547" s="886" t="s">
        <v>211</v>
      </c>
      <c r="I1547" s="217" t="s">
        <v>211</v>
      </c>
      <c r="J1547" s="208"/>
      <c r="K1547" s="210" t="s">
        <v>1475</v>
      </c>
      <c r="L1547" s="217"/>
    </row>
    <row r="1548" spans="1:12" s="244" customFormat="1" ht="72" x14ac:dyDescent="0.25">
      <c r="A1548" s="245" t="s">
        <v>501</v>
      </c>
      <c r="B1548" s="804" t="s">
        <v>1796</v>
      </c>
      <c r="C1548" s="218">
        <v>5.1740000000000004</v>
      </c>
      <c r="D1548" s="218">
        <v>5.1740000000000004</v>
      </c>
      <c r="E1548" s="218">
        <v>72.915999999999997</v>
      </c>
      <c r="F1548" s="218"/>
      <c r="G1548" s="218">
        <v>4.5110000000000001</v>
      </c>
      <c r="H1548" s="218">
        <v>4.5110000000000001</v>
      </c>
      <c r="I1548" s="218" t="s">
        <v>211</v>
      </c>
      <c r="J1548" s="208"/>
      <c r="K1548" s="210" t="s">
        <v>1475</v>
      </c>
      <c r="L1548" s="218"/>
    </row>
    <row r="1549" spans="1:12" s="244" customFormat="1" ht="72" x14ac:dyDescent="0.25">
      <c r="A1549" s="94" t="s">
        <v>502</v>
      </c>
      <c r="B1549" s="819" t="s">
        <v>1797</v>
      </c>
      <c r="C1549" s="886">
        <v>7.6529999999999996</v>
      </c>
      <c r="D1549" s="886">
        <v>7.6529999999999996</v>
      </c>
      <c r="E1549" s="886">
        <v>836.04</v>
      </c>
      <c r="F1549" s="886"/>
      <c r="G1549" s="886" t="s">
        <v>211</v>
      </c>
      <c r="H1549" s="886" t="s">
        <v>211</v>
      </c>
      <c r="I1549" s="217">
        <v>16397.547999999999</v>
      </c>
      <c r="J1549" s="208"/>
      <c r="K1549" s="210" t="s">
        <v>1475</v>
      </c>
      <c r="L1549" s="217"/>
    </row>
    <row r="1550" spans="1:12" s="244" customFormat="1" ht="36" x14ac:dyDescent="0.25">
      <c r="A1550" s="245" t="s">
        <v>503</v>
      </c>
      <c r="B1550" s="804" t="s">
        <v>1798</v>
      </c>
      <c r="C1550" s="218" t="s">
        <v>211</v>
      </c>
      <c r="D1550" s="218" t="s">
        <v>211</v>
      </c>
      <c r="E1550" s="218">
        <v>2950.627</v>
      </c>
      <c r="F1550" s="218"/>
      <c r="G1550" s="218" t="s">
        <v>211</v>
      </c>
      <c r="H1550" s="218" t="s">
        <v>211</v>
      </c>
      <c r="I1550" s="218" t="s">
        <v>211</v>
      </c>
      <c r="J1550" s="208"/>
      <c r="K1550" s="210" t="s">
        <v>1475</v>
      </c>
      <c r="L1550" s="218"/>
    </row>
    <row r="1551" spans="1:12" s="244" customFormat="1" ht="48" x14ac:dyDescent="0.25">
      <c r="A1551" s="94" t="s">
        <v>504</v>
      </c>
      <c r="B1551" s="819" t="s">
        <v>1799</v>
      </c>
      <c r="C1551" s="886">
        <v>9.6000000000000002E-2</v>
      </c>
      <c r="D1551" s="886">
        <v>9.6000000000000002E-2</v>
      </c>
      <c r="E1551" s="886">
        <v>1784.723</v>
      </c>
      <c r="F1551" s="886"/>
      <c r="G1551" s="886">
        <v>2.2189999999999999</v>
      </c>
      <c r="H1551" s="886">
        <v>2.2189999999999999</v>
      </c>
      <c r="I1551" s="217">
        <v>1328.44</v>
      </c>
      <c r="J1551" s="208"/>
      <c r="K1551" s="210" t="s">
        <v>1475</v>
      </c>
      <c r="L1551" s="217"/>
    </row>
    <row r="1552" spans="1:12" s="244" customFormat="1" ht="48" x14ac:dyDescent="0.25">
      <c r="A1552" s="245" t="s">
        <v>506</v>
      </c>
      <c r="B1552" s="804" t="s">
        <v>1801</v>
      </c>
      <c r="C1552" s="218">
        <v>3381295.5269999998</v>
      </c>
      <c r="D1552" s="218" t="s">
        <v>211</v>
      </c>
      <c r="E1552" s="218">
        <v>86.95</v>
      </c>
      <c r="F1552" s="218"/>
      <c r="G1552" s="218">
        <v>3048952.7450000001</v>
      </c>
      <c r="H1552" s="218" t="s">
        <v>211</v>
      </c>
      <c r="I1552" s="218">
        <v>132.46799999999999</v>
      </c>
      <c r="J1552" s="208"/>
      <c r="K1552" s="210" t="s">
        <v>1475</v>
      </c>
      <c r="L1552" s="218"/>
    </row>
    <row r="1553" spans="1:12" s="244" customFormat="1" ht="36" x14ac:dyDescent="0.25">
      <c r="A1553" s="94" t="s">
        <v>507</v>
      </c>
      <c r="B1553" s="819" t="s">
        <v>1802</v>
      </c>
      <c r="C1553" s="886" t="s">
        <v>211</v>
      </c>
      <c r="D1553" s="886" t="s">
        <v>211</v>
      </c>
      <c r="E1553" s="886">
        <v>4244.6959999999999</v>
      </c>
      <c r="F1553" s="886"/>
      <c r="G1553" s="886" t="s">
        <v>211</v>
      </c>
      <c r="H1553" s="886" t="s">
        <v>211</v>
      </c>
      <c r="I1553" s="217">
        <v>9.0999999999999998E-2</v>
      </c>
      <c r="J1553" s="208"/>
      <c r="K1553" s="210" t="s">
        <v>1475</v>
      </c>
      <c r="L1553" s="217"/>
    </row>
    <row r="1554" spans="1:12" s="244" customFormat="1" ht="48" x14ac:dyDescent="0.25">
      <c r="A1554" s="245" t="s">
        <v>509</v>
      </c>
      <c r="B1554" s="804" t="s">
        <v>1803</v>
      </c>
      <c r="C1554" s="218" t="s">
        <v>211</v>
      </c>
      <c r="D1554" s="218" t="s">
        <v>211</v>
      </c>
      <c r="E1554" s="218">
        <v>75.376999999999995</v>
      </c>
      <c r="F1554" s="218"/>
      <c r="G1554" s="218">
        <v>131.94999999999999</v>
      </c>
      <c r="H1554" s="218" t="s">
        <v>211</v>
      </c>
      <c r="I1554" s="218">
        <v>7.26</v>
      </c>
      <c r="J1554" s="208"/>
      <c r="K1554" s="210" t="s">
        <v>1475</v>
      </c>
      <c r="L1554" s="218"/>
    </row>
    <row r="1555" spans="1:12" s="244" customFormat="1" ht="84" x14ac:dyDescent="0.25">
      <c r="A1555" s="94" t="s">
        <v>510</v>
      </c>
      <c r="B1555" s="819" t="s">
        <v>1804</v>
      </c>
      <c r="C1555" s="886" t="s">
        <v>211</v>
      </c>
      <c r="D1555" s="886" t="s">
        <v>211</v>
      </c>
      <c r="E1555" s="886" t="s">
        <v>211</v>
      </c>
      <c r="F1555" s="886"/>
      <c r="G1555" s="886" t="s">
        <v>211</v>
      </c>
      <c r="H1555" s="886" t="s">
        <v>211</v>
      </c>
      <c r="I1555" s="217" t="s">
        <v>211</v>
      </c>
      <c r="J1555" s="208"/>
      <c r="K1555" s="210" t="s">
        <v>1475</v>
      </c>
      <c r="L1555" s="217"/>
    </row>
    <row r="1556" spans="1:12" s="244" customFormat="1" ht="36" x14ac:dyDescent="0.25">
      <c r="A1556" s="245" t="s">
        <v>511</v>
      </c>
      <c r="B1556" s="804" t="s">
        <v>1805</v>
      </c>
      <c r="C1556" s="218" t="s">
        <v>211</v>
      </c>
      <c r="D1556" s="218" t="s">
        <v>211</v>
      </c>
      <c r="E1556" s="218" t="s">
        <v>211</v>
      </c>
      <c r="F1556" s="218"/>
      <c r="G1556" s="218">
        <v>310.88299999999998</v>
      </c>
      <c r="H1556" s="218">
        <v>310.88299999999998</v>
      </c>
      <c r="I1556" s="218" t="s">
        <v>211</v>
      </c>
      <c r="J1556" s="208"/>
      <c r="K1556" s="210" t="s">
        <v>1475</v>
      </c>
      <c r="L1556" s="218"/>
    </row>
    <row r="1557" spans="1:12" s="244" customFormat="1" ht="36" x14ac:dyDescent="0.25">
      <c r="A1557" s="94" t="s">
        <v>512</v>
      </c>
      <c r="B1557" s="819" t="s">
        <v>1806</v>
      </c>
      <c r="C1557" s="886">
        <v>8914.6839999999993</v>
      </c>
      <c r="D1557" s="886">
        <v>4.7729999999999997</v>
      </c>
      <c r="E1557" s="886">
        <v>9.1080000000000005</v>
      </c>
      <c r="F1557" s="886"/>
      <c r="G1557" s="886">
        <v>112.991</v>
      </c>
      <c r="H1557" s="886">
        <v>112.991</v>
      </c>
      <c r="I1557" s="217" t="s">
        <v>211</v>
      </c>
      <c r="J1557" s="208"/>
      <c r="K1557" s="210" t="s">
        <v>1475</v>
      </c>
      <c r="L1557" s="217"/>
    </row>
    <row r="1558" spans="1:12" s="244" customFormat="1" ht="48" x14ac:dyDescent="0.25">
      <c r="A1558" s="245" t="s">
        <v>513</v>
      </c>
      <c r="B1558" s="804" t="s">
        <v>1807</v>
      </c>
      <c r="C1558" s="218" t="s">
        <v>211</v>
      </c>
      <c r="D1558" s="218" t="s">
        <v>211</v>
      </c>
      <c r="E1558" s="218">
        <v>336.20800000000003</v>
      </c>
      <c r="F1558" s="218"/>
      <c r="G1558" s="218" t="s">
        <v>211</v>
      </c>
      <c r="H1558" s="218" t="s">
        <v>211</v>
      </c>
      <c r="I1558" s="218">
        <v>665.97299999999996</v>
      </c>
      <c r="J1558" s="208"/>
      <c r="K1558" s="210" t="s">
        <v>1475</v>
      </c>
      <c r="L1558" s="218"/>
    </row>
    <row r="1559" spans="1:12" s="244" customFormat="1" ht="48" x14ac:dyDescent="0.25">
      <c r="A1559" s="94" t="s">
        <v>514</v>
      </c>
      <c r="B1559" s="819" t="s">
        <v>1808</v>
      </c>
      <c r="C1559" s="886" t="s">
        <v>211</v>
      </c>
      <c r="D1559" s="886" t="s">
        <v>211</v>
      </c>
      <c r="E1559" s="886">
        <v>4.5380000000000003</v>
      </c>
      <c r="F1559" s="886"/>
      <c r="G1559" s="886">
        <v>8.891</v>
      </c>
      <c r="H1559" s="886">
        <v>8.891</v>
      </c>
      <c r="I1559" s="217" t="s">
        <v>211</v>
      </c>
      <c r="J1559" s="208"/>
      <c r="K1559" s="210" t="s">
        <v>1475</v>
      </c>
      <c r="L1559" s="217"/>
    </row>
    <row r="1560" spans="1:12" s="244" customFormat="1" ht="60" x14ac:dyDescent="0.25">
      <c r="A1560" s="245" t="s">
        <v>515</v>
      </c>
      <c r="B1560" s="804" t="s">
        <v>1809</v>
      </c>
      <c r="C1560" s="218">
        <v>56.737000000000002</v>
      </c>
      <c r="D1560" s="218">
        <v>56.737000000000002</v>
      </c>
      <c r="E1560" s="218">
        <v>446.81700000000001</v>
      </c>
      <c r="F1560" s="218"/>
      <c r="G1560" s="218">
        <v>66.697000000000003</v>
      </c>
      <c r="H1560" s="218">
        <v>66.679000000000002</v>
      </c>
      <c r="I1560" s="218">
        <v>46.250999999999998</v>
      </c>
      <c r="J1560" s="208"/>
      <c r="K1560" s="210" t="s">
        <v>1475</v>
      </c>
      <c r="L1560" s="218"/>
    </row>
    <row r="1561" spans="1:12" s="244" customFormat="1" ht="48" x14ac:dyDescent="0.25">
      <c r="A1561" s="94" t="s">
        <v>516</v>
      </c>
      <c r="B1561" s="819" t="s">
        <v>1585</v>
      </c>
      <c r="C1561" s="886">
        <v>594497.82499999995</v>
      </c>
      <c r="D1561" s="886" t="s">
        <v>211</v>
      </c>
      <c r="E1561" s="886">
        <v>16137.16</v>
      </c>
      <c r="F1561" s="886"/>
      <c r="G1561" s="886">
        <v>1232425.2960000001</v>
      </c>
      <c r="H1561" s="886" t="s">
        <v>211</v>
      </c>
      <c r="I1561" s="217">
        <v>15248.22</v>
      </c>
      <c r="J1561" s="208"/>
      <c r="K1561" s="210" t="s">
        <v>1475</v>
      </c>
      <c r="L1561" s="217"/>
    </row>
    <row r="1562" spans="1:12" s="244" customFormat="1" ht="36" x14ac:dyDescent="0.25">
      <c r="A1562" s="245" t="s">
        <v>517</v>
      </c>
      <c r="B1562" s="804" t="s">
        <v>1810</v>
      </c>
      <c r="C1562" s="218" t="s">
        <v>211</v>
      </c>
      <c r="D1562" s="218" t="s">
        <v>211</v>
      </c>
      <c r="E1562" s="218">
        <v>5141.3670000000002</v>
      </c>
      <c r="F1562" s="218"/>
      <c r="G1562" s="218" t="s">
        <v>211</v>
      </c>
      <c r="H1562" s="218" t="s">
        <v>211</v>
      </c>
      <c r="I1562" s="218">
        <v>928.15</v>
      </c>
      <c r="J1562" s="208"/>
      <c r="K1562" s="210" t="s">
        <v>1475</v>
      </c>
      <c r="L1562" s="218"/>
    </row>
    <row r="1563" spans="1:12" s="244" customFormat="1" ht="36" x14ac:dyDescent="0.25">
      <c r="A1563" s="94" t="s">
        <v>518</v>
      </c>
      <c r="B1563" s="819" t="s">
        <v>1811</v>
      </c>
      <c r="C1563" s="886" t="s">
        <v>211</v>
      </c>
      <c r="D1563" s="886" t="s">
        <v>211</v>
      </c>
      <c r="E1563" s="886">
        <v>6.1669999999999998</v>
      </c>
      <c r="F1563" s="886"/>
      <c r="G1563" s="886" t="s">
        <v>211</v>
      </c>
      <c r="H1563" s="886" t="s">
        <v>211</v>
      </c>
      <c r="I1563" s="217">
        <v>16.611000000000001</v>
      </c>
      <c r="J1563" s="208"/>
      <c r="K1563" s="210" t="s">
        <v>1475</v>
      </c>
      <c r="L1563" s="217"/>
    </row>
    <row r="1564" spans="1:12" s="244" customFormat="1" ht="48" x14ac:dyDescent="0.25">
      <c r="A1564" s="245" t="s">
        <v>519</v>
      </c>
      <c r="B1564" s="804" t="s">
        <v>1812</v>
      </c>
      <c r="C1564" s="218">
        <v>164.39400000000001</v>
      </c>
      <c r="D1564" s="218">
        <v>164.39400000000001</v>
      </c>
      <c r="E1564" s="218">
        <v>2018.1179999999999</v>
      </c>
      <c r="F1564" s="218"/>
      <c r="G1564" s="218">
        <v>605.54700000000003</v>
      </c>
      <c r="H1564" s="218">
        <v>605.54700000000003</v>
      </c>
      <c r="I1564" s="218">
        <v>1191.45</v>
      </c>
      <c r="J1564" s="208"/>
      <c r="K1564" s="210" t="s">
        <v>1475</v>
      </c>
      <c r="L1564" s="218"/>
    </row>
    <row r="1565" spans="1:12" s="244" customFormat="1" ht="36" x14ac:dyDescent="0.25">
      <c r="A1565" s="94" t="s">
        <v>521</v>
      </c>
      <c r="B1565" s="819" t="s">
        <v>1814</v>
      </c>
      <c r="C1565" s="886">
        <v>213.52</v>
      </c>
      <c r="D1565" s="886">
        <v>213.52</v>
      </c>
      <c r="E1565" s="886">
        <v>238.22200000000001</v>
      </c>
      <c r="F1565" s="886"/>
      <c r="G1565" s="886">
        <v>174.65899999999999</v>
      </c>
      <c r="H1565" s="886">
        <v>174.65899999999999</v>
      </c>
      <c r="I1565" s="217">
        <v>188.86600000000001</v>
      </c>
      <c r="J1565" s="208"/>
      <c r="K1565" s="210" t="s">
        <v>1475</v>
      </c>
      <c r="L1565" s="217"/>
    </row>
    <row r="1566" spans="1:12" s="244" customFormat="1" ht="48" x14ac:dyDescent="0.25">
      <c r="A1566" s="245" t="s">
        <v>522</v>
      </c>
      <c r="B1566" s="804" t="s">
        <v>1815</v>
      </c>
      <c r="C1566" s="218">
        <v>775.72900000000004</v>
      </c>
      <c r="D1566" s="218" t="s">
        <v>211</v>
      </c>
      <c r="E1566" s="218" t="s">
        <v>211</v>
      </c>
      <c r="F1566" s="218"/>
      <c r="G1566" s="218">
        <v>378.33100000000002</v>
      </c>
      <c r="H1566" s="218" t="s">
        <v>211</v>
      </c>
      <c r="I1566" s="218" t="s">
        <v>211</v>
      </c>
      <c r="J1566" s="208"/>
      <c r="K1566" s="210" t="s">
        <v>1475</v>
      </c>
      <c r="L1566" s="218"/>
    </row>
    <row r="1567" spans="1:12" s="244" customFormat="1" ht="48" x14ac:dyDescent="0.25">
      <c r="A1567" s="94" t="s">
        <v>523</v>
      </c>
      <c r="B1567" s="819" t="s">
        <v>1816</v>
      </c>
      <c r="C1567" s="886">
        <v>0.151</v>
      </c>
      <c r="D1567" s="886">
        <v>0.151</v>
      </c>
      <c r="E1567" s="886">
        <v>42.502000000000002</v>
      </c>
      <c r="F1567" s="886"/>
      <c r="G1567" s="886" t="s">
        <v>211</v>
      </c>
      <c r="H1567" s="886" t="s">
        <v>211</v>
      </c>
      <c r="I1567" s="217">
        <v>123.36499999999999</v>
      </c>
      <c r="J1567" s="208"/>
      <c r="K1567" s="210" t="s">
        <v>1475</v>
      </c>
      <c r="L1567" s="217"/>
    </row>
    <row r="1568" spans="1:12" s="244" customFormat="1" ht="48" x14ac:dyDescent="0.25">
      <c r="A1568" s="245" t="s">
        <v>524</v>
      </c>
      <c r="B1568" s="804" t="s">
        <v>1817</v>
      </c>
      <c r="C1568" s="218" t="s">
        <v>211</v>
      </c>
      <c r="D1568" s="218" t="s">
        <v>211</v>
      </c>
      <c r="E1568" s="218">
        <v>21.817</v>
      </c>
      <c r="F1568" s="218"/>
      <c r="G1568" s="218">
        <v>4.6310000000000002</v>
      </c>
      <c r="H1568" s="218">
        <v>4.6310000000000002</v>
      </c>
      <c r="I1568" s="218">
        <v>60.906999999999996</v>
      </c>
      <c r="J1568" s="208"/>
      <c r="K1568" s="210" t="s">
        <v>1475</v>
      </c>
      <c r="L1568" s="218"/>
    </row>
    <row r="1569" spans="1:12" s="244" customFormat="1" ht="48" x14ac:dyDescent="0.25">
      <c r="A1569" s="94" t="s">
        <v>525</v>
      </c>
      <c r="B1569" s="819" t="s">
        <v>1818</v>
      </c>
      <c r="C1569" s="886">
        <v>11.007999999999999</v>
      </c>
      <c r="D1569" s="886">
        <v>11.007999999999999</v>
      </c>
      <c r="E1569" s="886">
        <v>46.32</v>
      </c>
      <c r="F1569" s="886"/>
      <c r="G1569" s="886" t="s">
        <v>211</v>
      </c>
      <c r="H1569" s="886" t="s">
        <v>211</v>
      </c>
      <c r="I1569" s="217">
        <v>65.564999999999998</v>
      </c>
      <c r="J1569" s="208"/>
      <c r="K1569" s="210" t="s">
        <v>1475</v>
      </c>
      <c r="L1569" s="217"/>
    </row>
    <row r="1570" spans="1:12" s="244" customFormat="1" ht="36" x14ac:dyDescent="0.25">
      <c r="A1570" s="245" t="s">
        <v>526</v>
      </c>
      <c r="B1570" s="804" t="s">
        <v>1819</v>
      </c>
      <c r="C1570" s="218">
        <v>433.56099999999998</v>
      </c>
      <c r="D1570" s="218">
        <v>433.56099999999998</v>
      </c>
      <c r="E1570" s="218">
        <v>8.9120000000000008</v>
      </c>
      <c r="F1570" s="218"/>
      <c r="G1570" s="218">
        <v>814.38800000000003</v>
      </c>
      <c r="H1570" s="218">
        <v>814.38800000000003</v>
      </c>
      <c r="I1570" s="218">
        <v>12.159000000000001</v>
      </c>
      <c r="J1570" s="208"/>
      <c r="K1570" s="210" t="s">
        <v>1475</v>
      </c>
      <c r="L1570" s="218"/>
    </row>
    <row r="1571" spans="1:12" s="244" customFormat="1" ht="36" x14ac:dyDescent="0.25">
      <c r="A1571" s="94" t="s">
        <v>527</v>
      </c>
      <c r="B1571" s="819" t="s">
        <v>1820</v>
      </c>
      <c r="C1571" s="886">
        <v>8.3339999999999996</v>
      </c>
      <c r="D1571" s="886">
        <v>8.3339999999999996</v>
      </c>
      <c r="E1571" s="886" t="s">
        <v>211</v>
      </c>
      <c r="F1571" s="886"/>
      <c r="G1571" s="886" t="s">
        <v>211</v>
      </c>
      <c r="H1571" s="886" t="s">
        <v>211</v>
      </c>
      <c r="I1571" s="217">
        <v>3.2349999999999999</v>
      </c>
      <c r="J1571" s="208"/>
      <c r="K1571" s="210" t="s">
        <v>1475</v>
      </c>
      <c r="L1571" s="217"/>
    </row>
    <row r="1572" spans="1:12" s="244" customFormat="1" ht="36" x14ac:dyDescent="0.25">
      <c r="A1572" s="245" t="s">
        <v>528</v>
      </c>
      <c r="B1572" s="804" t="s">
        <v>1821</v>
      </c>
      <c r="C1572" s="218">
        <v>1106.1759999999999</v>
      </c>
      <c r="D1572" s="218">
        <v>1106.1759999999999</v>
      </c>
      <c r="E1572" s="218">
        <v>1100.442</v>
      </c>
      <c r="F1572" s="218"/>
      <c r="G1572" s="218">
        <v>321.06400000000002</v>
      </c>
      <c r="H1572" s="218">
        <v>321.06400000000002</v>
      </c>
      <c r="I1572" s="218">
        <v>2153.1390000000001</v>
      </c>
      <c r="J1572" s="208"/>
      <c r="K1572" s="210" t="s">
        <v>1475</v>
      </c>
      <c r="L1572" s="218"/>
    </row>
    <row r="1573" spans="1:12" s="244" customFormat="1" ht="48" x14ac:dyDescent="0.25">
      <c r="A1573" s="94" t="s">
        <v>529</v>
      </c>
      <c r="B1573" s="819" t="s">
        <v>1822</v>
      </c>
      <c r="C1573" s="886">
        <v>588.52200000000005</v>
      </c>
      <c r="D1573" s="886">
        <v>588.52200000000005</v>
      </c>
      <c r="E1573" s="886">
        <v>1072.0250000000001</v>
      </c>
      <c r="F1573" s="886"/>
      <c r="G1573" s="886">
        <v>278.10500000000002</v>
      </c>
      <c r="H1573" s="886">
        <v>278.10500000000002</v>
      </c>
      <c r="I1573" s="217">
        <v>1654.2070000000001</v>
      </c>
      <c r="J1573" s="208"/>
      <c r="K1573" s="210" t="s">
        <v>1475</v>
      </c>
      <c r="L1573" s="217"/>
    </row>
    <row r="1574" spans="1:12" s="244" customFormat="1" ht="48" x14ac:dyDescent="0.25">
      <c r="A1574" s="245" t="s">
        <v>530</v>
      </c>
      <c r="B1574" s="804" t="s">
        <v>1823</v>
      </c>
      <c r="C1574" s="218">
        <v>6510.7120000000004</v>
      </c>
      <c r="D1574" s="218">
        <v>6510.7120000000004</v>
      </c>
      <c r="E1574" s="218">
        <v>1568.779</v>
      </c>
      <c r="F1574" s="218"/>
      <c r="G1574" s="218">
        <v>3881.828</v>
      </c>
      <c r="H1574" s="218">
        <v>3881.828</v>
      </c>
      <c r="I1574" s="218">
        <v>4226.6400000000003</v>
      </c>
      <c r="J1574" s="208"/>
      <c r="K1574" s="210" t="s">
        <v>1475</v>
      </c>
      <c r="L1574" s="218"/>
    </row>
    <row r="1575" spans="1:12" s="244" customFormat="1" ht="36" x14ac:dyDescent="0.25">
      <c r="A1575" s="94" t="s">
        <v>531</v>
      </c>
      <c r="B1575" s="819" t="s">
        <v>1824</v>
      </c>
      <c r="C1575" s="886">
        <v>240.23099999999999</v>
      </c>
      <c r="D1575" s="886">
        <v>240.23099999999999</v>
      </c>
      <c r="E1575" s="886">
        <v>9.9169999999999998</v>
      </c>
      <c r="F1575" s="886"/>
      <c r="G1575" s="886">
        <v>22.488</v>
      </c>
      <c r="H1575" s="886">
        <v>22.488</v>
      </c>
      <c r="I1575" s="217">
        <v>507.99599999999998</v>
      </c>
      <c r="J1575" s="208"/>
      <c r="K1575" s="210" t="s">
        <v>1475</v>
      </c>
      <c r="L1575" s="217"/>
    </row>
    <row r="1576" spans="1:12" s="244" customFormat="1" ht="60" x14ac:dyDescent="0.25">
      <c r="A1576" s="245" t="s">
        <v>532</v>
      </c>
      <c r="B1576" s="804" t="s">
        <v>1825</v>
      </c>
      <c r="C1576" s="218">
        <v>1579.7280000000001</v>
      </c>
      <c r="D1576" s="218">
        <v>1579.7280000000001</v>
      </c>
      <c r="E1576" s="218">
        <v>1518.2370000000001</v>
      </c>
      <c r="F1576" s="218"/>
      <c r="G1576" s="218">
        <v>866.24099999999999</v>
      </c>
      <c r="H1576" s="218">
        <v>866.24099999999999</v>
      </c>
      <c r="I1576" s="218">
        <v>2055.4839999999999</v>
      </c>
      <c r="J1576" s="208"/>
      <c r="K1576" s="210" t="s">
        <v>1475</v>
      </c>
      <c r="L1576" s="218"/>
    </row>
    <row r="1577" spans="1:12" s="244" customFormat="1" ht="48" x14ac:dyDescent="0.25">
      <c r="A1577" s="94" t="s">
        <v>533</v>
      </c>
      <c r="B1577" s="819" t="s">
        <v>1826</v>
      </c>
      <c r="C1577" s="886">
        <v>602.47900000000004</v>
      </c>
      <c r="D1577" s="886">
        <v>602.47900000000004</v>
      </c>
      <c r="E1577" s="886">
        <v>80.218000000000004</v>
      </c>
      <c r="F1577" s="886"/>
      <c r="G1577" s="886">
        <v>149.92400000000001</v>
      </c>
      <c r="H1577" s="886">
        <v>149.92400000000001</v>
      </c>
      <c r="I1577" s="217">
        <v>89.12</v>
      </c>
      <c r="J1577" s="208"/>
      <c r="K1577" s="210" t="s">
        <v>1475</v>
      </c>
      <c r="L1577" s="217"/>
    </row>
    <row r="1578" spans="1:12" s="244" customFormat="1" ht="60" x14ac:dyDescent="0.25">
      <c r="A1578" s="245" t="s">
        <v>534</v>
      </c>
      <c r="B1578" s="804" t="s">
        <v>1827</v>
      </c>
      <c r="C1578" s="218">
        <v>218.60900000000001</v>
      </c>
      <c r="D1578" s="218">
        <v>218.60900000000001</v>
      </c>
      <c r="E1578" s="218">
        <v>193.137</v>
      </c>
      <c r="F1578" s="218"/>
      <c r="G1578" s="218">
        <v>187.03700000000001</v>
      </c>
      <c r="H1578" s="218">
        <v>187.03700000000001</v>
      </c>
      <c r="I1578" s="218">
        <v>41.113</v>
      </c>
      <c r="J1578" s="208"/>
      <c r="K1578" s="210" t="s">
        <v>1475</v>
      </c>
      <c r="L1578" s="218"/>
    </row>
    <row r="1579" spans="1:12" s="244" customFormat="1" ht="84" customHeight="1" x14ac:dyDescent="0.25">
      <c r="A1579" s="94" t="s">
        <v>535</v>
      </c>
      <c r="B1579" s="819" t="s">
        <v>1828</v>
      </c>
      <c r="C1579" s="886">
        <v>1134.8630000000001</v>
      </c>
      <c r="D1579" s="886">
        <v>1134.8630000000001</v>
      </c>
      <c r="E1579" s="886">
        <v>360.69600000000003</v>
      </c>
      <c r="F1579" s="886"/>
      <c r="G1579" s="886">
        <v>446.55099999999999</v>
      </c>
      <c r="H1579" s="886">
        <v>446.55099999999999</v>
      </c>
      <c r="I1579" s="217">
        <v>1909.2170000000001</v>
      </c>
      <c r="J1579" s="208"/>
      <c r="K1579" s="210" t="s">
        <v>1475</v>
      </c>
      <c r="L1579" s="217"/>
    </row>
    <row r="1580" spans="1:12" s="244" customFormat="1" ht="48" x14ac:dyDescent="0.25">
      <c r="A1580" s="245" t="s">
        <v>536</v>
      </c>
      <c r="B1580" s="804" t="s">
        <v>1829</v>
      </c>
      <c r="C1580" s="218">
        <v>373.28899999999999</v>
      </c>
      <c r="D1580" s="218">
        <v>373.28899999999999</v>
      </c>
      <c r="E1580" s="218">
        <v>5117.6379999999999</v>
      </c>
      <c r="F1580" s="218"/>
      <c r="G1580" s="218">
        <v>10.930999999999999</v>
      </c>
      <c r="H1580" s="218">
        <v>10.930999999999999</v>
      </c>
      <c r="I1580" s="218">
        <v>6255.4350000000004</v>
      </c>
      <c r="J1580" s="208"/>
      <c r="K1580" s="210" t="s">
        <v>1475</v>
      </c>
      <c r="L1580" s="218"/>
    </row>
    <row r="1581" spans="1:12" s="244" customFormat="1" ht="36" x14ac:dyDescent="0.25">
      <c r="A1581" s="94" t="s">
        <v>537</v>
      </c>
      <c r="B1581" s="819" t="s">
        <v>1830</v>
      </c>
      <c r="C1581" s="886">
        <v>83.402000000000001</v>
      </c>
      <c r="D1581" s="886">
        <v>83.402000000000001</v>
      </c>
      <c r="E1581" s="886">
        <v>1396.92</v>
      </c>
      <c r="F1581" s="886"/>
      <c r="G1581" s="886">
        <v>113.181</v>
      </c>
      <c r="H1581" s="886">
        <v>113.181</v>
      </c>
      <c r="I1581" s="217">
        <v>1454.1110000000001</v>
      </c>
      <c r="J1581" s="208"/>
      <c r="K1581" s="210" t="s">
        <v>1475</v>
      </c>
      <c r="L1581" s="217"/>
    </row>
    <row r="1582" spans="1:12" s="244" customFormat="1" ht="60" x14ac:dyDescent="0.25">
      <c r="A1582" s="245" t="s">
        <v>538</v>
      </c>
      <c r="B1582" s="804" t="s">
        <v>1831</v>
      </c>
      <c r="C1582" s="218">
        <v>1429.8340000000001</v>
      </c>
      <c r="D1582" s="218">
        <v>1429.8340000000001</v>
      </c>
      <c r="E1582" s="218">
        <v>8.83</v>
      </c>
      <c r="F1582" s="218"/>
      <c r="G1582" s="218" t="s">
        <v>211</v>
      </c>
      <c r="H1582" s="218" t="s">
        <v>211</v>
      </c>
      <c r="I1582" s="218">
        <v>117.44</v>
      </c>
      <c r="J1582" s="208"/>
      <c r="K1582" s="210" t="s">
        <v>1475</v>
      </c>
      <c r="L1582" s="218"/>
    </row>
    <row r="1583" spans="1:12" s="244" customFormat="1" ht="72" x14ac:dyDescent="0.25">
      <c r="A1583" s="94" t="s">
        <v>539</v>
      </c>
      <c r="B1583" s="819" t="s">
        <v>1703</v>
      </c>
      <c r="C1583" s="886">
        <v>5.62</v>
      </c>
      <c r="D1583" s="886">
        <v>5.62</v>
      </c>
      <c r="E1583" s="886">
        <v>12.115</v>
      </c>
      <c r="F1583" s="886"/>
      <c r="G1583" s="886" t="s">
        <v>211</v>
      </c>
      <c r="H1583" s="886" t="s">
        <v>211</v>
      </c>
      <c r="I1583" s="217">
        <v>23.806999999999999</v>
      </c>
      <c r="J1583" s="208"/>
      <c r="K1583" s="210" t="s">
        <v>1475</v>
      </c>
      <c r="L1583" s="217"/>
    </row>
    <row r="1584" spans="1:12" s="244" customFormat="1" ht="48" x14ac:dyDescent="0.25">
      <c r="A1584" s="245" t="s">
        <v>540</v>
      </c>
      <c r="B1584" s="804" t="s">
        <v>1832</v>
      </c>
      <c r="C1584" s="218">
        <v>9.8949999999999996</v>
      </c>
      <c r="D1584" s="218">
        <v>9.8949999999999996</v>
      </c>
      <c r="E1584" s="218">
        <v>23.783000000000001</v>
      </c>
      <c r="F1584" s="218"/>
      <c r="G1584" s="218">
        <v>11.718</v>
      </c>
      <c r="H1584" s="218">
        <v>11.718</v>
      </c>
      <c r="I1584" s="218">
        <v>7.202</v>
      </c>
      <c r="J1584" s="208"/>
      <c r="K1584" s="210" t="s">
        <v>1475</v>
      </c>
      <c r="L1584" s="218"/>
    </row>
    <row r="1585" spans="1:12" s="244" customFormat="1" ht="48" x14ac:dyDescent="0.25">
      <c r="A1585" s="94" t="s">
        <v>541</v>
      </c>
      <c r="B1585" s="819" t="s">
        <v>1833</v>
      </c>
      <c r="C1585" s="886">
        <v>15.143000000000001</v>
      </c>
      <c r="D1585" s="886">
        <v>13.057</v>
      </c>
      <c r="E1585" s="886">
        <v>125.929</v>
      </c>
      <c r="F1585" s="886"/>
      <c r="G1585" s="886">
        <v>34.036999999999999</v>
      </c>
      <c r="H1585" s="886">
        <v>23.387</v>
      </c>
      <c r="I1585" s="217">
        <v>193.196</v>
      </c>
      <c r="J1585" s="208"/>
      <c r="K1585" s="210" t="s">
        <v>1475</v>
      </c>
      <c r="L1585" s="217"/>
    </row>
    <row r="1586" spans="1:12" s="244" customFormat="1" ht="36" x14ac:dyDescent="0.25">
      <c r="A1586" s="245" t="s">
        <v>542</v>
      </c>
      <c r="B1586" s="804" t="s">
        <v>1711</v>
      </c>
      <c r="C1586" s="218" t="s">
        <v>211</v>
      </c>
      <c r="D1586" s="218" t="s">
        <v>211</v>
      </c>
      <c r="E1586" s="218">
        <v>8.5239999999999991</v>
      </c>
      <c r="F1586" s="218"/>
      <c r="G1586" s="218">
        <v>4.6950000000000003</v>
      </c>
      <c r="H1586" s="218">
        <v>4.6950000000000003</v>
      </c>
      <c r="I1586" s="218">
        <v>11.111000000000001</v>
      </c>
      <c r="J1586" s="208"/>
      <c r="K1586" s="210" t="s">
        <v>1475</v>
      </c>
      <c r="L1586" s="218"/>
    </row>
    <row r="1587" spans="1:12" s="244" customFormat="1" ht="60" x14ac:dyDescent="0.25">
      <c r="A1587" s="94" t="s">
        <v>543</v>
      </c>
      <c r="B1587" s="819" t="s">
        <v>1834</v>
      </c>
      <c r="C1587" s="886">
        <v>9015.3330000000005</v>
      </c>
      <c r="D1587" s="886">
        <v>9015.3330000000005</v>
      </c>
      <c r="E1587" s="886">
        <v>1510.308</v>
      </c>
      <c r="F1587" s="886"/>
      <c r="G1587" s="886">
        <v>10594.136</v>
      </c>
      <c r="H1587" s="886">
        <v>10594.136</v>
      </c>
      <c r="I1587" s="217">
        <v>1564.63</v>
      </c>
      <c r="J1587" s="208"/>
      <c r="K1587" s="210" t="s">
        <v>1475</v>
      </c>
      <c r="L1587" s="217"/>
    </row>
    <row r="1588" spans="1:12" s="244" customFormat="1" ht="60" x14ac:dyDescent="0.25">
      <c r="A1588" s="245" t="s">
        <v>544</v>
      </c>
      <c r="B1588" s="804" t="s">
        <v>1835</v>
      </c>
      <c r="C1588" s="218">
        <v>31.532</v>
      </c>
      <c r="D1588" s="218">
        <v>31.532</v>
      </c>
      <c r="E1588" s="218">
        <v>12.246</v>
      </c>
      <c r="F1588" s="218"/>
      <c r="G1588" s="218">
        <v>10.428000000000001</v>
      </c>
      <c r="H1588" s="218">
        <v>10.428000000000001</v>
      </c>
      <c r="I1588" s="218">
        <v>18.026</v>
      </c>
      <c r="J1588" s="208"/>
      <c r="K1588" s="210" t="s">
        <v>1475</v>
      </c>
      <c r="L1588" s="218"/>
    </row>
    <row r="1589" spans="1:12" s="244" customFormat="1" ht="48" x14ac:dyDescent="0.25">
      <c r="A1589" s="94" t="s">
        <v>545</v>
      </c>
      <c r="B1589" s="819" t="s">
        <v>1729</v>
      </c>
      <c r="C1589" s="886">
        <v>19.568000000000001</v>
      </c>
      <c r="D1589" s="886">
        <v>19.568000000000001</v>
      </c>
      <c r="E1589" s="886">
        <v>177.14400000000001</v>
      </c>
      <c r="F1589" s="886"/>
      <c r="G1589" s="886">
        <v>44.741</v>
      </c>
      <c r="H1589" s="886">
        <v>44.241</v>
      </c>
      <c r="I1589" s="217">
        <v>290.798</v>
      </c>
      <c r="J1589" s="208"/>
      <c r="K1589" s="210" t="s">
        <v>1475</v>
      </c>
      <c r="L1589" s="217"/>
    </row>
    <row r="1590" spans="1:12" s="244" customFormat="1" ht="60" x14ac:dyDescent="0.25">
      <c r="A1590" s="245" t="s">
        <v>546</v>
      </c>
      <c r="B1590" s="804" t="s">
        <v>1730</v>
      </c>
      <c r="C1590" s="218">
        <v>906.35299999999995</v>
      </c>
      <c r="D1590" s="218">
        <v>878.36500000000001</v>
      </c>
      <c r="E1590" s="218">
        <v>1232.924</v>
      </c>
      <c r="F1590" s="218"/>
      <c r="G1590" s="218">
        <v>507.815</v>
      </c>
      <c r="H1590" s="218">
        <v>467.41699999999997</v>
      </c>
      <c r="I1590" s="218">
        <v>1174.829</v>
      </c>
      <c r="J1590" s="208"/>
      <c r="K1590" s="210" t="s">
        <v>1475</v>
      </c>
      <c r="L1590" s="218"/>
    </row>
    <row r="1591" spans="1:12" s="244" customFormat="1" x14ac:dyDescent="0.25">
      <c r="A1591" s="209"/>
      <c r="B1591" s="805"/>
      <c r="C1591" s="886"/>
      <c r="D1591" s="886"/>
      <c r="E1591" s="886"/>
      <c r="F1591" s="886"/>
      <c r="G1591" s="886"/>
      <c r="H1591" s="886"/>
      <c r="I1591" s="886"/>
      <c r="J1591" s="208"/>
      <c r="K1591" s="210"/>
      <c r="L1591" s="210"/>
    </row>
    <row r="1592" spans="1:12" s="244" customFormat="1" ht="36" x14ac:dyDescent="0.25">
      <c r="A1592" s="94" t="s">
        <v>575</v>
      </c>
      <c r="B1592" s="819" t="s">
        <v>1837</v>
      </c>
      <c r="C1592" s="886">
        <v>40889.235000000001</v>
      </c>
      <c r="D1592" s="886">
        <v>42.710999999999999</v>
      </c>
      <c r="E1592" s="886">
        <v>217734.40900000001</v>
      </c>
      <c r="F1592" s="886"/>
      <c r="G1592" s="886">
        <v>54872.409</v>
      </c>
      <c r="H1592" s="886">
        <v>69.536000000000001</v>
      </c>
      <c r="I1592" s="217">
        <v>354093.891</v>
      </c>
      <c r="J1592" s="208"/>
      <c r="K1592" s="210" t="s">
        <v>1475</v>
      </c>
      <c r="L1592" s="217"/>
    </row>
    <row r="1593" spans="1:12" s="244" customFormat="1" ht="36" x14ac:dyDescent="0.25">
      <c r="A1593" s="245" t="s">
        <v>576</v>
      </c>
      <c r="B1593" s="804" t="s">
        <v>1838</v>
      </c>
      <c r="C1593" s="218" t="s">
        <v>211</v>
      </c>
      <c r="D1593" s="218" t="s">
        <v>211</v>
      </c>
      <c r="E1593" s="218">
        <v>6986.3850000000002</v>
      </c>
      <c r="F1593" s="218"/>
      <c r="G1593" s="218" t="s">
        <v>211</v>
      </c>
      <c r="H1593" s="218" t="s">
        <v>211</v>
      </c>
      <c r="I1593" s="218">
        <v>13339.567999999999</v>
      </c>
      <c r="J1593" s="208"/>
      <c r="K1593" s="210" t="s">
        <v>1475</v>
      </c>
      <c r="L1593" s="218"/>
    </row>
    <row r="1594" spans="1:12" s="244" customFormat="1" ht="36" x14ac:dyDescent="0.25">
      <c r="A1594" s="94" t="s">
        <v>577</v>
      </c>
      <c r="B1594" s="819" t="s">
        <v>1839</v>
      </c>
      <c r="C1594" s="886">
        <v>6757.3549999999996</v>
      </c>
      <c r="D1594" s="886">
        <v>12.923</v>
      </c>
      <c r="E1594" s="886">
        <v>5644.3059999999996</v>
      </c>
      <c r="F1594" s="886"/>
      <c r="G1594" s="886">
        <v>5413.68</v>
      </c>
      <c r="H1594" s="886">
        <v>6.73</v>
      </c>
      <c r="I1594" s="217">
        <v>17725.988000000001</v>
      </c>
      <c r="J1594" s="208"/>
      <c r="K1594" s="210" t="s">
        <v>1475</v>
      </c>
      <c r="L1594" s="217"/>
    </row>
    <row r="1595" spans="1:12" s="244" customFormat="1" ht="48" x14ac:dyDescent="0.25">
      <c r="A1595" s="245" t="s">
        <v>578</v>
      </c>
      <c r="B1595" s="804" t="s">
        <v>1840</v>
      </c>
      <c r="C1595" s="218">
        <v>3381295.5269999998</v>
      </c>
      <c r="D1595" s="218" t="s">
        <v>211</v>
      </c>
      <c r="E1595" s="218">
        <v>4331.6459999999997</v>
      </c>
      <c r="F1595" s="218"/>
      <c r="G1595" s="218">
        <v>3048952.7450000001</v>
      </c>
      <c r="H1595" s="218" t="s">
        <v>211</v>
      </c>
      <c r="I1595" s="218">
        <v>132.559</v>
      </c>
      <c r="J1595" s="208"/>
      <c r="K1595" s="210" t="s">
        <v>1475</v>
      </c>
      <c r="L1595" s="218"/>
    </row>
    <row r="1596" spans="1:12" s="244" customFormat="1" ht="48" x14ac:dyDescent="0.25">
      <c r="A1596" s="94" t="s">
        <v>579</v>
      </c>
      <c r="B1596" s="819" t="s">
        <v>1841</v>
      </c>
      <c r="C1596" s="886" t="s">
        <v>211</v>
      </c>
      <c r="D1596" s="886" t="s">
        <v>211</v>
      </c>
      <c r="E1596" s="886">
        <v>75.376999999999995</v>
      </c>
      <c r="F1596" s="886"/>
      <c r="G1596" s="886">
        <v>131.94999999999999</v>
      </c>
      <c r="H1596" s="886" t="s">
        <v>211</v>
      </c>
      <c r="I1596" s="217">
        <v>7.26</v>
      </c>
      <c r="J1596" s="208"/>
      <c r="K1596" s="210" t="s">
        <v>1475</v>
      </c>
      <c r="L1596" s="217"/>
    </row>
    <row r="1597" spans="1:12" s="244" customFormat="1" ht="36" customHeight="1" x14ac:dyDescent="0.25">
      <c r="A1597" s="245" t="s">
        <v>580</v>
      </c>
      <c r="B1597" s="804" t="s">
        <v>1842</v>
      </c>
      <c r="C1597" s="218">
        <v>603633.64</v>
      </c>
      <c r="D1597" s="218">
        <v>225.904</v>
      </c>
      <c r="E1597" s="218">
        <v>24099.483</v>
      </c>
      <c r="F1597" s="218"/>
      <c r="G1597" s="218">
        <v>1233530.3049999999</v>
      </c>
      <c r="H1597" s="218">
        <v>1104.991</v>
      </c>
      <c r="I1597" s="218">
        <v>18096.654999999999</v>
      </c>
      <c r="J1597" s="208"/>
      <c r="K1597" s="210" t="s">
        <v>1475</v>
      </c>
      <c r="L1597" s="218"/>
    </row>
    <row r="1598" spans="1:12" s="244" customFormat="1" ht="48" x14ac:dyDescent="0.25">
      <c r="A1598" s="94" t="s">
        <v>581</v>
      </c>
      <c r="B1598" s="819" t="s">
        <v>1843</v>
      </c>
      <c r="C1598" s="886">
        <v>2548.4789999999998</v>
      </c>
      <c r="D1598" s="886">
        <v>1772.75</v>
      </c>
      <c r="E1598" s="886">
        <v>1458.2149999999999</v>
      </c>
      <c r="F1598" s="886"/>
      <c r="G1598" s="886">
        <v>1693.0730000000001</v>
      </c>
      <c r="H1598" s="886">
        <v>1314.742</v>
      </c>
      <c r="I1598" s="217">
        <v>2607.2359999999999</v>
      </c>
      <c r="J1598" s="208"/>
      <c r="K1598" s="210" t="s">
        <v>1475</v>
      </c>
      <c r="L1598" s="217"/>
    </row>
    <row r="1599" spans="1:12" s="244" customFormat="1" ht="36" x14ac:dyDescent="0.25">
      <c r="A1599" s="245" t="s">
        <v>582</v>
      </c>
      <c r="B1599" s="804" t="s">
        <v>1844</v>
      </c>
      <c r="C1599" s="218">
        <v>11331.834999999999</v>
      </c>
      <c r="D1599" s="218">
        <v>11331.834999999999</v>
      </c>
      <c r="E1599" s="218">
        <v>11317.566999999999</v>
      </c>
      <c r="F1599" s="218"/>
      <c r="G1599" s="218">
        <v>5956.2860000000001</v>
      </c>
      <c r="H1599" s="218">
        <v>5956.2860000000001</v>
      </c>
      <c r="I1599" s="218">
        <v>18193.323</v>
      </c>
      <c r="J1599" s="208"/>
      <c r="K1599" s="210" t="s">
        <v>1475</v>
      </c>
      <c r="L1599" s="218"/>
    </row>
    <row r="1600" spans="1:12" s="244" customFormat="1" ht="36" customHeight="1" x14ac:dyDescent="0.25">
      <c r="A1600" s="94" t="s">
        <v>583</v>
      </c>
      <c r="B1600" s="819" t="s">
        <v>1845</v>
      </c>
      <c r="C1600" s="886">
        <v>10526.924999999999</v>
      </c>
      <c r="D1600" s="886">
        <v>10524.839</v>
      </c>
      <c r="E1600" s="886">
        <v>1878.8789999999999</v>
      </c>
      <c r="F1600" s="886"/>
      <c r="G1600" s="886">
        <v>10699.754999999999</v>
      </c>
      <c r="H1600" s="886">
        <v>10688.605</v>
      </c>
      <c r="I1600" s="217">
        <v>2226.21</v>
      </c>
      <c r="J1600" s="208"/>
      <c r="K1600" s="210" t="s">
        <v>1475</v>
      </c>
      <c r="L1600" s="217"/>
    </row>
    <row r="1601" spans="1:12" s="244" customFormat="1" ht="48" x14ac:dyDescent="0.25">
      <c r="A1601" s="245" t="s">
        <v>584</v>
      </c>
      <c r="B1601" s="804" t="s">
        <v>1846</v>
      </c>
      <c r="C1601" s="218">
        <v>906.35299999999995</v>
      </c>
      <c r="D1601" s="218">
        <v>878.36500000000001</v>
      </c>
      <c r="E1601" s="218">
        <v>1232.924</v>
      </c>
      <c r="F1601" s="218"/>
      <c r="G1601" s="218">
        <v>507.815</v>
      </c>
      <c r="H1601" s="218">
        <v>467.41699999999997</v>
      </c>
      <c r="I1601" s="218">
        <v>1174.829</v>
      </c>
      <c r="J1601" s="208"/>
      <c r="K1601" s="210" t="s">
        <v>1475</v>
      </c>
      <c r="L1601" s="218"/>
    </row>
    <row r="1602" spans="1:12" s="244" customFormat="1" x14ac:dyDescent="0.25">
      <c r="A1602" s="209"/>
      <c r="B1602" s="805"/>
      <c r="C1602" s="887"/>
      <c r="D1602" s="887"/>
      <c r="E1602" s="887"/>
      <c r="F1602" s="887"/>
      <c r="G1602" s="887"/>
      <c r="H1602" s="887"/>
      <c r="I1602" s="887"/>
      <c r="J1602" s="208"/>
      <c r="K1602" s="210"/>
      <c r="L1602" s="212"/>
    </row>
    <row r="1603" spans="1:12" s="244" customFormat="1" ht="23.25" customHeight="1" x14ac:dyDescent="0.25">
      <c r="A1603" s="246"/>
      <c r="B1603" s="822" t="s">
        <v>86</v>
      </c>
      <c r="C1603" s="214"/>
      <c r="D1603" s="214"/>
      <c r="E1603" s="214"/>
      <c r="F1603" s="215"/>
      <c r="G1603" s="214"/>
      <c r="H1603" s="214"/>
      <c r="I1603" s="214"/>
      <c r="J1603" s="208"/>
      <c r="K1603" s="210" t="s">
        <v>1475</v>
      </c>
      <c r="L1603" s="214"/>
    </row>
    <row r="1604" spans="1:12" s="244" customFormat="1" ht="17.25" customHeight="1" x14ac:dyDescent="0.25">
      <c r="A1604" s="246"/>
      <c r="B1604" s="822" t="s">
        <v>1423</v>
      </c>
      <c r="C1604" s="884">
        <v>1929663.1129999999</v>
      </c>
      <c r="D1604" s="884">
        <v>22551.359</v>
      </c>
      <c r="E1604" s="884">
        <v>898048.55700000003</v>
      </c>
      <c r="F1604" s="885"/>
      <c r="G1604" s="884">
        <v>3466118.0769999991</v>
      </c>
      <c r="H1604" s="884">
        <v>24705.292999999994</v>
      </c>
      <c r="I1604" s="884">
        <v>1190047.3820000002</v>
      </c>
      <c r="J1604" s="208"/>
      <c r="K1604" s="210" t="s">
        <v>1475</v>
      </c>
      <c r="L1604" s="206"/>
    </row>
    <row r="1605" spans="1:12" s="244" customFormat="1" x14ac:dyDescent="0.25">
      <c r="A1605" s="209"/>
      <c r="B1605" s="805"/>
      <c r="C1605" s="887"/>
      <c r="D1605" s="887"/>
      <c r="E1605" s="887"/>
      <c r="F1605" s="887"/>
      <c r="G1605" s="887"/>
      <c r="H1605" s="887"/>
      <c r="I1605" s="887"/>
      <c r="J1605" s="208"/>
      <c r="K1605" s="210"/>
      <c r="L1605" s="212"/>
    </row>
    <row r="1606" spans="1:12" s="244" customFormat="1" ht="48" x14ac:dyDescent="0.25">
      <c r="A1606" s="94" t="s">
        <v>235</v>
      </c>
      <c r="B1606" s="819" t="s">
        <v>1747</v>
      </c>
      <c r="C1606" s="886" t="s">
        <v>211</v>
      </c>
      <c r="D1606" s="886" t="s">
        <v>211</v>
      </c>
      <c r="E1606" s="886">
        <v>10.022</v>
      </c>
      <c r="F1606" s="886"/>
      <c r="G1606" s="886" t="s">
        <v>211</v>
      </c>
      <c r="H1606" s="886" t="s">
        <v>211</v>
      </c>
      <c r="I1606" s="217" t="s">
        <v>211</v>
      </c>
      <c r="J1606" s="208"/>
      <c r="K1606" s="210" t="s">
        <v>1475</v>
      </c>
      <c r="L1606" s="217"/>
    </row>
    <row r="1607" spans="1:12" s="244" customFormat="1" ht="72" x14ac:dyDescent="0.25">
      <c r="A1607" s="245" t="s">
        <v>237</v>
      </c>
      <c r="B1607" s="804" t="s">
        <v>1749</v>
      </c>
      <c r="C1607" s="218" t="s">
        <v>211</v>
      </c>
      <c r="D1607" s="218" t="s">
        <v>211</v>
      </c>
      <c r="E1607" s="218">
        <v>731.35299999999995</v>
      </c>
      <c r="F1607" s="218"/>
      <c r="G1607" s="218" t="s">
        <v>211</v>
      </c>
      <c r="H1607" s="218" t="s">
        <v>211</v>
      </c>
      <c r="I1607" s="218">
        <v>13216.944</v>
      </c>
      <c r="J1607" s="208"/>
      <c r="K1607" s="210" t="s">
        <v>1475</v>
      </c>
      <c r="L1607" s="218"/>
    </row>
    <row r="1608" spans="1:12" s="244" customFormat="1" ht="48" x14ac:dyDescent="0.25">
      <c r="A1608" s="94" t="s">
        <v>239</v>
      </c>
      <c r="B1608" s="819" t="s">
        <v>1751</v>
      </c>
      <c r="C1608" s="886" t="s">
        <v>211</v>
      </c>
      <c r="D1608" s="886" t="s">
        <v>211</v>
      </c>
      <c r="E1608" s="886">
        <v>6.5</v>
      </c>
      <c r="F1608" s="886"/>
      <c r="G1608" s="886" t="s">
        <v>211</v>
      </c>
      <c r="H1608" s="886" t="s">
        <v>211</v>
      </c>
      <c r="I1608" s="217" t="s">
        <v>211</v>
      </c>
      <c r="J1608" s="208"/>
      <c r="K1608" s="210" t="s">
        <v>1475</v>
      </c>
      <c r="L1608" s="217"/>
    </row>
    <row r="1609" spans="1:12" s="244" customFormat="1" ht="48" x14ac:dyDescent="0.25">
      <c r="A1609" s="245" t="s">
        <v>240</v>
      </c>
      <c r="B1609" s="804" t="s">
        <v>1752</v>
      </c>
      <c r="C1609" s="218" t="s">
        <v>211</v>
      </c>
      <c r="D1609" s="218" t="s">
        <v>211</v>
      </c>
      <c r="E1609" s="218">
        <v>10089.540999999999</v>
      </c>
      <c r="F1609" s="218"/>
      <c r="G1609" s="218" t="s">
        <v>211</v>
      </c>
      <c r="H1609" s="218" t="s">
        <v>211</v>
      </c>
      <c r="I1609" s="218">
        <v>10450.251</v>
      </c>
      <c r="J1609" s="208"/>
      <c r="K1609" s="210" t="s">
        <v>1475</v>
      </c>
      <c r="L1609" s="218"/>
    </row>
    <row r="1610" spans="1:12" s="244" customFormat="1" ht="48" x14ac:dyDescent="0.25">
      <c r="A1610" s="94" t="s">
        <v>244</v>
      </c>
      <c r="B1610" s="819" t="s">
        <v>1485</v>
      </c>
      <c r="C1610" s="886">
        <v>325.47199999999998</v>
      </c>
      <c r="D1610" s="886" t="s">
        <v>211</v>
      </c>
      <c r="E1610" s="886">
        <v>12.494</v>
      </c>
      <c r="F1610" s="886"/>
      <c r="G1610" s="886" t="s">
        <v>211</v>
      </c>
      <c r="H1610" s="886" t="s">
        <v>211</v>
      </c>
      <c r="I1610" s="217">
        <v>234.84200000000001</v>
      </c>
      <c r="J1610" s="208"/>
      <c r="K1610" s="210" t="s">
        <v>1475</v>
      </c>
      <c r="L1610" s="217"/>
    </row>
    <row r="1611" spans="1:12" s="244" customFormat="1" ht="120" x14ac:dyDescent="0.25">
      <c r="A1611" s="245" t="s">
        <v>246</v>
      </c>
      <c r="B1611" s="804" t="s">
        <v>1487</v>
      </c>
      <c r="C1611" s="218">
        <v>633.01599999999996</v>
      </c>
      <c r="D1611" s="218" t="s">
        <v>211</v>
      </c>
      <c r="E1611" s="218">
        <v>203.50899999999999</v>
      </c>
      <c r="F1611" s="218"/>
      <c r="G1611" s="218">
        <v>368</v>
      </c>
      <c r="H1611" s="218" t="s">
        <v>211</v>
      </c>
      <c r="I1611" s="218">
        <v>7.9790000000000001</v>
      </c>
      <c r="J1611" s="208"/>
      <c r="K1611" s="210" t="s">
        <v>1475</v>
      </c>
      <c r="L1611" s="218"/>
    </row>
    <row r="1612" spans="1:12" s="244" customFormat="1" ht="60" x14ac:dyDescent="0.25">
      <c r="A1612" s="94" t="s">
        <v>247</v>
      </c>
      <c r="B1612" s="819" t="s">
        <v>1488</v>
      </c>
      <c r="C1612" s="886" t="s">
        <v>211</v>
      </c>
      <c r="D1612" s="886" t="s">
        <v>211</v>
      </c>
      <c r="E1612" s="886">
        <v>5307.3069999999998</v>
      </c>
      <c r="F1612" s="886"/>
      <c r="G1612" s="886" t="s">
        <v>211</v>
      </c>
      <c r="H1612" s="886" t="s">
        <v>211</v>
      </c>
      <c r="I1612" s="217">
        <v>7993.31</v>
      </c>
      <c r="J1612" s="208"/>
      <c r="K1612" s="210" t="s">
        <v>1475</v>
      </c>
      <c r="L1612" s="217"/>
    </row>
    <row r="1613" spans="1:12" s="244" customFormat="1" ht="36" x14ac:dyDescent="0.25">
      <c r="A1613" s="245" t="s">
        <v>249</v>
      </c>
      <c r="B1613" s="804" t="s">
        <v>1490</v>
      </c>
      <c r="C1613" s="218" t="s">
        <v>211</v>
      </c>
      <c r="D1613" s="218" t="s">
        <v>211</v>
      </c>
      <c r="E1613" s="218">
        <v>77082.892000000007</v>
      </c>
      <c r="F1613" s="218"/>
      <c r="G1613" s="218" t="s">
        <v>211</v>
      </c>
      <c r="H1613" s="218" t="s">
        <v>211</v>
      </c>
      <c r="I1613" s="218">
        <v>2769.9250000000002</v>
      </c>
      <c r="J1613" s="208"/>
      <c r="K1613" s="210" t="s">
        <v>1475</v>
      </c>
      <c r="L1613" s="218"/>
    </row>
    <row r="1614" spans="1:12" s="244" customFormat="1" ht="48" x14ac:dyDescent="0.25">
      <c r="A1614" s="94" t="s">
        <v>251</v>
      </c>
      <c r="B1614" s="819" t="s">
        <v>1492</v>
      </c>
      <c r="C1614" s="886" t="s">
        <v>211</v>
      </c>
      <c r="D1614" s="886" t="s">
        <v>211</v>
      </c>
      <c r="E1614" s="886">
        <v>728.06600000000003</v>
      </c>
      <c r="F1614" s="886"/>
      <c r="G1614" s="886" t="s">
        <v>211</v>
      </c>
      <c r="H1614" s="886" t="s">
        <v>211</v>
      </c>
      <c r="I1614" s="217">
        <v>9066.7669999999998</v>
      </c>
      <c r="J1614" s="208"/>
      <c r="K1614" s="210" t="s">
        <v>1475</v>
      </c>
      <c r="L1614" s="217"/>
    </row>
    <row r="1615" spans="1:12" s="244" customFormat="1" ht="36" x14ac:dyDescent="0.25">
      <c r="A1615" s="245" t="s">
        <v>254</v>
      </c>
      <c r="B1615" s="804" t="s">
        <v>1755</v>
      </c>
      <c r="C1615" s="218" t="s">
        <v>211</v>
      </c>
      <c r="D1615" s="218" t="s">
        <v>211</v>
      </c>
      <c r="E1615" s="218">
        <v>15647.483</v>
      </c>
      <c r="F1615" s="218"/>
      <c r="G1615" s="218" t="s">
        <v>211</v>
      </c>
      <c r="H1615" s="218" t="s">
        <v>211</v>
      </c>
      <c r="I1615" s="218">
        <v>16742.673999999999</v>
      </c>
      <c r="J1615" s="208"/>
      <c r="K1615" s="210" t="s">
        <v>1475</v>
      </c>
      <c r="L1615" s="218"/>
    </row>
    <row r="1616" spans="1:12" s="244" customFormat="1" ht="60" x14ac:dyDescent="0.25">
      <c r="A1616" s="94" t="s">
        <v>255</v>
      </c>
      <c r="B1616" s="819" t="s">
        <v>1496</v>
      </c>
      <c r="C1616" s="886" t="s">
        <v>211</v>
      </c>
      <c r="D1616" s="886" t="s">
        <v>211</v>
      </c>
      <c r="E1616" s="886">
        <v>3260.2170000000001</v>
      </c>
      <c r="F1616" s="886"/>
      <c r="G1616" s="886" t="s">
        <v>211</v>
      </c>
      <c r="H1616" s="886" t="s">
        <v>211</v>
      </c>
      <c r="I1616" s="217">
        <v>5960.5569999999998</v>
      </c>
      <c r="J1616" s="208"/>
      <c r="K1616" s="210" t="s">
        <v>1475</v>
      </c>
      <c r="L1616" s="217"/>
    </row>
    <row r="1617" spans="1:12" s="244" customFormat="1" ht="84" x14ac:dyDescent="0.25">
      <c r="A1617" s="245" t="s">
        <v>256</v>
      </c>
      <c r="B1617" s="804" t="s">
        <v>1497</v>
      </c>
      <c r="C1617" s="218" t="s">
        <v>211</v>
      </c>
      <c r="D1617" s="218" t="s">
        <v>211</v>
      </c>
      <c r="E1617" s="218">
        <v>282.654</v>
      </c>
      <c r="F1617" s="218"/>
      <c r="G1617" s="218" t="s">
        <v>211</v>
      </c>
      <c r="H1617" s="218" t="s">
        <v>211</v>
      </c>
      <c r="I1617" s="218">
        <v>725.07600000000002</v>
      </c>
      <c r="J1617" s="208"/>
      <c r="K1617" s="210" t="s">
        <v>1475</v>
      </c>
      <c r="L1617" s="218"/>
    </row>
    <row r="1618" spans="1:12" s="244" customFormat="1" ht="48" x14ac:dyDescent="0.25">
      <c r="A1618" s="94" t="s">
        <v>257</v>
      </c>
      <c r="B1618" s="819" t="s">
        <v>1498</v>
      </c>
      <c r="C1618" s="886">
        <v>184.91200000000001</v>
      </c>
      <c r="D1618" s="886">
        <v>54.856000000000002</v>
      </c>
      <c r="E1618" s="886">
        <v>7186.5249999999996</v>
      </c>
      <c r="F1618" s="886"/>
      <c r="G1618" s="886">
        <v>89.426000000000002</v>
      </c>
      <c r="H1618" s="886" t="s">
        <v>211</v>
      </c>
      <c r="I1618" s="217">
        <v>5911.9059999999999</v>
      </c>
      <c r="J1618" s="208"/>
      <c r="K1618" s="210" t="s">
        <v>1475</v>
      </c>
      <c r="L1618" s="217"/>
    </row>
    <row r="1619" spans="1:12" s="244" customFormat="1" ht="48" x14ac:dyDescent="0.25">
      <c r="A1619" s="245" t="s">
        <v>258</v>
      </c>
      <c r="B1619" s="804" t="s">
        <v>1499</v>
      </c>
      <c r="C1619" s="218" t="s">
        <v>211</v>
      </c>
      <c r="D1619" s="218" t="s">
        <v>211</v>
      </c>
      <c r="E1619" s="218">
        <v>6647.308</v>
      </c>
      <c r="F1619" s="218"/>
      <c r="G1619" s="218" t="s">
        <v>211</v>
      </c>
      <c r="H1619" s="218" t="s">
        <v>211</v>
      </c>
      <c r="I1619" s="218">
        <v>10866.793</v>
      </c>
      <c r="J1619" s="208"/>
      <c r="K1619" s="210" t="s">
        <v>1475</v>
      </c>
      <c r="L1619" s="218"/>
    </row>
    <row r="1620" spans="1:12" s="244" customFormat="1" ht="48" x14ac:dyDescent="0.25">
      <c r="A1620" s="94" t="s">
        <v>259</v>
      </c>
      <c r="B1620" s="819" t="s">
        <v>1500</v>
      </c>
      <c r="C1620" s="886" t="s">
        <v>211</v>
      </c>
      <c r="D1620" s="886" t="s">
        <v>211</v>
      </c>
      <c r="E1620" s="886">
        <v>4583.93</v>
      </c>
      <c r="F1620" s="886"/>
      <c r="G1620" s="886" t="s">
        <v>211</v>
      </c>
      <c r="H1620" s="886" t="s">
        <v>211</v>
      </c>
      <c r="I1620" s="217">
        <v>4811.7020000000002</v>
      </c>
      <c r="J1620" s="208"/>
      <c r="K1620" s="210" t="s">
        <v>1475</v>
      </c>
      <c r="L1620" s="217"/>
    </row>
    <row r="1621" spans="1:12" s="244" customFormat="1" ht="84" x14ac:dyDescent="0.25">
      <c r="A1621" s="245" t="s">
        <v>260</v>
      </c>
      <c r="B1621" s="804" t="s">
        <v>1501</v>
      </c>
      <c r="C1621" s="218" t="s">
        <v>211</v>
      </c>
      <c r="D1621" s="218" t="s">
        <v>211</v>
      </c>
      <c r="E1621" s="218">
        <v>451.517</v>
      </c>
      <c r="F1621" s="218"/>
      <c r="G1621" s="218" t="s">
        <v>211</v>
      </c>
      <c r="H1621" s="218" t="s">
        <v>211</v>
      </c>
      <c r="I1621" s="218">
        <v>1231.047</v>
      </c>
      <c r="J1621" s="208"/>
      <c r="K1621" s="210" t="s">
        <v>1475</v>
      </c>
      <c r="L1621" s="218"/>
    </row>
    <row r="1622" spans="1:12" s="244" customFormat="1" ht="36" x14ac:dyDescent="0.25">
      <c r="A1622" s="94" t="s">
        <v>261</v>
      </c>
      <c r="B1622" s="819" t="s">
        <v>1756</v>
      </c>
      <c r="C1622" s="886" t="s">
        <v>211</v>
      </c>
      <c r="D1622" s="886" t="s">
        <v>211</v>
      </c>
      <c r="E1622" s="886">
        <v>1704.68</v>
      </c>
      <c r="F1622" s="886"/>
      <c r="G1622" s="886" t="s">
        <v>211</v>
      </c>
      <c r="H1622" s="886" t="s">
        <v>211</v>
      </c>
      <c r="I1622" s="217">
        <v>2149.337</v>
      </c>
      <c r="J1622" s="208"/>
      <c r="K1622" s="210" t="s">
        <v>1475</v>
      </c>
      <c r="L1622" s="217"/>
    </row>
    <row r="1623" spans="1:12" s="244" customFormat="1" ht="36" x14ac:dyDescent="0.25">
      <c r="A1623" s="245" t="s">
        <v>262</v>
      </c>
      <c r="B1623" s="804" t="s">
        <v>1503</v>
      </c>
      <c r="C1623" s="218" t="s">
        <v>211</v>
      </c>
      <c r="D1623" s="218" t="s">
        <v>211</v>
      </c>
      <c r="E1623" s="218">
        <v>1277.354</v>
      </c>
      <c r="F1623" s="218"/>
      <c r="G1623" s="218" t="s">
        <v>211</v>
      </c>
      <c r="H1623" s="218" t="s">
        <v>211</v>
      </c>
      <c r="I1623" s="218">
        <v>1241.0050000000001</v>
      </c>
      <c r="J1623" s="208"/>
      <c r="K1623" s="210" t="s">
        <v>1475</v>
      </c>
      <c r="L1623" s="218"/>
    </row>
    <row r="1624" spans="1:12" s="244" customFormat="1" ht="48" x14ac:dyDescent="0.25">
      <c r="A1624" s="94" t="s">
        <v>265</v>
      </c>
      <c r="B1624" s="819" t="s">
        <v>1506</v>
      </c>
      <c r="C1624" s="886" t="s">
        <v>211</v>
      </c>
      <c r="D1624" s="886" t="s">
        <v>211</v>
      </c>
      <c r="E1624" s="886">
        <v>104.20399999999999</v>
      </c>
      <c r="F1624" s="886"/>
      <c r="G1624" s="886" t="s">
        <v>211</v>
      </c>
      <c r="H1624" s="886" t="s">
        <v>211</v>
      </c>
      <c r="I1624" s="217">
        <v>36.880000000000003</v>
      </c>
      <c r="J1624" s="208"/>
      <c r="K1624" s="210" t="s">
        <v>1475</v>
      </c>
      <c r="L1624" s="217"/>
    </row>
    <row r="1625" spans="1:12" s="244" customFormat="1" ht="36" x14ac:dyDescent="0.25">
      <c r="A1625" s="245" t="s">
        <v>266</v>
      </c>
      <c r="B1625" s="804" t="s">
        <v>1507</v>
      </c>
      <c r="C1625" s="218" t="s">
        <v>211</v>
      </c>
      <c r="D1625" s="218" t="s">
        <v>211</v>
      </c>
      <c r="E1625" s="218">
        <v>1059.2840000000001</v>
      </c>
      <c r="F1625" s="218"/>
      <c r="G1625" s="218" t="s">
        <v>211</v>
      </c>
      <c r="H1625" s="218" t="s">
        <v>211</v>
      </c>
      <c r="I1625" s="218">
        <v>2412.0070000000001</v>
      </c>
      <c r="J1625" s="208"/>
      <c r="K1625" s="210" t="s">
        <v>1475</v>
      </c>
      <c r="L1625" s="218"/>
    </row>
    <row r="1626" spans="1:12" s="244" customFormat="1" ht="36" x14ac:dyDescent="0.25">
      <c r="A1626" s="94" t="s">
        <v>267</v>
      </c>
      <c r="B1626" s="819" t="s">
        <v>1508</v>
      </c>
      <c r="C1626" s="886" t="s">
        <v>211</v>
      </c>
      <c r="D1626" s="886" t="s">
        <v>211</v>
      </c>
      <c r="E1626" s="886">
        <v>179.86699999999999</v>
      </c>
      <c r="F1626" s="886"/>
      <c r="G1626" s="886" t="s">
        <v>211</v>
      </c>
      <c r="H1626" s="886" t="s">
        <v>211</v>
      </c>
      <c r="I1626" s="217">
        <v>11.763</v>
      </c>
      <c r="J1626" s="208"/>
      <c r="K1626" s="210" t="s">
        <v>1475</v>
      </c>
      <c r="L1626" s="217"/>
    </row>
    <row r="1627" spans="1:12" s="244" customFormat="1" ht="48" x14ac:dyDescent="0.25">
      <c r="A1627" s="245" t="s">
        <v>268</v>
      </c>
      <c r="B1627" s="804" t="s">
        <v>1509</v>
      </c>
      <c r="C1627" s="218" t="s">
        <v>211</v>
      </c>
      <c r="D1627" s="218" t="s">
        <v>211</v>
      </c>
      <c r="E1627" s="218">
        <v>42885.372000000003</v>
      </c>
      <c r="F1627" s="218"/>
      <c r="G1627" s="218">
        <v>2313.2910000000002</v>
      </c>
      <c r="H1627" s="218" t="s">
        <v>211</v>
      </c>
      <c r="I1627" s="218">
        <v>67428.917000000001</v>
      </c>
      <c r="J1627" s="208"/>
      <c r="K1627" s="210" t="s">
        <v>1475</v>
      </c>
      <c r="L1627" s="218"/>
    </row>
    <row r="1628" spans="1:12" s="244" customFormat="1" ht="48" x14ac:dyDescent="0.25">
      <c r="A1628" s="94" t="s">
        <v>270</v>
      </c>
      <c r="B1628" s="819" t="s">
        <v>1511</v>
      </c>
      <c r="C1628" s="886">
        <v>291.04700000000003</v>
      </c>
      <c r="D1628" s="886">
        <v>291.04700000000003</v>
      </c>
      <c r="E1628" s="886">
        <v>14511.050999999999</v>
      </c>
      <c r="F1628" s="886"/>
      <c r="G1628" s="886">
        <v>483.83199999999999</v>
      </c>
      <c r="H1628" s="886">
        <v>483.83199999999999</v>
      </c>
      <c r="I1628" s="217">
        <v>28905.901999999998</v>
      </c>
      <c r="J1628" s="208"/>
      <c r="K1628" s="210" t="s">
        <v>1475</v>
      </c>
      <c r="L1628" s="217"/>
    </row>
    <row r="1629" spans="1:12" s="244" customFormat="1" ht="36" x14ac:dyDescent="0.25">
      <c r="A1629" s="245" t="s">
        <v>271</v>
      </c>
      <c r="B1629" s="804" t="s">
        <v>1758</v>
      </c>
      <c r="C1629" s="218" t="s">
        <v>211</v>
      </c>
      <c r="D1629" s="218" t="s">
        <v>211</v>
      </c>
      <c r="E1629" s="218">
        <v>5330.4539999999997</v>
      </c>
      <c r="F1629" s="218"/>
      <c r="G1629" s="218" t="s">
        <v>211</v>
      </c>
      <c r="H1629" s="218" t="s">
        <v>211</v>
      </c>
      <c r="I1629" s="218">
        <v>7297.7690000000002</v>
      </c>
      <c r="J1629" s="208"/>
      <c r="K1629" s="210" t="s">
        <v>1475</v>
      </c>
      <c r="L1629" s="218"/>
    </row>
    <row r="1630" spans="1:12" s="244" customFormat="1" ht="36" x14ac:dyDescent="0.25">
      <c r="A1630" s="94" t="s">
        <v>272</v>
      </c>
      <c r="B1630" s="819" t="s">
        <v>1513</v>
      </c>
      <c r="C1630" s="886" t="s">
        <v>211</v>
      </c>
      <c r="D1630" s="886" t="s">
        <v>211</v>
      </c>
      <c r="E1630" s="886">
        <v>466.38099999999997</v>
      </c>
      <c r="F1630" s="886"/>
      <c r="G1630" s="886" t="s">
        <v>211</v>
      </c>
      <c r="H1630" s="886" t="s">
        <v>211</v>
      </c>
      <c r="I1630" s="217">
        <v>1176.5889999999999</v>
      </c>
      <c r="J1630" s="208"/>
      <c r="K1630" s="210" t="s">
        <v>1475</v>
      </c>
      <c r="L1630" s="217"/>
    </row>
    <row r="1631" spans="1:12" s="244" customFormat="1" ht="72" x14ac:dyDescent="0.25">
      <c r="A1631" s="245" t="s">
        <v>276</v>
      </c>
      <c r="B1631" s="804" t="s">
        <v>1518</v>
      </c>
      <c r="C1631" s="218" t="s">
        <v>211</v>
      </c>
      <c r="D1631" s="218" t="s">
        <v>211</v>
      </c>
      <c r="E1631" s="218">
        <v>25.853000000000002</v>
      </c>
      <c r="F1631" s="218"/>
      <c r="G1631" s="218" t="s">
        <v>211</v>
      </c>
      <c r="H1631" s="218" t="s">
        <v>211</v>
      </c>
      <c r="I1631" s="218">
        <v>2.2829999999999999</v>
      </c>
      <c r="J1631" s="208"/>
      <c r="K1631" s="210" t="s">
        <v>1475</v>
      </c>
      <c r="L1631" s="218"/>
    </row>
    <row r="1632" spans="1:12" s="244" customFormat="1" ht="96" x14ac:dyDescent="0.25">
      <c r="A1632" s="94" t="s">
        <v>277</v>
      </c>
      <c r="B1632" s="819" t="s">
        <v>1519</v>
      </c>
      <c r="C1632" s="886">
        <v>113.4</v>
      </c>
      <c r="D1632" s="886" t="s">
        <v>211</v>
      </c>
      <c r="E1632" s="886" t="s">
        <v>211</v>
      </c>
      <c r="F1632" s="886"/>
      <c r="G1632" s="886">
        <v>983.23</v>
      </c>
      <c r="H1632" s="886" t="s">
        <v>211</v>
      </c>
      <c r="I1632" s="217" t="s">
        <v>211</v>
      </c>
      <c r="J1632" s="208"/>
      <c r="K1632" s="210" t="s">
        <v>1475</v>
      </c>
      <c r="L1632" s="217"/>
    </row>
    <row r="1633" spans="1:12" s="244" customFormat="1" ht="48" x14ac:dyDescent="0.25">
      <c r="A1633" s="245" t="s">
        <v>284</v>
      </c>
      <c r="B1633" s="804" t="s">
        <v>1526</v>
      </c>
      <c r="C1633" s="218">
        <v>5590.0889999999999</v>
      </c>
      <c r="D1633" s="218" t="s">
        <v>211</v>
      </c>
      <c r="E1633" s="218" t="s">
        <v>211</v>
      </c>
      <c r="F1633" s="218"/>
      <c r="G1633" s="218">
        <v>6487.7749999999996</v>
      </c>
      <c r="H1633" s="218" t="s">
        <v>211</v>
      </c>
      <c r="I1633" s="218" t="s">
        <v>211</v>
      </c>
      <c r="J1633" s="208"/>
      <c r="K1633" s="210" t="s">
        <v>1475</v>
      </c>
      <c r="L1633" s="218"/>
    </row>
    <row r="1634" spans="1:12" s="244" customFormat="1" ht="48" x14ac:dyDescent="0.25">
      <c r="A1634" s="94" t="s">
        <v>289</v>
      </c>
      <c r="B1634" s="819" t="s">
        <v>1535</v>
      </c>
      <c r="C1634" s="886">
        <v>320.31299999999999</v>
      </c>
      <c r="D1634" s="886">
        <v>320.31299999999999</v>
      </c>
      <c r="E1634" s="886">
        <v>196.232</v>
      </c>
      <c r="F1634" s="886"/>
      <c r="G1634" s="886">
        <v>799.64200000000005</v>
      </c>
      <c r="H1634" s="886">
        <v>799.64200000000005</v>
      </c>
      <c r="I1634" s="217">
        <v>624.17499999999995</v>
      </c>
      <c r="J1634" s="208"/>
      <c r="K1634" s="210" t="s">
        <v>1475</v>
      </c>
      <c r="L1634" s="217"/>
    </row>
    <row r="1635" spans="1:12" s="244" customFormat="1" ht="36" x14ac:dyDescent="0.25">
      <c r="A1635" s="245" t="s">
        <v>292</v>
      </c>
      <c r="B1635" s="804" t="s">
        <v>1537</v>
      </c>
      <c r="C1635" s="218" t="s">
        <v>211</v>
      </c>
      <c r="D1635" s="218" t="s">
        <v>211</v>
      </c>
      <c r="E1635" s="218">
        <v>5100.1319999999996</v>
      </c>
      <c r="F1635" s="218"/>
      <c r="G1635" s="218" t="s">
        <v>211</v>
      </c>
      <c r="H1635" s="218" t="s">
        <v>211</v>
      </c>
      <c r="I1635" s="218">
        <v>5991.335</v>
      </c>
      <c r="J1635" s="208"/>
      <c r="K1635" s="210" t="s">
        <v>1475</v>
      </c>
      <c r="L1635" s="218"/>
    </row>
    <row r="1636" spans="1:12" s="244" customFormat="1" ht="36" x14ac:dyDescent="0.25">
      <c r="A1636" s="94" t="s">
        <v>295</v>
      </c>
      <c r="B1636" s="819" t="s">
        <v>1540</v>
      </c>
      <c r="C1636" s="886" t="s">
        <v>211</v>
      </c>
      <c r="D1636" s="886" t="s">
        <v>211</v>
      </c>
      <c r="E1636" s="886">
        <v>6674.29</v>
      </c>
      <c r="F1636" s="886"/>
      <c r="G1636" s="886" t="s">
        <v>211</v>
      </c>
      <c r="H1636" s="886" t="s">
        <v>211</v>
      </c>
      <c r="I1636" s="217">
        <v>29261.963</v>
      </c>
      <c r="J1636" s="208"/>
      <c r="K1636" s="210" t="s">
        <v>1475</v>
      </c>
      <c r="L1636" s="217"/>
    </row>
    <row r="1637" spans="1:12" s="244" customFormat="1" ht="36" x14ac:dyDescent="0.25">
      <c r="A1637" s="245" t="s">
        <v>304</v>
      </c>
      <c r="B1637" s="804" t="s">
        <v>1760</v>
      </c>
      <c r="C1637" s="218">
        <v>9</v>
      </c>
      <c r="D1637" s="218" t="s">
        <v>211</v>
      </c>
      <c r="E1637" s="218">
        <v>187.864</v>
      </c>
      <c r="F1637" s="218"/>
      <c r="G1637" s="218" t="s">
        <v>211</v>
      </c>
      <c r="H1637" s="218" t="s">
        <v>211</v>
      </c>
      <c r="I1637" s="218">
        <v>394.70499999999998</v>
      </c>
      <c r="J1637" s="208"/>
      <c r="K1637" s="210" t="s">
        <v>1475</v>
      </c>
      <c r="L1637" s="218"/>
    </row>
    <row r="1638" spans="1:12" s="244" customFormat="1" ht="48" x14ac:dyDescent="0.25">
      <c r="A1638" s="94" t="s">
        <v>307</v>
      </c>
      <c r="B1638" s="819" t="s">
        <v>1555</v>
      </c>
      <c r="C1638" s="886">
        <v>953633.10100000002</v>
      </c>
      <c r="D1638" s="886" t="s">
        <v>211</v>
      </c>
      <c r="E1638" s="886" t="s">
        <v>211</v>
      </c>
      <c r="F1638" s="886"/>
      <c r="G1638" s="886">
        <v>2313073.7289999998</v>
      </c>
      <c r="H1638" s="886" t="s">
        <v>211</v>
      </c>
      <c r="I1638" s="217" t="s">
        <v>211</v>
      </c>
      <c r="J1638" s="208"/>
      <c r="K1638" s="210" t="s">
        <v>1475</v>
      </c>
      <c r="L1638" s="217"/>
    </row>
    <row r="1639" spans="1:12" s="244" customFormat="1" ht="120" x14ac:dyDescent="0.25">
      <c r="A1639" s="245" t="s">
        <v>308</v>
      </c>
      <c r="B1639" s="804" t="s">
        <v>1556</v>
      </c>
      <c r="C1639" s="218">
        <v>2.8919999999999999</v>
      </c>
      <c r="D1639" s="218">
        <v>2.8919999999999999</v>
      </c>
      <c r="E1639" s="218">
        <v>8669.5030000000006</v>
      </c>
      <c r="F1639" s="218"/>
      <c r="G1639" s="218">
        <v>0.48</v>
      </c>
      <c r="H1639" s="218">
        <v>0.48</v>
      </c>
      <c r="I1639" s="218">
        <v>12263.359</v>
      </c>
      <c r="J1639" s="208"/>
      <c r="K1639" s="210" t="s">
        <v>1475</v>
      </c>
      <c r="L1639" s="218"/>
    </row>
    <row r="1640" spans="1:12" s="244" customFormat="1" ht="48" x14ac:dyDescent="0.25">
      <c r="A1640" s="94" t="s">
        <v>309</v>
      </c>
      <c r="B1640" s="819" t="s">
        <v>1761</v>
      </c>
      <c r="C1640" s="886" t="s">
        <v>211</v>
      </c>
      <c r="D1640" s="886" t="s">
        <v>211</v>
      </c>
      <c r="E1640" s="886">
        <v>58.715000000000003</v>
      </c>
      <c r="F1640" s="886"/>
      <c r="G1640" s="886" t="s">
        <v>211</v>
      </c>
      <c r="H1640" s="886" t="s">
        <v>211</v>
      </c>
      <c r="I1640" s="217">
        <v>161.49199999999999</v>
      </c>
      <c r="J1640" s="208"/>
      <c r="K1640" s="210" t="s">
        <v>1475</v>
      </c>
      <c r="L1640" s="217"/>
    </row>
    <row r="1641" spans="1:12" s="244" customFormat="1" ht="48" x14ac:dyDescent="0.25">
      <c r="A1641" s="245" t="s">
        <v>311</v>
      </c>
      <c r="B1641" s="804" t="s">
        <v>1559</v>
      </c>
      <c r="C1641" s="218">
        <v>336921.97100000002</v>
      </c>
      <c r="D1641" s="218" t="s">
        <v>211</v>
      </c>
      <c r="E1641" s="218" t="s">
        <v>211</v>
      </c>
      <c r="F1641" s="218"/>
      <c r="G1641" s="218">
        <v>639151.39599999995</v>
      </c>
      <c r="H1641" s="218" t="s">
        <v>211</v>
      </c>
      <c r="I1641" s="218" t="s">
        <v>211</v>
      </c>
      <c r="J1641" s="208"/>
      <c r="K1641" s="210" t="s">
        <v>1475</v>
      </c>
      <c r="L1641" s="218"/>
    </row>
    <row r="1642" spans="1:12" s="244" customFormat="1" ht="48" x14ac:dyDescent="0.25">
      <c r="A1642" s="94" t="s">
        <v>314</v>
      </c>
      <c r="B1642" s="819" t="s">
        <v>1564</v>
      </c>
      <c r="C1642" s="886" t="s">
        <v>211</v>
      </c>
      <c r="D1642" s="886" t="s">
        <v>211</v>
      </c>
      <c r="E1642" s="886">
        <v>2.2389999999999999</v>
      </c>
      <c r="F1642" s="886"/>
      <c r="G1642" s="886" t="s">
        <v>211</v>
      </c>
      <c r="H1642" s="886" t="s">
        <v>211</v>
      </c>
      <c r="I1642" s="217">
        <v>7.5990000000000002</v>
      </c>
      <c r="J1642" s="208"/>
      <c r="K1642" s="210" t="s">
        <v>1475</v>
      </c>
      <c r="L1642" s="217"/>
    </row>
    <row r="1643" spans="1:12" s="244" customFormat="1" ht="60" customHeight="1" x14ac:dyDescent="0.25">
      <c r="A1643" s="245" t="s">
        <v>318</v>
      </c>
      <c r="B1643" s="804" t="s">
        <v>1568</v>
      </c>
      <c r="C1643" s="218">
        <v>214613.755</v>
      </c>
      <c r="D1643" s="218" t="s">
        <v>211</v>
      </c>
      <c r="E1643" s="218" t="s">
        <v>211</v>
      </c>
      <c r="F1643" s="218"/>
      <c r="G1643" s="218">
        <v>256745.27499999999</v>
      </c>
      <c r="H1643" s="218">
        <v>2966.6889999999999</v>
      </c>
      <c r="I1643" s="218">
        <v>145.904</v>
      </c>
      <c r="J1643" s="208"/>
      <c r="K1643" s="210" t="s">
        <v>1475</v>
      </c>
      <c r="L1643" s="218"/>
    </row>
    <row r="1644" spans="1:12" s="244" customFormat="1" ht="36" x14ac:dyDescent="0.25">
      <c r="A1644" s="94" t="s">
        <v>320</v>
      </c>
      <c r="B1644" s="819" t="s">
        <v>1764</v>
      </c>
      <c r="C1644" s="886" t="s">
        <v>211</v>
      </c>
      <c r="D1644" s="886" t="s">
        <v>211</v>
      </c>
      <c r="E1644" s="886" t="s">
        <v>211</v>
      </c>
      <c r="F1644" s="886"/>
      <c r="G1644" s="886" t="s">
        <v>211</v>
      </c>
      <c r="H1644" s="886" t="s">
        <v>211</v>
      </c>
      <c r="I1644" s="217">
        <v>2.5790000000000002</v>
      </c>
      <c r="J1644" s="208"/>
      <c r="K1644" s="210" t="s">
        <v>1475</v>
      </c>
      <c r="L1644" s="217"/>
    </row>
    <row r="1645" spans="1:12" s="244" customFormat="1" ht="36" x14ac:dyDescent="0.25">
      <c r="A1645" s="245" t="s">
        <v>322</v>
      </c>
      <c r="B1645" s="804" t="s">
        <v>1572</v>
      </c>
      <c r="C1645" s="218">
        <v>17.809000000000001</v>
      </c>
      <c r="D1645" s="218">
        <v>17.809000000000001</v>
      </c>
      <c r="E1645" s="218">
        <v>99.941000000000003</v>
      </c>
      <c r="F1645" s="218"/>
      <c r="G1645" s="218" t="s">
        <v>211</v>
      </c>
      <c r="H1645" s="218" t="s">
        <v>211</v>
      </c>
      <c r="I1645" s="218" t="s">
        <v>211</v>
      </c>
      <c r="J1645" s="208"/>
      <c r="K1645" s="210" t="s">
        <v>1475</v>
      </c>
      <c r="L1645" s="218"/>
    </row>
    <row r="1646" spans="1:12" s="244" customFormat="1" ht="48" x14ac:dyDescent="0.25">
      <c r="A1646" s="94" t="s">
        <v>323</v>
      </c>
      <c r="B1646" s="819" t="s">
        <v>1573</v>
      </c>
      <c r="C1646" s="886">
        <v>28216.841</v>
      </c>
      <c r="D1646" s="886" t="s">
        <v>211</v>
      </c>
      <c r="E1646" s="886">
        <v>88.86</v>
      </c>
      <c r="F1646" s="886"/>
      <c r="G1646" s="886">
        <v>26209.620999999999</v>
      </c>
      <c r="H1646" s="886">
        <v>75.724999999999994</v>
      </c>
      <c r="I1646" s="217">
        <v>186.79300000000001</v>
      </c>
      <c r="J1646" s="208"/>
      <c r="K1646" s="210" t="s">
        <v>1475</v>
      </c>
      <c r="L1646" s="217"/>
    </row>
    <row r="1647" spans="1:12" s="244" customFormat="1" ht="48" x14ac:dyDescent="0.25">
      <c r="A1647" s="245" t="s">
        <v>324</v>
      </c>
      <c r="B1647" s="804" t="s">
        <v>1574</v>
      </c>
      <c r="C1647" s="218">
        <v>23.692</v>
      </c>
      <c r="D1647" s="218">
        <v>23.692</v>
      </c>
      <c r="E1647" s="218">
        <v>357.15699999999998</v>
      </c>
      <c r="F1647" s="218"/>
      <c r="G1647" s="218" t="s">
        <v>211</v>
      </c>
      <c r="H1647" s="218" t="s">
        <v>211</v>
      </c>
      <c r="I1647" s="218">
        <v>665.93100000000004</v>
      </c>
      <c r="J1647" s="208"/>
      <c r="K1647" s="210" t="s">
        <v>1475</v>
      </c>
      <c r="L1647" s="218"/>
    </row>
    <row r="1648" spans="1:12" s="244" customFormat="1" ht="60" x14ac:dyDescent="0.25">
      <c r="A1648" s="94" t="s">
        <v>325</v>
      </c>
      <c r="B1648" s="819" t="s">
        <v>1575</v>
      </c>
      <c r="C1648" s="886" t="s">
        <v>211</v>
      </c>
      <c r="D1648" s="886" t="s">
        <v>211</v>
      </c>
      <c r="E1648" s="886">
        <v>249.542</v>
      </c>
      <c r="F1648" s="886"/>
      <c r="G1648" s="886" t="s">
        <v>211</v>
      </c>
      <c r="H1648" s="886" t="s">
        <v>211</v>
      </c>
      <c r="I1648" s="217">
        <v>215.89599999999999</v>
      </c>
      <c r="J1648" s="208"/>
      <c r="K1648" s="210" t="s">
        <v>1475</v>
      </c>
      <c r="L1648" s="217"/>
    </row>
    <row r="1649" spans="1:12" s="244" customFormat="1" ht="36" x14ac:dyDescent="0.25">
      <c r="A1649" s="245" t="s">
        <v>326</v>
      </c>
      <c r="B1649" s="804" t="s">
        <v>1576</v>
      </c>
      <c r="C1649" s="218" t="s">
        <v>211</v>
      </c>
      <c r="D1649" s="218" t="s">
        <v>211</v>
      </c>
      <c r="E1649" s="218" t="s">
        <v>211</v>
      </c>
      <c r="F1649" s="218"/>
      <c r="G1649" s="218">
        <v>173.73</v>
      </c>
      <c r="H1649" s="218">
        <v>173.73</v>
      </c>
      <c r="I1649" s="218" t="s">
        <v>211</v>
      </c>
      <c r="J1649" s="208"/>
      <c r="K1649" s="210" t="s">
        <v>1475</v>
      </c>
      <c r="L1649" s="218"/>
    </row>
    <row r="1650" spans="1:12" s="244" customFormat="1" ht="48" x14ac:dyDescent="0.25">
      <c r="A1650" s="94" t="s">
        <v>329</v>
      </c>
      <c r="B1650" s="819" t="s">
        <v>1579</v>
      </c>
      <c r="C1650" s="886" t="s">
        <v>211</v>
      </c>
      <c r="D1650" s="886" t="s">
        <v>211</v>
      </c>
      <c r="E1650" s="886">
        <v>1236.077</v>
      </c>
      <c r="F1650" s="886"/>
      <c r="G1650" s="886" t="s">
        <v>211</v>
      </c>
      <c r="H1650" s="886" t="s">
        <v>211</v>
      </c>
      <c r="I1650" s="217">
        <v>1077.902</v>
      </c>
      <c r="J1650" s="208"/>
      <c r="K1650" s="210" t="s">
        <v>1475</v>
      </c>
      <c r="L1650" s="217"/>
    </row>
    <row r="1651" spans="1:12" s="244" customFormat="1" ht="48" x14ac:dyDescent="0.25">
      <c r="A1651" s="245" t="s">
        <v>331</v>
      </c>
      <c r="B1651" s="804" t="s">
        <v>1581</v>
      </c>
      <c r="C1651" s="218" t="s">
        <v>211</v>
      </c>
      <c r="D1651" s="218" t="s">
        <v>211</v>
      </c>
      <c r="E1651" s="218" t="s">
        <v>211</v>
      </c>
      <c r="F1651" s="218"/>
      <c r="G1651" s="218" t="s">
        <v>211</v>
      </c>
      <c r="H1651" s="218" t="s">
        <v>211</v>
      </c>
      <c r="I1651" s="218">
        <v>13.576000000000001</v>
      </c>
      <c r="J1651" s="208"/>
      <c r="K1651" s="210" t="s">
        <v>1475</v>
      </c>
      <c r="L1651" s="218"/>
    </row>
    <row r="1652" spans="1:12" s="244" customFormat="1" ht="48" x14ac:dyDescent="0.25">
      <c r="A1652" s="94" t="s">
        <v>332</v>
      </c>
      <c r="B1652" s="819" t="s">
        <v>1765</v>
      </c>
      <c r="C1652" s="886" t="s">
        <v>211</v>
      </c>
      <c r="D1652" s="886" t="s">
        <v>211</v>
      </c>
      <c r="E1652" s="886" t="s">
        <v>211</v>
      </c>
      <c r="F1652" s="886"/>
      <c r="G1652" s="886" t="s">
        <v>211</v>
      </c>
      <c r="H1652" s="886" t="s">
        <v>211</v>
      </c>
      <c r="I1652" s="217">
        <v>129.91300000000001</v>
      </c>
      <c r="J1652" s="208"/>
      <c r="K1652" s="210" t="s">
        <v>1475</v>
      </c>
      <c r="L1652" s="217"/>
    </row>
    <row r="1653" spans="1:12" s="244" customFormat="1" ht="48" x14ac:dyDescent="0.25">
      <c r="A1653" s="245" t="s">
        <v>333</v>
      </c>
      <c r="B1653" s="804" t="s">
        <v>1583</v>
      </c>
      <c r="C1653" s="218" t="s">
        <v>211</v>
      </c>
      <c r="D1653" s="218" t="s">
        <v>211</v>
      </c>
      <c r="E1653" s="218">
        <v>81898.421000000002</v>
      </c>
      <c r="F1653" s="218"/>
      <c r="G1653" s="218">
        <v>43.929000000000002</v>
      </c>
      <c r="H1653" s="218">
        <v>43.929000000000002</v>
      </c>
      <c r="I1653" s="218">
        <v>75871.244000000006</v>
      </c>
      <c r="J1653" s="208"/>
      <c r="K1653" s="210" t="s">
        <v>1475</v>
      </c>
      <c r="L1653" s="218"/>
    </row>
    <row r="1654" spans="1:12" s="244" customFormat="1" ht="48" x14ac:dyDescent="0.25">
      <c r="A1654" s="94" t="s">
        <v>334</v>
      </c>
      <c r="B1654" s="819" t="s">
        <v>1584</v>
      </c>
      <c r="C1654" s="886">
        <v>53.351999999999997</v>
      </c>
      <c r="D1654" s="886">
        <v>53.351999999999997</v>
      </c>
      <c r="E1654" s="886">
        <v>4589.8500000000004</v>
      </c>
      <c r="F1654" s="886"/>
      <c r="G1654" s="886">
        <v>59.573999999999998</v>
      </c>
      <c r="H1654" s="886">
        <v>59.573999999999998</v>
      </c>
      <c r="I1654" s="217">
        <v>14990.116</v>
      </c>
      <c r="J1654" s="208"/>
      <c r="K1654" s="210" t="s">
        <v>1475</v>
      </c>
      <c r="L1654" s="217"/>
    </row>
    <row r="1655" spans="1:12" s="244" customFormat="1" ht="48" x14ac:dyDescent="0.25">
      <c r="A1655" s="245" t="s">
        <v>335</v>
      </c>
      <c r="B1655" s="804" t="s">
        <v>1585</v>
      </c>
      <c r="C1655" s="218">
        <v>340751.69500000001</v>
      </c>
      <c r="D1655" s="218" t="s">
        <v>211</v>
      </c>
      <c r="E1655" s="218">
        <v>15569.155000000001</v>
      </c>
      <c r="F1655" s="218"/>
      <c r="G1655" s="218">
        <v>172361.46900000001</v>
      </c>
      <c r="H1655" s="218">
        <v>158.96799999999999</v>
      </c>
      <c r="I1655" s="218">
        <v>2179.0230000000001</v>
      </c>
      <c r="J1655" s="208"/>
      <c r="K1655" s="210" t="s">
        <v>1475</v>
      </c>
      <c r="L1655" s="218"/>
    </row>
    <row r="1656" spans="1:12" s="244" customFormat="1" ht="48" x14ac:dyDescent="0.25">
      <c r="A1656" s="94" t="s">
        <v>336</v>
      </c>
      <c r="B1656" s="819" t="s">
        <v>1586</v>
      </c>
      <c r="C1656" s="886" t="s">
        <v>211</v>
      </c>
      <c r="D1656" s="886" t="s">
        <v>211</v>
      </c>
      <c r="E1656" s="886">
        <v>16195.302</v>
      </c>
      <c r="F1656" s="886"/>
      <c r="G1656" s="886">
        <v>1549.4970000000001</v>
      </c>
      <c r="H1656" s="886">
        <v>1549.4970000000001</v>
      </c>
      <c r="I1656" s="217">
        <v>19845.150000000001</v>
      </c>
      <c r="J1656" s="208"/>
      <c r="K1656" s="210" t="s">
        <v>1475</v>
      </c>
      <c r="L1656" s="217"/>
    </row>
    <row r="1657" spans="1:12" s="244" customFormat="1" ht="60" x14ac:dyDescent="0.25">
      <c r="A1657" s="245" t="s">
        <v>338</v>
      </c>
      <c r="B1657" s="804" t="s">
        <v>1588</v>
      </c>
      <c r="C1657" s="218" t="s">
        <v>211</v>
      </c>
      <c r="D1657" s="218" t="s">
        <v>211</v>
      </c>
      <c r="E1657" s="218">
        <v>1939.163</v>
      </c>
      <c r="F1657" s="218"/>
      <c r="G1657" s="218" t="s">
        <v>211</v>
      </c>
      <c r="H1657" s="218" t="s">
        <v>211</v>
      </c>
      <c r="I1657" s="218">
        <v>2150.0659999999998</v>
      </c>
      <c r="J1657" s="208"/>
      <c r="K1657" s="210" t="s">
        <v>1475</v>
      </c>
      <c r="L1657" s="218"/>
    </row>
    <row r="1658" spans="1:12" s="244" customFormat="1" ht="84" x14ac:dyDescent="0.25">
      <c r="A1658" s="94" t="s">
        <v>339</v>
      </c>
      <c r="B1658" s="819" t="s">
        <v>1589</v>
      </c>
      <c r="C1658" s="886" t="s">
        <v>211</v>
      </c>
      <c r="D1658" s="886" t="s">
        <v>211</v>
      </c>
      <c r="E1658" s="886">
        <v>4956.9960000000001</v>
      </c>
      <c r="F1658" s="886"/>
      <c r="G1658" s="886" t="s">
        <v>211</v>
      </c>
      <c r="H1658" s="886" t="s">
        <v>211</v>
      </c>
      <c r="I1658" s="217">
        <v>3808.4769999999999</v>
      </c>
      <c r="J1658" s="208"/>
      <c r="K1658" s="210" t="s">
        <v>1475</v>
      </c>
      <c r="L1658" s="217"/>
    </row>
    <row r="1659" spans="1:12" s="244" customFormat="1" ht="36" x14ac:dyDescent="0.25">
      <c r="A1659" s="245" t="s">
        <v>340</v>
      </c>
      <c r="B1659" s="804" t="s">
        <v>1590</v>
      </c>
      <c r="C1659" s="218">
        <v>351.06099999999998</v>
      </c>
      <c r="D1659" s="218">
        <v>351.06099999999998</v>
      </c>
      <c r="E1659" s="218">
        <v>473.065</v>
      </c>
      <c r="F1659" s="218"/>
      <c r="G1659" s="218">
        <v>993.21900000000005</v>
      </c>
      <c r="H1659" s="218">
        <v>993.21900000000005</v>
      </c>
      <c r="I1659" s="218">
        <v>2067.5709999999999</v>
      </c>
      <c r="J1659" s="208"/>
      <c r="K1659" s="210" t="s">
        <v>1475</v>
      </c>
      <c r="L1659" s="218"/>
    </row>
    <row r="1660" spans="1:12" s="244" customFormat="1" ht="48" x14ac:dyDescent="0.25">
      <c r="A1660" s="94" t="s">
        <v>342</v>
      </c>
      <c r="B1660" s="819" t="s">
        <v>1592</v>
      </c>
      <c r="C1660" s="886">
        <v>17.872</v>
      </c>
      <c r="D1660" s="886">
        <v>17.872</v>
      </c>
      <c r="E1660" s="886">
        <v>5.9039999999999999</v>
      </c>
      <c r="F1660" s="886"/>
      <c r="G1660" s="886" t="s">
        <v>211</v>
      </c>
      <c r="H1660" s="886" t="s">
        <v>211</v>
      </c>
      <c r="I1660" s="217">
        <v>7.4729999999999999</v>
      </c>
      <c r="J1660" s="208"/>
      <c r="K1660" s="210" t="s">
        <v>1475</v>
      </c>
      <c r="L1660" s="217"/>
    </row>
    <row r="1661" spans="1:12" s="244" customFormat="1" ht="48" x14ac:dyDescent="0.25">
      <c r="A1661" s="245" t="s">
        <v>343</v>
      </c>
      <c r="B1661" s="804" t="s">
        <v>1593</v>
      </c>
      <c r="C1661" s="218" t="s">
        <v>211</v>
      </c>
      <c r="D1661" s="218" t="s">
        <v>211</v>
      </c>
      <c r="E1661" s="218">
        <v>4865.82</v>
      </c>
      <c r="F1661" s="218"/>
      <c r="G1661" s="218" t="s">
        <v>211</v>
      </c>
      <c r="H1661" s="218" t="s">
        <v>211</v>
      </c>
      <c r="I1661" s="218">
        <v>8802.3670000000002</v>
      </c>
      <c r="J1661" s="208"/>
      <c r="K1661" s="210" t="s">
        <v>1475</v>
      </c>
      <c r="L1661" s="218"/>
    </row>
    <row r="1662" spans="1:12" s="244" customFormat="1" ht="120" x14ac:dyDescent="0.25">
      <c r="A1662" s="94" t="s">
        <v>345</v>
      </c>
      <c r="B1662" s="819" t="s">
        <v>1993</v>
      </c>
      <c r="C1662" s="886" t="s">
        <v>211</v>
      </c>
      <c r="D1662" s="886" t="s">
        <v>211</v>
      </c>
      <c r="E1662" s="886" t="s">
        <v>211</v>
      </c>
      <c r="F1662" s="886"/>
      <c r="G1662" s="886" t="s">
        <v>211</v>
      </c>
      <c r="H1662" s="886" t="s">
        <v>211</v>
      </c>
      <c r="I1662" s="217">
        <v>236.10900000000001</v>
      </c>
      <c r="J1662" s="208"/>
      <c r="K1662" s="210" t="s">
        <v>1475</v>
      </c>
      <c r="L1662" s="217"/>
    </row>
    <row r="1663" spans="1:12" s="244" customFormat="1" ht="48" x14ac:dyDescent="0.25">
      <c r="A1663" s="245" t="s">
        <v>346</v>
      </c>
      <c r="B1663" s="804" t="s">
        <v>1595</v>
      </c>
      <c r="C1663" s="218">
        <v>11.497999999999999</v>
      </c>
      <c r="D1663" s="218">
        <v>11.497999999999999</v>
      </c>
      <c r="E1663" s="218">
        <v>7559.6890000000003</v>
      </c>
      <c r="F1663" s="218"/>
      <c r="G1663" s="218" t="s">
        <v>211</v>
      </c>
      <c r="H1663" s="218" t="s">
        <v>211</v>
      </c>
      <c r="I1663" s="218">
        <v>14501.73</v>
      </c>
      <c r="J1663" s="208"/>
      <c r="K1663" s="210" t="s">
        <v>1475</v>
      </c>
      <c r="L1663" s="218"/>
    </row>
    <row r="1664" spans="1:12" s="244" customFormat="1" ht="84" customHeight="1" x14ac:dyDescent="0.25">
      <c r="A1664" s="94" t="s">
        <v>348</v>
      </c>
      <c r="B1664" s="819" t="s">
        <v>1597</v>
      </c>
      <c r="C1664" s="886">
        <v>115.723</v>
      </c>
      <c r="D1664" s="886">
        <v>115.723</v>
      </c>
      <c r="E1664" s="886">
        <v>465.29199999999997</v>
      </c>
      <c r="F1664" s="886"/>
      <c r="G1664" s="886">
        <v>37.295999999999999</v>
      </c>
      <c r="H1664" s="886">
        <v>37.295999999999999</v>
      </c>
      <c r="I1664" s="217">
        <v>1035.73</v>
      </c>
      <c r="J1664" s="208"/>
      <c r="K1664" s="210" t="s">
        <v>1475</v>
      </c>
      <c r="L1664" s="217"/>
    </row>
    <row r="1665" spans="1:12" s="244" customFormat="1" ht="48" x14ac:dyDescent="0.25">
      <c r="A1665" s="245" t="s">
        <v>349</v>
      </c>
      <c r="B1665" s="804" t="s">
        <v>1598</v>
      </c>
      <c r="C1665" s="218">
        <v>1937.287</v>
      </c>
      <c r="D1665" s="218">
        <v>1937.287</v>
      </c>
      <c r="E1665" s="218">
        <v>2221.5160000000001</v>
      </c>
      <c r="F1665" s="218"/>
      <c r="G1665" s="218">
        <v>2014.239</v>
      </c>
      <c r="H1665" s="218">
        <v>2014.239</v>
      </c>
      <c r="I1665" s="218">
        <v>930.14</v>
      </c>
      <c r="J1665" s="208"/>
      <c r="K1665" s="210" t="s">
        <v>1475</v>
      </c>
      <c r="L1665" s="218"/>
    </row>
    <row r="1666" spans="1:12" s="244" customFormat="1" ht="60" x14ac:dyDescent="0.25">
      <c r="A1666" s="94" t="s">
        <v>352</v>
      </c>
      <c r="B1666" s="819" t="s">
        <v>1603</v>
      </c>
      <c r="C1666" s="886">
        <v>47.811</v>
      </c>
      <c r="D1666" s="886">
        <v>47.811</v>
      </c>
      <c r="E1666" s="886">
        <v>13.66</v>
      </c>
      <c r="F1666" s="886"/>
      <c r="G1666" s="886">
        <v>177.09200000000001</v>
      </c>
      <c r="H1666" s="886">
        <v>177.09200000000001</v>
      </c>
      <c r="I1666" s="217">
        <v>4501.7089999999998</v>
      </c>
      <c r="J1666" s="208"/>
      <c r="K1666" s="210" t="s">
        <v>1475</v>
      </c>
      <c r="L1666" s="217"/>
    </row>
    <row r="1667" spans="1:12" s="244" customFormat="1" ht="60" x14ac:dyDescent="0.25">
      <c r="A1667" s="245" t="s">
        <v>353</v>
      </c>
      <c r="B1667" s="804" t="s">
        <v>1604</v>
      </c>
      <c r="C1667" s="218" t="s">
        <v>211</v>
      </c>
      <c r="D1667" s="218" t="s">
        <v>211</v>
      </c>
      <c r="E1667" s="218">
        <v>67087.914999999994</v>
      </c>
      <c r="F1667" s="218"/>
      <c r="G1667" s="218" t="s">
        <v>211</v>
      </c>
      <c r="H1667" s="218" t="s">
        <v>211</v>
      </c>
      <c r="I1667" s="218">
        <v>99520.835000000006</v>
      </c>
      <c r="J1667" s="208"/>
      <c r="K1667" s="210" t="s">
        <v>1475</v>
      </c>
      <c r="L1667" s="218"/>
    </row>
    <row r="1668" spans="1:12" s="244" customFormat="1" ht="36" x14ac:dyDescent="0.25">
      <c r="A1668" s="94" t="s">
        <v>354</v>
      </c>
      <c r="B1668" s="819" t="s">
        <v>1605</v>
      </c>
      <c r="C1668" s="886">
        <v>22.66</v>
      </c>
      <c r="D1668" s="886">
        <v>22.66</v>
      </c>
      <c r="E1668" s="886">
        <v>364.61099999999999</v>
      </c>
      <c r="F1668" s="886"/>
      <c r="G1668" s="886">
        <v>11.362</v>
      </c>
      <c r="H1668" s="886">
        <v>11.362</v>
      </c>
      <c r="I1668" s="217">
        <v>373.298</v>
      </c>
      <c r="J1668" s="208"/>
      <c r="K1668" s="210" t="s">
        <v>1475</v>
      </c>
      <c r="L1668" s="217"/>
    </row>
    <row r="1669" spans="1:12" s="244" customFormat="1" ht="48" x14ac:dyDescent="0.25">
      <c r="A1669" s="245" t="s">
        <v>356</v>
      </c>
      <c r="B1669" s="804" t="s">
        <v>1768</v>
      </c>
      <c r="C1669" s="218">
        <v>26168.932000000001</v>
      </c>
      <c r="D1669" s="218" t="s">
        <v>211</v>
      </c>
      <c r="E1669" s="218" t="s">
        <v>211</v>
      </c>
      <c r="F1669" s="218"/>
      <c r="G1669" s="218">
        <v>26087.983</v>
      </c>
      <c r="H1669" s="218" t="s">
        <v>211</v>
      </c>
      <c r="I1669" s="218" t="s">
        <v>211</v>
      </c>
      <c r="J1669" s="208"/>
      <c r="K1669" s="210" t="s">
        <v>1475</v>
      </c>
      <c r="L1669" s="218"/>
    </row>
    <row r="1670" spans="1:12" s="244" customFormat="1" ht="36" x14ac:dyDescent="0.25">
      <c r="A1670" s="94" t="s">
        <v>357</v>
      </c>
      <c r="B1670" s="819" t="s">
        <v>1608</v>
      </c>
      <c r="C1670" s="886" t="s">
        <v>211</v>
      </c>
      <c r="D1670" s="886" t="s">
        <v>211</v>
      </c>
      <c r="E1670" s="886">
        <v>2.194</v>
      </c>
      <c r="F1670" s="886"/>
      <c r="G1670" s="886" t="s">
        <v>211</v>
      </c>
      <c r="H1670" s="886" t="s">
        <v>211</v>
      </c>
      <c r="I1670" s="217">
        <v>228.98699999999999</v>
      </c>
      <c r="J1670" s="208"/>
      <c r="K1670" s="210" t="s">
        <v>1475</v>
      </c>
      <c r="L1670" s="217"/>
    </row>
    <row r="1671" spans="1:12" s="244" customFormat="1" ht="36" x14ac:dyDescent="0.25">
      <c r="A1671" s="245" t="s">
        <v>358</v>
      </c>
      <c r="B1671" s="804" t="s">
        <v>1769</v>
      </c>
      <c r="C1671" s="218" t="s">
        <v>211</v>
      </c>
      <c r="D1671" s="218" t="s">
        <v>211</v>
      </c>
      <c r="E1671" s="218">
        <v>11150.922</v>
      </c>
      <c r="F1671" s="218"/>
      <c r="G1671" s="218">
        <v>642.20299999999997</v>
      </c>
      <c r="H1671" s="218" t="s">
        <v>211</v>
      </c>
      <c r="I1671" s="218">
        <v>13229.85</v>
      </c>
      <c r="J1671" s="208"/>
      <c r="K1671" s="210" t="s">
        <v>1475</v>
      </c>
      <c r="L1671" s="218"/>
    </row>
    <row r="1672" spans="1:12" s="244" customFormat="1" ht="60" x14ac:dyDescent="0.25">
      <c r="A1672" s="94" t="s">
        <v>359</v>
      </c>
      <c r="B1672" s="819" t="s">
        <v>1610</v>
      </c>
      <c r="C1672" s="886" t="s">
        <v>211</v>
      </c>
      <c r="D1672" s="886" t="s">
        <v>211</v>
      </c>
      <c r="E1672" s="886">
        <v>5126.2560000000003</v>
      </c>
      <c r="F1672" s="886"/>
      <c r="G1672" s="886" t="s">
        <v>211</v>
      </c>
      <c r="H1672" s="886" t="s">
        <v>211</v>
      </c>
      <c r="I1672" s="217">
        <v>4760.6180000000004</v>
      </c>
      <c r="J1672" s="208"/>
      <c r="K1672" s="210" t="s">
        <v>1475</v>
      </c>
      <c r="L1672" s="217"/>
    </row>
    <row r="1673" spans="1:12" s="244" customFormat="1" ht="48" x14ac:dyDescent="0.25">
      <c r="A1673" s="245" t="s">
        <v>362</v>
      </c>
      <c r="B1673" s="804" t="s">
        <v>1612</v>
      </c>
      <c r="C1673" s="218" t="s">
        <v>211</v>
      </c>
      <c r="D1673" s="218" t="s">
        <v>211</v>
      </c>
      <c r="E1673" s="218">
        <v>149.37700000000001</v>
      </c>
      <c r="F1673" s="218"/>
      <c r="G1673" s="218" t="s">
        <v>211</v>
      </c>
      <c r="H1673" s="218" t="s">
        <v>211</v>
      </c>
      <c r="I1673" s="218" t="s">
        <v>211</v>
      </c>
      <c r="J1673" s="208"/>
      <c r="K1673" s="210" t="s">
        <v>1475</v>
      </c>
      <c r="L1673" s="218"/>
    </row>
    <row r="1674" spans="1:12" s="244" customFormat="1" ht="48" x14ac:dyDescent="0.25">
      <c r="A1674" s="94" t="s">
        <v>366</v>
      </c>
      <c r="B1674" s="819" t="s">
        <v>1616</v>
      </c>
      <c r="C1674" s="886" t="s">
        <v>211</v>
      </c>
      <c r="D1674" s="886" t="s">
        <v>211</v>
      </c>
      <c r="E1674" s="886">
        <v>2.097</v>
      </c>
      <c r="F1674" s="886"/>
      <c r="G1674" s="886" t="s">
        <v>211</v>
      </c>
      <c r="H1674" s="886" t="s">
        <v>211</v>
      </c>
      <c r="I1674" s="217" t="s">
        <v>211</v>
      </c>
      <c r="J1674" s="208"/>
      <c r="K1674" s="210" t="s">
        <v>1475</v>
      </c>
      <c r="L1674" s="217"/>
    </row>
    <row r="1675" spans="1:12" s="244" customFormat="1" ht="48" x14ac:dyDescent="0.25">
      <c r="A1675" s="245" t="s">
        <v>367</v>
      </c>
      <c r="B1675" s="804" t="s">
        <v>1617</v>
      </c>
      <c r="C1675" s="218">
        <v>10.262</v>
      </c>
      <c r="D1675" s="218">
        <v>10.262</v>
      </c>
      <c r="E1675" s="218">
        <v>51.609000000000002</v>
      </c>
      <c r="F1675" s="218"/>
      <c r="G1675" s="218" t="s">
        <v>211</v>
      </c>
      <c r="H1675" s="218" t="s">
        <v>211</v>
      </c>
      <c r="I1675" s="218">
        <v>41.203000000000003</v>
      </c>
      <c r="J1675" s="208"/>
      <c r="K1675" s="210" t="s">
        <v>1475</v>
      </c>
      <c r="L1675" s="218"/>
    </row>
    <row r="1676" spans="1:12" s="244" customFormat="1" ht="48" x14ac:dyDescent="0.25">
      <c r="A1676" s="94" t="s">
        <v>368</v>
      </c>
      <c r="B1676" s="819" t="s">
        <v>1618</v>
      </c>
      <c r="C1676" s="886">
        <v>5.9530000000000003</v>
      </c>
      <c r="D1676" s="886">
        <v>5.9530000000000003</v>
      </c>
      <c r="E1676" s="886">
        <v>195.553</v>
      </c>
      <c r="F1676" s="886"/>
      <c r="G1676" s="886" t="s">
        <v>211</v>
      </c>
      <c r="H1676" s="886" t="s">
        <v>211</v>
      </c>
      <c r="I1676" s="217">
        <v>81.631</v>
      </c>
      <c r="J1676" s="208"/>
      <c r="K1676" s="210" t="s">
        <v>1475</v>
      </c>
      <c r="L1676" s="217"/>
    </row>
    <row r="1677" spans="1:12" s="244" customFormat="1" ht="36" x14ac:dyDescent="0.25">
      <c r="A1677" s="245" t="s">
        <v>369</v>
      </c>
      <c r="B1677" s="804" t="s">
        <v>1771</v>
      </c>
      <c r="C1677" s="218" t="s">
        <v>211</v>
      </c>
      <c r="D1677" s="218" t="s">
        <v>211</v>
      </c>
      <c r="E1677" s="218" t="s">
        <v>211</v>
      </c>
      <c r="F1677" s="218"/>
      <c r="G1677" s="218" t="s">
        <v>211</v>
      </c>
      <c r="H1677" s="218" t="s">
        <v>211</v>
      </c>
      <c r="I1677" s="218">
        <v>5.1449999999999996</v>
      </c>
      <c r="J1677" s="208"/>
      <c r="K1677" s="210" t="s">
        <v>1475</v>
      </c>
      <c r="L1677" s="218"/>
    </row>
    <row r="1678" spans="1:12" s="244" customFormat="1" ht="60" x14ac:dyDescent="0.25">
      <c r="A1678" s="94" t="s">
        <v>370</v>
      </c>
      <c r="B1678" s="819" t="s">
        <v>1620</v>
      </c>
      <c r="C1678" s="886" t="s">
        <v>211</v>
      </c>
      <c r="D1678" s="886" t="s">
        <v>211</v>
      </c>
      <c r="E1678" s="886">
        <v>2516.98</v>
      </c>
      <c r="F1678" s="886"/>
      <c r="G1678" s="886" t="s">
        <v>211</v>
      </c>
      <c r="H1678" s="886" t="s">
        <v>211</v>
      </c>
      <c r="I1678" s="217">
        <v>2935.6289999999999</v>
      </c>
      <c r="J1678" s="208"/>
      <c r="K1678" s="210" t="s">
        <v>1475</v>
      </c>
      <c r="L1678" s="217"/>
    </row>
    <row r="1679" spans="1:12" s="244" customFormat="1" ht="48" x14ac:dyDescent="0.25">
      <c r="A1679" s="245" t="s">
        <v>371</v>
      </c>
      <c r="B1679" s="804" t="s">
        <v>1621</v>
      </c>
      <c r="C1679" s="218" t="s">
        <v>211</v>
      </c>
      <c r="D1679" s="218" t="s">
        <v>211</v>
      </c>
      <c r="E1679" s="218">
        <v>2960.288</v>
      </c>
      <c r="F1679" s="218"/>
      <c r="G1679" s="218" t="s">
        <v>211</v>
      </c>
      <c r="H1679" s="218" t="s">
        <v>211</v>
      </c>
      <c r="I1679" s="218">
        <v>5282.5870000000004</v>
      </c>
      <c r="J1679" s="208"/>
      <c r="K1679" s="210" t="s">
        <v>1475</v>
      </c>
      <c r="L1679" s="218"/>
    </row>
    <row r="1680" spans="1:12" s="244" customFormat="1" ht="36" x14ac:dyDescent="0.25">
      <c r="A1680" s="94" t="s">
        <v>372</v>
      </c>
      <c r="B1680" s="819" t="s">
        <v>1772</v>
      </c>
      <c r="C1680" s="886" t="s">
        <v>211</v>
      </c>
      <c r="D1680" s="886" t="s">
        <v>211</v>
      </c>
      <c r="E1680" s="886">
        <v>1149.806</v>
      </c>
      <c r="F1680" s="886"/>
      <c r="G1680" s="886" t="s">
        <v>211</v>
      </c>
      <c r="H1680" s="886" t="s">
        <v>211</v>
      </c>
      <c r="I1680" s="217">
        <v>1411.25</v>
      </c>
      <c r="J1680" s="208"/>
      <c r="K1680" s="210" t="s">
        <v>1475</v>
      </c>
      <c r="L1680" s="217"/>
    </row>
    <row r="1681" spans="1:12" s="244" customFormat="1" ht="36" x14ac:dyDescent="0.25">
      <c r="A1681" s="245" t="s">
        <v>373</v>
      </c>
      <c r="B1681" s="804" t="s">
        <v>1623</v>
      </c>
      <c r="C1681" s="218" t="s">
        <v>211</v>
      </c>
      <c r="D1681" s="218" t="s">
        <v>211</v>
      </c>
      <c r="E1681" s="218">
        <v>2861.1579999999999</v>
      </c>
      <c r="F1681" s="218"/>
      <c r="G1681" s="218" t="s">
        <v>211</v>
      </c>
      <c r="H1681" s="218" t="s">
        <v>211</v>
      </c>
      <c r="I1681" s="218">
        <v>1736.3910000000001</v>
      </c>
      <c r="J1681" s="208"/>
      <c r="K1681" s="210" t="s">
        <v>1475</v>
      </c>
      <c r="L1681" s="218"/>
    </row>
    <row r="1682" spans="1:12" s="244" customFormat="1" ht="36" x14ac:dyDescent="0.25">
      <c r="A1682" s="94" t="s">
        <v>374</v>
      </c>
      <c r="B1682" s="819" t="s">
        <v>1624</v>
      </c>
      <c r="C1682" s="886" t="s">
        <v>211</v>
      </c>
      <c r="D1682" s="886" t="s">
        <v>211</v>
      </c>
      <c r="E1682" s="886">
        <v>14.131</v>
      </c>
      <c r="F1682" s="886"/>
      <c r="G1682" s="886" t="s">
        <v>211</v>
      </c>
      <c r="H1682" s="886" t="s">
        <v>211</v>
      </c>
      <c r="I1682" s="217">
        <v>8.3019999999999996</v>
      </c>
      <c r="J1682" s="208"/>
      <c r="K1682" s="210" t="s">
        <v>1475</v>
      </c>
      <c r="L1682" s="217"/>
    </row>
    <row r="1683" spans="1:12" s="244" customFormat="1" ht="60" x14ac:dyDescent="0.25">
      <c r="A1683" s="245" t="s">
        <v>382</v>
      </c>
      <c r="B1683" s="804" t="s">
        <v>1632</v>
      </c>
      <c r="C1683" s="218">
        <v>25.945</v>
      </c>
      <c r="D1683" s="218">
        <v>25.945</v>
      </c>
      <c r="E1683" s="218">
        <v>6556.0159999999996</v>
      </c>
      <c r="F1683" s="218"/>
      <c r="G1683" s="218" t="s">
        <v>211</v>
      </c>
      <c r="H1683" s="218" t="s">
        <v>211</v>
      </c>
      <c r="I1683" s="218">
        <v>11572.078</v>
      </c>
      <c r="J1683" s="208"/>
      <c r="K1683" s="210" t="s">
        <v>1475</v>
      </c>
      <c r="L1683" s="218"/>
    </row>
    <row r="1684" spans="1:12" s="244" customFormat="1" ht="48" x14ac:dyDescent="0.25">
      <c r="A1684" s="94" t="s">
        <v>385</v>
      </c>
      <c r="B1684" s="819" t="s">
        <v>1635</v>
      </c>
      <c r="C1684" s="886">
        <v>1060.5709999999999</v>
      </c>
      <c r="D1684" s="886">
        <v>1056.7639999999999</v>
      </c>
      <c r="E1684" s="886">
        <v>181.904</v>
      </c>
      <c r="F1684" s="886"/>
      <c r="G1684" s="886">
        <v>58.253</v>
      </c>
      <c r="H1684" s="886">
        <v>58.253</v>
      </c>
      <c r="I1684" s="217">
        <v>319.62700000000001</v>
      </c>
      <c r="J1684" s="208"/>
      <c r="K1684" s="210" t="s">
        <v>1475</v>
      </c>
      <c r="L1684" s="217"/>
    </row>
    <row r="1685" spans="1:12" s="244" customFormat="1" ht="36" x14ac:dyDescent="0.25">
      <c r="A1685" s="245" t="s">
        <v>386</v>
      </c>
      <c r="B1685" s="804" t="s">
        <v>1637</v>
      </c>
      <c r="C1685" s="218">
        <v>3.694</v>
      </c>
      <c r="D1685" s="218">
        <v>3.694</v>
      </c>
      <c r="E1685" s="218" t="s">
        <v>211</v>
      </c>
      <c r="F1685" s="218"/>
      <c r="G1685" s="218" t="s">
        <v>211</v>
      </c>
      <c r="H1685" s="218" t="s">
        <v>211</v>
      </c>
      <c r="I1685" s="218">
        <v>6.0819999999999999</v>
      </c>
      <c r="J1685" s="208"/>
      <c r="K1685" s="210" t="s">
        <v>1475</v>
      </c>
      <c r="L1685" s="218"/>
    </row>
    <row r="1686" spans="1:12" s="244" customFormat="1" ht="36" x14ac:dyDescent="0.25">
      <c r="A1686" s="94" t="s">
        <v>388</v>
      </c>
      <c r="B1686" s="819" t="s">
        <v>1639</v>
      </c>
      <c r="C1686" s="886" t="s">
        <v>211</v>
      </c>
      <c r="D1686" s="886" t="s">
        <v>211</v>
      </c>
      <c r="E1686" s="886" t="s">
        <v>211</v>
      </c>
      <c r="F1686" s="886"/>
      <c r="G1686" s="886">
        <v>5.9829999999999997</v>
      </c>
      <c r="H1686" s="886">
        <v>5.9829999999999997</v>
      </c>
      <c r="I1686" s="217">
        <v>4.9930000000000003</v>
      </c>
      <c r="J1686" s="208"/>
      <c r="K1686" s="210" t="s">
        <v>1475</v>
      </c>
      <c r="L1686" s="217"/>
    </row>
    <row r="1687" spans="1:12" s="244" customFormat="1" ht="36" x14ac:dyDescent="0.25">
      <c r="A1687" s="245" t="s">
        <v>389</v>
      </c>
      <c r="B1687" s="804" t="s">
        <v>1641</v>
      </c>
      <c r="C1687" s="218" t="s">
        <v>211</v>
      </c>
      <c r="D1687" s="218" t="s">
        <v>211</v>
      </c>
      <c r="E1687" s="218" t="s">
        <v>211</v>
      </c>
      <c r="F1687" s="218"/>
      <c r="G1687" s="218" t="s">
        <v>211</v>
      </c>
      <c r="H1687" s="218" t="s">
        <v>211</v>
      </c>
      <c r="I1687" s="218">
        <v>4.5339999999999998</v>
      </c>
      <c r="J1687" s="208"/>
      <c r="K1687" s="210" t="s">
        <v>1475</v>
      </c>
      <c r="L1687" s="218"/>
    </row>
    <row r="1688" spans="1:12" s="244" customFormat="1" ht="48" x14ac:dyDescent="0.25">
      <c r="A1688" s="94" t="s">
        <v>391</v>
      </c>
      <c r="B1688" s="819" t="s">
        <v>1644</v>
      </c>
      <c r="C1688" s="886">
        <v>52.37</v>
      </c>
      <c r="D1688" s="886">
        <v>52.37</v>
      </c>
      <c r="E1688" s="886" t="s">
        <v>211</v>
      </c>
      <c r="F1688" s="886"/>
      <c r="G1688" s="886">
        <v>24.216000000000001</v>
      </c>
      <c r="H1688" s="886">
        <v>24.216000000000001</v>
      </c>
      <c r="I1688" s="217">
        <v>93.040999999999997</v>
      </c>
      <c r="J1688" s="208"/>
      <c r="K1688" s="210" t="s">
        <v>1475</v>
      </c>
      <c r="L1688" s="217"/>
    </row>
    <row r="1689" spans="1:12" s="244" customFormat="1" ht="48" x14ac:dyDescent="0.25">
      <c r="A1689" s="245" t="s">
        <v>393</v>
      </c>
      <c r="B1689" s="804" t="s">
        <v>1645</v>
      </c>
      <c r="C1689" s="218">
        <v>321.25799999999998</v>
      </c>
      <c r="D1689" s="218">
        <v>321.25799999999998</v>
      </c>
      <c r="E1689" s="218">
        <v>37.697000000000003</v>
      </c>
      <c r="F1689" s="218"/>
      <c r="G1689" s="218">
        <v>19.975000000000001</v>
      </c>
      <c r="H1689" s="218">
        <v>19.975000000000001</v>
      </c>
      <c r="I1689" s="218">
        <v>177.327</v>
      </c>
      <c r="J1689" s="208"/>
      <c r="K1689" s="210" t="s">
        <v>1475</v>
      </c>
      <c r="L1689" s="218"/>
    </row>
    <row r="1690" spans="1:12" s="244" customFormat="1" ht="48" x14ac:dyDescent="0.25">
      <c r="A1690" s="94" t="s">
        <v>394</v>
      </c>
      <c r="B1690" s="819" t="s">
        <v>1646</v>
      </c>
      <c r="C1690" s="886">
        <v>4.1470000000000002</v>
      </c>
      <c r="D1690" s="886">
        <v>4.1470000000000002</v>
      </c>
      <c r="E1690" s="886">
        <v>1255.2049999999999</v>
      </c>
      <c r="F1690" s="886"/>
      <c r="G1690" s="886" t="s">
        <v>211</v>
      </c>
      <c r="H1690" s="886" t="s">
        <v>211</v>
      </c>
      <c r="I1690" s="217">
        <v>491.57600000000002</v>
      </c>
      <c r="J1690" s="208"/>
      <c r="K1690" s="210" t="s">
        <v>1475</v>
      </c>
      <c r="L1690" s="217"/>
    </row>
    <row r="1691" spans="1:12" s="244" customFormat="1" ht="60" x14ac:dyDescent="0.25">
      <c r="A1691" s="245" t="s">
        <v>395</v>
      </c>
      <c r="B1691" s="804" t="s">
        <v>1647</v>
      </c>
      <c r="C1691" s="218">
        <v>91.006</v>
      </c>
      <c r="D1691" s="218">
        <v>91.006</v>
      </c>
      <c r="E1691" s="218">
        <v>6.8120000000000003</v>
      </c>
      <c r="F1691" s="218"/>
      <c r="G1691" s="218">
        <v>25.17</v>
      </c>
      <c r="H1691" s="218">
        <v>25.17</v>
      </c>
      <c r="I1691" s="218">
        <v>36.935000000000002</v>
      </c>
      <c r="J1691" s="208"/>
      <c r="K1691" s="210" t="s">
        <v>1475</v>
      </c>
      <c r="L1691" s="218"/>
    </row>
    <row r="1692" spans="1:12" s="244" customFormat="1" ht="48" x14ac:dyDescent="0.25">
      <c r="A1692" s="94" t="s">
        <v>396</v>
      </c>
      <c r="B1692" s="819" t="s">
        <v>1648</v>
      </c>
      <c r="C1692" s="886">
        <v>693.02300000000002</v>
      </c>
      <c r="D1692" s="886">
        <v>693.02300000000002</v>
      </c>
      <c r="E1692" s="886">
        <v>2053.5990000000002</v>
      </c>
      <c r="F1692" s="886"/>
      <c r="G1692" s="886">
        <v>1069.508</v>
      </c>
      <c r="H1692" s="886">
        <v>1069.508</v>
      </c>
      <c r="I1692" s="217">
        <v>973.96799999999996</v>
      </c>
      <c r="J1692" s="208"/>
      <c r="K1692" s="210" t="s">
        <v>1475</v>
      </c>
      <c r="L1692" s="217"/>
    </row>
    <row r="1693" spans="1:12" s="244" customFormat="1" ht="36" x14ac:dyDescent="0.25">
      <c r="A1693" s="245" t="s">
        <v>398</v>
      </c>
      <c r="B1693" s="804" t="s">
        <v>1649</v>
      </c>
      <c r="C1693" s="218" t="s">
        <v>211</v>
      </c>
      <c r="D1693" s="218" t="s">
        <v>211</v>
      </c>
      <c r="E1693" s="218" t="s">
        <v>211</v>
      </c>
      <c r="F1693" s="218"/>
      <c r="G1693" s="218" t="s">
        <v>211</v>
      </c>
      <c r="H1693" s="218" t="s">
        <v>211</v>
      </c>
      <c r="I1693" s="218">
        <v>12.215</v>
      </c>
      <c r="J1693" s="208"/>
      <c r="K1693" s="210" t="s">
        <v>1475</v>
      </c>
      <c r="L1693" s="218"/>
    </row>
    <row r="1694" spans="1:12" s="244" customFormat="1" ht="48" x14ac:dyDescent="0.25">
      <c r="A1694" s="94" t="s">
        <v>399</v>
      </c>
      <c r="B1694" s="819" t="s">
        <v>1650</v>
      </c>
      <c r="C1694" s="886" t="s">
        <v>211</v>
      </c>
      <c r="D1694" s="886" t="s">
        <v>211</v>
      </c>
      <c r="E1694" s="886">
        <v>75.781000000000006</v>
      </c>
      <c r="F1694" s="886"/>
      <c r="G1694" s="886" t="s">
        <v>211</v>
      </c>
      <c r="H1694" s="886" t="s">
        <v>211</v>
      </c>
      <c r="I1694" s="217">
        <v>32.24</v>
      </c>
      <c r="J1694" s="208"/>
      <c r="K1694" s="210" t="s">
        <v>1475</v>
      </c>
      <c r="L1694" s="217"/>
    </row>
    <row r="1695" spans="1:12" s="244" customFormat="1" ht="36" x14ac:dyDescent="0.25">
      <c r="A1695" s="245" t="s">
        <v>400</v>
      </c>
      <c r="B1695" s="804" t="s">
        <v>1651</v>
      </c>
      <c r="C1695" s="218">
        <v>239.904</v>
      </c>
      <c r="D1695" s="218">
        <v>239.904</v>
      </c>
      <c r="E1695" s="218">
        <v>1212.0530000000001</v>
      </c>
      <c r="F1695" s="218"/>
      <c r="G1695" s="218">
        <v>233.82599999999999</v>
      </c>
      <c r="H1695" s="218">
        <v>233.82599999999999</v>
      </c>
      <c r="I1695" s="218">
        <v>1310.537</v>
      </c>
      <c r="J1695" s="208"/>
      <c r="K1695" s="210" t="s">
        <v>1475</v>
      </c>
      <c r="L1695" s="218"/>
    </row>
    <row r="1696" spans="1:12" s="244" customFormat="1" ht="48" x14ac:dyDescent="0.25">
      <c r="A1696" s="94" t="s">
        <v>403</v>
      </c>
      <c r="B1696" s="819" t="s">
        <v>1654</v>
      </c>
      <c r="C1696" s="886">
        <v>188.44</v>
      </c>
      <c r="D1696" s="886">
        <v>188.44</v>
      </c>
      <c r="E1696" s="886">
        <v>735.78399999999999</v>
      </c>
      <c r="F1696" s="886"/>
      <c r="G1696" s="886" t="s">
        <v>211</v>
      </c>
      <c r="H1696" s="886" t="s">
        <v>211</v>
      </c>
      <c r="I1696" s="217">
        <v>2832.36</v>
      </c>
      <c r="J1696" s="208"/>
      <c r="K1696" s="210" t="s">
        <v>1475</v>
      </c>
      <c r="L1696" s="217"/>
    </row>
    <row r="1697" spans="1:12" s="244" customFormat="1" ht="72" x14ac:dyDescent="0.25">
      <c r="A1697" s="245" t="s">
        <v>404</v>
      </c>
      <c r="B1697" s="804" t="s">
        <v>1655</v>
      </c>
      <c r="C1697" s="218" t="s">
        <v>211</v>
      </c>
      <c r="D1697" s="218" t="s">
        <v>211</v>
      </c>
      <c r="E1697" s="218" t="s">
        <v>211</v>
      </c>
      <c r="F1697" s="218"/>
      <c r="G1697" s="218">
        <v>34.533000000000001</v>
      </c>
      <c r="H1697" s="218">
        <v>34.533000000000001</v>
      </c>
      <c r="I1697" s="218">
        <v>2.903</v>
      </c>
      <c r="J1697" s="208"/>
      <c r="K1697" s="210" t="s">
        <v>1475</v>
      </c>
      <c r="L1697" s="218"/>
    </row>
    <row r="1698" spans="1:12" s="244" customFormat="1" ht="48" x14ac:dyDescent="0.25">
      <c r="A1698" s="94" t="s">
        <v>405</v>
      </c>
      <c r="B1698" s="819" t="s">
        <v>1656</v>
      </c>
      <c r="C1698" s="886">
        <v>150.648</v>
      </c>
      <c r="D1698" s="886">
        <v>150.648</v>
      </c>
      <c r="E1698" s="886">
        <v>15.170999999999999</v>
      </c>
      <c r="F1698" s="886"/>
      <c r="G1698" s="886">
        <v>66.332999999999998</v>
      </c>
      <c r="H1698" s="886">
        <v>66.332999999999998</v>
      </c>
      <c r="I1698" s="217">
        <v>59.749000000000002</v>
      </c>
      <c r="J1698" s="208"/>
      <c r="K1698" s="210" t="s">
        <v>1475</v>
      </c>
      <c r="L1698" s="217"/>
    </row>
    <row r="1699" spans="1:12" s="244" customFormat="1" ht="48" x14ac:dyDescent="0.25">
      <c r="A1699" s="245" t="s">
        <v>406</v>
      </c>
      <c r="B1699" s="804" t="s">
        <v>1657</v>
      </c>
      <c r="C1699" s="218">
        <v>224.476</v>
      </c>
      <c r="D1699" s="218">
        <v>224.476</v>
      </c>
      <c r="E1699" s="218" t="s">
        <v>211</v>
      </c>
      <c r="F1699" s="218"/>
      <c r="G1699" s="218">
        <v>518.45000000000005</v>
      </c>
      <c r="H1699" s="218">
        <v>518.45000000000005</v>
      </c>
      <c r="I1699" s="218">
        <v>8.7149999999999999</v>
      </c>
      <c r="J1699" s="208"/>
      <c r="K1699" s="210" t="s">
        <v>1475</v>
      </c>
      <c r="L1699" s="218"/>
    </row>
    <row r="1700" spans="1:12" s="244" customFormat="1" ht="48" x14ac:dyDescent="0.25">
      <c r="A1700" s="94" t="s">
        <v>407</v>
      </c>
      <c r="B1700" s="819" t="s">
        <v>1658</v>
      </c>
      <c r="C1700" s="886" t="s">
        <v>211</v>
      </c>
      <c r="D1700" s="886" t="s">
        <v>211</v>
      </c>
      <c r="E1700" s="886">
        <v>33.694000000000003</v>
      </c>
      <c r="F1700" s="886"/>
      <c r="G1700" s="886" t="s">
        <v>211</v>
      </c>
      <c r="H1700" s="886" t="s">
        <v>211</v>
      </c>
      <c r="I1700" s="217">
        <v>310.28500000000003</v>
      </c>
      <c r="J1700" s="208"/>
      <c r="K1700" s="210" t="s">
        <v>1475</v>
      </c>
      <c r="L1700" s="217"/>
    </row>
    <row r="1701" spans="1:12" s="244" customFormat="1" ht="48" x14ac:dyDescent="0.25">
      <c r="A1701" s="245" t="s">
        <v>408</v>
      </c>
      <c r="B1701" s="804" t="s">
        <v>1776</v>
      </c>
      <c r="C1701" s="218" t="s">
        <v>211</v>
      </c>
      <c r="D1701" s="218" t="s">
        <v>211</v>
      </c>
      <c r="E1701" s="218">
        <v>481.108</v>
      </c>
      <c r="F1701" s="218"/>
      <c r="G1701" s="218" t="s">
        <v>211</v>
      </c>
      <c r="H1701" s="218" t="s">
        <v>211</v>
      </c>
      <c r="I1701" s="218">
        <v>5689.1670000000004</v>
      </c>
      <c r="J1701" s="208"/>
      <c r="K1701" s="210" t="s">
        <v>1475</v>
      </c>
      <c r="L1701" s="218"/>
    </row>
    <row r="1702" spans="1:12" s="244" customFormat="1" ht="48" x14ac:dyDescent="0.25">
      <c r="A1702" s="94" t="s">
        <v>409</v>
      </c>
      <c r="B1702" s="819" t="s">
        <v>1660</v>
      </c>
      <c r="C1702" s="886">
        <v>3147.4690000000001</v>
      </c>
      <c r="D1702" s="886">
        <v>3147.4690000000001</v>
      </c>
      <c r="E1702" s="886">
        <v>40966.654000000002</v>
      </c>
      <c r="F1702" s="886"/>
      <c r="G1702" s="886">
        <v>3358.8359999999998</v>
      </c>
      <c r="H1702" s="886">
        <v>3358.8359999999998</v>
      </c>
      <c r="I1702" s="217">
        <v>49220.913999999997</v>
      </c>
      <c r="J1702" s="208"/>
      <c r="K1702" s="210" t="s">
        <v>1475</v>
      </c>
      <c r="L1702" s="217"/>
    </row>
    <row r="1703" spans="1:12" s="244" customFormat="1" ht="48" x14ac:dyDescent="0.25">
      <c r="A1703" s="245" t="s">
        <v>410</v>
      </c>
      <c r="B1703" s="804" t="s">
        <v>1661</v>
      </c>
      <c r="C1703" s="218" t="s">
        <v>211</v>
      </c>
      <c r="D1703" s="218" t="s">
        <v>211</v>
      </c>
      <c r="E1703" s="218">
        <v>2789.1860000000001</v>
      </c>
      <c r="F1703" s="218"/>
      <c r="G1703" s="218" t="s">
        <v>211</v>
      </c>
      <c r="H1703" s="218" t="s">
        <v>211</v>
      </c>
      <c r="I1703" s="218">
        <v>3795.306</v>
      </c>
      <c r="J1703" s="208"/>
      <c r="K1703" s="210" t="s">
        <v>1475</v>
      </c>
      <c r="L1703" s="218"/>
    </row>
    <row r="1704" spans="1:12" s="244" customFormat="1" ht="72" x14ac:dyDescent="0.25">
      <c r="A1704" s="94" t="s">
        <v>411</v>
      </c>
      <c r="B1704" s="819" t="s">
        <v>1777</v>
      </c>
      <c r="C1704" s="886" t="s">
        <v>211</v>
      </c>
      <c r="D1704" s="886" t="s">
        <v>211</v>
      </c>
      <c r="E1704" s="886" t="s">
        <v>211</v>
      </c>
      <c r="F1704" s="886"/>
      <c r="G1704" s="886" t="s">
        <v>211</v>
      </c>
      <c r="H1704" s="886" t="s">
        <v>211</v>
      </c>
      <c r="I1704" s="217">
        <v>60.923999999999999</v>
      </c>
      <c r="J1704" s="208"/>
      <c r="K1704" s="210" t="s">
        <v>1475</v>
      </c>
      <c r="L1704" s="217"/>
    </row>
    <row r="1705" spans="1:12" s="244" customFormat="1" ht="48" x14ac:dyDescent="0.25">
      <c r="A1705" s="245" t="s">
        <v>412</v>
      </c>
      <c r="B1705" s="804" t="s">
        <v>1663</v>
      </c>
      <c r="C1705" s="218" t="s">
        <v>211</v>
      </c>
      <c r="D1705" s="218" t="s">
        <v>211</v>
      </c>
      <c r="E1705" s="218">
        <v>2.133</v>
      </c>
      <c r="F1705" s="218"/>
      <c r="G1705" s="218" t="s">
        <v>211</v>
      </c>
      <c r="H1705" s="218" t="s">
        <v>211</v>
      </c>
      <c r="I1705" s="218" t="s">
        <v>211</v>
      </c>
      <c r="J1705" s="208"/>
      <c r="K1705" s="210" t="s">
        <v>1475</v>
      </c>
      <c r="L1705" s="218"/>
    </row>
    <row r="1706" spans="1:12" s="244" customFormat="1" ht="48" x14ac:dyDescent="0.25">
      <c r="A1706" s="94" t="s">
        <v>413</v>
      </c>
      <c r="B1706" s="819" t="s">
        <v>1664</v>
      </c>
      <c r="C1706" s="886" t="s">
        <v>211</v>
      </c>
      <c r="D1706" s="886" t="s">
        <v>211</v>
      </c>
      <c r="E1706" s="886" t="s">
        <v>211</v>
      </c>
      <c r="F1706" s="886"/>
      <c r="G1706" s="886" t="s">
        <v>211</v>
      </c>
      <c r="H1706" s="886" t="s">
        <v>211</v>
      </c>
      <c r="I1706" s="217">
        <v>19.306000000000001</v>
      </c>
      <c r="J1706" s="208"/>
      <c r="K1706" s="210" t="s">
        <v>1475</v>
      </c>
      <c r="L1706" s="217"/>
    </row>
    <row r="1707" spans="1:12" s="244" customFormat="1" ht="60" x14ac:dyDescent="0.25">
      <c r="A1707" s="245" t="s">
        <v>414</v>
      </c>
      <c r="B1707" s="804" t="s">
        <v>1778</v>
      </c>
      <c r="C1707" s="218">
        <v>3296.3519999999999</v>
      </c>
      <c r="D1707" s="218">
        <v>3296.3519999999999</v>
      </c>
      <c r="E1707" s="218">
        <v>1448.614</v>
      </c>
      <c r="F1707" s="218"/>
      <c r="G1707" s="218">
        <v>1357.1559999999999</v>
      </c>
      <c r="H1707" s="218">
        <v>1357.1559999999999</v>
      </c>
      <c r="I1707" s="218">
        <v>278.84300000000002</v>
      </c>
      <c r="J1707" s="208"/>
      <c r="K1707" s="210" t="s">
        <v>1475</v>
      </c>
      <c r="L1707" s="218"/>
    </row>
    <row r="1708" spans="1:12" s="244" customFormat="1" ht="48" x14ac:dyDescent="0.25">
      <c r="A1708" s="94" t="s">
        <v>415</v>
      </c>
      <c r="B1708" s="819" t="s">
        <v>1666</v>
      </c>
      <c r="C1708" s="886">
        <v>179.92400000000001</v>
      </c>
      <c r="D1708" s="886">
        <v>179.92400000000001</v>
      </c>
      <c r="E1708" s="886" t="s">
        <v>211</v>
      </c>
      <c r="F1708" s="886"/>
      <c r="G1708" s="886" t="s">
        <v>211</v>
      </c>
      <c r="H1708" s="886" t="s">
        <v>211</v>
      </c>
      <c r="I1708" s="217" t="s">
        <v>211</v>
      </c>
      <c r="J1708" s="208"/>
      <c r="K1708" s="210" t="s">
        <v>1475</v>
      </c>
      <c r="L1708" s="217"/>
    </row>
    <row r="1709" spans="1:12" s="244" customFormat="1" ht="120" x14ac:dyDescent="0.25">
      <c r="A1709" s="245" t="s">
        <v>417</v>
      </c>
      <c r="B1709" s="804" t="s">
        <v>1779</v>
      </c>
      <c r="C1709" s="218">
        <v>43.968000000000004</v>
      </c>
      <c r="D1709" s="218">
        <v>43.968000000000004</v>
      </c>
      <c r="E1709" s="218" t="s">
        <v>211</v>
      </c>
      <c r="F1709" s="218"/>
      <c r="G1709" s="218" t="s">
        <v>211</v>
      </c>
      <c r="H1709" s="218" t="s">
        <v>211</v>
      </c>
      <c r="I1709" s="218">
        <v>3.4489999999999998</v>
      </c>
      <c r="J1709" s="208"/>
      <c r="K1709" s="210" t="s">
        <v>1475</v>
      </c>
      <c r="L1709" s="218"/>
    </row>
    <row r="1710" spans="1:12" s="244" customFormat="1" ht="60" x14ac:dyDescent="0.25">
      <c r="A1710" s="94" t="s">
        <v>418</v>
      </c>
      <c r="B1710" s="819" t="s">
        <v>1669</v>
      </c>
      <c r="C1710" s="886" t="s">
        <v>211</v>
      </c>
      <c r="D1710" s="886" t="s">
        <v>211</v>
      </c>
      <c r="E1710" s="886">
        <v>309.88299999999998</v>
      </c>
      <c r="F1710" s="886"/>
      <c r="G1710" s="886" t="s">
        <v>211</v>
      </c>
      <c r="H1710" s="886" t="s">
        <v>211</v>
      </c>
      <c r="I1710" s="217">
        <v>213.98599999999999</v>
      </c>
      <c r="J1710" s="208"/>
      <c r="K1710" s="210" t="s">
        <v>1475</v>
      </c>
      <c r="L1710" s="217"/>
    </row>
    <row r="1711" spans="1:12" s="244" customFormat="1" ht="48" x14ac:dyDescent="0.25">
      <c r="A1711" s="245" t="s">
        <v>419</v>
      </c>
      <c r="B1711" s="804" t="s">
        <v>1670</v>
      </c>
      <c r="C1711" s="218" t="s">
        <v>211</v>
      </c>
      <c r="D1711" s="218" t="s">
        <v>211</v>
      </c>
      <c r="E1711" s="218">
        <v>2422.942</v>
      </c>
      <c r="F1711" s="218"/>
      <c r="G1711" s="218" t="s">
        <v>211</v>
      </c>
      <c r="H1711" s="218" t="s">
        <v>211</v>
      </c>
      <c r="I1711" s="218">
        <v>13375.212</v>
      </c>
      <c r="J1711" s="208"/>
      <c r="K1711" s="210" t="s">
        <v>1475</v>
      </c>
      <c r="L1711" s="218"/>
    </row>
    <row r="1712" spans="1:12" s="244" customFormat="1" ht="72" x14ac:dyDescent="0.25">
      <c r="A1712" s="94" t="s">
        <v>420</v>
      </c>
      <c r="B1712" s="819" t="s">
        <v>1671</v>
      </c>
      <c r="C1712" s="886">
        <v>319.20999999999998</v>
      </c>
      <c r="D1712" s="886">
        <v>319.20999999999998</v>
      </c>
      <c r="E1712" s="886">
        <v>262.99599999999998</v>
      </c>
      <c r="F1712" s="886"/>
      <c r="G1712" s="886">
        <v>1255.943</v>
      </c>
      <c r="H1712" s="886">
        <v>1255.943</v>
      </c>
      <c r="I1712" s="217">
        <v>305.459</v>
      </c>
      <c r="J1712" s="208"/>
      <c r="K1712" s="210" t="s">
        <v>1475</v>
      </c>
      <c r="L1712" s="217"/>
    </row>
    <row r="1713" spans="1:12" s="244" customFormat="1" ht="108" x14ac:dyDescent="0.25">
      <c r="A1713" s="245" t="s">
        <v>421</v>
      </c>
      <c r="B1713" s="804" t="s">
        <v>1672</v>
      </c>
      <c r="C1713" s="218">
        <v>1392.818</v>
      </c>
      <c r="D1713" s="218">
        <v>1392.818</v>
      </c>
      <c r="E1713" s="218">
        <v>1055.1500000000001</v>
      </c>
      <c r="F1713" s="218"/>
      <c r="G1713" s="218">
        <v>320.70400000000001</v>
      </c>
      <c r="H1713" s="218">
        <v>320.70400000000001</v>
      </c>
      <c r="I1713" s="218">
        <v>2946.261</v>
      </c>
      <c r="J1713" s="208"/>
      <c r="K1713" s="210" t="s">
        <v>1475</v>
      </c>
      <c r="L1713" s="218"/>
    </row>
    <row r="1714" spans="1:12" s="244" customFormat="1" ht="48" x14ac:dyDescent="0.25">
      <c r="A1714" s="94" t="s">
        <v>422</v>
      </c>
      <c r="B1714" s="819" t="s">
        <v>1673</v>
      </c>
      <c r="C1714" s="886">
        <v>548.34299999999996</v>
      </c>
      <c r="D1714" s="886">
        <v>548.34299999999996</v>
      </c>
      <c r="E1714" s="886">
        <v>17638.57</v>
      </c>
      <c r="F1714" s="886"/>
      <c r="G1714" s="886">
        <v>684.10500000000002</v>
      </c>
      <c r="H1714" s="886">
        <v>684.10500000000002</v>
      </c>
      <c r="I1714" s="217">
        <v>13769.648999999999</v>
      </c>
      <c r="J1714" s="208"/>
      <c r="K1714" s="210" t="s">
        <v>1475</v>
      </c>
      <c r="L1714" s="217"/>
    </row>
    <row r="1715" spans="1:12" s="244" customFormat="1" ht="60" x14ac:dyDescent="0.25">
      <c r="A1715" s="245" t="s">
        <v>423</v>
      </c>
      <c r="B1715" s="804" t="s">
        <v>1674</v>
      </c>
      <c r="C1715" s="218">
        <v>21.994</v>
      </c>
      <c r="D1715" s="218">
        <v>21.994</v>
      </c>
      <c r="E1715" s="218">
        <v>107.04600000000001</v>
      </c>
      <c r="F1715" s="218"/>
      <c r="G1715" s="218">
        <v>76.17</v>
      </c>
      <c r="H1715" s="218">
        <v>76.17</v>
      </c>
      <c r="I1715" s="218">
        <v>30.327999999999999</v>
      </c>
      <c r="J1715" s="208"/>
      <c r="K1715" s="210" t="s">
        <v>1475</v>
      </c>
      <c r="L1715" s="218"/>
    </row>
    <row r="1716" spans="1:12" s="244" customFormat="1" ht="36" x14ac:dyDescent="0.25">
      <c r="A1716" s="94" t="s">
        <v>424</v>
      </c>
      <c r="B1716" s="819" t="s">
        <v>1675</v>
      </c>
      <c r="C1716" s="886">
        <v>12.826000000000001</v>
      </c>
      <c r="D1716" s="886">
        <v>12.826000000000001</v>
      </c>
      <c r="E1716" s="886">
        <v>23.555</v>
      </c>
      <c r="F1716" s="886"/>
      <c r="G1716" s="886">
        <v>11.894</v>
      </c>
      <c r="H1716" s="886">
        <v>11.894</v>
      </c>
      <c r="I1716" s="217">
        <v>51.259</v>
      </c>
      <c r="J1716" s="208"/>
      <c r="K1716" s="210" t="s">
        <v>1475</v>
      </c>
      <c r="L1716" s="217"/>
    </row>
    <row r="1717" spans="1:12" s="244" customFormat="1" ht="84" x14ac:dyDescent="0.25">
      <c r="A1717" s="245" t="s">
        <v>425</v>
      </c>
      <c r="B1717" s="804" t="s">
        <v>1676</v>
      </c>
      <c r="C1717" s="218">
        <v>1954.8679999999999</v>
      </c>
      <c r="D1717" s="218">
        <v>1954.8679999999999</v>
      </c>
      <c r="E1717" s="218">
        <v>1496.04</v>
      </c>
      <c r="F1717" s="218"/>
      <c r="G1717" s="218">
        <v>757.02700000000004</v>
      </c>
      <c r="H1717" s="218">
        <v>757.02700000000004</v>
      </c>
      <c r="I1717" s="218">
        <v>623.38400000000001</v>
      </c>
      <c r="J1717" s="208"/>
      <c r="K1717" s="210" t="s">
        <v>1475</v>
      </c>
      <c r="L1717" s="218"/>
    </row>
    <row r="1718" spans="1:12" s="244" customFormat="1" ht="156" x14ac:dyDescent="0.25">
      <c r="A1718" s="94" t="s">
        <v>426</v>
      </c>
      <c r="B1718" s="819" t="s">
        <v>2082</v>
      </c>
      <c r="C1718" s="886">
        <v>126.822</v>
      </c>
      <c r="D1718" s="886">
        <v>126.822</v>
      </c>
      <c r="E1718" s="886">
        <v>73.064999999999998</v>
      </c>
      <c r="F1718" s="886"/>
      <c r="G1718" s="886">
        <v>20.728000000000002</v>
      </c>
      <c r="H1718" s="886">
        <v>20.728000000000002</v>
      </c>
      <c r="I1718" s="217">
        <v>47.825000000000003</v>
      </c>
      <c r="J1718" s="208"/>
      <c r="K1718" s="210" t="s">
        <v>1475</v>
      </c>
      <c r="L1718" s="217"/>
    </row>
    <row r="1719" spans="1:12" s="244" customFormat="1" ht="48" x14ac:dyDescent="0.25">
      <c r="A1719" s="245" t="s">
        <v>427</v>
      </c>
      <c r="B1719" s="804" t="s">
        <v>1677</v>
      </c>
      <c r="C1719" s="218">
        <v>66.260999999999996</v>
      </c>
      <c r="D1719" s="218">
        <v>66.260999999999996</v>
      </c>
      <c r="E1719" s="218">
        <v>90.524000000000001</v>
      </c>
      <c r="F1719" s="218"/>
      <c r="G1719" s="218">
        <v>16.888999999999999</v>
      </c>
      <c r="H1719" s="218">
        <v>16.888999999999999</v>
      </c>
      <c r="I1719" s="218">
        <v>49.137</v>
      </c>
      <c r="J1719" s="208"/>
      <c r="K1719" s="210" t="s">
        <v>1475</v>
      </c>
      <c r="L1719" s="218"/>
    </row>
    <row r="1720" spans="1:12" s="244" customFormat="1" ht="36" x14ac:dyDescent="0.25">
      <c r="A1720" s="94" t="s">
        <v>428</v>
      </c>
      <c r="B1720" s="819" t="s">
        <v>1678</v>
      </c>
      <c r="C1720" s="886">
        <v>3.254</v>
      </c>
      <c r="D1720" s="886">
        <v>3.254</v>
      </c>
      <c r="E1720" s="886">
        <v>521.58199999999999</v>
      </c>
      <c r="F1720" s="886"/>
      <c r="G1720" s="886" t="s">
        <v>211</v>
      </c>
      <c r="H1720" s="886" t="s">
        <v>211</v>
      </c>
      <c r="I1720" s="217">
        <v>426.28399999999999</v>
      </c>
      <c r="J1720" s="208"/>
      <c r="K1720" s="210" t="s">
        <v>1475</v>
      </c>
      <c r="L1720" s="217"/>
    </row>
    <row r="1721" spans="1:12" s="244" customFormat="1" ht="96" customHeight="1" x14ac:dyDescent="0.25">
      <c r="A1721" s="245" t="s">
        <v>429</v>
      </c>
      <c r="B1721" s="804" t="s">
        <v>1679</v>
      </c>
      <c r="C1721" s="218">
        <v>69.87</v>
      </c>
      <c r="D1721" s="218">
        <v>69.87</v>
      </c>
      <c r="E1721" s="218">
        <v>89.9</v>
      </c>
      <c r="F1721" s="218"/>
      <c r="G1721" s="218">
        <v>648.38800000000003</v>
      </c>
      <c r="H1721" s="218">
        <v>648.38800000000003</v>
      </c>
      <c r="I1721" s="218">
        <v>73.745999999999995</v>
      </c>
      <c r="J1721" s="208"/>
      <c r="K1721" s="210" t="s">
        <v>1475</v>
      </c>
      <c r="L1721" s="218"/>
    </row>
    <row r="1722" spans="1:12" s="244" customFormat="1" ht="84" x14ac:dyDescent="0.25">
      <c r="A1722" s="94" t="s">
        <v>430</v>
      </c>
      <c r="B1722" s="819" t="s">
        <v>1680</v>
      </c>
      <c r="C1722" s="886" t="s">
        <v>211</v>
      </c>
      <c r="D1722" s="886" t="s">
        <v>211</v>
      </c>
      <c r="E1722" s="886" t="s">
        <v>211</v>
      </c>
      <c r="F1722" s="886"/>
      <c r="G1722" s="886">
        <v>28.902999999999999</v>
      </c>
      <c r="H1722" s="886">
        <v>28.902999999999999</v>
      </c>
      <c r="I1722" s="217">
        <v>6.516</v>
      </c>
      <c r="J1722" s="208"/>
      <c r="K1722" s="210" t="s">
        <v>1475</v>
      </c>
      <c r="L1722" s="217"/>
    </row>
    <row r="1723" spans="1:12" s="244" customFormat="1" ht="108" x14ac:dyDescent="0.25">
      <c r="A1723" s="245" t="s">
        <v>431</v>
      </c>
      <c r="B1723" s="804" t="s">
        <v>1681</v>
      </c>
      <c r="C1723" s="218">
        <v>3.1659999999999999</v>
      </c>
      <c r="D1723" s="218">
        <v>3.1659999999999999</v>
      </c>
      <c r="E1723" s="218">
        <v>1385.2940000000001</v>
      </c>
      <c r="F1723" s="218"/>
      <c r="G1723" s="218">
        <v>31.204000000000001</v>
      </c>
      <c r="H1723" s="218">
        <v>31.204000000000001</v>
      </c>
      <c r="I1723" s="218">
        <v>983.57299999999998</v>
      </c>
      <c r="J1723" s="208"/>
      <c r="K1723" s="210" t="s">
        <v>1475</v>
      </c>
      <c r="L1723" s="218"/>
    </row>
    <row r="1724" spans="1:12" s="244" customFormat="1" ht="60" customHeight="1" x14ac:dyDescent="0.25">
      <c r="A1724" s="94" t="s">
        <v>434</v>
      </c>
      <c r="B1724" s="819" t="s">
        <v>1684</v>
      </c>
      <c r="C1724" s="886">
        <v>35.954999999999998</v>
      </c>
      <c r="D1724" s="886">
        <v>35.954999999999998</v>
      </c>
      <c r="E1724" s="886">
        <v>9.5050000000000008</v>
      </c>
      <c r="F1724" s="886"/>
      <c r="G1724" s="886">
        <v>6.2080000000000002</v>
      </c>
      <c r="H1724" s="886">
        <v>6.2080000000000002</v>
      </c>
      <c r="I1724" s="217">
        <v>12.305999999999999</v>
      </c>
      <c r="J1724" s="208"/>
      <c r="K1724" s="210" t="s">
        <v>1475</v>
      </c>
      <c r="L1724" s="217"/>
    </row>
    <row r="1725" spans="1:12" s="244" customFormat="1" ht="60" x14ac:dyDescent="0.25">
      <c r="A1725" s="245" t="s">
        <v>435</v>
      </c>
      <c r="B1725" s="804" t="s">
        <v>1685</v>
      </c>
      <c r="C1725" s="218">
        <v>319.94600000000003</v>
      </c>
      <c r="D1725" s="218">
        <v>319.94600000000003</v>
      </c>
      <c r="E1725" s="218">
        <v>1765.633</v>
      </c>
      <c r="F1725" s="218"/>
      <c r="G1725" s="218">
        <v>1039.2929999999999</v>
      </c>
      <c r="H1725" s="218">
        <v>1039.2929999999999</v>
      </c>
      <c r="I1725" s="218">
        <v>1819.3420000000001</v>
      </c>
      <c r="J1725" s="208"/>
      <c r="K1725" s="210" t="s">
        <v>1475</v>
      </c>
      <c r="L1725" s="218"/>
    </row>
    <row r="1726" spans="1:12" s="244" customFormat="1" ht="264" x14ac:dyDescent="0.25">
      <c r="A1726" s="94" t="s">
        <v>436</v>
      </c>
      <c r="B1726" s="819" t="s">
        <v>2015</v>
      </c>
      <c r="C1726" s="886">
        <v>362.38</v>
      </c>
      <c r="D1726" s="886">
        <v>362.38</v>
      </c>
      <c r="E1726" s="886">
        <v>236.75299999999999</v>
      </c>
      <c r="F1726" s="886"/>
      <c r="G1726" s="886">
        <v>180.78</v>
      </c>
      <c r="H1726" s="886">
        <v>180.78</v>
      </c>
      <c r="I1726" s="217">
        <v>1071.778</v>
      </c>
      <c r="J1726" s="208"/>
      <c r="K1726" s="210" t="s">
        <v>1475</v>
      </c>
      <c r="L1726" s="217"/>
    </row>
    <row r="1727" spans="1:12" s="244" customFormat="1" ht="48" x14ac:dyDescent="0.25">
      <c r="A1727" s="245" t="s">
        <v>437</v>
      </c>
      <c r="B1727" s="804" t="s">
        <v>1686</v>
      </c>
      <c r="C1727" s="218">
        <v>103.476</v>
      </c>
      <c r="D1727" s="218">
        <v>103.476</v>
      </c>
      <c r="E1727" s="218">
        <v>7.6159999999999997</v>
      </c>
      <c r="F1727" s="218"/>
      <c r="G1727" s="218">
        <v>84.501999999999995</v>
      </c>
      <c r="H1727" s="218">
        <v>84.501999999999995</v>
      </c>
      <c r="I1727" s="218">
        <v>3.6749999999999998</v>
      </c>
      <c r="J1727" s="208"/>
      <c r="K1727" s="210" t="s">
        <v>1475</v>
      </c>
      <c r="L1727" s="218"/>
    </row>
    <row r="1728" spans="1:12" s="244" customFormat="1" ht="72" x14ac:dyDescent="0.25">
      <c r="A1728" s="94" t="s">
        <v>438</v>
      </c>
      <c r="B1728" s="819" t="s">
        <v>1687</v>
      </c>
      <c r="C1728" s="886">
        <v>2.6259999999999999</v>
      </c>
      <c r="D1728" s="886">
        <v>2.6259999999999999</v>
      </c>
      <c r="E1728" s="886" t="s">
        <v>211</v>
      </c>
      <c r="F1728" s="886"/>
      <c r="G1728" s="886">
        <v>28.945</v>
      </c>
      <c r="H1728" s="886">
        <v>28.945</v>
      </c>
      <c r="I1728" s="217" t="s">
        <v>211</v>
      </c>
      <c r="J1728" s="208"/>
      <c r="K1728" s="210" t="s">
        <v>1475</v>
      </c>
      <c r="L1728" s="217"/>
    </row>
    <row r="1729" spans="1:12" s="244" customFormat="1" ht="48" x14ac:dyDescent="0.25">
      <c r="A1729" s="245" t="s">
        <v>439</v>
      </c>
      <c r="B1729" s="804" t="s">
        <v>1781</v>
      </c>
      <c r="C1729" s="218" t="s">
        <v>211</v>
      </c>
      <c r="D1729" s="218" t="s">
        <v>211</v>
      </c>
      <c r="E1729" s="218">
        <v>23962.36</v>
      </c>
      <c r="F1729" s="218"/>
      <c r="G1729" s="218" t="s">
        <v>211</v>
      </c>
      <c r="H1729" s="218" t="s">
        <v>211</v>
      </c>
      <c r="I1729" s="218">
        <v>15623.628000000001</v>
      </c>
      <c r="J1729" s="208"/>
      <c r="K1729" s="210" t="s">
        <v>1475</v>
      </c>
      <c r="L1729" s="218"/>
    </row>
    <row r="1730" spans="1:12" s="244" customFormat="1" ht="120" x14ac:dyDescent="0.25">
      <c r="A1730" s="94" t="s">
        <v>440</v>
      </c>
      <c r="B1730" s="819" t="s">
        <v>1689</v>
      </c>
      <c r="C1730" s="886" t="s">
        <v>211</v>
      </c>
      <c r="D1730" s="886" t="s">
        <v>211</v>
      </c>
      <c r="E1730" s="886">
        <v>2.552</v>
      </c>
      <c r="F1730" s="886"/>
      <c r="G1730" s="886" t="s">
        <v>211</v>
      </c>
      <c r="H1730" s="886" t="s">
        <v>211</v>
      </c>
      <c r="I1730" s="217">
        <v>4.8460000000000001</v>
      </c>
      <c r="J1730" s="208"/>
      <c r="K1730" s="210" t="s">
        <v>1475</v>
      </c>
      <c r="L1730" s="217"/>
    </row>
    <row r="1731" spans="1:12" s="244" customFormat="1" ht="48" x14ac:dyDescent="0.25">
      <c r="A1731" s="245" t="s">
        <v>441</v>
      </c>
      <c r="B1731" s="804" t="s">
        <v>1690</v>
      </c>
      <c r="C1731" s="218">
        <v>18.163</v>
      </c>
      <c r="D1731" s="218">
        <v>18.163</v>
      </c>
      <c r="E1731" s="218">
        <v>6499.8320000000003</v>
      </c>
      <c r="F1731" s="218"/>
      <c r="G1731" s="218">
        <v>17.63</v>
      </c>
      <c r="H1731" s="218">
        <v>17.63</v>
      </c>
      <c r="I1731" s="218">
        <v>3096.3440000000001</v>
      </c>
      <c r="J1731" s="208"/>
      <c r="K1731" s="210" t="s">
        <v>1475</v>
      </c>
      <c r="L1731" s="218"/>
    </row>
    <row r="1732" spans="1:12" s="244" customFormat="1" ht="108" x14ac:dyDescent="0.25">
      <c r="A1732" s="94" t="s">
        <v>442</v>
      </c>
      <c r="B1732" s="819" t="s">
        <v>1691</v>
      </c>
      <c r="C1732" s="886" t="s">
        <v>211</v>
      </c>
      <c r="D1732" s="886" t="s">
        <v>211</v>
      </c>
      <c r="E1732" s="886">
        <v>23380.194</v>
      </c>
      <c r="F1732" s="886"/>
      <c r="G1732" s="886" t="s">
        <v>211</v>
      </c>
      <c r="H1732" s="886" t="s">
        <v>211</v>
      </c>
      <c r="I1732" s="217">
        <v>14038.781000000001</v>
      </c>
      <c r="J1732" s="208"/>
      <c r="K1732" s="210" t="s">
        <v>1475</v>
      </c>
      <c r="L1732" s="217"/>
    </row>
    <row r="1733" spans="1:12" s="244" customFormat="1" ht="60" x14ac:dyDescent="0.25">
      <c r="A1733" s="245" t="s">
        <v>443</v>
      </c>
      <c r="B1733" s="804" t="s">
        <v>1692</v>
      </c>
      <c r="C1733" s="218" t="s">
        <v>211</v>
      </c>
      <c r="D1733" s="218" t="s">
        <v>211</v>
      </c>
      <c r="E1733" s="218">
        <v>285447.05800000002</v>
      </c>
      <c r="F1733" s="218"/>
      <c r="G1733" s="218" t="s">
        <v>211</v>
      </c>
      <c r="H1733" s="218" t="s">
        <v>211</v>
      </c>
      <c r="I1733" s="218">
        <v>491771.17</v>
      </c>
      <c r="J1733" s="208"/>
      <c r="K1733" s="210" t="s">
        <v>1475</v>
      </c>
      <c r="L1733" s="218"/>
    </row>
    <row r="1734" spans="1:12" s="244" customFormat="1" ht="48" x14ac:dyDescent="0.25">
      <c r="A1734" s="94" t="s">
        <v>445</v>
      </c>
      <c r="B1734" s="819" t="s">
        <v>1694</v>
      </c>
      <c r="C1734" s="886" t="s">
        <v>211</v>
      </c>
      <c r="D1734" s="886" t="s">
        <v>211</v>
      </c>
      <c r="E1734" s="886">
        <v>4391.3190000000004</v>
      </c>
      <c r="F1734" s="886"/>
      <c r="G1734" s="886">
        <v>27.28</v>
      </c>
      <c r="H1734" s="886">
        <v>27.28</v>
      </c>
      <c r="I1734" s="217">
        <v>6987.5379999999996</v>
      </c>
      <c r="J1734" s="208"/>
      <c r="K1734" s="210" t="s">
        <v>1475</v>
      </c>
      <c r="L1734" s="217"/>
    </row>
    <row r="1735" spans="1:12" s="244" customFormat="1" ht="60" x14ac:dyDescent="0.25">
      <c r="A1735" s="245" t="s">
        <v>446</v>
      </c>
      <c r="B1735" s="804" t="s">
        <v>1695</v>
      </c>
      <c r="C1735" s="218" t="s">
        <v>211</v>
      </c>
      <c r="D1735" s="218" t="s">
        <v>211</v>
      </c>
      <c r="E1735" s="218">
        <v>3094.1329999999998</v>
      </c>
      <c r="F1735" s="218"/>
      <c r="G1735" s="218">
        <v>77.75</v>
      </c>
      <c r="H1735" s="218">
        <v>77.75</v>
      </c>
      <c r="I1735" s="218">
        <v>4249.18</v>
      </c>
      <c r="J1735" s="208"/>
      <c r="K1735" s="210" t="s">
        <v>1475</v>
      </c>
      <c r="L1735" s="218"/>
    </row>
    <row r="1736" spans="1:12" s="244" customFormat="1" ht="72" x14ac:dyDescent="0.25">
      <c r="A1736" s="94" t="s">
        <v>449</v>
      </c>
      <c r="B1736" s="819" t="s">
        <v>1698</v>
      </c>
      <c r="C1736" s="886" t="s">
        <v>211</v>
      </c>
      <c r="D1736" s="886" t="s">
        <v>211</v>
      </c>
      <c r="E1736" s="886">
        <v>13.39</v>
      </c>
      <c r="F1736" s="886"/>
      <c r="G1736" s="886" t="s">
        <v>211</v>
      </c>
      <c r="H1736" s="886" t="s">
        <v>211</v>
      </c>
      <c r="I1736" s="217">
        <v>318.27600000000001</v>
      </c>
      <c r="J1736" s="208"/>
      <c r="K1736" s="210" t="s">
        <v>1475</v>
      </c>
      <c r="L1736" s="217"/>
    </row>
    <row r="1737" spans="1:12" s="244" customFormat="1" ht="48" x14ac:dyDescent="0.25">
      <c r="A1737" s="245" t="s">
        <v>450</v>
      </c>
      <c r="B1737" s="804" t="s">
        <v>1699</v>
      </c>
      <c r="C1737" s="218" t="s">
        <v>211</v>
      </c>
      <c r="D1737" s="218" t="s">
        <v>211</v>
      </c>
      <c r="E1737" s="218">
        <v>14.416</v>
      </c>
      <c r="F1737" s="218"/>
      <c r="G1737" s="218" t="s">
        <v>211</v>
      </c>
      <c r="H1737" s="218" t="s">
        <v>211</v>
      </c>
      <c r="I1737" s="218">
        <v>28.638999999999999</v>
      </c>
      <c r="J1737" s="208"/>
      <c r="K1737" s="210" t="s">
        <v>1475</v>
      </c>
      <c r="L1737" s="218"/>
    </row>
    <row r="1738" spans="1:12" s="244" customFormat="1" ht="36" x14ac:dyDescent="0.25">
      <c r="A1738" s="94" t="s">
        <v>451</v>
      </c>
      <c r="B1738" s="819" t="s">
        <v>1700</v>
      </c>
      <c r="C1738" s="886">
        <v>143.24700000000001</v>
      </c>
      <c r="D1738" s="886">
        <v>143.24700000000001</v>
      </c>
      <c r="E1738" s="886">
        <v>189.99</v>
      </c>
      <c r="F1738" s="886"/>
      <c r="G1738" s="886">
        <v>203.16300000000001</v>
      </c>
      <c r="H1738" s="886">
        <v>203.16300000000001</v>
      </c>
      <c r="I1738" s="217" t="s">
        <v>211</v>
      </c>
      <c r="J1738" s="208"/>
      <c r="K1738" s="210" t="s">
        <v>1475</v>
      </c>
      <c r="L1738" s="217"/>
    </row>
    <row r="1739" spans="1:12" s="244" customFormat="1" ht="48" x14ac:dyDescent="0.25">
      <c r="A1739" s="245" t="s">
        <v>452</v>
      </c>
      <c r="B1739" s="804" t="s">
        <v>1701</v>
      </c>
      <c r="C1739" s="218" t="s">
        <v>211</v>
      </c>
      <c r="D1739" s="218" t="s">
        <v>211</v>
      </c>
      <c r="E1739" s="218">
        <v>76.856999999999999</v>
      </c>
      <c r="F1739" s="218"/>
      <c r="G1739" s="218" t="s">
        <v>211</v>
      </c>
      <c r="H1739" s="218" t="s">
        <v>211</v>
      </c>
      <c r="I1739" s="218">
        <v>76.885999999999996</v>
      </c>
      <c r="J1739" s="208"/>
      <c r="K1739" s="210" t="s">
        <v>1475</v>
      </c>
      <c r="L1739" s="218"/>
    </row>
    <row r="1740" spans="1:12" s="244" customFormat="1" ht="36" x14ac:dyDescent="0.25">
      <c r="A1740" s="94" t="s">
        <v>453</v>
      </c>
      <c r="B1740" s="819" t="s">
        <v>1702</v>
      </c>
      <c r="C1740" s="886" t="s">
        <v>211</v>
      </c>
      <c r="D1740" s="886" t="s">
        <v>211</v>
      </c>
      <c r="E1740" s="886">
        <v>14.504</v>
      </c>
      <c r="F1740" s="886"/>
      <c r="G1740" s="886" t="s">
        <v>211</v>
      </c>
      <c r="H1740" s="886" t="s">
        <v>211</v>
      </c>
      <c r="I1740" s="217">
        <v>41.54</v>
      </c>
      <c r="J1740" s="208"/>
      <c r="K1740" s="210" t="s">
        <v>1475</v>
      </c>
      <c r="L1740" s="217"/>
    </row>
    <row r="1741" spans="1:12" s="244" customFormat="1" ht="72" x14ac:dyDescent="0.25">
      <c r="A1741" s="245" t="s">
        <v>454</v>
      </c>
      <c r="B1741" s="804" t="s">
        <v>1703</v>
      </c>
      <c r="C1741" s="218">
        <v>13.933999999999999</v>
      </c>
      <c r="D1741" s="218">
        <v>13.933999999999999</v>
      </c>
      <c r="E1741" s="218">
        <v>197.98699999999999</v>
      </c>
      <c r="F1741" s="218"/>
      <c r="G1741" s="218" t="s">
        <v>211</v>
      </c>
      <c r="H1741" s="218" t="s">
        <v>211</v>
      </c>
      <c r="I1741" s="218">
        <v>351.64699999999999</v>
      </c>
      <c r="J1741" s="208"/>
      <c r="K1741" s="210" t="s">
        <v>1475</v>
      </c>
      <c r="L1741" s="218"/>
    </row>
    <row r="1742" spans="1:12" s="244" customFormat="1" ht="276" x14ac:dyDescent="0.25">
      <c r="A1742" s="94" t="s">
        <v>455</v>
      </c>
      <c r="B1742" s="819" t="s">
        <v>2016</v>
      </c>
      <c r="C1742" s="886">
        <v>6.157</v>
      </c>
      <c r="D1742" s="886">
        <v>6.157</v>
      </c>
      <c r="E1742" s="886">
        <v>41.616</v>
      </c>
      <c r="F1742" s="886"/>
      <c r="G1742" s="886">
        <v>2.6709999999999998</v>
      </c>
      <c r="H1742" s="886">
        <v>2.6709999999999998</v>
      </c>
      <c r="I1742" s="217">
        <v>32.305999999999997</v>
      </c>
      <c r="J1742" s="208"/>
      <c r="K1742" s="210" t="s">
        <v>1475</v>
      </c>
      <c r="L1742" s="217"/>
    </row>
    <row r="1743" spans="1:12" s="244" customFormat="1" ht="96" x14ac:dyDescent="0.25">
      <c r="A1743" s="245" t="s">
        <v>456</v>
      </c>
      <c r="B1743" s="804" t="s">
        <v>1704</v>
      </c>
      <c r="C1743" s="218" t="s">
        <v>211</v>
      </c>
      <c r="D1743" s="218" t="s">
        <v>211</v>
      </c>
      <c r="E1743" s="218">
        <v>75.953000000000003</v>
      </c>
      <c r="F1743" s="218"/>
      <c r="G1743" s="218" t="s">
        <v>211</v>
      </c>
      <c r="H1743" s="218" t="s">
        <v>211</v>
      </c>
      <c r="I1743" s="218">
        <v>26.561</v>
      </c>
      <c r="J1743" s="208"/>
      <c r="K1743" s="210" t="s">
        <v>1475</v>
      </c>
      <c r="L1743" s="218"/>
    </row>
    <row r="1744" spans="1:12" s="244" customFormat="1" ht="108" x14ac:dyDescent="0.25">
      <c r="A1744" s="94" t="s">
        <v>457</v>
      </c>
      <c r="B1744" s="819" t="s">
        <v>1705</v>
      </c>
      <c r="C1744" s="886" t="s">
        <v>211</v>
      </c>
      <c r="D1744" s="886" t="s">
        <v>211</v>
      </c>
      <c r="E1744" s="886">
        <v>276.87400000000002</v>
      </c>
      <c r="F1744" s="886"/>
      <c r="G1744" s="886" t="s">
        <v>211</v>
      </c>
      <c r="H1744" s="886" t="s">
        <v>211</v>
      </c>
      <c r="I1744" s="217">
        <v>245.35300000000001</v>
      </c>
      <c r="J1744" s="208"/>
      <c r="K1744" s="210" t="s">
        <v>1475</v>
      </c>
      <c r="L1744" s="217"/>
    </row>
    <row r="1745" spans="1:12" s="244" customFormat="1" ht="96" x14ac:dyDescent="0.25">
      <c r="A1745" s="245" t="s">
        <v>458</v>
      </c>
      <c r="B1745" s="804" t="s">
        <v>1706</v>
      </c>
      <c r="C1745" s="218" t="s">
        <v>211</v>
      </c>
      <c r="D1745" s="218" t="s">
        <v>211</v>
      </c>
      <c r="E1745" s="218">
        <v>73.231999999999999</v>
      </c>
      <c r="F1745" s="218"/>
      <c r="G1745" s="218" t="s">
        <v>211</v>
      </c>
      <c r="H1745" s="218" t="s">
        <v>211</v>
      </c>
      <c r="I1745" s="218">
        <v>16.620999999999999</v>
      </c>
      <c r="J1745" s="208"/>
      <c r="K1745" s="210" t="s">
        <v>1475</v>
      </c>
      <c r="L1745" s="218"/>
    </row>
    <row r="1746" spans="1:12" s="244" customFormat="1" ht="96" x14ac:dyDescent="0.25">
      <c r="A1746" s="94" t="s">
        <v>459</v>
      </c>
      <c r="B1746" s="819" t="s">
        <v>1707</v>
      </c>
      <c r="C1746" s="886" t="s">
        <v>211</v>
      </c>
      <c r="D1746" s="886" t="s">
        <v>211</v>
      </c>
      <c r="E1746" s="886">
        <v>9.1259999999999994</v>
      </c>
      <c r="F1746" s="886"/>
      <c r="G1746" s="886" t="s">
        <v>211</v>
      </c>
      <c r="H1746" s="886" t="s">
        <v>211</v>
      </c>
      <c r="I1746" s="217">
        <v>7.8280000000000003</v>
      </c>
      <c r="J1746" s="208"/>
      <c r="K1746" s="210" t="s">
        <v>1475</v>
      </c>
      <c r="L1746" s="217"/>
    </row>
    <row r="1747" spans="1:12" s="244" customFormat="1" ht="60" x14ac:dyDescent="0.25">
      <c r="A1747" s="245" t="s">
        <v>460</v>
      </c>
      <c r="B1747" s="804" t="s">
        <v>1708</v>
      </c>
      <c r="C1747" s="218" t="s">
        <v>211</v>
      </c>
      <c r="D1747" s="218" t="s">
        <v>211</v>
      </c>
      <c r="E1747" s="218">
        <v>508.41199999999998</v>
      </c>
      <c r="F1747" s="218"/>
      <c r="G1747" s="218">
        <v>16.036000000000001</v>
      </c>
      <c r="H1747" s="218">
        <v>16.036000000000001</v>
      </c>
      <c r="I1747" s="218">
        <v>366.81200000000001</v>
      </c>
      <c r="J1747" s="208"/>
      <c r="K1747" s="210" t="s">
        <v>1475</v>
      </c>
      <c r="L1747" s="218"/>
    </row>
    <row r="1748" spans="1:12" s="244" customFormat="1" ht="72" x14ac:dyDescent="0.25">
      <c r="A1748" s="94" t="s">
        <v>461</v>
      </c>
      <c r="B1748" s="819" t="s">
        <v>1709</v>
      </c>
      <c r="C1748" s="886" t="s">
        <v>211</v>
      </c>
      <c r="D1748" s="886" t="s">
        <v>211</v>
      </c>
      <c r="E1748" s="886">
        <v>137.02199999999999</v>
      </c>
      <c r="F1748" s="886"/>
      <c r="G1748" s="886" t="s">
        <v>211</v>
      </c>
      <c r="H1748" s="886" t="s">
        <v>211</v>
      </c>
      <c r="I1748" s="217">
        <v>34.649000000000001</v>
      </c>
      <c r="J1748" s="208"/>
      <c r="K1748" s="210" t="s">
        <v>1475</v>
      </c>
      <c r="L1748" s="217"/>
    </row>
    <row r="1749" spans="1:12" s="244" customFormat="1" ht="60" x14ac:dyDescent="0.25">
      <c r="A1749" s="245" t="s">
        <v>462</v>
      </c>
      <c r="B1749" s="804" t="s">
        <v>1710</v>
      </c>
      <c r="C1749" s="218" t="s">
        <v>211</v>
      </c>
      <c r="D1749" s="218" t="s">
        <v>211</v>
      </c>
      <c r="E1749" s="218">
        <v>93.046000000000006</v>
      </c>
      <c r="F1749" s="218"/>
      <c r="G1749" s="218" t="s">
        <v>211</v>
      </c>
      <c r="H1749" s="218" t="s">
        <v>211</v>
      </c>
      <c r="I1749" s="218">
        <v>54.537999999999997</v>
      </c>
      <c r="J1749" s="208"/>
      <c r="K1749" s="210" t="s">
        <v>1475</v>
      </c>
      <c r="L1749" s="218"/>
    </row>
    <row r="1750" spans="1:12" s="244" customFormat="1" ht="36" x14ac:dyDescent="0.25">
      <c r="A1750" s="94" t="s">
        <v>463</v>
      </c>
      <c r="B1750" s="819" t="s">
        <v>1711</v>
      </c>
      <c r="C1750" s="886" t="s">
        <v>211</v>
      </c>
      <c r="D1750" s="886" t="s">
        <v>211</v>
      </c>
      <c r="E1750" s="886">
        <v>911.60400000000004</v>
      </c>
      <c r="F1750" s="886"/>
      <c r="G1750" s="886" t="s">
        <v>211</v>
      </c>
      <c r="H1750" s="886" t="s">
        <v>211</v>
      </c>
      <c r="I1750" s="217">
        <v>681.15099999999995</v>
      </c>
      <c r="J1750" s="208"/>
      <c r="K1750" s="210" t="s">
        <v>1475</v>
      </c>
      <c r="L1750" s="217"/>
    </row>
    <row r="1751" spans="1:12" s="244" customFormat="1" ht="48" x14ac:dyDescent="0.25">
      <c r="A1751" s="245" t="s">
        <v>464</v>
      </c>
      <c r="B1751" s="804" t="s">
        <v>1712</v>
      </c>
      <c r="C1751" s="218" t="s">
        <v>211</v>
      </c>
      <c r="D1751" s="218" t="s">
        <v>211</v>
      </c>
      <c r="E1751" s="218" t="s">
        <v>211</v>
      </c>
      <c r="F1751" s="218"/>
      <c r="G1751" s="218" t="s">
        <v>211</v>
      </c>
      <c r="H1751" s="218" t="s">
        <v>211</v>
      </c>
      <c r="I1751" s="218">
        <v>2.073</v>
      </c>
      <c r="J1751" s="208"/>
      <c r="K1751" s="210" t="s">
        <v>1475</v>
      </c>
      <c r="L1751" s="218"/>
    </row>
    <row r="1752" spans="1:12" s="244" customFormat="1" ht="60" x14ac:dyDescent="0.25">
      <c r="A1752" s="94" t="s">
        <v>465</v>
      </c>
      <c r="B1752" s="819" t="s">
        <v>1713</v>
      </c>
      <c r="C1752" s="886">
        <v>211.98599999999999</v>
      </c>
      <c r="D1752" s="886">
        <v>211.98599999999999</v>
      </c>
      <c r="E1752" s="886" t="s">
        <v>211</v>
      </c>
      <c r="F1752" s="886"/>
      <c r="G1752" s="886" t="s">
        <v>211</v>
      </c>
      <c r="H1752" s="886" t="s">
        <v>211</v>
      </c>
      <c r="I1752" s="217" t="s">
        <v>211</v>
      </c>
      <c r="J1752" s="208"/>
      <c r="K1752" s="210" t="s">
        <v>1475</v>
      </c>
      <c r="L1752" s="217"/>
    </row>
    <row r="1753" spans="1:12" s="244" customFormat="1" ht="36" x14ac:dyDescent="0.25">
      <c r="A1753" s="245" t="s">
        <v>466</v>
      </c>
      <c r="B1753" s="804" t="s">
        <v>1714</v>
      </c>
      <c r="C1753" s="218">
        <v>4.9219999999999997</v>
      </c>
      <c r="D1753" s="218">
        <v>4.9219999999999997</v>
      </c>
      <c r="E1753" s="218">
        <v>3.613</v>
      </c>
      <c r="F1753" s="218"/>
      <c r="G1753" s="218" t="s">
        <v>211</v>
      </c>
      <c r="H1753" s="218" t="s">
        <v>211</v>
      </c>
      <c r="I1753" s="218">
        <v>90.807000000000002</v>
      </c>
      <c r="J1753" s="208"/>
      <c r="K1753" s="210" t="s">
        <v>1475</v>
      </c>
      <c r="L1753" s="218"/>
    </row>
    <row r="1754" spans="1:12" s="244" customFormat="1" ht="60" x14ac:dyDescent="0.25">
      <c r="A1754" s="94" t="s">
        <v>467</v>
      </c>
      <c r="B1754" s="819" t="s">
        <v>1715</v>
      </c>
      <c r="C1754" s="886">
        <v>3429.5129999999999</v>
      </c>
      <c r="D1754" s="886">
        <v>3429.5129999999999</v>
      </c>
      <c r="E1754" s="886">
        <v>771.36800000000005</v>
      </c>
      <c r="F1754" s="886"/>
      <c r="G1754" s="886">
        <v>2073.1030000000001</v>
      </c>
      <c r="H1754" s="886">
        <v>2073.1030000000001</v>
      </c>
      <c r="I1754" s="217">
        <v>242.286</v>
      </c>
      <c r="J1754" s="208"/>
      <c r="K1754" s="210" t="s">
        <v>1475</v>
      </c>
      <c r="L1754" s="217"/>
    </row>
    <row r="1755" spans="1:12" s="244" customFormat="1" ht="48" x14ac:dyDescent="0.25">
      <c r="A1755" s="245" t="s">
        <v>468</v>
      </c>
      <c r="B1755" s="804" t="s">
        <v>1716</v>
      </c>
      <c r="C1755" s="218" t="s">
        <v>211</v>
      </c>
      <c r="D1755" s="218" t="s">
        <v>211</v>
      </c>
      <c r="E1755" s="218">
        <v>108.3</v>
      </c>
      <c r="F1755" s="218"/>
      <c r="G1755" s="218" t="s">
        <v>211</v>
      </c>
      <c r="H1755" s="218" t="s">
        <v>211</v>
      </c>
      <c r="I1755" s="218" t="s">
        <v>211</v>
      </c>
      <c r="J1755" s="208"/>
      <c r="K1755" s="210" t="s">
        <v>1475</v>
      </c>
      <c r="L1755" s="218"/>
    </row>
    <row r="1756" spans="1:12" s="244" customFormat="1" ht="48" x14ac:dyDescent="0.25">
      <c r="A1756" s="94" t="s">
        <v>469</v>
      </c>
      <c r="B1756" s="819" t="s">
        <v>1717</v>
      </c>
      <c r="C1756" s="886" t="s">
        <v>211</v>
      </c>
      <c r="D1756" s="886" t="s">
        <v>211</v>
      </c>
      <c r="E1756" s="886">
        <v>3.1019999999999999</v>
      </c>
      <c r="F1756" s="886"/>
      <c r="G1756" s="886" t="s">
        <v>211</v>
      </c>
      <c r="H1756" s="886" t="s">
        <v>211</v>
      </c>
      <c r="I1756" s="217">
        <v>4.3890000000000002</v>
      </c>
      <c r="J1756" s="208"/>
      <c r="K1756" s="210" t="s">
        <v>1475</v>
      </c>
      <c r="L1756" s="217"/>
    </row>
    <row r="1757" spans="1:12" s="244" customFormat="1" ht="36" x14ac:dyDescent="0.25">
      <c r="A1757" s="245" t="s">
        <v>471</v>
      </c>
      <c r="B1757" s="804" t="s">
        <v>1720</v>
      </c>
      <c r="C1757" s="218" t="s">
        <v>211</v>
      </c>
      <c r="D1757" s="218" t="s">
        <v>211</v>
      </c>
      <c r="E1757" s="218">
        <v>154.81700000000001</v>
      </c>
      <c r="F1757" s="218"/>
      <c r="G1757" s="218" t="s">
        <v>211</v>
      </c>
      <c r="H1757" s="218" t="s">
        <v>211</v>
      </c>
      <c r="I1757" s="218">
        <v>3.84</v>
      </c>
      <c r="J1757" s="208"/>
      <c r="K1757" s="210" t="s">
        <v>1475</v>
      </c>
      <c r="L1757" s="218"/>
    </row>
    <row r="1758" spans="1:12" s="244" customFormat="1" ht="36" x14ac:dyDescent="0.25">
      <c r="A1758" s="94" t="s">
        <v>473</v>
      </c>
      <c r="B1758" s="819" t="s">
        <v>1722</v>
      </c>
      <c r="C1758" s="886" t="s">
        <v>211</v>
      </c>
      <c r="D1758" s="886" t="s">
        <v>211</v>
      </c>
      <c r="E1758" s="886">
        <v>70.417000000000002</v>
      </c>
      <c r="F1758" s="886"/>
      <c r="G1758" s="886" t="s">
        <v>211</v>
      </c>
      <c r="H1758" s="886" t="s">
        <v>211</v>
      </c>
      <c r="I1758" s="217">
        <v>16.253</v>
      </c>
      <c r="J1758" s="208"/>
      <c r="K1758" s="210" t="s">
        <v>1475</v>
      </c>
      <c r="L1758" s="217"/>
    </row>
    <row r="1759" spans="1:12" s="244" customFormat="1" ht="36" x14ac:dyDescent="0.25">
      <c r="A1759" s="245" t="s">
        <v>474</v>
      </c>
      <c r="B1759" s="804" t="s">
        <v>1723</v>
      </c>
      <c r="C1759" s="218">
        <v>171.28</v>
      </c>
      <c r="D1759" s="218">
        <v>171.28</v>
      </c>
      <c r="E1759" s="218">
        <v>2234.3989999999999</v>
      </c>
      <c r="F1759" s="218"/>
      <c r="G1759" s="218">
        <v>427.20100000000002</v>
      </c>
      <c r="H1759" s="218">
        <v>330.74599999999998</v>
      </c>
      <c r="I1759" s="218">
        <v>2447.6289999999999</v>
      </c>
      <c r="J1759" s="208"/>
      <c r="K1759" s="210" t="s">
        <v>1475</v>
      </c>
      <c r="L1759" s="218"/>
    </row>
    <row r="1760" spans="1:12" s="244" customFormat="1" ht="48" x14ac:dyDescent="0.25">
      <c r="A1760" s="94" t="s">
        <v>475</v>
      </c>
      <c r="B1760" s="819" t="s">
        <v>1724</v>
      </c>
      <c r="C1760" s="886" t="s">
        <v>211</v>
      </c>
      <c r="D1760" s="886" t="s">
        <v>211</v>
      </c>
      <c r="E1760" s="886">
        <v>82.076999999999998</v>
      </c>
      <c r="F1760" s="886"/>
      <c r="G1760" s="886" t="s">
        <v>211</v>
      </c>
      <c r="H1760" s="886" t="s">
        <v>211</v>
      </c>
      <c r="I1760" s="217">
        <v>71.221000000000004</v>
      </c>
      <c r="J1760" s="208"/>
      <c r="K1760" s="210" t="s">
        <v>1475</v>
      </c>
      <c r="L1760" s="217"/>
    </row>
    <row r="1761" spans="1:12" s="244" customFormat="1" ht="36" x14ac:dyDescent="0.25">
      <c r="A1761" s="245" t="s">
        <v>476</v>
      </c>
      <c r="B1761" s="804" t="s">
        <v>1725</v>
      </c>
      <c r="C1761" s="218" t="s">
        <v>211</v>
      </c>
      <c r="D1761" s="218" t="s">
        <v>211</v>
      </c>
      <c r="E1761" s="218">
        <v>3.9460000000000002</v>
      </c>
      <c r="F1761" s="218"/>
      <c r="G1761" s="218" t="s">
        <v>211</v>
      </c>
      <c r="H1761" s="218" t="s">
        <v>211</v>
      </c>
      <c r="I1761" s="218" t="s">
        <v>211</v>
      </c>
      <c r="J1761" s="208"/>
      <c r="K1761" s="210" t="s">
        <v>1475</v>
      </c>
      <c r="L1761" s="218"/>
    </row>
    <row r="1762" spans="1:12" s="244" customFormat="1" ht="48" x14ac:dyDescent="0.25">
      <c r="A1762" s="94" t="s">
        <v>477</v>
      </c>
      <c r="B1762" s="819" t="s">
        <v>1726</v>
      </c>
      <c r="C1762" s="886" t="s">
        <v>211</v>
      </c>
      <c r="D1762" s="886" t="s">
        <v>211</v>
      </c>
      <c r="E1762" s="886" t="s">
        <v>211</v>
      </c>
      <c r="F1762" s="886"/>
      <c r="G1762" s="886" t="s">
        <v>211</v>
      </c>
      <c r="H1762" s="886" t="s">
        <v>211</v>
      </c>
      <c r="I1762" s="217">
        <v>7.04</v>
      </c>
      <c r="J1762" s="208"/>
      <c r="K1762" s="210" t="s">
        <v>1475</v>
      </c>
      <c r="L1762" s="217"/>
    </row>
    <row r="1763" spans="1:12" s="244" customFormat="1" ht="72" x14ac:dyDescent="0.25">
      <c r="A1763" s="245" t="s">
        <v>478</v>
      </c>
      <c r="B1763" s="804" t="s">
        <v>1727</v>
      </c>
      <c r="C1763" s="218" t="s">
        <v>211</v>
      </c>
      <c r="D1763" s="218" t="s">
        <v>211</v>
      </c>
      <c r="E1763" s="218">
        <v>1358.4929999999999</v>
      </c>
      <c r="F1763" s="218"/>
      <c r="G1763" s="218" t="s">
        <v>211</v>
      </c>
      <c r="H1763" s="218" t="s">
        <v>211</v>
      </c>
      <c r="I1763" s="218">
        <v>994.70500000000004</v>
      </c>
      <c r="J1763" s="208"/>
      <c r="K1763" s="210" t="s">
        <v>1475</v>
      </c>
      <c r="L1763" s="218"/>
    </row>
    <row r="1764" spans="1:12" s="244" customFormat="1" ht="84" x14ac:dyDescent="0.25">
      <c r="A1764" s="94" t="s">
        <v>479</v>
      </c>
      <c r="B1764" s="819" t="s">
        <v>1728</v>
      </c>
      <c r="C1764" s="886" t="s">
        <v>211</v>
      </c>
      <c r="D1764" s="886" t="s">
        <v>211</v>
      </c>
      <c r="E1764" s="886" t="s">
        <v>211</v>
      </c>
      <c r="F1764" s="886"/>
      <c r="G1764" s="886" t="s">
        <v>211</v>
      </c>
      <c r="H1764" s="886" t="s">
        <v>211</v>
      </c>
      <c r="I1764" s="217">
        <v>2.7690000000000001</v>
      </c>
      <c r="J1764" s="208"/>
      <c r="K1764" s="210" t="s">
        <v>1475</v>
      </c>
      <c r="L1764" s="217"/>
    </row>
    <row r="1765" spans="1:12" s="244" customFormat="1" ht="48" x14ac:dyDescent="0.25">
      <c r="A1765" s="245" t="s">
        <v>480</v>
      </c>
      <c r="B1765" s="804" t="s">
        <v>1729</v>
      </c>
      <c r="C1765" s="218" t="s">
        <v>211</v>
      </c>
      <c r="D1765" s="218" t="s">
        <v>211</v>
      </c>
      <c r="E1765" s="218">
        <v>29.617000000000001</v>
      </c>
      <c r="F1765" s="218"/>
      <c r="G1765" s="218" t="s">
        <v>211</v>
      </c>
      <c r="H1765" s="218" t="s">
        <v>211</v>
      </c>
      <c r="I1765" s="218">
        <v>1276.231</v>
      </c>
      <c r="J1765" s="208"/>
      <c r="K1765" s="210" t="s">
        <v>1475</v>
      </c>
      <c r="L1765" s="218"/>
    </row>
    <row r="1766" spans="1:12" s="244" customFormat="1" ht="60" x14ac:dyDescent="0.25">
      <c r="A1766" s="94" t="s">
        <v>481</v>
      </c>
      <c r="B1766" s="819" t="s">
        <v>1730</v>
      </c>
      <c r="C1766" s="886">
        <v>205.48500000000001</v>
      </c>
      <c r="D1766" s="886">
        <v>204.86600000000001</v>
      </c>
      <c r="E1766" s="886">
        <v>1386.366</v>
      </c>
      <c r="F1766" s="886"/>
      <c r="G1766" s="886">
        <v>452.03100000000001</v>
      </c>
      <c r="H1766" s="886">
        <v>447.71800000000002</v>
      </c>
      <c r="I1766" s="217">
        <v>1369.0730000000001</v>
      </c>
      <c r="J1766" s="208"/>
      <c r="K1766" s="210" t="s">
        <v>1475</v>
      </c>
      <c r="L1766" s="217"/>
    </row>
    <row r="1767" spans="1:12" s="244" customFormat="1" x14ac:dyDescent="0.25">
      <c r="A1767" s="209"/>
      <c r="B1767" s="805"/>
      <c r="C1767" s="887"/>
      <c r="D1767" s="887"/>
      <c r="E1767" s="887"/>
      <c r="F1767" s="887"/>
      <c r="G1767" s="887"/>
      <c r="H1767" s="887"/>
      <c r="I1767" s="887"/>
      <c r="J1767" s="208"/>
      <c r="K1767" s="210"/>
      <c r="L1767" s="212"/>
    </row>
    <row r="1768" spans="1:12" s="244" customFormat="1" ht="48" x14ac:dyDescent="0.25">
      <c r="A1768" s="94" t="s">
        <v>484</v>
      </c>
      <c r="B1768" s="819" t="s">
        <v>1747</v>
      </c>
      <c r="C1768" s="886" t="s">
        <v>211</v>
      </c>
      <c r="D1768" s="886" t="s">
        <v>211</v>
      </c>
      <c r="E1768" s="886">
        <v>10.022</v>
      </c>
      <c r="F1768" s="886"/>
      <c r="G1768" s="886" t="s">
        <v>211</v>
      </c>
      <c r="H1768" s="886" t="s">
        <v>211</v>
      </c>
      <c r="I1768" s="217" t="s">
        <v>211</v>
      </c>
      <c r="J1768" s="208"/>
      <c r="K1768" s="210" t="s">
        <v>1475</v>
      </c>
      <c r="L1768" s="217"/>
    </row>
    <row r="1769" spans="1:12" s="244" customFormat="1" ht="36" x14ac:dyDescent="0.25">
      <c r="A1769" s="245" t="s">
        <v>485</v>
      </c>
      <c r="B1769" s="804" t="s">
        <v>1782</v>
      </c>
      <c r="C1769" s="218" t="s">
        <v>211</v>
      </c>
      <c r="D1769" s="218" t="s">
        <v>211</v>
      </c>
      <c r="E1769" s="218">
        <v>737.85299999999995</v>
      </c>
      <c r="F1769" s="218"/>
      <c r="G1769" s="218" t="s">
        <v>211</v>
      </c>
      <c r="H1769" s="218" t="s">
        <v>211</v>
      </c>
      <c r="I1769" s="218">
        <v>13216.944</v>
      </c>
      <c r="J1769" s="208"/>
      <c r="K1769" s="210" t="s">
        <v>1475</v>
      </c>
      <c r="L1769" s="218"/>
    </row>
    <row r="1770" spans="1:12" s="244" customFormat="1" ht="36" x14ac:dyDescent="0.25">
      <c r="A1770" s="94" t="s">
        <v>486</v>
      </c>
      <c r="B1770" s="819" t="s">
        <v>1783</v>
      </c>
      <c r="C1770" s="886" t="s">
        <v>211</v>
      </c>
      <c r="D1770" s="886" t="s">
        <v>211</v>
      </c>
      <c r="E1770" s="886">
        <v>10089.540999999999</v>
      </c>
      <c r="F1770" s="886"/>
      <c r="G1770" s="886" t="s">
        <v>211</v>
      </c>
      <c r="H1770" s="886" t="s">
        <v>211</v>
      </c>
      <c r="I1770" s="217">
        <v>10450.251</v>
      </c>
      <c r="J1770" s="208"/>
      <c r="K1770" s="210" t="s">
        <v>1475</v>
      </c>
      <c r="L1770" s="217"/>
    </row>
    <row r="1771" spans="1:12" s="244" customFormat="1" ht="72" x14ac:dyDescent="0.25">
      <c r="A1771" s="245" t="s">
        <v>487</v>
      </c>
      <c r="B1771" s="804" t="s">
        <v>1784</v>
      </c>
      <c r="C1771" s="218">
        <v>958.48800000000006</v>
      </c>
      <c r="D1771" s="218" t="s">
        <v>211</v>
      </c>
      <c r="E1771" s="218">
        <v>5523.31</v>
      </c>
      <c r="F1771" s="218"/>
      <c r="G1771" s="218">
        <v>368</v>
      </c>
      <c r="H1771" s="218" t="s">
        <v>211</v>
      </c>
      <c r="I1771" s="218">
        <v>8236.1309999999994</v>
      </c>
      <c r="J1771" s="208"/>
      <c r="K1771" s="210" t="s">
        <v>1475</v>
      </c>
      <c r="L1771" s="218"/>
    </row>
    <row r="1772" spans="1:12" s="244" customFormat="1" ht="36" x14ac:dyDescent="0.25">
      <c r="A1772" s="94" t="s">
        <v>488</v>
      </c>
      <c r="B1772" s="819" t="s">
        <v>1785</v>
      </c>
      <c r="C1772" s="886" t="s">
        <v>211</v>
      </c>
      <c r="D1772" s="886" t="s">
        <v>211</v>
      </c>
      <c r="E1772" s="886">
        <v>96718.657999999996</v>
      </c>
      <c r="F1772" s="886"/>
      <c r="G1772" s="886" t="s">
        <v>211</v>
      </c>
      <c r="H1772" s="886" t="s">
        <v>211</v>
      </c>
      <c r="I1772" s="217">
        <v>34539.923000000003</v>
      </c>
      <c r="J1772" s="208"/>
      <c r="K1772" s="210" t="s">
        <v>1475</v>
      </c>
      <c r="L1772" s="217"/>
    </row>
    <row r="1773" spans="1:12" s="244" customFormat="1" ht="36" x14ac:dyDescent="0.25">
      <c r="A1773" s="245" t="s">
        <v>489</v>
      </c>
      <c r="B1773" s="804" t="s">
        <v>1786</v>
      </c>
      <c r="C1773" s="218">
        <v>184.91200000000001</v>
      </c>
      <c r="D1773" s="218">
        <v>54.856000000000002</v>
      </c>
      <c r="E1773" s="218">
        <v>19151.934000000001</v>
      </c>
      <c r="F1773" s="218"/>
      <c r="G1773" s="218">
        <v>89.426000000000002</v>
      </c>
      <c r="H1773" s="218" t="s">
        <v>211</v>
      </c>
      <c r="I1773" s="218">
        <v>23546.524000000001</v>
      </c>
      <c r="J1773" s="208"/>
      <c r="K1773" s="210" t="s">
        <v>1475</v>
      </c>
      <c r="L1773" s="218"/>
    </row>
    <row r="1774" spans="1:12" s="244" customFormat="1" ht="48" x14ac:dyDescent="0.25">
      <c r="A1774" s="94" t="s">
        <v>490</v>
      </c>
      <c r="B1774" s="819" t="s">
        <v>1787</v>
      </c>
      <c r="C1774" s="886" t="s">
        <v>211</v>
      </c>
      <c r="D1774" s="886" t="s">
        <v>211</v>
      </c>
      <c r="E1774" s="886">
        <v>2982.0340000000001</v>
      </c>
      <c r="F1774" s="886"/>
      <c r="G1774" s="886" t="s">
        <v>211</v>
      </c>
      <c r="H1774" s="886" t="s">
        <v>211</v>
      </c>
      <c r="I1774" s="217">
        <v>3390.3420000000001</v>
      </c>
      <c r="J1774" s="208"/>
      <c r="K1774" s="210" t="s">
        <v>1475</v>
      </c>
      <c r="L1774" s="217"/>
    </row>
    <row r="1775" spans="1:12" s="244" customFormat="1" ht="48" x14ac:dyDescent="0.25">
      <c r="A1775" s="245" t="s">
        <v>491</v>
      </c>
      <c r="B1775" s="804" t="s">
        <v>1788</v>
      </c>
      <c r="C1775" s="218" t="s">
        <v>211</v>
      </c>
      <c r="D1775" s="218" t="s">
        <v>211</v>
      </c>
      <c r="E1775" s="218">
        <v>1343.355</v>
      </c>
      <c r="F1775" s="218"/>
      <c r="G1775" s="218" t="s">
        <v>211</v>
      </c>
      <c r="H1775" s="218" t="s">
        <v>211</v>
      </c>
      <c r="I1775" s="218">
        <v>2460.65</v>
      </c>
      <c r="J1775" s="208"/>
      <c r="K1775" s="210" t="s">
        <v>1475</v>
      </c>
      <c r="L1775" s="218"/>
    </row>
    <row r="1776" spans="1:12" s="244" customFormat="1" ht="48" x14ac:dyDescent="0.25">
      <c r="A1776" s="94" t="s">
        <v>492</v>
      </c>
      <c r="B1776" s="819" t="s">
        <v>1509</v>
      </c>
      <c r="C1776" s="886" t="s">
        <v>211</v>
      </c>
      <c r="D1776" s="886" t="s">
        <v>211</v>
      </c>
      <c r="E1776" s="886">
        <v>42885.372000000003</v>
      </c>
      <c r="F1776" s="886"/>
      <c r="G1776" s="886">
        <v>2313.2910000000002</v>
      </c>
      <c r="H1776" s="886" t="s">
        <v>211</v>
      </c>
      <c r="I1776" s="217">
        <v>67428.917000000001</v>
      </c>
      <c r="J1776" s="208"/>
      <c r="K1776" s="210" t="s">
        <v>1475</v>
      </c>
      <c r="L1776" s="217"/>
    </row>
    <row r="1777" spans="1:12" s="244" customFormat="1" ht="48" x14ac:dyDescent="0.25">
      <c r="A1777" s="245" t="s">
        <v>493</v>
      </c>
      <c r="B1777" s="804" t="s">
        <v>1789</v>
      </c>
      <c r="C1777" s="218">
        <v>291.04700000000003</v>
      </c>
      <c r="D1777" s="218">
        <v>291.04700000000003</v>
      </c>
      <c r="E1777" s="218">
        <v>14511.050999999999</v>
      </c>
      <c r="F1777" s="218"/>
      <c r="G1777" s="218">
        <v>483.83199999999999</v>
      </c>
      <c r="H1777" s="218">
        <v>483.83199999999999</v>
      </c>
      <c r="I1777" s="218">
        <v>28905.901999999998</v>
      </c>
      <c r="J1777" s="208"/>
      <c r="K1777" s="210" t="s">
        <v>1475</v>
      </c>
      <c r="L1777" s="218"/>
    </row>
    <row r="1778" spans="1:12" s="244" customFormat="1" ht="36" x14ac:dyDescent="0.25">
      <c r="A1778" s="94" t="s">
        <v>494</v>
      </c>
      <c r="B1778" s="819" t="s">
        <v>1790</v>
      </c>
      <c r="C1778" s="886" t="s">
        <v>211</v>
      </c>
      <c r="D1778" s="886" t="s">
        <v>211</v>
      </c>
      <c r="E1778" s="886">
        <v>5796.835</v>
      </c>
      <c r="F1778" s="886"/>
      <c r="G1778" s="886" t="s">
        <v>211</v>
      </c>
      <c r="H1778" s="886" t="s">
        <v>211</v>
      </c>
      <c r="I1778" s="217">
        <v>8474.3580000000002</v>
      </c>
      <c r="J1778" s="208"/>
      <c r="K1778" s="210" t="s">
        <v>1475</v>
      </c>
      <c r="L1778" s="217"/>
    </row>
    <row r="1779" spans="1:12" s="244" customFormat="1" ht="36" x14ac:dyDescent="0.25">
      <c r="A1779" s="245" t="s">
        <v>497</v>
      </c>
      <c r="B1779" s="804" t="s">
        <v>1793</v>
      </c>
      <c r="C1779" s="218">
        <v>113.4</v>
      </c>
      <c r="D1779" s="218" t="s">
        <v>211</v>
      </c>
      <c r="E1779" s="218">
        <v>25.853000000000002</v>
      </c>
      <c r="F1779" s="218"/>
      <c r="G1779" s="218">
        <v>983.23</v>
      </c>
      <c r="H1779" s="218" t="s">
        <v>211</v>
      </c>
      <c r="I1779" s="218">
        <v>2.2829999999999999</v>
      </c>
      <c r="J1779" s="208"/>
      <c r="K1779" s="210" t="s">
        <v>1475</v>
      </c>
      <c r="L1779" s="218"/>
    </row>
    <row r="1780" spans="1:12" s="244" customFormat="1" ht="36" x14ac:dyDescent="0.25">
      <c r="A1780" s="94" t="s">
        <v>499</v>
      </c>
      <c r="B1780" s="819" t="s">
        <v>1795</v>
      </c>
      <c r="C1780" s="886">
        <v>5590.0889999999999</v>
      </c>
      <c r="D1780" s="886" t="s">
        <v>211</v>
      </c>
      <c r="E1780" s="886" t="s">
        <v>211</v>
      </c>
      <c r="F1780" s="886"/>
      <c r="G1780" s="886">
        <v>6487.7749999999996</v>
      </c>
      <c r="H1780" s="886" t="s">
        <v>211</v>
      </c>
      <c r="I1780" s="217" t="s">
        <v>211</v>
      </c>
      <c r="J1780" s="208"/>
      <c r="K1780" s="210" t="s">
        <v>1475</v>
      </c>
      <c r="L1780" s="217"/>
    </row>
    <row r="1781" spans="1:12" s="244" customFormat="1" ht="72" x14ac:dyDescent="0.25">
      <c r="A1781" s="245" t="s">
        <v>501</v>
      </c>
      <c r="B1781" s="804" t="s">
        <v>1796</v>
      </c>
      <c r="C1781" s="218">
        <v>320.31299999999999</v>
      </c>
      <c r="D1781" s="218">
        <v>320.31299999999999</v>
      </c>
      <c r="E1781" s="218">
        <v>196.232</v>
      </c>
      <c r="F1781" s="218"/>
      <c r="G1781" s="218">
        <v>799.64200000000005</v>
      </c>
      <c r="H1781" s="218">
        <v>799.64200000000005</v>
      </c>
      <c r="I1781" s="218">
        <v>624.17499999999995</v>
      </c>
      <c r="J1781" s="208"/>
      <c r="K1781" s="210" t="s">
        <v>1475</v>
      </c>
      <c r="L1781" s="218"/>
    </row>
    <row r="1782" spans="1:12" s="244" customFormat="1" ht="72" x14ac:dyDescent="0.25">
      <c r="A1782" s="94" t="s">
        <v>502</v>
      </c>
      <c r="B1782" s="819" t="s">
        <v>1797</v>
      </c>
      <c r="C1782" s="886" t="s">
        <v>211</v>
      </c>
      <c r="D1782" s="886" t="s">
        <v>211</v>
      </c>
      <c r="E1782" s="886">
        <v>11774.422</v>
      </c>
      <c r="F1782" s="886"/>
      <c r="G1782" s="886" t="s">
        <v>211</v>
      </c>
      <c r="H1782" s="886" t="s">
        <v>211</v>
      </c>
      <c r="I1782" s="217">
        <v>35253.298000000003</v>
      </c>
      <c r="J1782" s="208"/>
      <c r="K1782" s="210" t="s">
        <v>1475</v>
      </c>
      <c r="L1782" s="217"/>
    </row>
    <row r="1783" spans="1:12" s="244" customFormat="1" ht="48" x14ac:dyDescent="0.25">
      <c r="A1783" s="245" t="s">
        <v>504</v>
      </c>
      <c r="B1783" s="804" t="s">
        <v>1799</v>
      </c>
      <c r="C1783" s="218">
        <v>9</v>
      </c>
      <c r="D1783" s="218" t="s">
        <v>211</v>
      </c>
      <c r="E1783" s="218">
        <v>187.864</v>
      </c>
      <c r="F1783" s="218"/>
      <c r="G1783" s="218" t="s">
        <v>211</v>
      </c>
      <c r="H1783" s="218" t="s">
        <v>211</v>
      </c>
      <c r="I1783" s="218">
        <v>394.70499999999998</v>
      </c>
      <c r="J1783" s="208"/>
      <c r="K1783" s="210" t="s">
        <v>1475</v>
      </c>
      <c r="L1783" s="218"/>
    </row>
    <row r="1784" spans="1:12" s="244" customFormat="1" ht="48" x14ac:dyDescent="0.25">
      <c r="A1784" s="94" t="s">
        <v>506</v>
      </c>
      <c r="B1784" s="819" t="s">
        <v>1801</v>
      </c>
      <c r="C1784" s="886">
        <v>953635.99300000002</v>
      </c>
      <c r="D1784" s="886">
        <v>2.8919999999999999</v>
      </c>
      <c r="E1784" s="886">
        <v>8728.2180000000008</v>
      </c>
      <c r="F1784" s="886"/>
      <c r="G1784" s="886">
        <v>2313074.2089999998</v>
      </c>
      <c r="H1784" s="886">
        <v>0.48</v>
      </c>
      <c r="I1784" s="217">
        <v>12424.851000000001</v>
      </c>
      <c r="J1784" s="208"/>
      <c r="K1784" s="210" t="s">
        <v>1475</v>
      </c>
      <c r="L1784" s="217"/>
    </row>
    <row r="1785" spans="1:12" s="244" customFormat="1" ht="36" x14ac:dyDescent="0.25">
      <c r="A1785" s="245" t="s">
        <v>507</v>
      </c>
      <c r="B1785" s="804" t="s">
        <v>1802</v>
      </c>
      <c r="C1785" s="218">
        <v>336921.97100000002</v>
      </c>
      <c r="D1785" s="218" t="s">
        <v>211</v>
      </c>
      <c r="E1785" s="218" t="s">
        <v>211</v>
      </c>
      <c r="F1785" s="218"/>
      <c r="G1785" s="218">
        <v>639151.39599999995</v>
      </c>
      <c r="H1785" s="218" t="s">
        <v>211</v>
      </c>
      <c r="I1785" s="218" t="s">
        <v>211</v>
      </c>
      <c r="J1785" s="208"/>
      <c r="K1785" s="210" t="s">
        <v>1475</v>
      </c>
      <c r="L1785" s="218"/>
    </row>
    <row r="1786" spans="1:12" s="244" customFormat="1" ht="48" x14ac:dyDescent="0.25">
      <c r="A1786" s="94" t="s">
        <v>509</v>
      </c>
      <c r="B1786" s="819" t="s">
        <v>1803</v>
      </c>
      <c r="C1786" s="886" t="s">
        <v>211</v>
      </c>
      <c r="D1786" s="886" t="s">
        <v>211</v>
      </c>
      <c r="E1786" s="886">
        <v>2.2389999999999999</v>
      </c>
      <c r="F1786" s="886"/>
      <c r="G1786" s="886" t="s">
        <v>211</v>
      </c>
      <c r="H1786" s="886" t="s">
        <v>211</v>
      </c>
      <c r="I1786" s="217">
        <v>7.5990000000000002</v>
      </c>
      <c r="J1786" s="208"/>
      <c r="K1786" s="210" t="s">
        <v>1475</v>
      </c>
      <c r="L1786" s="217"/>
    </row>
    <row r="1787" spans="1:12" s="244" customFormat="1" ht="36" x14ac:dyDescent="0.25">
      <c r="A1787" s="245" t="s">
        <v>511</v>
      </c>
      <c r="B1787" s="804" t="s">
        <v>1805</v>
      </c>
      <c r="C1787" s="218">
        <v>214631.56400000001</v>
      </c>
      <c r="D1787" s="218">
        <v>17.809000000000001</v>
      </c>
      <c r="E1787" s="218">
        <v>99.941000000000003</v>
      </c>
      <c r="F1787" s="218"/>
      <c r="G1787" s="218">
        <v>256745.27499999999</v>
      </c>
      <c r="H1787" s="218">
        <v>2966.6889999999999</v>
      </c>
      <c r="I1787" s="218">
        <v>148.483</v>
      </c>
      <c r="J1787" s="208"/>
      <c r="K1787" s="210" t="s">
        <v>1475</v>
      </c>
      <c r="L1787" s="218"/>
    </row>
    <row r="1788" spans="1:12" s="244" customFormat="1" ht="36" x14ac:dyDescent="0.25">
      <c r="A1788" s="94" t="s">
        <v>512</v>
      </c>
      <c r="B1788" s="819" t="s">
        <v>1806</v>
      </c>
      <c r="C1788" s="886">
        <v>28240.532999999999</v>
      </c>
      <c r="D1788" s="886">
        <v>23.692</v>
      </c>
      <c r="E1788" s="886">
        <v>695.55899999999997</v>
      </c>
      <c r="F1788" s="886"/>
      <c r="G1788" s="886">
        <v>26383.350999999999</v>
      </c>
      <c r="H1788" s="886">
        <v>249.45500000000001</v>
      </c>
      <c r="I1788" s="217">
        <v>1068.6199999999999</v>
      </c>
      <c r="J1788" s="208"/>
      <c r="K1788" s="210" t="s">
        <v>1475</v>
      </c>
      <c r="L1788" s="217"/>
    </row>
    <row r="1789" spans="1:12" s="244" customFormat="1" ht="48" x14ac:dyDescent="0.25">
      <c r="A1789" s="245" t="s">
        <v>513</v>
      </c>
      <c r="B1789" s="804" t="s">
        <v>1807</v>
      </c>
      <c r="C1789" s="218" t="s">
        <v>211</v>
      </c>
      <c r="D1789" s="218" t="s">
        <v>211</v>
      </c>
      <c r="E1789" s="218">
        <v>1236.077</v>
      </c>
      <c r="F1789" s="218"/>
      <c r="G1789" s="218" t="s">
        <v>211</v>
      </c>
      <c r="H1789" s="218" t="s">
        <v>211</v>
      </c>
      <c r="I1789" s="218">
        <v>1077.902</v>
      </c>
      <c r="J1789" s="208"/>
      <c r="K1789" s="210" t="s">
        <v>1475</v>
      </c>
      <c r="L1789" s="218"/>
    </row>
    <row r="1790" spans="1:12" s="244" customFormat="1" ht="48" x14ac:dyDescent="0.25">
      <c r="A1790" s="94" t="s">
        <v>514</v>
      </c>
      <c r="B1790" s="819" t="s">
        <v>1808</v>
      </c>
      <c r="C1790" s="886" t="s">
        <v>211</v>
      </c>
      <c r="D1790" s="886" t="s">
        <v>211</v>
      </c>
      <c r="E1790" s="886" t="s">
        <v>211</v>
      </c>
      <c r="F1790" s="886"/>
      <c r="G1790" s="886" t="s">
        <v>211</v>
      </c>
      <c r="H1790" s="886" t="s">
        <v>211</v>
      </c>
      <c r="I1790" s="217">
        <v>13.576000000000001</v>
      </c>
      <c r="J1790" s="208"/>
      <c r="K1790" s="210" t="s">
        <v>1475</v>
      </c>
      <c r="L1790" s="217"/>
    </row>
    <row r="1791" spans="1:12" s="244" customFormat="1" ht="60" x14ac:dyDescent="0.25">
      <c r="A1791" s="245" t="s">
        <v>515</v>
      </c>
      <c r="B1791" s="804" t="s">
        <v>1809</v>
      </c>
      <c r="C1791" s="218">
        <v>53.351999999999997</v>
      </c>
      <c r="D1791" s="218">
        <v>53.351999999999997</v>
      </c>
      <c r="E1791" s="218">
        <v>86488.270999999993</v>
      </c>
      <c r="F1791" s="218"/>
      <c r="G1791" s="218">
        <v>103.503</v>
      </c>
      <c r="H1791" s="218">
        <v>103.503</v>
      </c>
      <c r="I1791" s="218">
        <v>90991.273000000001</v>
      </c>
      <c r="J1791" s="208"/>
      <c r="K1791" s="210" t="s">
        <v>1475</v>
      </c>
      <c r="L1791" s="218"/>
    </row>
    <row r="1792" spans="1:12" s="244" customFormat="1" ht="48" x14ac:dyDescent="0.25">
      <c r="A1792" s="94" t="s">
        <v>516</v>
      </c>
      <c r="B1792" s="819" t="s">
        <v>1585</v>
      </c>
      <c r="C1792" s="886">
        <v>340751.69500000001</v>
      </c>
      <c r="D1792" s="886" t="s">
        <v>211</v>
      </c>
      <c r="E1792" s="886">
        <v>15569.155000000001</v>
      </c>
      <c r="F1792" s="886"/>
      <c r="G1792" s="886">
        <v>172361.46900000001</v>
      </c>
      <c r="H1792" s="886">
        <v>158.96799999999999</v>
      </c>
      <c r="I1792" s="217">
        <v>2179.0230000000001</v>
      </c>
      <c r="J1792" s="208"/>
      <c r="K1792" s="210" t="s">
        <v>1475</v>
      </c>
      <c r="L1792" s="217"/>
    </row>
    <row r="1793" spans="1:12" s="244" customFormat="1" ht="36" x14ac:dyDescent="0.25">
      <c r="A1793" s="245" t="s">
        <v>517</v>
      </c>
      <c r="B1793" s="804" t="s">
        <v>1810</v>
      </c>
      <c r="C1793" s="218">
        <v>351.06099999999998</v>
      </c>
      <c r="D1793" s="218">
        <v>351.06099999999998</v>
      </c>
      <c r="E1793" s="218">
        <v>23564.526000000002</v>
      </c>
      <c r="F1793" s="218"/>
      <c r="G1793" s="218">
        <v>2542.7159999999999</v>
      </c>
      <c r="H1793" s="218">
        <v>2542.7159999999999</v>
      </c>
      <c r="I1793" s="218">
        <v>27871.263999999999</v>
      </c>
      <c r="J1793" s="208"/>
      <c r="K1793" s="210" t="s">
        <v>1475</v>
      </c>
      <c r="L1793" s="218"/>
    </row>
    <row r="1794" spans="1:12" s="244" customFormat="1" ht="36" x14ac:dyDescent="0.25">
      <c r="A1794" s="94" t="s">
        <v>518</v>
      </c>
      <c r="B1794" s="819" t="s">
        <v>1811</v>
      </c>
      <c r="C1794" s="886">
        <v>17.872</v>
      </c>
      <c r="D1794" s="886">
        <v>17.872</v>
      </c>
      <c r="E1794" s="886">
        <v>4871.7240000000002</v>
      </c>
      <c r="F1794" s="886"/>
      <c r="G1794" s="886" t="s">
        <v>211</v>
      </c>
      <c r="H1794" s="886" t="s">
        <v>211</v>
      </c>
      <c r="I1794" s="217">
        <v>8809.84</v>
      </c>
      <c r="J1794" s="208"/>
      <c r="K1794" s="210" t="s">
        <v>1475</v>
      </c>
      <c r="L1794" s="217"/>
    </row>
    <row r="1795" spans="1:12" s="244" customFormat="1" ht="48" x14ac:dyDescent="0.25">
      <c r="A1795" s="245" t="s">
        <v>519</v>
      </c>
      <c r="B1795" s="804" t="s">
        <v>1812</v>
      </c>
      <c r="C1795" s="218">
        <v>2064.5079999999998</v>
      </c>
      <c r="D1795" s="218">
        <v>2064.5079999999998</v>
      </c>
      <c r="E1795" s="218">
        <v>10246.496999999999</v>
      </c>
      <c r="F1795" s="218"/>
      <c r="G1795" s="218">
        <v>2051.5349999999999</v>
      </c>
      <c r="H1795" s="218">
        <v>2051.5349999999999</v>
      </c>
      <c r="I1795" s="218">
        <v>16703.708999999999</v>
      </c>
      <c r="J1795" s="208"/>
      <c r="K1795" s="210" t="s">
        <v>1475</v>
      </c>
      <c r="L1795" s="218"/>
    </row>
    <row r="1796" spans="1:12" s="244" customFormat="1" ht="36" x14ac:dyDescent="0.25">
      <c r="A1796" s="94" t="s">
        <v>521</v>
      </c>
      <c r="B1796" s="819" t="s">
        <v>1814</v>
      </c>
      <c r="C1796" s="886">
        <v>70.471000000000004</v>
      </c>
      <c r="D1796" s="886">
        <v>70.471000000000004</v>
      </c>
      <c r="E1796" s="886">
        <v>67466.186000000002</v>
      </c>
      <c r="F1796" s="886"/>
      <c r="G1796" s="886">
        <v>188.45400000000001</v>
      </c>
      <c r="H1796" s="886">
        <v>188.45400000000001</v>
      </c>
      <c r="I1796" s="217">
        <v>104395.842</v>
      </c>
      <c r="J1796" s="208"/>
      <c r="K1796" s="210" t="s">
        <v>1475</v>
      </c>
      <c r="L1796" s="217"/>
    </row>
    <row r="1797" spans="1:12" s="244" customFormat="1" ht="48" x14ac:dyDescent="0.25">
      <c r="A1797" s="245" t="s">
        <v>522</v>
      </c>
      <c r="B1797" s="804" t="s">
        <v>1815</v>
      </c>
      <c r="C1797" s="218">
        <v>26168.932000000001</v>
      </c>
      <c r="D1797" s="218" t="s">
        <v>211</v>
      </c>
      <c r="E1797" s="218">
        <v>2.194</v>
      </c>
      <c r="F1797" s="218"/>
      <c r="G1797" s="218">
        <v>26087.983</v>
      </c>
      <c r="H1797" s="218" t="s">
        <v>211</v>
      </c>
      <c r="I1797" s="218">
        <v>228.98699999999999</v>
      </c>
      <c r="J1797" s="208"/>
      <c r="K1797" s="210" t="s">
        <v>1475</v>
      </c>
      <c r="L1797" s="218"/>
    </row>
    <row r="1798" spans="1:12" s="244" customFormat="1" ht="48" x14ac:dyDescent="0.25">
      <c r="A1798" s="94" t="s">
        <v>523</v>
      </c>
      <c r="B1798" s="819" t="s">
        <v>1816</v>
      </c>
      <c r="C1798" s="886" t="s">
        <v>211</v>
      </c>
      <c r="D1798" s="886" t="s">
        <v>211</v>
      </c>
      <c r="E1798" s="886">
        <v>16277.178</v>
      </c>
      <c r="F1798" s="886"/>
      <c r="G1798" s="886">
        <v>642.20299999999997</v>
      </c>
      <c r="H1798" s="886" t="s">
        <v>211</v>
      </c>
      <c r="I1798" s="217">
        <v>17990.468000000001</v>
      </c>
      <c r="J1798" s="208"/>
      <c r="K1798" s="210" t="s">
        <v>1475</v>
      </c>
      <c r="L1798" s="217"/>
    </row>
    <row r="1799" spans="1:12" s="244" customFormat="1" ht="48" x14ac:dyDescent="0.25">
      <c r="A1799" s="245" t="s">
        <v>524</v>
      </c>
      <c r="B1799" s="804" t="s">
        <v>1817</v>
      </c>
      <c r="C1799" s="218">
        <v>16.215</v>
      </c>
      <c r="D1799" s="218">
        <v>16.215</v>
      </c>
      <c r="E1799" s="218">
        <v>398.63600000000002</v>
      </c>
      <c r="F1799" s="218"/>
      <c r="G1799" s="218" t="s">
        <v>211</v>
      </c>
      <c r="H1799" s="218" t="s">
        <v>211</v>
      </c>
      <c r="I1799" s="218">
        <v>127.979</v>
      </c>
      <c r="J1799" s="208"/>
      <c r="K1799" s="210" t="s">
        <v>1475</v>
      </c>
      <c r="L1799" s="218"/>
    </row>
    <row r="1800" spans="1:12" s="244" customFormat="1" ht="48" x14ac:dyDescent="0.25">
      <c r="A1800" s="94" t="s">
        <v>525</v>
      </c>
      <c r="B1800" s="819" t="s">
        <v>1818</v>
      </c>
      <c r="C1800" s="886" t="s">
        <v>211</v>
      </c>
      <c r="D1800" s="886" t="s">
        <v>211</v>
      </c>
      <c r="E1800" s="886">
        <v>9502.3629999999994</v>
      </c>
      <c r="F1800" s="886"/>
      <c r="G1800" s="886" t="s">
        <v>211</v>
      </c>
      <c r="H1800" s="886" t="s">
        <v>211</v>
      </c>
      <c r="I1800" s="217">
        <v>11374.159</v>
      </c>
      <c r="J1800" s="208"/>
      <c r="K1800" s="210" t="s">
        <v>1475</v>
      </c>
      <c r="L1800" s="217"/>
    </row>
    <row r="1801" spans="1:12" s="244" customFormat="1" ht="36" x14ac:dyDescent="0.25">
      <c r="A1801" s="245" t="s">
        <v>526</v>
      </c>
      <c r="B1801" s="804" t="s">
        <v>1819</v>
      </c>
      <c r="C1801" s="218">
        <v>1086.5160000000001</v>
      </c>
      <c r="D1801" s="218">
        <v>1082.7090000000001</v>
      </c>
      <c r="E1801" s="218">
        <v>6737.92</v>
      </c>
      <c r="F1801" s="218"/>
      <c r="G1801" s="218">
        <v>58.253</v>
      </c>
      <c r="H1801" s="218">
        <v>58.253</v>
      </c>
      <c r="I1801" s="218">
        <v>11891.705</v>
      </c>
      <c r="J1801" s="208"/>
      <c r="K1801" s="210" t="s">
        <v>1475</v>
      </c>
      <c r="L1801" s="218"/>
    </row>
    <row r="1802" spans="1:12" s="244" customFormat="1" ht="36" x14ac:dyDescent="0.25">
      <c r="A1802" s="94" t="s">
        <v>527</v>
      </c>
      <c r="B1802" s="819" t="s">
        <v>1820</v>
      </c>
      <c r="C1802" s="886">
        <v>3.694</v>
      </c>
      <c r="D1802" s="886">
        <v>3.694</v>
      </c>
      <c r="E1802" s="886" t="s">
        <v>211</v>
      </c>
      <c r="F1802" s="886"/>
      <c r="G1802" s="886">
        <v>5.9829999999999997</v>
      </c>
      <c r="H1802" s="886">
        <v>5.9829999999999997</v>
      </c>
      <c r="I1802" s="217">
        <v>15.609</v>
      </c>
      <c r="J1802" s="208"/>
      <c r="K1802" s="210" t="s">
        <v>1475</v>
      </c>
      <c r="L1802" s="217"/>
    </row>
    <row r="1803" spans="1:12" s="244" customFormat="1" ht="36" x14ac:dyDescent="0.25">
      <c r="A1803" s="245" t="s">
        <v>528</v>
      </c>
      <c r="B1803" s="804" t="s">
        <v>1821</v>
      </c>
      <c r="C1803" s="218">
        <v>1401.7080000000001</v>
      </c>
      <c r="D1803" s="218">
        <v>1401.7080000000001</v>
      </c>
      <c r="E1803" s="218">
        <v>4641.1469999999999</v>
      </c>
      <c r="F1803" s="218"/>
      <c r="G1803" s="218">
        <v>1372.6949999999999</v>
      </c>
      <c r="H1803" s="218">
        <v>1372.6949999999999</v>
      </c>
      <c r="I1803" s="218">
        <v>3127.8389999999999</v>
      </c>
      <c r="J1803" s="208"/>
      <c r="K1803" s="210" t="s">
        <v>1475</v>
      </c>
      <c r="L1803" s="218"/>
    </row>
    <row r="1804" spans="1:12" s="244" customFormat="1" ht="48" x14ac:dyDescent="0.25">
      <c r="A1804" s="94" t="s">
        <v>529</v>
      </c>
      <c r="B1804" s="819" t="s">
        <v>1822</v>
      </c>
      <c r="C1804" s="886">
        <v>563.56399999999996</v>
      </c>
      <c r="D1804" s="886">
        <v>563.56399999999996</v>
      </c>
      <c r="E1804" s="886">
        <v>750.95500000000004</v>
      </c>
      <c r="F1804" s="886"/>
      <c r="G1804" s="886">
        <v>619.31600000000003</v>
      </c>
      <c r="H1804" s="886">
        <v>619.31600000000003</v>
      </c>
      <c r="I1804" s="217">
        <v>2903.7269999999999</v>
      </c>
      <c r="J1804" s="208"/>
      <c r="K1804" s="210" t="s">
        <v>1475</v>
      </c>
      <c r="L1804" s="217"/>
    </row>
    <row r="1805" spans="1:12" s="244" customFormat="1" ht="48" x14ac:dyDescent="0.25">
      <c r="A1805" s="245" t="s">
        <v>530</v>
      </c>
      <c r="B1805" s="804" t="s">
        <v>1823</v>
      </c>
      <c r="C1805" s="218">
        <v>6443.8209999999999</v>
      </c>
      <c r="D1805" s="218">
        <v>6443.8209999999999</v>
      </c>
      <c r="E1805" s="218">
        <v>45721.389000000003</v>
      </c>
      <c r="F1805" s="218"/>
      <c r="G1805" s="218">
        <v>4715.9920000000002</v>
      </c>
      <c r="H1805" s="218">
        <v>4715.9920000000002</v>
      </c>
      <c r="I1805" s="218">
        <v>59374.745000000003</v>
      </c>
      <c r="J1805" s="208"/>
      <c r="K1805" s="210" t="s">
        <v>1475</v>
      </c>
      <c r="L1805" s="218"/>
    </row>
    <row r="1806" spans="1:12" s="244" customFormat="1" ht="36" x14ac:dyDescent="0.25">
      <c r="A1806" s="94" t="s">
        <v>531</v>
      </c>
      <c r="B1806" s="819" t="s">
        <v>1824</v>
      </c>
      <c r="C1806" s="886">
        <v>223.892</v>
      </c>
      <c r="D1806" s="886">
        <v>223.892</v>
      </c>
      <c r="E1806" s="886">
        <v>309.88299999999998</v>
      </c>
      <c r="F1806" s="886"/>
      <c r="G1806" s="886" t="s">
        <v>211</v>
      </c>
      <c r="H1806" s="886" t="s">
        <v>211</v>
      </c>
      <c r="I1806" s="217">
        <v>217.435</v>
      </c>
      <c r="J1806" s="208"/>
      <c r="K1806" s="210" t="s">
        <v>1475</v>
      </c>
      <c r="L1806" s="217"/>
    </row>
    <row r="1807" spans="1:12" s="244" customFormat="1" ht="60" x14ac:dyDescent="0.25">
      <c r="A1807" s="245" t="s">
        <v>532</v>
      </c>
      <c r="B1807" s="804" t="s">
        <v>1825</v>
      </c>
      <c r="C1807" s="218">
        <v>4443.1419999999998</v>
      </c>
      <c r="D1807" s="218">
        <v>4443.1419999999998</v>
      </c>
      <c r="E1807" s="218">
        <v>23169.887999999999</v>
      </c>
      <c r="F1807" s="218"/>
      <c r="G1807" s="218">
        <v>3143.46</v>
      </c>
      <c r="H1807" s="218">
        <v>3143.46</v>
      </c>
      <c r="I1807" s="218">
        <v>31198.513999999999</v>
      </c>
      <c r="J1807" s="208"/>
      <c r="K1807" s="210" t="s">
        <v>1475</v>
      </c>
      <c r="L1807" s="218"/>
    </row>
    <row r="1808" spans="1:12" s="244" customFormat="1" ht="48" x14ac:dyDescent="0.25">
      <c r="A1808" s="94" t="s">
        <v>533</v>
      </c>
      <c r="B1808" s="819" t="s">
        <v>1826</v>
      </c>
      <c r="C1808" s="886">
        <v>73.123999999999995</v>
      </c>
      <c r="D1808" s="886">
        <v>73.123999999999995</v>
      </c>
      <c r="E1808" s="886">
        <v>611.48199999999997</v>
      </c>
      <c r="F1808" s="886"/>
      <c r="G1808" s="886">
        <v>677.29100000000005</v>
      </c>
      <c r="H1808" s="886">
        <v>677.29100000000005</v>
      </c>
      <c r="I1808" s="217">
        <v>506.54599999999999</v>
      </c>
      <c r="J1808" s="208"/>
      <c r="K1808" s="210" t="s">
        <v>1475</v>
      </c>
      <c r="L1808" s="217"/>
    </row>
    <row r="1809" spans="1:12" s="244" customFormat="1" ht="60" x14ac:dyDescent="0.25">
      <c r="A1809" s="245" t="s">
        <v>534</v>
      </c>
      <c r="B1809" s="804" t="s">
        <v>1827</v>
      </c>
      <c r="C1809" s="218">
        <v>39.121000000000002</v>
      </c>
      <c r="D1809" s="218">
        <v>39.121000000000002</v>
      </c>
      <c r="E1809" s="218">
        <v>1394.799</v>
      </c>
      <c r="F1809" s="218"/>
      <c r="G1809" s="218">
        <v>37.411999999999999</v>
      </c>
      <c r="H1809" s="218">
        <v>37.411999999999999</v>
      </c>
      <c r="I1809" s="218">
        <v>995.87900000000002</v>
      </c>
      <c r="J1809" s="208"/>
      <c r="K1809" s="210" t="s">
        <v>1475</v>
      </c>
      <c r="L1809" s="218"/>
    </row>
    <row r="1810" spans="1:12" s="244" customFormat="1" ht="84" customHeight="1" x14ac:dyDescent="0.25">
      <c r="A1810" s="94" t="s">
        <v>535</v>
      </c>
      <c r="B1810" s="819" t="s">
        <v>1828</v>
      </c>
      <c r="C1810" s="886">
        <v>806.59100000000001</v>
      </c>
      <c r="D1810" s="886">
        <v>806.59100000000001</v>
      </c>
      <c r="E1810" s="886">
        <v>32474.745999999999</v>
      </c>
      <c r="F1810" s="886"/>
      <c r="G1810" s="886">
        <v>1351.15</v>
      </c>
      <c r="H1810" s="886">
        <v>1351.15</v>
      </c>
      <c r="I1810" s="217">
        <v>21619.613000000001</v>
      </c>
      <c r="J1810" s="208"/>
      <c r="K1810" s="210" t="s">
        <v>1475</v>
      </c>
      <c r="L1810" s="217"/>
    </row>
    <row r="1811" spans="1:12" s="244" customFormat="1" ht="48" x14ac:dyDescent="0.25">
      <c r="A1811" s="245" t="s">
        <v>536</v>
      </c>
      <c r="B1811" s="804" t="s">
        <v>1829</v>
      </c>
      <c r="C1811" s="218" t="s">
        <v>211</v>
      </c>
      <c r="D1811" s="218" t="s">
        <v>211</v>
      </c>
      <c r="E1811" s="218">
        <v>316312.70400000003</v>
      </c>
      <c r="F1811" s="218"/>
      <c r="G1811" s="218">
        <v>105.03</v>
      </c>
      <c r="H1811" s="218">
        <v>105.03</v>
      </c>
      <c r="I1811" s="218">
        <v>517046.66899999999</v>
      </c>
      <c r="J1811" s="208"/>
      <c r="K1811" s="210" t="s">
        <v>1475</v>
      </c>
      <c r="L1811" s="218"/>
    </row>
    <row r="1812" spans="1:12" s="244" customFormat="1" ht="36" x14ac:dyDescent="0.25">
      <c r="A1812" s="94" t="s">
        <v>537</v>
      </c>
      <c r="B1812" s="819" t="s">
        <v>1830</v>
      </c>
      <c r="C1812" s="886" t="s">
        <v>211</v>
      </c>
      <c r="D1812" s="886" t="s">
        <v>211</v>
      </c>
      <c r="E1812" s="886">
        <v>27.806000000000001</v>
      </c>
      <c r="F1812" s="886"/>
      <c r="G1812" s="886" t="s">
        <v>211</v>
      </c>
      <c r="H1812" s="886" t="s">
        <v>211</v>
      </c>
      <c r="I1812" s="217">
        <v>346.91500000000002</v>
      </c>
      <c r="J1812" s="208"/>
      <c r="K1812" s="210" t="s">
        <v>1475</v>
      </c>
      <c r="L1812" s="217"/>
    </row>
    <row r="1813" spans="1:12" s="244" customFormat="1" ht="60" x14ac:dyDescent="0.25">
      <c r="A1813" s="245" t="s">
        <v>538</v>
      </c>
      <c r="B1813" s="804" t="s">
        <v>1831</v>
      </c>
      <c r="C1813" s="218">
        <v>143.24700000000001</v>
      </c>
      <c r="D1813" s="218">
        <v>143.24700000000001</v>
      </c>
      <c r="E1813" s="218">
        <v>281.351</v>
      </c>
      <c r="F1813" s="218"/>
      <c r="G1813" s="218">
        <v>203.16300000000001</v>
      </c>
      <c r="H1813" s="218">
        <v>203.16300000000001</v>
      </c>
      <c r="I1813" s="218">
        <v>118.426</v>
      </c>
      <c r="J1813" s="208"/>
      <c r="K1813" s="210" t="s">
        <v>1475</v>
      </c>
      <c r="L1813" s="218"/>
    </row>
    <row r="1814" spans="1:12" s="244" customFormat="1" ht="72" x14ac:dyDescent="0.25">
      <c r="A1814" s="94" t="s">
        <v>539</v>
      </c>
      <c r="B1814" s="819" t="s">
        <v>1703</v>
      </c>
      <c r="C1814" s="886">
        <v>13.933999999999999</v>
      </c>
      <c r="D1814" s="886">
        <v>13.933999999999999</v>
      </c>
      <c r="E1814" s="886">
        <v>197.98699999999999</v>
      </c>
      <c r="F1814" s="886"/>
      <c r="G1814" s="886" t="s">
        <v>211</v>
      </c>
      <c r="H1814" s="886" t="s">
        <v>211</v>
      </c>
      <c r="I1814" s="217">
        <v>351.64699999999999</v>
      </c>
      <c r="J1814" s="208"/>
      <c r="K1814" s="210" t="s">
        <v>1475</v>
      </c>
      <c r="L1814" s="217"/>
    </row>
    <row r="1815" spans="1:12" s="244" customFormat="1" ht="48" x14ac:dyDescent="0.25">
      <c r="A1815" s="245" t="s">
        <v>540</v>
      </c>
      <c r="B1815" s="804" t="s">
        <v>1832</v>
      </c>
      <c r="C1815" s="218">
        <v>6.157</v>
      </c>
      <c r="D1815" s="218">
        <v>6.157</v>
      </c>
      <c r="E1815" s="218">
        <v>41.616</v>
      </c>
      <c r="F1815" s="218"/>
      <c r="G1815" s="218">
        <v>2.6709999999999998</v>
      </c>
      <c r="H1815" s="218">
        <v>2.6709999999999998</v>
      </c>
      <c r="I1815" s="218">
        <v>32.305999999999997</v>
      </c>
      <c r="J1815" s="208"/>
      <c r="K1815" s="210" t="s">
        <v>1475</v>
      </c>
      <c r="L1815" s="218"/>
    </row>
    <row r="1816" spans="1:12" s="244" customFormat="1" ht="48" x14ac:dyDescent="0.25">
      <c r="A1816" s="94" t="s">
        <v>541</v>
      </c>
      <c r="B1816" s="819" t="s">
        <v>1833</v>
      </c>
      <c r="C1816" s="886" t="s">
        <v>211</v>
      </c>
      <c r="D1816" s="886" t="s">
        <v>211</v>
      </c>
      <c r="E1816" s="886">
        <v>1173.665</v>
      </c>
      <c r="F1816" s="886"/>
      <c r="G1816" s="886">
        <v>16.036000000000001</v>
      </c>
      <c r="H1816" s="886">
        <v>16.036000000000001</v>
      </c>
      <c r="I1816" s="217">
        <v>752.36199999999997</v>
      </c>
      <c r="J1816" s="208"/>
      <c r="K1816" s="210" t="s">
        <v>1475</v>
      </c>
      <c r="L1816" s="217"/>
    </row>
    <row r="1817" spans="1:12" s="244" customFormat="1" ht="36" x14ac:dyDescent="0.25">
      <c r="A1817" s="245" t="s">
        <v>542</v>
      </c>
      <c r="B1817" s="804" t="s">
        <v>1711</v>
      </c>
      <c r="C1817" s="218" t="s">
        <v>211</v>
      </c>
      <c r="D1817" s="218" t="s">
        <v>211</v>
      </c>
      <c r="E1817" s="218">
        <v>911.60400000000004</v>
      </c>
      <c r="F1817" s="218"/>
      <c r="G1817" s="218" t="s">
        <v>211</v>
      </c>
      <c r="H1817" s="218" t="s">
        <v>211</v>
      </c>
      <c r="I1817" s="218">
        <v>681.15099999999995</v>
      </c>
      <c r="J1817" s="208"/>
      <c r="K1817" s="210" t="s">
        <v>1475</v>
      </c>
      <c r="L1817" s="218"/>
    </row>
    <row r="1818" spans="1:12" s="244" customFormat="1" ht="60" x14ac:dyDescent="0.25">
      <c r="A1818" s="94" t="s">
        <v>543</v>
      </c>
      <c r="B1818" s="819" t="s">
        <v>1834</v>
      </c>
      <c r="C1818" s="886">
        <v>3646.4209999999998</v>
      </c>
      <c r="D1818" s="886">
        <v>3646.4209999999998</v>
      </c>
      <c r="E1818" s="886">
        <v>774.98099999999999</v>
      </c>
      <c r="F1818" s="886"/>
      <c r="G1818" s="886">
        <v>2073.1030000000001</v>
      </c>
      <c r="H1818" s="886">
        <v>2073.1030000000001</v>
      </c>
      <c r="I1818" s="217">
        <v>335.166</v>
      </c>
      <c r="J1818" s="208"/>
      <c r="K1818" s="210" t="s">
        <v>1475</v>
      </c>
      <c r="L1818" s="217"/>
    </row>
    <row r="1819" spans="1:12" s="244" customFormat="1" ht="60" x14ac:dyDescent="0.25">
      <c r="A1819" s="245" t="s">
        <v>544</v>
      </c>
      <c r="B1819" s="804" t="s">
        <v>1835</v>
      </c>
      <c r="C1819" s="218" t="s">
        <v>211</v>
      </c>
      <c r="D1819" s="218" t="s">
        <v>211</v>
      </c>
      <c r="E1819" s="218">
        <v>266.21899999999999</v>
      </c>
      <c r="F1819" s="218"/>
      <c r="G1819" s="218" t="s">
        <v>211</v>
      </c>
      <c r="H1819" s="218" t="s">
        <v>211</v>
      </c>
      <c r="I1819" s="218">
        <v>8.2289999999999992</v>
      </c>
      <c r="J1819" s="208"/>
      <c r="K1819" s="210" t="s">
        <v>1475</v>
      </c>
      <c r="L1819" s="218"/>
    </row>
    <row r="1820" spans="1:12" s="244" customFormat="1" ht="48" x14ac:dyDescent="0.25">
      <c r="A1820" s="94" t="s">
        <v>545</v>
      </c>
      <c r="B1820" s="819" t="s">
        <v>1729</v>
      </c>
      <c r="C1820" s="886">
        <v>171.28</v>
      </c>
      <c r="D1820" s="886">
        <v>171.28</v>
      </c>
      <c r="E1820" s="886">
        <v>3778.9490000000001</v>
      </c>
      <c r="F1820" s="886"/>
      <c r="G1820" s="886">
        <v>427.20100000000002</v>
      </c>
      <c r="H1820" s="886">
        <v>330.74599999999998</v>
      </c>
      <c r="I1820" s="217">
        <v>4815.848</v>
      </c>
      <c r="J1820" s="208"/>
      <c r="K1820" s="210" t="s">
        <v>1475</v>
      </c>
      <c r="L1820" s="217"/>
    </row>
    <row r="1821" spans="1:12" s="244" customFormat="1" ht="60" x14ac:dyDescent="0.25">
      <c r="A1821" s="245" t="s">
        <v>546</v>
      </c>
      <c r="B1821" s="804" t="s">
        <v>1730</v>
      </c>
      <c r="C1821" s="218">
        <v>205.48500000000001</v>
      </c>
      <c r="D1821" s="218">
        <v>204.86600000000001</v>
      </c>
      <c r="E1821" s="218">
        <v>1386.366</v>
      </c>
      <c r="F1821" s="218"/>
      <c r="G1821" s="218">
        <v>452.03100000000001</v>
      </c>
      <c r="H1821" s="218">
        <v>447.71800000000002</v>
      </c>
      <c r="I1821" s="218">
        <v>1369.0730000000001</v>
      </c>
      <c r="J1821" s="208"/>
      <c r="K1821" s="210" t="s">
        <v>1475</v>
      </c>
      <c r="L1821" s="218"/>
    </row>
    <row r="1822" spans="1:12" s="244" customFormat="1" x14ac:dyDescent="0.25">
      <c r="A1822" s="209"/>
      <c r="B1822" s="805"/>
      <c r="C1822" s="887"/>
      <c r="D1822" s="887"/>
      <c r="E1822" s="887"/>
      <c r="F1822" s="887"/>
      <c r="G1822" s="887"/>
      <c r="H1822" s="887"/>
      <c r="I1822" s="887"/>
      <c r="J1822" s="208"/>
      <c r="K1822" s="210"/>
      <c r="L1822" s="212"/>
    </row>
    <row r="1823" spans="1:12" s="244" customFormat="1" ht="36" x14ac:dyDescent="0.25">
      <c r="A1823" s="94" t="s">
        <v>575</v>
      </c>
      <c r="B1823" s="819" t="s">
        <v>1837</v>
      </c>
      <c r="C1823" s="886">
        <v>1434.4469999999999</v>
      </c>
      <c r="D1823" s="886">
        <v>345.90300000000002</v>
      </c>
      <c r="E1823" s="886">
        <v>193953.13</v>
      </c>
      <c r="F1823" s="886"/>
      <c r="G1823" s="886">
        <v>3254.549</v>
      </c>
      <c r="H1823" s="886">
        <v>483.83199999999999</v>
      </c>
      <c r="I1823" s="217">
        <v>192175.584</v>
      </c>
      <c r="J1823" s="208"/>
      <c r="K1823" s="210" t="s">
        <v>1475</v>
      </c>
      <c r="L1823" s="217"/>
    </row>
    <row r="1824" spans="1:12" s="244" customFormat="1" ht="36" x14ac:dyDescent="0.25">
      <c r="A1824" s="245" t="s">
        <v>576</v>
      </c>
      <c r="B1824" s="804" t="s">
        <v>1838</v>
      </c>
      <c r="C1824" s="218" t="s">
        <v>211</v>
      </c>
      <c r="D1824" s="218" t="s">
        <v>211</v>
      </c>
      <c r="E1824" s="218">
        <v>5796.835</v>
      </c>
      <c r="F1824" s="218"/>
      <c r="G1824" s="218" t="s">
        <v>211</v>
      </c>
      <c r="H1824" s="218" t="s">
        <v>211</v>
      </c>
      <c r="I1824" s="218">
        <v>8474.3580000000002</v>
      </c>
      <c r="J1824" s="208"/>
      <c r="K1824" s="210" t="s">
        <v>1475</v>
      </c>
      <c r="L1824" s="218"/>
    </row>
    <row r="1825" spans="1:12" s="244" customFormat="1" ht="36" x14ac:dyDescent="0.25">
      <c r="A1825" s="94" t="s">
        <v>577</v>
      </c>
      <c r="B1825" s="819" t="s">
        <v>1839</v>
      </c>
      <c r="C1825" s="886">
        <v>6032.8019999999997</v>
      </c>
      <c r="D1825" s="886">
        <v>320.31299999999999</v>
      </c>
      <c r="E1825" s="886">
        <v>12184.370999999999</v>
      </c>
      <c r="F1825" s="886"/>
      <c r="G1825" s="886">
        <v>8270.6470000000008</v>
      </c>
      <c r="H1825" s="886">
        <v>799.64200000000005</v>
      </c>
      <c r="I1825" s="217">
        <v>36274.461000000003</v>
      </c>
      <c r="J1825" s="208"/>
      <c r="K1825" s="210" t="s">
        <v>1475</v>
      </c>
      <c r="L1825" s="217"/>
    </row>
    <row r="1826" spans="1:12" s="244" customFormat="1" ht="48" x14ac:dyDescent="0.25">
      <c r="A1826" s="245" t="s">
        <v>578</v>
      </c>
      <c r="B1826" s="804" t="s">
        <v>1840</v>
      </c>
      <c r="C1826" s="218">
        <v>1290557.9639999999</v>
      </c>
      <c r="D1826" s="218">
        <v>2.8919999999999999</v>
      </c>
      <c r="E1826" s="218">
        <v>8728.2180000000008</v>
      </c>
      <c r="F1826" s="218"/>
      <c r="G1826" s="218">
        <v>2952225.605</v>
      </c>
      <c r="H1826" s="218">
        <v>0.48</v>
      </c>
      <c r="I1826" s="218">
        <v>12424.851000000001</v>
      </c>
      <c r="J1826" s="208"/>
      <c r="K1826" s="210" t="s">
        <v>1475</v>
      </c>
      <c r="L1826" s="218"/>
    </row>
    <row r="1827" spans="1:12" s="244" customFormat="1" ht="48" x14ac:dyDescent="0.25">
      <c r="A1827" s="94" t="s">
        <v>579</v>
      </c>
      <c r="B1827" s="819" t="s">
        <v>1841</v>
      </c>
      <c r="C1827" s="886" t="s">
        <v>211</v>
      </c>
      <c r="D1827" s="886" t="s">
        <v>211</v>
      </c>
      <c r="E1827" s="886">
        <v>2.2389999999999999</v>
      </c>
      <c r="F1827" s="886"/>
      <c r="G1827" s="886" t="s">
        <v>211</v>
      </c>
      <c r="H1827" s="886" t="s">
        <v>211</v>
      </c>
      <c r="I1827" s="217">
        <v>7.5990000000000002</v>
      </c>
      <c r="J1827" s="208"/>
      <c r="K1827" s="210" t="s">
        <v>1475</v>
      </c>
      <c r="L1827" s="217"/>
    </row>
    <row r="1828" spans="1:12" s="244" customFormat="1" ht="36" customHeight="1" x14ac:dyDescent="0.25">
      <c r="A1828" s="245" t="s">
        <v>580</v>
      </c>
      <c r="B1828" s="804" t="s">
        <v>1842</v>
      </c>
      <c r="C1828" s="218">
        <v>586110.58499999996</v>
      </c>
      <c r="D1828" s="218">
        <v>2528.2939999999999</v>
      </c>
      <c r="E1828" s="218">
        <v>142771.75</v>
      </c>
      <c r="F1828" s="218"/>
      <c r="G1828" s="218">
        <v>460187.84899999999</v>
      </c>
      <c r="H1828" s="218">
        <v>8072.866</v>
      </c>
      <c r="I1828" s="218">
        <v>148863.69</v>
      </c>
      <c r="J1828" s="208"/>
      <c r="K1828" s="210" t="s">
        <v>1475</v>
      </c>
      <c r="L1828" s="218"/>
    </row>
    <row r="1829" spans="1:12" s="244" customFormat="1" ht="48" x14ac:dyDescent="0.25">
      <c r="A1829" s="94" t="s">
        <v>581</v>
      </c>
      <c r="B1829" s="819" t="s">
        <v>1843</v>
      </c>
      <c r="C1829" s="886">
        <v>28747.536</v>
      </c>
      <c r="D1829" s="886">
        <v>2574.797</v>
      </c>
      <c r="E1829" s="886">
        <v>105025.624</v>
      </c>
      <c r="F1829" s="886"/>
      <c r="G1829" s="886">
        <v>28355.571</v>
      </c>
      <c r="H1829" s="886">
        <v>1625.385</v>
      </c>
      <c r="I1829" s="217">
        <v>149152.58799999999</v>
      </c>
      <c r="J1829" s="208"/>
      <c r="K1829" s="210" t="s">
        <v>1475</v>
      </c>
      <c r="L1829" s="217"/>
    </row>
    <row r="1830" spans="1:12" s="244" customFormat="1" ht="36" x14ac:dyDescent="0.25">
      <c r="A1830" s="245" t="s">
        <v>582</v>
      </c>
      <c r="B1830" s="804" t="s">
        <v>1844</v>
      </c>
      <c r="C1830" s="218">
        <v>12593.254999999999</v>
      </c>
      <c r="D1830" s="218">
        <v>12593.254999999999</v>
      </c>
      <c r="E1830" s="218">
        <v>420773.652</v>
      </c>
      <c r="F1830" s="218"/>
      <c r="G1830" s="218">
        <v>10649.651</v>
      </c>
      <c r="H1830" s="218">
        <v>10649.651</v>
      </c>
      <c r="I1830" s="218">
        <v>634210.04299999995</v>
      </c>
      <c r="J1830" s="208"/>
      <c r="K1830" s="210" t="s">
        <v>1475</v>
      </c>
      <c r="L1830" s="218"/>
    </row>
    <row r="1831" spans="1:12" s="244" customFormat="1" ht="36" customHeight="1" x14ac:dyDescent="0.25">
      <c r="A1831" s="94" t="s">
        <v>583</v>
      </c>
      <c r="B1831" s="819" t="s">
        <v>1845</v>
      </c>
      <c r="C1831" s="886">
        <v>3981.0390000000002</v>
      </c>
      <c r="D1831" s="886">
        <v>3981.0390000000002</v>
      </c>
      <c r="E1831" s="886">
        <v>7426.3720000000003</v>
      </c>
      <c r="F1831" s="886"/>
      <c r="G1831" s="886">
        <v>2722.174</v>
      </c>
      <c r="H1831" s="886">
        <v>2625.7190000000001</v>
      </c>
      <c r="I1831" s="217">
        <v>7095.1350000000002</v>
      </c>
      <c r="J1831" s="208"/>
      <c r="K1831" s="210" t="s">
        <v>1475</v>
      </c>
      <c r="L1831" s="217"/>
    </row>
    <row r="1832" spans="1:12" s="244" customFormat="1" ht="48" x14ac:dyDescent="0.25">
      <c r="A1832" s="245" t="s">
        <v>584</v>
      </c>
      <c r="B1832" s="804" t="s">
        <v>1846</v>
      </c>
      <c r="C1832" s="218">
        <v>205.48500000000001</v>
      </c>
      <c r="D1832" s="218">
        <v>204.86600000000001</v>
      </c>
      <c r="E1832" s="218">
        <v>1386.366</v>
      </c>
      <c r="F1832" s="218"/>
      <c r="G1832" s="218">
        <v>452.03100000000001</v>
      </c>
      <c r="H1832" s="218">
        <v>447.71800000000002</v>
      </c>
      <c r="I1832" s="218">
        <v>1369.0730000000001</v>
      </c>
      <c r="J1832" s="208"/>
      <c r="K1832" s="210" t="s">
        <v>1475</v>
      </c>
      <c r="L1832" s="218"/>
    </row>
    <row r="1833" spans="1:12" s="244" customFormat="1" x14ac:dyDescent="0.25">
      <c r="A1833" s="209"/>
      <c r="B1833" s="805"/>
      <c r="C1833" s="887"/>
      <c r="D1833" s="887"/>
      <c r="E1833" s="887"/>
      <c r="F1833" s="887"/>
      <c r="G1833" s="887"/>
      <c r="H1833" s="887"/>
      <c r="I1833" s="887"/>
      <c r="J1833" s="208"/>
      <c r="K1833" s="210"/>
      <c r="L1833" s="212"/>
    </row>
    <row r="1834" spans="1:12" s="244" customFormat="1" ht="31.5" customHeight="1" x14ac:dyDescent="0.25">
      <c r="A1834" s="246"/>
      <c r="B1834" s="822" t="s">
        <v>69</v>
      </c>
      <c r="C1834" s="214"/>
      <c r="D1834" s="214"/>
      <c r="E1834" s="214"/>
      <c r="F1834" s="215"/>
      <c r="G1834" s="214"/>
      <c r="H1834" s="214"/>
      <c r="I1834" s="214"/>
      <c r="J1834" s="208"/>
      <c r="K1834" s="210" t="s">
        <v>1475</v>
      </c>
      <c r="L1834" s="214"/>
    </row>
    <row r="1835" spans="1:12" s="244" customFormat="1" ht="18.75" customHeight="1" x14ac:dyDescent="0.25">
      <c r="A1835" s="246"/>
      <c r="B1835" s="822" t="s">
        <v>1423</v>
      </c>
      <c r="C1835" s="884">
        <v>2095889.3830000008</v>
      </c>
      <c r="D1835" s="884">
        <v>13312.300999999998</v>
      </c>
      <c r="E1835" s="884">
        <v>478163.72000000003</v>
      </c>
      <c r="F1835" s="885"/>
      <c r="G1835" s="884">
        <v>4037614.5110000009</v>
      </c>
      <c r="H1835" s="884">
        <v>10846.166000000001</v>
      </c>
      <c r="I1835" s="884">
        <v>582565.89499999979</v>
      </c>
      <c r="J1835" s="208"/>
      <c r="K1835" s="210" t="s">
        <v>1475</v>
      </c>
      <c r="L1835" s="206"/>
    </row>
    <row r="1836" spans="1:12" s="244" customFormat="1" x14ac:dyDescent="0.25">
      <c r="A1836" s="209"/>
      <c r="B1836" s="805"/>
      <c r="C1836" s="887"/>
      <c r="D1836" s="887"/>
      <c r="E1836" s="887"/>
      <c r="F1836" s="887"/>
      <c r="G1836" s="887"/>
      <c r="H1836" s="887"/>
      <c r="I1836" s="887"/>
      <c r="J1836" s="208"/>
      <c r="K1836" s="210"/>
      <c r="L1836" s="212"/>
    </row>
    <row r="1837" spans="1:12" s="244" customFormat="1" ht="48" x14ac:dyDescent="0.25">
      <c r="A1837" s="94" t="s">
        <v>239</v>
      </c>
      <c r="B1837" s="819" t="s">
        <v>1751</v>
      </c>
      <c r="C1837" s="886" t="s">
        <v>211</v>
      </c>
      <c r="D1837" s="886" t="s">
        <v>211</v>
      </c>
      <c r="E1837" s="886">
        <v>9.9749999999999996</v>
      </c>
      <c r="F1837" s="886"/>
      <c r="G1837" s="886" t="s">
        <v>211</v>
      </c>
      <c r="H1837" s="886" t="s">
        <v>211</v>
      </c>
      <c r="I1837" s="217">
        <v>7.4809999999999999</v>
      </c>
      <c r="J1837" s="208"/>
      <c r="K1837" s="210" t="s">
        <v>1475</v>
      </c>
      <c r="L1837" s="217"/>
    </row>
    <row r="1838" spans="1:12" s="244" customFormat="1" ht="48" x14ac:dyDescent="0.25">
      <c r="A1838" s="245" t="s">
        <v>240</v>
      </c>
      <c r="B1838" s="804" t="s">
        <v>1752</v>
      </c>
      <c r="C1838" s="218" t="s">
        <v>211</v>
      </c>
      <c r="D1838" s="218" t="s">
        <v>211</v>
      </c>
      <c r="E1838" s="218">
        <v>131.64400000000001</v>
      </c>
      <c r="F1838" s="218"/>
      <c r="G1838" s="218" t="s">
        <v>211</v>
      </c>
      <c r="H1838" s="218" t="s">
        <v>211</v>
      </c>
      <c r="I1838" s="218">
        <v>6.6829999999999998</v>
      </c>
      <c r="J1838" s="208"/>
      <c r="K1838" s="210" t="s">
        <v>1475</v>
      </c>
      <c r="L1838" s="218"/>
    </row>
    <row r="1839" spans="1:12" s="244" customFormat="1" ht="36" x14ac:dyDescent="0.25">
      <c r="A1839" s="94" t="s">
        <v>242</v>
      </c>
      <c r="B1839" s="819" t="s">
        <v>1483</v>
      </c>
      <c r="C1839" s="886" t="s">
        <v>211</v>
      </c>
      <c r="D1839" s="886" t="s">
        <v>211</v>
      </c>
      <c r="E1839" s="886">
        <v>53.89</v>
      </c>
      <c r="F1839" s="886"/>
      <c r="G1839" s="886" t="s">
        <v>211</v>
      </c>
      <c r="H1839" s="886" t="s">
        <v>211</v>
      </c>
      <c r="I1839" s="217">
        <v>96.408000000000001</v>
      </c>
      <c r="J1839" s="208"/>
      <c r="K1839" s="210" t="s">
        <v>1475</v>
      </c>
      <c r="L1839" s="217"/>
    </row>
    <row r="1840" spans="1:12" s="244" customFormat="1" ht="60" x14ac:dyDescent="0.25">
      <c r="A1840" s="245" t="s">
        <v>243</v>
      </c>
      <c r="B1840" s="804" t="s">
        <v>1484</v>
      </c>
      <c r="C1840" s="218" t="s">
        <v>211</v>
      </c>
      <c r="D1840" s="218" t="s">
        <v>211</v>
      </c>
      <c r="E1840" s="218" t="s">
        <v>211</v>
      </c>
      <c r="F1840" s="218"/>
      <c r="G1840" s="218" t="s">
        <v>211</v>
      </c>
      <c r="H1840" s="218" t="s">
        <v>211</v>
      </c>
      <c r="I1840" s="218">
        <v>24.298999999999999</v>
      </c>
      <c r="J1840" s="208"/>
      <c r="K1840" s="210" t="s">
        <v>1475</v>
      </c>
      <c r="L1840" s="218"/>
    </row>
    <row r="1841" spans="1:12" s="244" customFormat="1" ht="48" x14ac:dyDescent="0.25">
      <c r="A1841" s="94" t="s">
        <v>244</v>
      </c>
      <c r="B1841" s="819" t="s">
        <v>1485</v>
      </c>
      <c r="C1841" s="886">
        <v>7100.8789999999999</v>
      </c>
      <c r="D1841" s="886" t="s">
        <v>211</v>
      </c>
      <c r="E1841" s="886">
        <v>996.39499999999998</v>
      </c>
      <c r="F1841" s="886"/>
      <c r="G1841" s="886">
        <v>9362.4380000000001</v>
      </c>
      <c r="H1841" s="886" t="s">
        <v>211</v>
      </c>
      <c r="I1841" s="217">
        <v>2961.127</v>
      </c>
      <c r="J1841" s="208"/>
      <c r="K1841" s="210" t="s">
        <v>1475</v>
      </c>
      <c r="L1841" s="217"/>
    </row>
    <row r="1842" spans="1:12" s="244" customFormat="1" ht="84" x14ac:dyDescent="0.25">
      <c r="A1842" s="245" t="s">
        <v>245</v>
      </c>
      <c r="B1842" s="804" t="s">
        <v>1754</v>
      </c>
      <c r="C1842" s="218" t="s">
        <v>211</v>
      </c>
      <c r="D1842" s="218" t="s">
        <v>211</v>
      </c>
      <c r="E1842" s="218" t="s">
        <v>211</v>
      </c>
      <c r="F1842" s="218"/>
      <c r="G1842" s="218" t="s">
        <v>211</v>
      </c>
      <c r="H1842" s="218" t="s">
        <v>211</v>
      </c>
      <c r="I1842" s="218">
        <v>8.5109999999999992</v>
      </c>
      <c r="J1842" s="208"/>
      <c r="K1842" s="210" t="s">
        <v>1475</v>
      </c>
      <c r="L1842" s="218"/>
    </row>
    <row r="1843" spans="1:12" s="244" customFormat="1" ht="120" x14ac:dyDescent="0.25">
      <c r="A1843" s="94" t="s">
        <v>246</v>
      </c>
      <c r="B1843" s="819" t="s">
        <v>1487</v>
      </c>
      <c r="C1843" s="886">
        <v>20654.633000000002</v>
      </c>
      <c r="D1843" s="886" t="s">
        <v>211</v>
      </c>
      <c r="E1843" s="886">
        <v>319.95</v>
      </c>
      <c r="F1843" s="886"/>
      <c r="G1843" s="886">
        <v>9375.6929999999993</v>
      </c>
      <c r="H1843" s="886" t="s">
        <v>211</v>
      </c>
      <c r="I1843" s="217">
        <v>501.26900000000001</v>
      </c>
      <c r="J1843" s="208"/>
      <c r="K1843" s="210" t="s">
        <v>1475</v>
      </c>
      <c r="L1843" s="217"/>
    </row>
    <row r="1844" spans="1:12" s="244" customFormat="1" ht="60" x14ac:dyDescent="0.25">
      <c r="A1844" s="245" t="s">
        <v>247</v>
      </c>
      <c r="B1844" s="804" t="s">
        <v>1488</v>
      </c>
      <c r="C1844" s="218" t="s">
        <v>211</v>
      </c>
      <c r="D1844" s="218" t="s">
        <v>211</v>
      </c>
      <c r="E1844" s="218">
        <v>365.28300000000002</v>
      </c>
      <c r="F1844" s="218"/>
      <c r="G1844" s="218" t="s">
        <v>211</v>
      </c>
      <c r="H1844" s="218" t="s">
        <v>211</v>
      </c>
      <c r="I1844" s="218">
        <v>113.589</v>
      </c>
      <c r="J1844" s="208"/>
      <c r="K1844" s="210" t="s">
        <v>1475</v>
      </c>
      <c r="L1844" s="218"/>
    </row>
    <row r="1845" spans="1:12" s="244" customFormat="1" ht="36" x14ac:dyDescent="0.25">
      <c r="A1845" s="94" t="s">
        <v>249</v>
      </c>
      <c r="B1845" s="819" t="s">
        <v>1490</v>
      </c>
      <c r="C1845" s="886" t="s">
        <v>211</v>
      </c>
      <c r="D1845" s="886" t="s">
        <v>211</v>
      </c>
      <c r="E1845" s="886">
        <v>248.93199999999999</v>
      </c>
      <c r="F1845" s="886"/>
      <c r="G1845" s="886" t="s">
        <v>211</v>
      </c>
      <c r="H1845" s="886" t="s">
        <v>211</v>
      </c>
      <c r="I1845" s="217">
        <v>139.38900000000001</v>
      </c>
      <c r="J1845" s="208"/>
      <c r="K1845" s="210" t="s">
        <v>1475</v>
      </c>
      <c r="L1845" s="217"/>
    </row>
    <row r="1846" spans="1:12" s="244" customFormat="1" ht="60" x14ac:dyDescent="0.25">
      <c r="A1846" s="245" t="s">
        <v>255</v>
      </c>
      <c r="B1846" s="804" t="s">
        <v>1496</v>
      </c>
      <c r="C1846" s="218">
        <v>440.32400000000001</v>
      </c>
      <c r="D1846" s="218">
        <v>234.22499999999999</v>
      </c>
      <c r="E1846" s="218">
        <v>517.48900000000003</v>
      </c>
      <c r="F1846" s="218"/>
      <c r="G1846" s="218">
        <v>619.98299999999995</v>
      </c>
      <c r="H1846" s="218" t="s">
        <v>211</v>
      </c>
      <c r="I1846" s="218">
        <v>293.09300000000002</v>
      </c>
      <c r="J1846" s="208"/>
      <c r="K1846" s="210" t="s">
        <v>1475</v>
      </c>
      <c r="L1846" s="218"/>
    </row>
    <row r="1847" spans="1:12" s="244" customFormat="1" ht="84" x14ac:dyDescent="0.25">
      <c r="A1847" s="94" t="s">
        <v>256</v>
      </c>
      <c r="B1847" s="819" t="s">
        <v>1497</v>
      </c>
      <c r="C1847" s="886" t="s">
        <v>211</v>
      </c>
      <c r="D1847" s="886" t="s">
        <v>211</v>
      </c>
      <c r="E1847" s="886">
        <v>1058.6969999999999</v>
      </c>
      <c r="F1847" s="886"/>
      <c r="G1847" s="886" t="s">
        <v>211</v>
      </c>
      <c r="H1847" s="886" t="s">
        <v>211</v>
      </c>
      <c r="I1847" s="217">
        <v>925.83799999999997</v>
      </c>
      <c r="J1847" s="208"/>
      <c r="K1847" s="210" t="s">
        <v>1475</v>
      </c>
      <c r="L1847" s="217"/>
    </row>
    <row r="1848" spans="1:12" s="244" customFormat="1" ht="48" x14ac:dyDescent="0.25">
      <c r="A1848" s="245" t="s">
        <v>257</v>
      </c>
      <c r="B1848" s="804" t="s">
        <v>1498</v>
      </c>
      <c r="C1848" s="218" t="s">
        <v>211</v>
      </c>
      <c r="D1848" s="218" t="s">
        <v>211</v>
      </c>
      <c r="E1848" s="218">
        <v>672.63699999999994</v>
      </c>
      <c r="F1848" s="218"/>
      <c r="G1848" s="218" t="s">
        <v>211</v>
      </c>
      <c r="H1848" s="218" t="s">
        <v>211</v>
      </c>
      <c r="I1848" s="218">
        <v>664.41600000000005</v>
      </c>
      <c r="J1848" s="208"/>
      <c r="K1848" s="210" t="s">
        <v>1475</v>
      </c>
      <c r="L1848" s="218"/>
    </row>
    <row r="1849" spans="1:12" s="244" customFormat="1" ht="48" x14ac:dyDescent="0.25">
      <c r="A1849" s="94" t="s">
        <v>258</v>
      </c>
      <c r="B1849" s="819" t="s">
        <v>1499</v>
      </c>
      <c r="C1849" s="886" t="s">
        <v>211</v>
      </c>
      <c r="D1849" s="886" t="s">
        <v>211</v>
      </c>
      <c r="E1849" s="886">
        <v>49.53</v>
      </c>
      <c r="F1849" s="886"/>
      <c r="G1849" s="886" t="s">
        <v>211</v>
      </c>
      <c r="H1849" s="886" t="s">
        <v>211</v>
      </c>
      <c r="I1849" s="217">
        <v>30.247</v>
      </c>
      <c r="J1849" s="208"/>
      <c r="K1849" s="210" t="s">
        <v>1475</v>
      </c>
      <c r="L1849" s="217"/>
    </row>
    <row r="1850" spans="1:12" s="244" customFormat="1" ht="48" x14ac:dyDescent="0.25">
      <c r="A1850" s="245" t="s">
        <v>259</v>
      </c>
      <c r="B1850" s="804" t="s">
        <v>1500</v>
      </c>
      <c r="C1850" s="218" t="s">
        <v>211</v>
      </c>
      <c r="D1850" s="218" t="s">
        <v>211</v>
      </c>
      <c r="E1850" s="218">
        <v>61.018000000000001</v>
      </c>
      <c r="F1850" s="218"/>
      <c r="G1850" s="218" t="s">
        <v>211</v>
      </c>
      <c r="H1850" s="218" t="s">
        <v>211</v>
      </c>
      <c r="I1850" s="218">
        <v>36.499000000000002</v>
      </c>
      <c r="J1850" s="208"/>
      <c r="K1850" s="210" t="s">
        <v>1475</v>
      </c>
      <c r="L1850" s="218"/>
    </row>
    <row r="1851" spans="1:12" s="244" customFormat="1" ht="84" x14ac:dyDescent="0.25">
      <c r="A1851" s="94" t="s">
        <v>260</v>
      </c>
      <c r="B1851" s="819" t="s">
        <v>1501</v>
      </c>
      <c r="C1851" s="886" t="s">
        <v>211</v>
      </c>
      <c r="D1851" s="886" t="s">
        <v>211</v>
      </c>
      <c r="E1851" s="886">
        <v>9.4589999999999996</v>
      </c>
      <c r="F1851" s="886"/>
      <c r="G1851" s="886" t="s">
        <v>211</v>
      </c>
      <c r="H1851" s="886" t="s">
        <v>211</v>
      </c>
      <c r="I1851" s="217" t="s">
        <v>211</v>
      </c>
      <c r="J1851" s="208"/>
      <c r="K1851" s="210" t="s">
        <v>1475</v>
      </c>
      <c r="L1851" s="217"/>
    </row>
    <row r="1852" spans="1:12" s="244" customFormat="1" ht="36" x14ac:dyDescent="0.25">
      <c r="A1852" s="245" t="s">
        <v>261</v>
      </c>
      <c r="B1852" s="804" t="s">
        <v>1756</v>
      </c>
      <c r="C1852" s="218">
        <v>3.36</v>
      </c>
      <c r="D1852" s="218" t="s">
        <v>211</v>
      </c>
      <c r="E1852" s="218" t="s">
        <v>211</v>
      </c>
      <c r="F1852" s="218"/>
      <c r="G1852" s="218" t="s">
        <v>211</v>
      </c>
      <c r="H1852" s="218" t="s">
        <v>211</v>
      </c>
      <c r="I1852" s="218" t="s">
        <v>211</v>
      </c>
      <c r="J1852" s="208"/>
      <c r="K1852" s="210" t="s">
        <v>1475</v>
      </c>
      <c r="L1852" s="218"/>
    </row>
    <row r="1853" spans="1:12" s="244" customFormat="1" ht="48" x14ac:dyDescent="0.25">
      <c r="A1853" s="94" t="s">
        <v>265</v>
      </c>
      <c r="B1853" s="819" t="s">
        <v>1506</v>
      </c>
      <c r="C1853" s="886" t="s">
        <v>211</v>
      </c>
      <c r="D1853" s="886" t="s">
        <v>211</v>
      </c>
      <c r="E1853" s="886">
        <v>23.721</v>
      </c>
      <c r="F1853" s="886"/>
      <c r="G1853" s="886" t="s">
        <v>211</v>
      </c>
      <c r="H1853" s="886" t="s">
        <v>211</v>
      </c>
      <c r="I1853" s="217">
        <v>10.5</v>
      </c>
      <c r="J1853" s="208"/>
      <c r="K1853" s="210" t="s">
        <v>1475</v>
      </c>
      <c r="L1853" s="217"/>
    </row>
    <row r="1854" spans="1:12" s="244" customFormat="1" ht="36" x14ac:dyDescent="0.25">
      <c r="A1854" s="245" t="s">
        <v>266</v>
      </c>
      <c r="B1854" s="804" t="s">
        <v>1507</v>
      </c>
      <c r="C1854" s="218" t="s">
        <v>211</v>
      </c>
      <c r="D1854" s="218" t="s">
        <v>211</v>
      </c>
      <c r="E1854" s="218">
        <v>59.774999999999999</v>
      </c>
      <c r="F1854" s="218"/>
      <c r="G1854" s="218" t="s">
        <v>211</v>
      </c>
      <c r="H1854" s="218" t="s">
        <v>211</v>
      </c>
      <c r="I1854" s="218">
        <v>74.515000000000001</v>
      </c>
      <c r="J1854" s="208"/>
      <c r="K1854" s="210" t="s">
        <v>1475</v>
      </c>
      <c r="L1854" s="218"/>
    </row>
    <row r="1855" spans="1:12" s="244" customFormat="1" ht="36" x14ac:dyDescent="0.25">
      <c r="A1855" s="94" t="s">
        <v>267</v>
      </c>
      <c r="B1855" s="819" t="s">
        <v>1508</v>
      </c>
      <c r="C1855" s="886" t="s">
        <v>211</v>
      </c>
      <c r="D1855" s="886" t="s">
        <v>211</v>
      </c>
      <c r="E1855" s="886">
        <v>5.4630000000000001</v>
      </c>
      <c r="F1855" s="886"/>
      <c r="G1855" s="886" t="s">
        <v>211</v>
      </c>
      <c r="H1855" s="886" t="s">
        <v>211</v>
      </c>
      <c r="I1855" s="217">
        <v>56.598999999999997</v>
      </c>
      <c r="J1855" s="208"/>
      <c r="K1855" s="210" t="s">
        <v>1475</v>
      </c>
      <c r="L1855" s="217"/>
    </row>
    <row r="1856" spans="1:12" s="244" customFormat="1" ht="48" x14ac:dyDescent="0.25">
      <c r="A1856" s="245" t="s">
        <v>268</v>
      </c>
      <c r="B1856" s="804" t="s">
        <v>1509</v>
      </c>
      <c r="C1856" s="218" t="s">
        <v>211</v>
      </c>
      <c r="D1856" s="218" t="s">
        <v>211</v>
      </c>
      <c r="E1856" s="218">
        <v>1678.5940000000001</v>
      </c>
      <c r="F1856" s="218"/>
      <c r="G1856" s="218" t="s">
        <v>211</v>
      </c>
      <c r="H1856" s="218" t="s">
        <v>211</v>
      </c>
      <c r="I1856" s="218">
        <v>711.20699999999999</v>
      </c>
      <c r="J1856" s="208"/>
      <c r="K1856" s="210" t="s">
        <v>1475</v>
      </c>
      <c r="L1856" s="218"/>
    </row>
    <row r="1857" spans="1:12" s="244" customFormat="1" ht="48" x14ac:dyDescent="0.25">
      <c r="A1857" s="94" t="s">
        <v>270</v>
      </c>
      <c r="B1857" s="819" t="s">
        <v>1511</v>
      </c>
      <c r="C1857" s="886">
        <v>1465.1759999999999</v>
      </c>
      <c r="D1857" s="886">
        <v>1465.1759999999999</v>
      </c>
      <c r="E1857" s="886">
        <v>743.62300000000005</v>
      </c>
      <c r="F1857" s="886"/>
      <c r="G1857" s="886">
        <v>3110.0920000000001</v>
      </c>
      <c r="H1857" s="886">
        <v>3110.0920000000001</v>
      </c>
      <c r="I1857" s="217">
        <v>836.55200000000002</v>
      </c>
      <c r="J1857" s="208"/>
      <c r="K1857" s="210" t="s">
        <v>1475</v>
      </c>
      <c r="L1857" s="217"/>
    </row>
    <row r="1858" spans="1:12" s="244" customFormat="1" ht="36" x14ac:dyDescent="0.25">
      <c r="A1858" s="245" t="s">
        <v>271</v>
      </c>
      <c r="B1858" s="804" t="s">
        <v>1758</v>
      </c>
      <c r="C1858" s="218" t="s">
        <v>211</v>
      </c>
      <c r="D1858" s="218" t="s">
        <v>211</v>
      </c>
      <c r="E1858" s="218">
        <v>215.56899999999999</v>
      </c>
      <c r="F1858" s="218"/>
      <c r="G1858" s="218" t="s">
        <v>211</v>
      </c>
      <c r="H1858" s="218" t="s">
        <v>211</v>
      </c>
      <c r="I1858" s="218">
        <v>10.565</v>
      </c>
      <c r="J1858" s="208"/>
      <c r="K1858" s="210" t="s">
        <v>1475</v>
      </c>
      <c r="L1858" s="218"/>
    </row>
    <row r="1859" spans="1:12" s="244" customFormat="1" ht="36" x14ac:dyDescent="0.25">
      <c r="A1859" s="94" t="s">
        <v>272</v>
      </c>
      <c r="B1859" s="819" t="s">
        <v>1513</v>
      </c>
      <c r="C1859" s="886" t="s">
        <v>211</v>
      </c>
      <c r="D1859" s="886" t="s">
        <v>211</v>
      </c>
      <c r="E1859" s="886">
        <v>2025.2829999999999</v>
      </c>
      <c r="F1859" s="886"/>
      <c r="G1859" s="886" t="s">
        <v>211</v>
      </c>
      <c r="H1859" s="886" t="s">
        <v>211</v>
      </c>
      <c r="I1859" s="217">
        <v>5705.9690000000001</v>
      </c>
      <c r="J1859" s="208"/>
      <c r="K1859" s="210" t="s">
        <v>1475</v>
      </c>
      <c r="L1859" s="217"/>
    </row>
    <row r="1860" spans="1:12" s="244" customFormat="1" ht="36" x14ac:dyDescent="0.25">
      <c r="A1860" s="245" t="s">
        <v>275</v>
      </c>
      <c r="B1860" s="804" t="s">
        <v>1516</v>
      </c>
      <c r="C1860" s="218">
        <v>109.18600000000001</v>
      </c>
      <c r="D1860" s="218" t="s">
        <v>211</v>
      </c>
      <c r="E1860" s="218" t="s">
        <v>211</v>
      </c>
      <c r="F1860" s="218"/>
      <c r="G1860" s="218">
        <v>204.61799999999999</v>
      </c>
      <c r="H1860" s="218" t="s">
        <v>211</v>
      </c>
      <c r="I1860" s="218" t="s">
        <v>211</v>
      </c>
      <c r="J1860" s="208"/>
      <c r="K1860" s="210" t="s">
        <v>1475</v>
      </c>
      <c r="L1860" s="218"/>
    </row>
    <row r="1861" spans="1:12" s="244" customFormat="1" ht="48" x14ac:dyDescent="0.25">
      <c r="A1861" s="94" t="s">
        <v>281</v>
      </c>
      <c r="B1861" s="819" t="s">
        <v>1523</v>
      </c>
      <c r="C1861" s="886" t="s">
        <v>211</v>
      </c>
      <c r="D1861" s="886" t="s">
        <v>211</v>
      </c>
      <c r="E1861" s="886" t="s">
        <v>211</v>
      </c>
      <c r="F1861" s="886"/>
      <c r="G1861" s="886">
        <v>425.18299999999999</v>
      </c>
      <c r="H1861" s="886" t="s">
        <v>211</v>
      </c>
      <c r="I1861" s="217" t="s">
        <v>211</v>
      </c>
      <c r="J1861" s="208"/>
      <c r="K1861" s="210" t="s">
        <v>1475</v>
      </c>
      <c r="L1861" s="217"/>
    </row>
    <row r="1862" spans="1:12" s="244" customFormat="1" ht="48" x14ac:dyDescent="0.25">
      <c r="A1862" s="245" t="s">
        <v>282</v>
      </c>
      <c r="B1862" s="804" t="s">
        <v>1524</v>
      </c>
      <c r="C1862" s="218">
        <v>33204.671000000002</v>
      </c>
      <c r="D1862" s="218" t="s">
        <v>211</v>
      </c>
      <c r="E1862" s="218" t="s">
        <v>211</v>
      </c>
      <c r="F1862" s="218"/>
      <c r="G1862" s="218">
        <v>19956.177</v>
      </c>
      <c r="H1862" s="218" t="s">
        <v>211</v>
      </c>
      <c r="I1862" s="218" t="s">
        <v>211</v>
      </c>
      <c r="J1862" s="208"/>
      <c r="K1862" s="210" t="s">
        <v>1475</v>
      </c>
      <c r="L1862" s="218"/>
    </row>
    <row r="1863" spans="1:12" s="244" customFormat="1" ht="48" x14ac:dyDescent="0.25">
      <c r="A1863" s="94" t="s">
        <v>284</v>
      </c>
      <c r="B1863" s="819" t="s">
        <v>1526</v>
      </c>
      <c r="C1863" s="886">
        <v>34543.963000000003</v>
      </c>
      <c r="D1863" s="886" t="s">
        <v>211</v>
      </c>
      <c r="E1863" s="886" t="s">
        <v>211</v>
      </c>
      <c r="F1863" s="886"/>
      <c r="G1863" s="886">
        <v>35320.184999999998</v>
      </c>
      <c r="H1863" s="886" t="s">
        <v>211</v>
      </c>
      <c r="I1863" s="217" t="s">
        <v>211</v>
      </c>
      <c r="J1863" s="208"/>
      <c r="K1863" s="210" t="s">
        <v>1475</v>
      </c>
      <c r="L1863" s="217"/>
    </row>
    <row r="1864" spans="1:12" s="244" customFormat="1" ht="48" x14ac:dyDescent="0.25">
      <c r="A1864" s="245" t="s">
        <v>289</v>
      </c>
      <c r="B1864" s="804" t="s">
        <v>1535</v>
      </c>
      <c r="C1864" s="218">
        <v>730.75</v>
      </c>
      <c r="D1864" s="218">
        <v>627.22199999999998</v>
      </c>
      <c r="E1864" s="218">
        <v>8195.8829999999998</v>
      </c>
      <c r="F1864" s="218"/>
      <c r="G1864" s="218">
        <v>945.36500000000001</v>
      </c>
      <c r="H1864" s="218">
        <v>945.36500000000001</v>
      </c>
      <c r="I1864" s="218">
        <v>7668.1189999999997</v>
      </c>
      <c r="J1864" s="208"/>
      <c r="K1864" s="210" t="s">
        <v>1475</v>
      </c>
      <c r="L1864" s="218"/>
    </row>
    <row r="1865" spans="1:12" s="244" customFormat="1" ht="36" x14ac:dyDescent="0.25">
      <c r="A1865" s="94" t="s">
        <v>295</v>
      </c>
      <c r="B1865" s="819" t="s">
        <v>1540</v>
      </c>
      <c r="C1865" s="886" t="s">
        <v>211</v>
      </c>
      <c r="D1865" s="886" t="s">
        <v>211</v>
      </c>
      <c r="E1865" s="886">
        <v>10.45</v>
      </c>
      <c r="F1865" s="886"/>
      <c r="G1865" s="886" t="s">
        <v>211</v>
      </c>
      <c r="H1865" s="886" t="s">
        <v>211</v>
      </c>
      <c r="I1865" s="217" t="s">
        <v>211</v>
      </c>
      <c r="J1865" s="208"/>
      <c r="K1865" s="210" t="s">
        <v>1475</v>
      </c>
      <c r="L1865" s="217"/>
    </row>
    <row r="1866" spans="1:12" s="244" customFormat="1" ht="48" x14ac:dyDescent="0.25">
      <c r="A1866" s="245" t="s">
        <v>296</v>
      </c>
      <c r="B1866" s="804" t="s">
        <v>1542</v>
      </c>
      <c r="C1866" s="218" t="s">
        <v>211</v>
      </c>
      <c r="D1866" s="218" t="s">
        <v>211</v>
      </c>
      <c r="E1866" s="218" t="s">
        <v>211</v>
      </c>
      <c r="F1866" s="218"/>
      <c r="G1866" s="218" t="s">
        <v>211</v>
      </c>
      <c r="H1866" s="218" t="s">
        <v>211</v>
      </c>
      <c r="I1866" s="218">
        <v>4.0979999999999999</v>
      </c>
      <c r="J1866" s="208"/>
      <c r="K1866" s="210" t="s">
        <v>1475</v>
      </c>
      <c r="L1866" s="218"/>
    </row>
    <row r="1867" spans="1:12" s="244" customFormat="1" ht="36" x14ac:dyDescent="0.25">
      <c r="A1867" s="94" t="s">
        <v>303</v>
      </c>
      <c r="B1867" s="819" t="s">
        <v>1759</v>
      </c>
      <c r="C1867" s="886">
        <v>7.2</v>
      </c>
      <c r="D1867" s="886" t="s">
        <v>211</v>
      </c>
      <c r="E1867" s="886" t="s">
        <v>211</v>
      </c>
      <c r="F1867" s="886"/>
      <c r="G1867" s="886">
        <v>12.145</v>
      </c>
      <c r="H1867" s="886" t="s">
        <v>211</v>
      </c>
      <c r="I1867" s="217" t="s">
        <v>211</v>
      </c>
      <c r="J1867" s="208"/>
      <c r="K1867" s="210" t="s">
        <v>1475</v>
      </c>
      <c r="L1867" s="217"/>
    </row>
    <row r="1868" spans="1:12" s="244" customFormat="1" ht="36" x14ac:dyDescent="0.25">
      <c r="A1868" s="245" t="s">
        <v>304</v>
      </c>
      <c r="B1868" s="804" t="s">
        <v>1760</v>
      </c>
      <c r="C1868" s="218">
        <v>35632.156999999999</v>
      </c>
      <c r="D1868" s="218">
        <v>126.41500000000001</v>
      </c>
      <c r="E1868" s="218">
        <v>457.03</v>
      </c>
      <c r="F1868" s="218"/>
      <c r="G1868" s="218">
        <v>55672.392</v>
      </c>
      <c r="H1868" s="218">
        <v>278.03699999999998</v>
      </c>
      <c r="I1868" s="218">
        <v>176.83199999999999</v>
      </c>
      <c r="J1868" s="208"/>
      <c r="K1868" s="210" t="s">
        <v>1475</v>
      </c>
      <c r="L1868" s="218"/>
    </row>
    <row r="1869" spans="1:12" s="244" customFormat="1" ht="120" x14ac:dyDescent="0.25">
      <c r="A1869" s="94" t="s">
        <v>308</v>
      </c>
      <c r="B1869" s="819" t="s">
        <v>1556</v>
      </c>
      <c r="C1869" s="886" t="s">
        <v>211</v>
      </c>
      <c r="D1869" s="886" t="s">
        <v>211</v>
      </c>
      <c r="E1869" s="886">
        <v>48.674999999999997</v>
      </c>
      <c r="F1869" s="886"/>
      <c r="G1869" s="886">
        <v>0.05</v>
      </c>
      <c r="H1869" s="886">
        <v>0.05</v>
      </c>
      <c r="I1869" s="217">
        <v>52.613</v>
      </c>
      <c r="J1869" s="208"/>
      <c r="K1869" s="210" t="s">
        <v>1475</v>
      </c>
      <c r="L1869" s="217"/>
    </row>
    <row r="1870" spans="1:12" s="244" customFormat="1" ht="48" x14ac:dyDescent="0.25">
      <c r="A1870" s="245" t="s">
        <v>311</v>
      </c>
      <c r="B1870" s="804" t="s">
        <v>1559</v>
      </c>
      <c r="C1870" s="218">
        <v>444311.42599999998</v>
      </c>
      <c r="D1870" s="218" t="s">
        <v>211</v>
      </c>
      <c r="E1870" s="218" t="s">
        <v>211</v>
      </c>
      <c r="F1870" s="218"/>
      <c r="G1870" s="218">
        <v>1253522.72</v>
      </c>
      <c r="H1870" s="218" t="s">
        <v>211</v>
      </c>
      <c r="I1870" s="218" t="s">
        <v>211</v>
      </c>
      <c r="J1870" s="208"/>
      <c r="K1870" s="210" t="s">
        <v>1475</v>
      </c>
      <c r="L1870" s="218"/>
    </row>
    <row r="1871" spans="1:12" s="244" customFormat="1" ht="48" x14ac:dyDescent="0.25">
      <c r="A1871" s="94" t="s">
        <v>314</v>
      </c>
      <c r="B1871" s="819" t="s">
        <v>1564</v>
      </c>
      <c r="C1871" s="886" t="s">
        <v>211</v>
      </c>
      <c r="D1871" s="886" t="s">
        <v>211</v>
      </c>
      <c r="E1871" s="886">
        <v>13.148999999999999</v>
      </c>
      <c r="F1871" s="886"/>
      <c r="G1871" s="886" t="s">
        <v>211</v>
      </c>
      <c r="H1871" s="886" t="s">
        <v>211</v>
      </c>
      <c r="I1871" s="217" t="s">
        <v>211</v>
      </c>
      <c r="J1871" s="208"/>
      <c r="K1871" s="210" t="s">
        <v>1475</v>
      </c>
      <c r="L1871" s="217"/>
    </row>
    <row r="1872" spans="1:12" s="244" customFormat="1" ht="60" x14ac:dyDescent="0.25">
      <c r="A1872" s="245" t="s">
        <v>315</v>
      </c>
      <c r="B1872" s="804" t="s">
        <v>1565</v>
      </c>
      <c r="C1872" s="218">
        <v>1155564.318</v>
      </c>
      <c r="D1872" s="218" t="s">
        <v>211</v>
      </c>
      <c r="E1872" s="218" t="s">
        <v>211</v>
      </c>
      <c r="F1872" s="218"/>
      <c r="G1872" s="218">
        <v>2024075.1869999999</v>
      </c>
      <c r="H1872" s="218" t="s">
        <v>211</v>
      </c>
      <c r="I1872" s="218" t="s">
        <v>211</v>
      </c>
      <c r="J1872" s="208"/>
      <c r="K1872" s="210" t="s">
        <v>1475</v>
      </c>
      <c r="L1872" s="218"/>
    </row>
    <row r="1873" spans="1:12" s="244" customFormat="1" ht="72" x14ac:dyDescent="0.25">
      <c r="A1873" s="94" t="s">
        <v>316</v>
      </c>
      <c r="B1873" s="819" t="s">
        <v>1566</v>
      </c>
      <c r="C1873" s="886">
        <v>22918.082999999999</v>
      </c>
      <c r="D1873" s="886" t="s">
        <v>211</v>
      </c>
      <c r="E1873" s="886" t="s">
        <v>211</v>
      </c>
      <c r="F1873" s="886"/>
      <c r="G1873" s="886">
        <v>71475.097999999998</v>
      </c>
      <c r="H1873" s="886" t="s">
        <v>211</v>
      </c>
      <c r="I1873" s="217" t="s">
        <v>211</v>
      </c>
      <c r="J1873" s="208"/>
      <c r="K1873" s="210" t="s">
        <v>1475</v>
      </c>
      <c r="L1873" s="217"/>
    </row>
    <row r="1874" spans="1:12" s="244" customFormat="1" ht="60" customHeight="1" x14ac:dyDescent="0.25">
      <c r="A1874" s="245" t="s">
        <v>318</v>
      </c>
      <c r="B1874" s="804" t="s">
        <v>1568</v>
      </c>
      <c r="C1874" s="218">
        <v>123466.914</v>
      </c>
      <c r="D1874" s="218" t="s">
        <v>211</v>
      </c>
      <c r="E1874" s="218" t="s">
        <v>211</v>
      </c>
      <c r="F1874" s="218"/>
      <c r="G1874" s="218">
        <v>148040.992</v>
      </c>
      <c r="H1874" s="218" t="s">
        <v>211</v>
      </c>
      <c r="I1874" s="218" t="s">
        <v>211</v>
      </c>
      <c r="J1874" s="208"/>
      <c r="K1874" s="210" t="s">
        <v>1475</v>
      </c>
      <c r="L1874" s="218"/>
    </row>
    <row r="1875" spans="1:12" s="244" customFormat="1" ht="36" x14ac:dyDescent="0.25">
      <c r="A1875" s="94" t="s">
        <v>320</v>
      </c>
      <c r="B1875" s="819" t="s">
        <v>1764</v>
      </c>
      <c r="C1875" s="886" t="s">
        <v>211</v>
      </c>
      <c r="D1875" s="886" t="s">
        <v>211</v>
      </c>
      <c r="E1875" s="886">
        <v>2250.2159999999999</v>
      </c>
      <c r="F1875" s="886"/>
      <c r="G1875" s="886" t="s">
        <v>211</v>
      </c>
      <c r="H1875" s="886" t="s">
        <v>211</v>
      </c>
      <c r="I1875" s="217">
        <v>1455.3230000000001</v>
      </c>
      <c r="J1875" s="208"/>
      <c r="K1875" s="210" t="s">
        <v>1475</v>
      </c>
      <c r="L1875" s="217"/>
    </row>
    <row r="1876" spans="1:12" s="244" customFormat="1" ht="72" x14ac:dyDescent="0.25">
      <c r="A1876" s="245" t="s">
        <v>321</v>
      </c>
      <c r="B1876" s="804" t="s">
        <v>1571</v>
      </c>
      <c r="C1876" s="218" t="s">
        <v>211</v>
      </c>
      <c r="D1876" s="218" t="s">
        <v>211</v>
      </c>
      <c r="E1876" s="218">
        <v>1429.7439999999999</v>
      </c>
      <c r="F1876" s="218"/>
      <c r="G1876" s="218" t="s">
        <v>211</v>
      </c>
      <c r="H1876" s="218" t="s">
        <v>211</v>
      </c>
      <c r="I1876" s="218">
        <v>1712.8620000000001</v>
      </c>
      <c r="J1876" s="208"/>
      <c r="K1876" s="210" t="s">
        <v>1475</v>
      </c>
      <c r="L1876" s="218"/>
    </row>
    <row r="1877" spans="1:12" s="244" customFormat="1" ht="48" x14ac:dyDescent="0.25">
      <c r="A1877" s="94" t="s">
        <v>324</v>
      </c>
      <c r="B1877" s="819" t="s">
        <v>1574</v>
      </c>
      <c r="C1877" s="886">
        <v>5.52</v>
      </c>
      <c r="D1877" s="886">
        <v>5.52</v>
      </c>
      <c r="E1877" s="886" t="s">
        <v>211</v>
      </c>
      <c r="F1877" s="886"/>
      <c r="G1877" s="886" t="s">
        <v>211</v>
      </c>
      <c r="H1877" s="886" t="s">
        <v>211</v>
      </c>
      <c r="I1877" s="217" t="s">
        <v>211</v>
      </c>
      <c r="J1877" s="208"/>
      <c r="K1877" s="210" t="s">
        <v>1475</v>
      </c>
      <c r="L1877" s="217"/>
    </row>
    <row r="1878" spans="1:12" s="244" customFormat="1" ht="48" x14ac:dyDescent="0.25">
      <c r="A1878" s="245" t="s">
        <v>329</v>
      </c>
      <c r="B1878" s="804" t="s">
        <v>1579</v>
      </c>
      <c r="C1878" s="218" t="s">
        <v>211</v>
      </c>
      <c r="D1878" s="218" t="s">
        <v>211</v>
      </c>
      <c r="E1878" s="218">
        <v>3.6930000000000001</v>
      </c>
      <c r="F1878" s="218"/>
      <c r="G1878" s="218" t="s">
        <v>211</v>
      </c>
      <c r="H1878" s="218" t="s">
        <v>211</v>
      </c>
      <c r="I1878" s="218">
        <v>10.151999999999999</v>
      </c>
      <c r="J1878" s="208"/>
      <c r="K1878" s="210" t="s">
        <v>1475</v>
      </c>
      <c r="L1878" s="218"/>
    </row>
    <row r="1879" spans="1:12" s="244" customFormat="1" ht="60" x14ac:dyDescent="0.25">
      <c r="A1879" s="94" t="s">
        <v>330</v>
      </c>
      <c r="B1879" s="819" t="s">
        <v>1580</v>
      </c>
      <c r="C1879" s="886" t="s">
        <v>211</v>
      </c>
      <c r="D1879" s="886" t="s">
        <v>211</v>
      </c>
      <c r="E1879" s="886">
        <v>715.65599999999995</v>
      </c>
      <c r="F1879" s="886"/>
      <c r="G1879" s="886" t="s">
        <v>211</v>
      </c>
      <c r="H1879" s="886" t="s">
        <v>211</v>
      </c>
      <c r="I1879" s="217">
        <v>2.3119999999999998</v>
      </c>
      <c r="J1879" s="208"/>
      <c r="K1879" s="210" t="s">
        <v>1475</v>
      </c>
      <c r="L1879" s="217"/>
    </row>
    <row r="1880" spans="1:12" s="244" customFormat="1" ht="48" x14ac:dyDescent="0.25">
      <c r="A1880" s="245" t="s">
        <v>331</v>
      </c>
      <c r="B1880" s="804" t="s">
        <v>1581</v>
      </c>
      <c r="C1880" s="218">
        <v>1216.1120000000001</v>
      </c>
      <c r="D1880" s="218">
        <v>1216.1120000000001</v>
      </c>
      <c r="E1880" s="218">
        <v>57.508000000000003</v>
      </c>
      <c r="F1880" s="218"/>
      <c r="G1880" s="218">
        <v>18.753</v>
      </c>
      <c r="H1880" s="218">
        <v>18.753</v>
      </c>
      <c r="I1880" s="218" t="s">
        <v>211</v>
      </c>
      <c r="J1880" s="208"/>
      <c r="K1880" s="210" t="s">
        <v>1475</v>
      </c>
      <c r="L1880" s="218"/>
    </row>
    <row r="1881" spans="1:12" s="244" customFormat="1" ht="48" x14ac:dyDescent="0.25">
      <c r="A1881" s="94" t="s">
        <v>332</v>
      </c>
      <c r="B1881" s="819" t="s">
        <v>1765</v>
      </c>
      <c r="C1881" s="886" t="s">
        <v>211</v>
      </c>
      <c r="D1881" s="886" t="s">
        <v>211</v>
      </c>
      <c r="E1881" s="886">
        <v>44.656999999999996</v>
      </c>
      <c r="F1881" s="886"/>
      <c r="G1881" s="886">
        <v>2.67</v>
      </c>
      <c r="H1881" s="886">
        <v>2.67</v>
      </c>
      <c r="I1881" s="217">
        <v>22.46</v>
      </c>
      <c r="J1881" s="208"/>
      <c r="K1881" s="210" t="s">
        <v>1475</v>
      </c>
      <c r="L1881" s="217"/>
    </row>
    <row r="1882" spans="1:12" s="244" customFormat="1" ht="48" x14ac:dyDescent="0.25">
      <c r="A1882" s="245" t="s">
        <v>333</v>
      </c>
      <c r="B1882" s="804" t="s">
        <v>1583</v>
      </c>
      <c r="C1882" s="218">
        <v>204.577</v>
      </c>
      <c r="D1882" s="218">
        <v>204.577</v>
      </c>
      <c r="E1882" s="218">
        <v>600.28599999999994</v>
      </c>
      <c r="F1882" s="218"/>
      <c r="G1882" s="218">
        <v>14.815</v>
      </c>
      <c r="H1882" s="218">
        <v>14.815</v>
      </c>
      <c r="I1882" s="218">
        <v>1458.5450000000001</v>
      </c>
      <c r="J1882" s="208"/>
      <c r="K1882" s="210" t="s">
        <v>1475</v>
      </c>
      <c r="L1882" s="218"/>
    </row>
    <row r="1883" spans="1:12" s="244" customFormat="1" ht="48" x14ac:dyDescent="0.25">
      <c r="A1883" s="94" t="s">
        <v>334</v>
      </c>
      <c r="B1883" s="819" t="s">
        <v>1584</v>
      </c>
      <c r="C1883" s="886" t="s">
        <v>211</v>
      </c>
      <c r="D1883" s="886" t="s">
        <v>211</v>
      </c>
      <c r="E1883" s="886">
        <v>2.52</v>
      </c>
      <c r="F1883" s="886"/>
      <c r="G1883" s="886" t="s">
        <v>211</v>
      </c>
      <c r="H1883" s="886" t="s">
        <v>211</v>
      </c>
      <c r="I1883" s="217" t="s">
        <v>211</v>
      </c>
      <c r="J1883" s="208"/>
      <c r="K1883" s="210" t="s">
        <v>1475</v>
      </c>
      <c r="L1883" s="217"/>
    </row>
    <row r="1884" spans="1:12" s="244" customFormat="1" ht="48" x14ac:dyDescent="0.25">
      <c r="A1884" s="245" t="s">
        <v>335</v>
      </c>
      <c r="B1884" s="804" t="s">
        <v>1585</v>
      </c>
      <c r="C1884" s="218" t="s">
        <v>211</v>
      </c>
      <c r="D1884" s="218" t="s">
        <v>211</v>
      </c>
      <c r="E1884" s="218">
        <v>45972.203999999998</v>
      </c>
      <c r="F1884" s="218"/>
      <c r="G1884" s="218">
        <v>37738.593000000001</v>
      </c>
      <c r="H1884" s="218" t="s">
        <v>211</v>
      </c>
      <c r="I1884" s="218">
        <v>32831.620999999999</v>
      </c>
      <c r="J1884" s="208"/>
      <c r="K1884" s="210" t="s">
        <v>1475</v>
      </c>
      <c r="L1884" s="218"/>
    </row>
    <row r="1885" spans="1:12" s="244" customFormat="1" ht="84" x14ac:dyDescent="0.25">
      <c r="A1885" s="94" t="s">
        <v>339</v>
      </c>
      <c r="B1885" s="819" t="s">
        <v>1589</v>
      </c>
      <c r="C1885" s="886" t="s">
        <v>211</v>
      </c>
      <c r="D1885" s="886" t="s">
        <v>211</v>
      </c>
      <c r="E1885" s="886">
        <v>204.21</v>
      </c>
      <c r="F1885" s="886"/>
      <c r="G1885" s="886" t="s">
        <v>211</v>
      </c>
      <c r="H1885" s="886" t="s">
        <v>211</v>
      </c>
      <c r="I1885" s="217">
        <v>228.13399999999999</v>
      </c>
      <c r="J1885" s="208"/>
      <c r="K1885" s="210" t="s">
        <v>1475</v>
      </c>
      <c r="L1885" s="217"/>
    </row>
    <row r="1886" spans="1:12" s="244" customFormat="1" ht="36" x14ac:dyDescent="0.25">
      <c r="A1886" s="245" t="s">
        <v>340</v>
      </c>
      <c r="B1886" s="804" t="s">
        <v>1590</v>
      </c>
      <c r="C1886" s="218" t="s">
        <v>211</v>
      </c>
      <c r="D1886" s="218" t="s">
        <v>211</v>
      </c>
      <c r="E1886" s="218">
        <v>636.34100000000001</v>
      </c>
      <c r="F1886" s="218"/>
      <c r="G1886" s="218" t="s">
        <v>211</v>
      </c>
      <c r="H1886" s="218" t="s">
        <v>211</v>
      </c>
      <c r="I1886" s="218">
        <v>799.36699999999996</v>
      </c>
      <c r="J1886" s="208"/>
      <c r="K1886" s="210" t="s">
        <v>1475</v>
      </c>
      <c r="L1886" s="218"/>
    </row>
    <row r="1887" spans="1:12" s="244" customFormat="1" ht="48" x14ac:dyDescent="0.25">
      <c r="A1887" s="94" t="s">
        <v>342</v>
      </c>
      <c r="B1887" s="819" t="s">
        <v>1592</v>
      </c>
      <c r="C1887" s="886" t="s">
        <v>211</v>
      </c>
      <c r="D1887" s="886" t="s">
        <v>211</v>
      </c>
      <c r="E1887" s="886" t="s">
        <v>211</v>
      </c>
      <c r="F1887" s="886"/>
      <c r="G1887" s="886" t="s">
        <v>211</v>
      </c>
      <c r="H1887" s="886" t="s">
        <v>211</v>
      </c>
      <c r="I1887" s="217">
        <v>24.384</v>
      </c>
      <c r="J1887" s="208"/>
      <c r="K1887" s="210" t="s">
        <v>1475</v>
      </c>
      <c r="L1887" s="217"/>
    </row>
    <row r="1888" spans="1:12" s="244" customFormat="1" ht="48" x14ac:dyDescent="0.25">
      <c r="A1888" s="245" t="s">
        <v>343</v>
      </c>
      <c r="B1888" s="804" t="s">
        <v>1593</v>
      </c>
      <c r="C1888" s="218" t="s">
        <v>211</v>
      </c>
      <c r="D1888" s="218" t="s">
        <v>211</v>
      </c>
      <c r="E1888" s="218">
        <v>39.115000000000002</v>
      </c>
      <c r="F1888" s="218"/>
      <c r="G1888" s="218" t="s">
        <v>211</v>
      </c>
      <c r="H1888" s="218" t="s">
        <v>211</v>
      </c>
      <c r="I1888" s="218">
        <v>22.803000000000001</v>
      </c>
      <c r="J1888" s="208"/>
      <c r="K1888" s="210" t="s">
        <v>1475</v>
      </c>
      <c r="L1888" s="218"/>
    </row>
    <row r="1889" spans="1:12" s="244" customFormat="1" ht="120" x14ac:dyDescent="0.25">
      <c r="A1889" s="94" t="s">
        <v>345</v>
      </c>
      <c r="B1889" s="819" t="s">
        <v>1993</v>
      </c>
      <c r="C1889" s="886" t="s">
        <v>211</v>
      </c>
      <c r="D1889" s="886" t="s">
        <v>211</v>
      </c>
      <c r="E1889" s="886">
        <v>243.51</v>
      </c>
      <c r="F1889" s="886"/>
      <c r="G1889" s="886" t="s">
        <v>211</v>
      </c>
      <c r="H1889" s="886" t="s">
        <v>211</v>
      </c>
      <c r="I1889" s="217">
        <v>138.03399999999999</v>
      </c>
      <c r="J1889" s="208"/>
      <c r="K1889" s="210" t="s">
        <v>1475</v>
      </c>
      <c r="L1889" s="217"/>
    </row>
    <row r="1890" spans="1:12" s="244" customFormat="1" ht="48" x14ac:dyDescent="0.25">
      <c r="A1890" s="245" t="s">
        <v>346</v>
      </c>
      <c r="B1890" s="804" t="s">
        <v>1595</v>
      </c>
      <c r="C1890" s="218" t="s">
        <v>211</v>
      </c>
      <c r="D1890" s="218" t="s">
        <v>211</v>
      </c>
      <c r="E1890" s="218">
        <v>461.59800000000001</v>
      </c>
      <c r="F1890" s="218"/>
      <c r="G1890" s="218" t="s">
        <v>211</v>
      </c>
      <c r="H1890" s="218" t="s">
        <v>211</v>
      </c>
      <c r="I1890" s="218">
        <v>268.78100000000001</v>
      </c>
      <c r="J1890" s="208"/>
      <c r="K1890" s="210" t="s">
        <v>1475</v>
      </c>
      <c r="L1890" s="218"/>
    </row>
    <row r="1891" spans="1:12" s="244" customFormat="1" ht="84" customHeight="1" x14ac:dyDescent="0.25">
      <c r="A1891" s="94" t="s">
        <v>348</v>
      </c>
      <c r="B1891" s="819" t="s">
        <v>1597</v>
      </c>
      <c r="C1891" s="886" t="s">
        <v>211</v>
      </c>
      <c r="D1891" s="886" t="s">
        <v>211</v>
      </c>
      <c r="E1891" s="886">
        <v>8.766</v>
      </c>
      <c r="F1891" s="886"/>
      <c r="G1891" s="886" t="s">
        <v>211</v>
      </c>
      <c r="H1891" s="886" t="s">
        <v>211</v>
      </c>
      <c r="I1891" s="217">
        <v>21.202999999999999</v>
      </c>
      <c r="J1891" s="208"/>
      <c r="K1891" s="210" t="s">
        <v>1475</v>
      </c>
      <c r="L1891" s="217"/>
    </row>
    <row r="1892" spans="1:12" s="244" customFormat="1" ht="48" x14ac:dyDescent="0.25">
      <c r="A1892" s="245" t="s">
        <v>349</v>
      </c>
      <c r="B1892" s="804" t="s">
        <v>1598</v>
      </c>
      <c r="C1892" s="218" t="s">
        <v>211</v>
      </c>
      <c r="D1892" s="218" t="s">
        <v>211</v>
      </c>
      <c r="E1892" s="218">
        <v>587.27099999999996</v>
      </c>
      <c r="F1892" s="218"/>
      <c r="G1892" s="218">
        <v>13.776</v>
      </c>
      <c r="H1892" s="218">
        <v>13.776</v>
      </c>
      <c r="I1892" s="218">
        <v>599.49900000000002</v>
      </c>
      <c r="J1892" s="208"/>
      <c r="K1892" s="210" t="s">
        <v>1475</v>
      </c>
      <c r="L1892" s="218"/>
    </row>
    <row r="1893" spans="1:12" s="244" customFormat="1" ht="60" x14ac:dyDescent="0.25">
      <c r="A1893" s="94" t="s">
        <v>351</v>
      </c>
      <c r="B1893" s="819" t="s">
        <v>1601</v>
      </c>
      <c r="C1893" s="886" t="s">
        <v>211</v>
      </c>
      <c r="D1893" s="886" t="s">
        <v>211</v>
      </c>
      <c r="E1893" s="886">
        <v>9.048</v>
      </c>
      <c r="F1893" s="886"/>
      <c r="G1893" s="886" t="s">
        <v>211</v>
      </c>
      <c r="H1893" s="886" t="s">
        <v>211</v>
      </c>
      <c r="I1893" s="217" t="s">
        <v>211</v>
      </c>
      <c r="J1893" s="208"/>
      <c r="K1893" s="210" t="s">
        <v>1475</v>
      </c>
      <c r="L1893" s="217"/>
    </row>
    <row r="1894" spans="1:12" s="244" customFormat="1" ht="60" x14ac:dyDescent="0.25">
      <c r="A1894" s="245" t="s">
        <v>352</v>
      </c>
      <c r="B1894" s="804" t="s">
        <v>1603</v>
      </c>
      <c r="C1894" s="218">
        <v>55.387</v>
      </c>
      <c r="D1894" s="218">
        <v>55.387</v>
      </c>
      <c r="E1894" s="218">
        <v>9.59</v>
      </c>
      <c r="F1894" s="218"/>
      <c r="G1894" s="218">
        <v>4.3230000000000004</v>
      </c>
      <c r="H1894" s="218">
        <v>4.3230000000000004</v>
      </c>
      <c r="I1894" s="218">
        <v>18.027000000000001</v>
      </c>
      <c r="J1894" s="208"/>
      <c r="K1894" s="210" t="s">
        <v>1475</v>
      </c>
      <c r="L1894" s="218"/>
    </row>
    <row r="1895" spans="1:12" s="244" customFormat="1" ht="60" x14ac:dyDescent="0.25">
      <c r="A1895" s="94" t="s">
        <v>353</v>
      </c>
      <c r="B1895" s="819" t="s">
        <v>1604</v>
      </c>
      <c r="C1895" s="886" t="s">
        <v>211</v>
      </c>
      <c r="D1895" s="886" t="s">
        <v>211</v>
      </c>
      <c r="E1895" s="886">
        <v>1925.655</v>
      </c>
      <c r="F1895" s="886"/>
      <c r="G1895" s="886" t="s">
        <v>211</v>
      </c>
      <c r="H1895" s="886" t="s">
        <v>211</v>
      </c>
      <c r="I1895" s="217">
        <v>2233.2649999999999</v>
      </c>
      <c r="J1895" s="208"/>
      <c r="K1895" s="210" t="s">
        <v>1475</v>
      </c>
      <c r="L1895" s="217"/>
    </row>
    <row r="1896" spans="1:12" s="244" customFormat="1" ht="36" x14ac:dyDescent="0.25">
      <c r="A1896" s="245" t="s">
        <v>354</v>
      </c>
      <c r="B1896" s="804" t="s">
        <v>1605</v>
      </c>
      <c r="C1896" s="218" t="s">
        <v>211</v>
      </c>
      <c r="D1896" s="218" t="s">
        <v>211</v>
      </c>
      <c r="E1896" s="218">
        <v>3019.5329999999999</v>
      </c>
      <c r="F1896" s="218"/>
      <c r="G1896" s="218" t="s">
        <v>211</v>
      </c>
      <c r="H1896" s="218" t="s">
        <v>211</v>
      </c>
      <c r="I1896" s="218">
        <v>2221.79</v>
      </c>
      <c r="J1896" s="208"/>
      <c r="K1896" s="210" t="s">
        <v>1475</v>
      </c>
      <c r="L1896" s="218"/>
    </row>
    <row r="1897" spans="1:12" s="244" customFormat="1" ht="48" x14ac:dyDescent="0.25">
      <c r="A1897" s="94" t="s">
        <v>356</v>
      </c>
      <c r="B1897" s="819" t="s">
        <v>1768</v>
      </c>
      <c r="C1897" s="886">
        <v>203249.65700000001</v>
      </c>
      <c r="D1897" s="886" t="s">
        <v>211</v>
      </c>
      <c r="E1897" s="886">
        <v>468.74900000000002</v>
      </c>
      <c r="F1897" s="886"/>
      <c r="G1897" s="886">
        <v>256574.541</v>
      </c>
      <c r="H1897" s="886" t="s">
        <v>211</v>
      </c>
      <c r="I1897" s="217">
        <v>1421.7170000000001</v>
      </c>
      <c r="J1897" s="208"/>
      <c r="K1897" s="210" t="s">
        <v>1475</v>
      </c>
      <c r="L1897" s="217"/>
    </row>
    <row r="1898" spans="1:12" s="244" customFormat="1" ht="36" x14ac:dyDescent="0.25">
      <c r="A1898" s="245" t="s">
        <v>357</v>
      </c>
      <c r="B1898" s="804" t="s">
        <v>1608</v>
      </c>
      <c r="C1898" s="218">
        <v>1469.5730000000001</v>
      </c>
      <c r="D1898" s="218" t="s">
        <v>211</v>
      </c>
      <c r="E1898" s="218">
        <v>13.222</v>
      </c>
      <c r="F1898" s="218"/>
      <c r="G1898" s="218">
        <v>1144.665</v>
      </c>
      <c r="H1898" s="218">
        <v>196.934</v>
      </c>
      <c r="I1898" s="218">
        <v>14.882</v>
      </c>
      <c r="J1898" s="208"/>
      <c r="K1898" s="210" t="s">
        <v>1475</v>
      </c>
      <c r="L1898" s="218"/>
    </row>
    <row r="1899" spans="1:12" s="244" customFormat="1" ht="36" x14ac:dyDescent="0.25">
      <c r="A1899" s="94" t="s">
        <v>358</v>
      </c>
      <c r="B1899" s="819" t="s">
        <v>1769</v>
      </c>
      <c r="C1899" s="886" t="s">
        <v>211</v>
      </c>
      <c r="D1899" s="886" t="s">
        <v>211</v>
      </c>
      <c r="E1899" s="886">
        <v>2186.8820000000001</v>
      </c>
      <c r="F1899" s="886"/>
      <c r="G1899" s="886" t="s">
        <v>211</v>
      </c>
      <c r="H1899" s="886" t="s">
        <v>211</v>
      </c>
      <c r="I1899" s="217">
        <v>3956.8090000000002</v>
      </c>
      <c r="J1899" s="208"/>
      <c r="K1899" s="210" t="s">
        <v>1475</v>
      </c>
      <c r="L1899" s="217"/>
    </row>
    <row r="1900" spans="1:12" s="244" customFormat="1" ht="60" x14ac:dyDescent="0.25">
      <c r="A1900" s="245" t="s">
        <v>359</v>
      </c>
      <c r="B1900" s="804" t="s">
        <v>1610</v>
      </c>
      <c r="C1900" s="218">
        <v>10.119999999999999</v>
      </c>
      <c r="D1900" s="218">
        <v>5.12</v>
      </c>
      <c r="E1900" s="218">
        <v>2918.2069999999999</v>
      </c>
      <c r="F1900" s="218"/>
      <c r="G1900" s="218" t="s">
        <v>211</v>
      </c>
      <c r="H1900" s="218" t="s">
        <v>211</v>
      </c>
      <c r="I1900" s="218">
        <v>1077.8389999999999</v>
      </c>
      <c r="J1900" s="208"/>
      <c r="K1900" s="210" t="s">
        <v>1475</v>
      </c>
      <c r="L1900" s="218"/>
    </row>
    <row r="1901" spans="1:12" s="244" customFormat="1" ht="60" x14ac:dyDescent="0.25">
      <c r="A1901" s="94" t="s">
        <v>363</v>
      </c>
      <c r="B1901" s="819" t="s">
        <v>1613</v>
      </c>
      <c r="C1901" s="886" t="s">
        <v>211</v>
      </c>
      <c r="D1901" s="886" t="s">
        <v>211</v>
      </c>
      <c r="E1901" s="886" t="s">
        <v>211</v>
      </c>
      <c r="F1901" s="886"/>
      <c r="G1901" s="886" t="s">
        <v>211</v>
      </c>
      <c r="H1901" s="886" t="s">
        <v>211</v>
      </c>
      <c r="I1901" s="217">
        <v>311.82600000000002</v>
      </c>
      <c r="J1901" s="208"/>
      <c r="K1901" s="210" t="s">
        <v>1475</v>
      </c>
      <c r="L1901" s="217"/>
    </row>
    <row r="1902" spans="1:12" s="244" customFormat="1" ht="36" x14ac:dyDescent="0.25">
      <c r="A1902" s="245" t="s">
        <v>364</v>
      </c>
      <c r="B1902" s="804" t="s">
        <v>1770</v>
      </c>
      <c r="C1902" s="218" t="s">
        <v>211</v>
      </c>
      <c r="D1902" s="218" t="s">
        <v>211</v>
      </c>
      <c r="E1902" s="218">
        <v>9.3819999999999997</v>
      </c>
      <c r="F1902" s="218"/>
      <c r="G1902" s="218" t="s">
        <v>211</v>
      </c>
      <c r="H1902" s="218" t="s">
        <v>211</v>
      </c>
      <c r="I1902" s="218" t="s">
        <v>211</v>
      </c>
      <c r="J1902" s="208"/>
      <c r="K1902" s="210" t="s">
        <v>1475</v>
      </c>
      <c r="L1902" s="218"/>
    </row>
    <row r="1903" spans="1:12" s="244" customFormat="1" ht="72" x14ac:dyDescent="0.25">
      <c r="A1903" s="94" t="s">
        <v>365</v>
      </c>
      <c r="B1903" s="819" t="s">
        <v>1615</v>
      </c>
      <c r="C1903" s="886" t="s">
        <v>211</v>
      </c>
      <c r="D1903" s="886" t="s">
        <v>211</v>
      </c>
      <c r="E1903" s="886" t="s">
        <v>211</v>
      </c>
      <c r="F1903" s="886"/>
      <c r="G1903" s="886" t="s">
        <v>211</v>
      </c>
      <c r="H1903" s="886" t="s">
        <v>211</v>
      </c>
      <c r="I1903" s="217">
        <v>2.1739999999999999</v>
      </c>
      <c r="J1903" s="208"/>
      <c r="K1903" s="210" t="s">
        <v>1475</v>
      </c>
      <c r="L1903" s="217"/>
    </row>
    <row r="1904" spans="1:12" s="244" customFormat="1" ht="48" x14ac:dyDescent="0.25">
      <c r="A1904" s="245" t="s">
        <v>367</v>
      </c>
      <c r="B1904" s="804" t="s">
        <v>1617</v>
      </c>
      <c r="C1904" s="218" t="s">
        <v>211</v>
      </c>
      <c r="D1904" s="218" t="s">
        <v>211</v>
      </c>
      <c r="E1904" s="218" t="s">
        <v>211</v>
      </c>
      <c r="F1904" s="218"/>
      <c r="G1904" s="218" t="s">
        <v>211</v>
      </c>
      <c r="H1904" s="218" t="s">
        <v>211</v>
      </c>
      <c r="I1904" s="218">
        <v>4.5880000000000001</v>
      </c>
      <c r="J1904" s="208"/>
      <c r="K1904" s="210" t="s">
        <v>1475</v>
      </c>
      <c r="L1904" s="218"/>
    </row>
    <row r="1905" spans="1:12" s="244" customFormat="1" ht="48" x14ac:dyDescent="0.25">
      <c r="A1905" s="94" t="s">
        <v>368</v>
      </c>
      <c r="B1905" s="819" t="s">
        <v>1618</v>
      </c>
      <c r="C1905" s="886" t="s">
        <v>211</v>
      </c>
      <c r="D1905" s="886" t="s">
        <v>211</v>
      </c>
      <c r="E1905" s="886">
        <v>10.247999999999999</v>
      </c>
      <c r="F1905" s="886"/>
      <c r="G1905" s="886" t="s">
        <v>211</v>
      </c>
      <c r="H1905" s="886" t="s">
        <v>211</v>
      </c>
      <c r="I1905" s="217">
        <v>5.2110000000000003</v>
      </c>
      <c r="J1905" s="208"/>
      <c r="K1905" s="210" t="s">
        <v>1475</v>
      </c>
      <c r="L1905" s="217"/>
    </row>
    <row r="1906" spans="1:12" s="244" customFormat="1" ht="36" x14ac:dyDescent="0.25">
      <c r="A1906" s="245" t="s">
        <v>372</v>
      </c>
      <c r="B1906" s="804" t="s">
        <v>1772</v>
      </c>
      <c r="C1906" s="218" t="s">
        <v>211</v>
      </c>
      <c r="D1906" s="218" t="s">
        <v>211</v>
      </c>
      <c r="E1906" s="218">
        <v>40.183999999999997</v>
      </c>
      <c r="F1906" s="218"/>
      <c r="G1906" s="218" t="s">
        <v>211</v>
      </c>
      <c r="H1906" s="218" t="s">
        <v>211</v>
      </c>
      <c r="I1906" s="218">
        <v>45.898000000000003</v>
      </c>
      <c r="J1906" s="208"/>
      <c r="K1906" s="210" t="s">
        <v>1475</v>
      </c>
      <c r="L1906" s="218"/>
    </row>
    <row r="1907" spans="1:12" s="244" customFormat="1" ht="36" x14ac:dyDescent="0.25">
      <c r="A1907" s="94" t="s">
        <v>373</v>
      </c>
      <c r="B1907" s="819" t="s">
        <v>1623</v>
      </c>
      <c r="C1907" s="886" t="s">
        <v>211</v>
      </c>
      <c r="D1907" s="886" t="s">
        <v>211</v>
      </c>
      <c r="E1907" s="886">
        <v>56.058</v>
      </c>
      <c r="F1907" s="886"/>
      <c r="G1907" s="886" t="s">
        <v>211</v>
      </c>
      <c r="H1907" s="886" t="s">
        <v>211</v>
      </c>
      <c r="I1907" s="217">
        <v>3.72</v>
      </c>
      <c r="J1907" s="208"/>
      <c r="K1907" s="210" t="s">
        <v>1475</v>
      </c>
      <c r="L1907" s="217"/>
    </row>
    <row r="1908" spans="1:12" s="244" customFormat="1" ht="36" x14ac:dyDescent="0.25">
      <c r="A1908" s="245" t="s">
        <v>374</v>
      </c>
      <c r="B1908" s="804" t="s">
        <v>1624</v>
      </c>
      <c r="C1908" s="218">
        <v>23.058</v>
      </c>
      <c r="D1908" s="218">
        <v>23.058</v>
      </c>
      <c r="E1908" s="218">
        <v>14.669</v>
      </c>
      <c r="F1908" s="218"/>
      <c r="G1908" s="218" t="s">
        <v>211</v>
      </c>
      <c r="H1908" s="218" t="s">
        <v>211</v>
      </c>
      <c r="I1908" s="218" t="s">
        <v>211</v>
      </c>
      <c r="J1908" s="208"/>
      <c r="K1908" s="210" t="s">
        <v>1475</v>
      </c>
      <c r="L1908" s="218"/>
    </row>
    <row r="1909" spans="1:12" s="244" customFormat="1" ht="36" x14ac:dyDescent="0.25">
      <c r="A1909" s="94" t="s">
        <v>375</v>
      </c>
      <c r="B1909" s="819" t="s">
        <v>1625</v>
      </c>
      <c r="C1909" s="886" t="s">
        <v>211</v>
      </c>
      <c r="D1909" s="886" t="s">
        <v>211</v>
      </c>
      <c r="E1909" s="886">
        <v>2.141</v>
      </c>
      <c r="F1909" s="886"/>
      <c r="G1909" s="886" t="s">
        <v>211</v>
      </c>
      <c r="H1909" s="886" t="s">
        <v>211</v>
      </c>
      <c r="I1909" s="217" t="s">
        <v>211</v>
      </c>
      <c r="J1909" s="208"/>
      <c r="K1909" s="210" t="s">
        <v>1475</v>
      </c>
      <c r="L1909" s="217"/>
    </row>
    <row r="1910" spans="1:12" s="244" customFormat="1" ht="60" x14ac:dyDescent="0.25">
      <c r="A1910" s="245" t="s">
        <v>377</v>
      </c>
      <c r="B1910" s="804" t="s">
        <v>1773</v>
      </c>
      <c r="C1910" s="218" t="s">
        <v>211</v>
      </c>
      <c r="D1910" s="218" t="s">
        <v>211</v>
      </c>
      <c r="E1910" s="218" t="s">
        <v>211</v>
      </c>
      <c r="F1910" s="218"/>
      <c r="G1910" s="218">
        <v>103712.326</v>
      </c>
      <c r="H1910" s="218" t="s">
        <v>211</v>
      </c>
      <c r="I1910" s="218" t="s">
        <v>211</v>
      </c>
      <c r="J1910" s="208"/>
      <c r="K1910" s="210" t="s">
        <v>1475</v>
      </c>
      <c r="L1910" s="218"/>
    </row>
    <row r="1911" spans="1:12" s="244" customFormat="1" ht="60" x14ac:dyDescent="0.25">
      <c r="A1911" s="94" t="s">
        <v>379</v>
      </c>
      <c r="B1911" s="819" t="s">
        <v>1629</v>
      </c>
      <c r="C1911" s="886" t="s">
        <v>211</v>
      </c>
      <c r="D1911" s="886" t="s">
        <v>211</v>
      </c>
      <c r="E1911" s="886">
        <v>329.166</v>
      </c>
      <c r="F1911" s="886"/>
      <c r="G1911" s="886" t="s">
        <v>211</v>
      </c>
      <c r="H1911" s="886" t="s">
        <v>211</v>
      </c>
      <c r="I1911" s="217">
        <v>545.279</v>
      </c>
      <c r="J1911" s="208"/>
      <c r="K1911" s="210" t="s">
        <v>1475</v>
      </c>
      <c r="L1911" s="217"/>
    </row>
    <row r="1912" spans="1:12" s="244" customFormat="1" ht="36" x14ac:dyDescent="0.25">
      <c r="A1912" s="245" t="s">
        <v>381</v>
      </c>
      <c r="B1912" s="804" t="s">
        <v>1631</v>
      </c>
      <c r="C1912" s="218" t="s">
        <v>211</v>
      </c>
      <c r="D1912" s="218" t="s">
        <v>211</v>
      </c>
      <c r="E1912" s="218" t="s">
        <v>211</v>
      </c>
      <c r="F1912" s="218"/>
      <c r="G1912" s="218" t="s">
        <v>211</v>
      </c>
      <c r="H1912" s="218" t="s">
        <v>211</v>
      </c>
      <c r="I1912" s="218">
        <v>47.061999999999998</v>
      </c>
      <c r="J1912" s="208"/>
      <c r="K1912" s="210" t="s">
        <v>1475</v>
      </c>
      <c r="L1912" s="218"/>
    </row>
    <row r="1913" spans="1:12" s="244" customFormat="1" ht="60" x14ac:dyDescent="0.25">
      <c r="A1913" s="94" t="s">
        <v>382</v>
      </c>
      <c r="B1913" s="819" t="s">
        <v>1632</v>
      </c>
      <c r="C1913" s="886" t="s">
        <v>211</v>
      </c>
      <c r="D1913" s="886" t="s">
        <v>211</v>
      </c>
      <c r="E1913" s="886">
        <v>25.852</v>
      </c>
      <c r="F1913" s="886"/>
      <c r="G1913" s="886" t="s">
        <v>211</v>
      </c>
      <c r="H1913" s="886" t="s">
        <v>211</v>
      </c>
      <c r="I1913" s="217">
        <v>134.79900000000001</v>
      </c>
      <c r="J1913" s="208"/>
      <c r="K1913" s="210" t="s">
        <v>1475</v>
      </c>
      <c r="L1913" s="217"/>
    </row>
    <row r="1914" spans="1:12" s="244" customFormat="1" ht="36" x14ac:dyDescent="0.25">
      <c r="A1914" s="245" t="s">
        <v>384</v>
      </c>
      <c r="B1914" s="804" t="s">
        <v>1774</v>
      </c>
      <c r="C1914" s="218" t="s">
        <v>211</v>
      </c>
      <c r="D1914" s="218" t="s">
        <v>211</v>
      </c>
      <c r="E1914" s="218">
        <v>4.2160000000000002</v>
      </c>
      <c r="F1914" s="218"/>
      <c r="G1914" s="218" t="s">
        <v>211</v>
      </c>
      <c r="H1914" s="218" t="s">
        <v>211</v>
      </c>
      <c r="I1914" s="218" t="s">
        <v>211</v>
      </c>
      <c r="J1914" s="208"/>
      <c r="K1914" s="210" t="s">
        <v>1475</v>
      </c>
      <c r="L1914" s="218"/>
    </row>
    <row r="1915" spans="1:12" s="244" customFormat="1" ht="48" x14ac:dyDescent="0.25">
      <c r="A1915" s="94" t="s">
        <v>385</v>
      </c>
      <c r="B1915" s="819" t="s">
        <v>1635</v>
      </c>
      <c r="C1915" s="886">
        <v>38.493000000000002</v>
      </c>
      <c r="D1915" s="886">
        <v>38.493000000000002</v>
      </c>
      <c r="E1915" s="886">
        <v>144191.42800000001</v>
      </c>
      <c r="F1915" s="886"/>
      <c r="G1915" s="886">
        <v>11.191000000000001</v>
      </c>
      <c r="H1915" s="886">
        <v>11.191000000000001</v>
      </c>
      <c r="I1915" s="217">
        <v>124579.107</v>
      </c>
      <c r="J1915" s="208"/>
      <c r="K1915" s="210" t="s">
        <v>1475</v>
      </c>
      <c r="L1915" s="217"/>
    </row>
    <row r="1916" spans="1:12" s="244" customFormat="1" ht="36" x14ac:dyDescent="0.25">
      <c r="A1916" s="245" t="s">
        <v>386</v>
      </c>
      <c r="B1916" s="804" t="s">
        <v>1637</v>
      </c>
      <c r="C1916" s="218">
        <v>22.803000000000001</v>
      </c>
      <c r="D1916" s="218">
        <v>22.803000000000001</v>
      </c>
      <c r="E1916" s="218" t="s">
        <v>211</v>
      </c>
      <c r="F1916" s="218"/>
      <c r="G1916" s="218" t="s">
        <v>211</v>
      </c>
      <c r="H1916" s="218" t="s">
        <v>211</v>
      </c>
      <c r="I1916" s="218" t="s">
        <v>211</v>
      </c>
      <c r="J1916" s="208"/>
      <c r="K1916" s="210" t="s">
        <v>1475</v>
      </c>
      <c r="L1916" s="218"/>
    </row>
    <row r="1917" spans="1:12" s="244" customFormat="1" ht="36" x14ac:dyDescent="0.25">
      <c r="A1917" s="94" t="s">
        <v>387</v>
      </c>
      <c r="B1917" s="819" t="s">
        <v>1638</v>
      </c>
      <c r="C1917" s="886" t="s">
        <v>211</v>
      </c>
      <c r="D1917" s="886" t="s">
        <v>211</v>
      </c>
      <c r="E1917" s="886" t="s">
        <v>211</v>
      </c>
      <c r="F1917" s="886"/>
      <c r="G1917" s="886" t="s">
        <v>211</v>
      </c>
      <c r="H1917" s="886" t="s">
        <v>211</v>
      </c>
      <c r="I1917" s="217">
        <v>172.67099999999999</v>
      </c>
      <c r="J1917" s="208"/>
      <c r="K1917" s="210" t="s">
        <v>1475</v>
      </c>
      <c r="L1917" s="217"/>
    </row>
    <row r="1918" spans="1:12" s="244" customFormat="1" ht="36" x14ac:dyDescent="0.25">
      <c r="A1918" s="245" t="s">
        <v>388</v>
      </c>
      <c r="B1918" s="804" t="s">
        <v>1639</v>
      </c>
      <c r="C1918" s="218" t="s">
        <v>211</v>
      </c>
      <c r="D1918" s="218" t="s">
        <v>211</v>
      </c>
      <c r="E1918" s="218">
        <v>3.3479999999999999</v>
      </c>
      <c r="F1918" s="218"/>
      <c r="G1918" s="218" t="s">
        <v>211</v>
      </c>
      <c r="H1918" s="218" t="s">
        <v>211</v>
      </c>
      <c r="I1918" s="218">
        <v>10.74</v>
      </c>
      <c r="J1918" s="208"/>
      <c r="K1918" s="210" t="s">
        <v>1475</v>
      </c>
      <c r="L1918" s="218"/>
    </row>
    <row r="1919" spans="1:12" s="244" customFormat="1" ht="48" x14ac:dyDescent="0.25">
      <c r="A1919" s="94" t="s">
        <v>391</v>
      </c>
      <c r="B1919" s="819" t="s">
        <v>1644</v>
      </c>
      <c r="C1919" s="886">
        <v>20.507000000000001</v>
      </c>
      <c r="D1919" s="886">
        <v>20.507000000000001</v>
      </c>
      <c r="E1919" s="886">
        <v>5.6</v>
      </c>
      <c r="F1919" s="886"/>
      <c r="G1919" s="886">
        <v>2.4</v>
      </c>
      <c r="H1919" s="886">
        <v>2.4</v>
      </c>
      <c r="I1919" s="217" t="s">
        <v>211</v>
      </c>
      <c r="J1919" s="208"/>
      <c r="K1919" s="210" t="s">
        <v>1475</v>
      </c>
      <c r="L1919" s="217"/>
    </row>
    <row r="1920" spans="1:12" s="244" customFormat="1" ht="48" x14ac:dyDescent="0.25">
      <c r="A1920" s="245" t="s">
        <v>394</v>
      </c>
      <c r="B1920" s="804" t="s">
        <v>1646</v>
      </c>
      <c r="C1920" s="218">
        <v>4.8940000000000001</v>
      </c>
      <c r="D1920" s="218">
        <v>4.8940000000000001</v>
      </c>
      <c r="E1920" s="218">
        <v>3.0249999999999999</v>
      </c>
      <c r="F1920" s="218"/>
      <c r="G1920" s="218">
        <v>8.282</v>
      </c>
      <c r="H1920" s="218">
        <v>8.282</v>
      </c>
      <c r="I1920" s="218" t="s">
        <v>211</v>
      </c>
      <c r="J1920" s="208"/>
      <c r="K1920" s="210" t="s">
        <v>1475</v>
      </c>
      <c r="L1920" s="218"/>
    </row>
    <row r="1921" spans="1:12" s="244" customFormat="1" ht="60" x14ac:dyDescent="0.25">
      <c r="A1921" s="94" t="s">
        <v>395</v>
      </c>
      <c r="B1921" s="819" t="s">
        <v>1647</v>
      </c>
      <c r="C1921" s="886">
        <v>5.1920000000000002</v>
      </c>
      <c r="D1921" s="886">
        <v>5.1920000000000002</v>
      </c>
      <c r="E1921" s="886">
        <v>536.10299999999995</v>
      </c>
      <c r="F1921" s="886"/>
      <c r="G1921" s="886" t="s">
        <v>211</v>
      </c>
      <c r="H1921" s="886" t="s">
        <v>211</v>
      </c>
      <c r="I1921" s="217">
        <v>272.60199999999998</v>
      </c>
      <c r="J1921" s="208"/>
      <c r="K1921" s="210" t="s">
        <v>1475</v>
      </c>
      <c r="L1921" s="217"/>
    </row>
    <row r="1922" spans="1:12" s="244" customFormat="1" ht="48" x14ac:dyDescent="0.25">
      <c r="A1922" s="245" t="s">
        <v>396</v>
      </c>
      <c r="B1922" s="804" t="s">
        <v>1648</v>
      </c>
      <c r="C1922" s="218">
        <v>68.876000000000005</v>
      </c>
      <c r="D1922" s="218">
        <v>68.876000000000005</v>
      </c>
      <c r="E1922" s="218">
        <v>352.22300000000001</v>
      </c>
      <c r="F1922" s="218"/>
      <c r="G1922" s="218">
        <v>49.997999999999998</v>
      </c>
      <c r="H1922" s="218">
        <v>49.997999999999998</v>
      </c>
      <c r="I1922" s="218">
        <v>268.87400000000002</v>
      </c>
      <c r="J1922" s="208"/>
      <c r="K1922" s="210" t="s">
        <v>1475</v>
      </c>
      <c r="L1922" s="218"/>
    </row>
    <row r="1923" spans="1:12" s="244" customFormat="1" ht="48" x14ac:dyDescent="0.25">
      <c r="A1923" s="94" t="s">
        <v>399</v>
      </c>
      <c r="B1923" s="819" t="s">
        <v>1650</v>
      </c>
      <c r="C1923" s="886" t="s">
        <v>211</v>
      </c>
      <c r="D1923" s="886" t="s">
        <v>211</v>
      </c>
      <c r="E1923" s="886">
        <v>3.9620000000000002</v>
      </c>
      <c r="F1923" s="886"/>
      <c r="G1923" s="886" t="s">
        <v>211</v>
      </c>
      <c r="H1923" s="886" t="s">
        <v>211</v>
      </c>
      <c r="I1923" s="217">
        <v>11.9</v>
      </c>
      <c r="J1923" s="208"/>
      <c r="K1923" s="210" t="s">
        <v>1475</v>
      </c>
      <c r="L1923" s="217"/>
    </row>
    <row r="1924" spans="1:12" s="244" customFormat="1" ht="36" x14ac:dyDescent="0.25">
      <c r="A1924" s="245" t="s">
        <v>400</v>
      </c>
      <c r="B1924" s="804" t="s">
        <v>1651</v>
      </c>
      <c r="C1924" s="218">
        <v>13.33</v>
      </c>
      <c r="D1924" s="218">
        <v>13.33</v>
      </c>
      <c r="E1924" s="218">
        <v>210.01300000000001</v>
      </c>
      <c r="F1924" s="218"/>
      <c r="G1924" s="218">
        <v>128.06200000000001</v>
      </c>
      <c r="H1924" s="218">
        <v>128.06200000000001</v>
      </c>
      <c r="I1924" s="218">
        <v>160.916</v>
      </c>
      <c r="J1924" s="208"/>
      <c r="K1924" s="210" t="s">
        <v>1475</v>
      </c>
      <c r="L1924" s="218"/>
    </row>
    <row r="1925" spans="1:12" s="244" customFormat="1" ht="72" x14ac:dyDescent="0.25">
      <c r="A1925" s="94" t="s">
        <v>401</v>
      </c>
      <c r="B1925" s="819" t="s">
        <v>1652</v>
      </c>
      <c r="C1925" s="886" t="s">
        <v>211</v>
      </c>
      <c r="D1925" s="886" t="s">
        <v>211</v>
      </c>
      <c r="E1925" s="886" t="s">
        <v>211</v>
      </c>
      <c r="F1925" s="886"/>
      <c r="G1925" s="886">
        <v>7.7949999999999999</v>
      </c>
      <c r="H1925" s="886">
        <v>7.7949999999999999</v>
      </c>
      <c r="I1925" s="217" t="s">
        <v>211</v>
      </c>
      <c r="J1925" s="208"/>
      <c r="K1925" s="210" t="s">
        <v>1475</v>
      </c>
      <c r="L1925" s="217"/>
    </row>
    <row r="1926" spans="1:12" s="244" customFormat="1" ht="48" x14ac:dyDescent="0.25">
      <c r="A1926" s="245" t="s">
        <v>402</v>
      </c>
      <c r="B1926" s="804" t="s">
        <v>1653</v>
      </c>
      <c r="C1926" s="218" t="s">
        <v>211</v>
      </c>
      <c r="D1926" s="218" t="s">
        <v>211</v>
      </c>
      <c r="E1926" s="218">
        <v>9985.0740000000005</v>
      </c>
      <c r="F1926" s="218"/>
      <c r="G1926" s="218" t="s">
        <v>211</v>
      </c>
      <c r="H1926" s="218" t="s">
        <v>211</v>
      </c>
      <c r="I1926" s="218">
        <v>528.42999999999995</v>
      </c>
      <c r="J1926" s="208"/>
      <c r="K1926" s="210" t="s">
        <v>1475</v>
      </c>
      <c r="L1926" s="218"/>
    </row>
    <row r="1927" spans="1:12" s="244" customFormat="1" ht="48" x14ac:dyDescent="0.25">
      <c r="A1927" s="94" t="s">
        <v>403</v>
      </c>
      <c r="B1927" s="819" t="s">
        <v>1654</v>
      </c>
      <c r="C1927" s="886">
        <v>12.09</v>
      </c>
      <c r="D1927" s="886">
        <v>12.09</v>
      </c>
      <c r="E1927" s="886">
        <v>26979.522000000001</v>
      </c>
      <c r="F1927" s="886"/>
      <c r="G1927" s="886">
        <v>131.333</v>
      </c>
      <c r="H1927" s="886">
        <v>131.333</v>
      </c>
      <c r="I1927" s="217">
        <v>42971.826999999997</v>
      </c>
      <c r="J1927" s="208"/>
      <c r="K1927" s="210" t="s">
        <v>1475</v>
      </c>
      <c r="L1927" s="217"/>
    </row>
    <row r="1928" spans="1:12" s="244" customFormat="1" ht="72" x14ac:dyDescent="0.25">
      <c r="A1928" s="245" t="s">
        <v>404</v>
      </c>
      <c r="B1928" s="804" t="s">
        <v>1655</v>
      </c>
      <c r="C1928" s="218" t="s">
        <v>211</v>
      </c>
      <c r="D1928" s="218" t="s">
        <v>211</v>
      </c>
      <c r="E1928" s="218">
        <v>2016.7080000000001</v>
      </c>
      <c r="F1928" s="218"/>
      <c r="G1928" s="218">
        <v>1351.828</v>
      </c>
      <c r="H1928" s="218">
        <v>1351.828</v>
      </c>
      <c r="I1928" s="218">
        <v>1354.011</v>
      </c>
      <c r="J1928" s="208"/>
      <c r="K1928" s="210" t="s">
        <v>1475</v>
      </c>
      <c r="L1928" s="218"/>
    </row>
    <row r="1929" spans="1:12" s="244" customFormat="1" ht="48" x14ac:dyDescent="0.25">
      <c r="A1929" s="94" t="s">
        <v>405</v>
      </c>
      <c r="B1929" s="819" t="s">
        <v>1656</v>
      </c>
      <c r="C1929" s="886">
        <v>800.32799999999997</v>
      </c>
      <c r="D1929" s="886">
        <v>800.32799999999997</v>
      </c>
      <c r="E1929" s="886">
        <v>1181.752</v>
      </c>
      <c r="F1929" s="886"/>
      <c r="G1929" s="886" t="s">
        <v>211</v>
      </c>
      <c r="H1929" s="886" t="s">
        <v>211</v>
      </c>
      <c r="I1929" s="217">
        <v>1315.6959999999999</v>
      </c>
      <c r="J1929" s="208"/>
      <c r="K1929" s="210" t="s">
        <v>1475</v>
      </c>
      <c r="L1929" s="217"/>
    </row>
    <row r="1930" spans="1:12" s="244" customFormat="1" ht="48" x14ac:dyDescent="0.25">
      <c r="A1930" s="245" t="s">
        <v>406</v>
      </c>
      <c r="B1930" s="804" t="s">
        <v>1657</v>
      </c>
      <c r="C1930" s="218">
        <v>2.8530000000000002</v>
      </c>
      <c r="D1930" s="218">
        <v>2.8530000000000002</v>
      </c>
      <c r="E1930" s="218">
        <v>132.92400000000001</v>
      </c>
      <c r="F1930" s="218"/>
      <c r="G1930" s="218" t="s">
        <v>211</v>
      </c>
      <c r="H1930" s="218" t="s">
        <v>211</v>
      </c>
      <c r="I1930" s="218">
        <v>672.28</v>
      </c>
      <c r="J1930" s="208"/>
      <c r="K1930" s="210" t="s">
        <v>1475</v>
      </c>
      <c r="L1930" s="218"/>
    </row>
    <row r="1931" spans="1:12" s="244" customFormat="1" ht="48" x14ac:dyDescent="0.25">
      <c r="A1931" s="94" t="s">
        <v>407</v>
      </c>
      <c r="B1931" s="819" t="s">
        <v>1658</v>
      </c>
      <c r="C1931" s="886" t="s">
        <v>211</v>
      </c>
      <c r="D1931" s="886" t="s">
        <v>211</v>
      </c>
      <c r="E1931" s="886">
        <v>152.20400000000001</v>
      </c>
      <c r="F1931" s="886"/>
      <c r="G1931" s="886" t="s">
        <v>211</v>
      </c>
      <c r="H1931" s="886" t="s">
        <v>211</v>
      </c>
      <c r="I1931" s="217">
        <v>107.673</v>
      </c>
      <c r="J1931" s="208"/>
      <c r="K1931" s="210" t="s">
        <v>1475</v>
      </c>
      <c r="L1931" s="217"/>
    </row>
    <row r="1932" spans="1:12" s="244" customFormat="1" ht="48" x14ac:dyDescent="0.25">
      <c r="A1932" s="245" t="s">
        <v>408</v>
      </c>
      <c r="B1932" s="804" t="s">
        <v>1776</v>
      </c>
      <c r="C1932" s="218" t="s">
        <v>211</v>
      </c>
      <c r="D1932" s="218" t="s">
        <v>211</v>
      </c>
      <c r="E1932" s="218">
        <v>12316.58</v>
      </c>
      <c r="F1932" s="218"/>
      <c r="G1932" s="218" t="s">
        <v>211</v>
      </c>
      <c r="H1932" s="218" t="s">
        <v>211</v>
      </c>
      <c r="I1932" s="218">
        <v>17049.809000000001</v>
      </c>
      <c r="J1932" s="208"/>
      <c r="K1932" s="210" t="s">
        <v>1475</v>
      </c>
      <c r="L1932" s="218"/>
    </row>
    <row r="1933" spans="1:12" s="244" customFormat="1" ht="48" x14ac:dyDescent="0.25">
      <c r="A1933" s="94" t="s">
        <v>409</v>
      </c>
      <c r="B1933" s="819" t="s">
        <v>1660</v>
      </c>
      <c r="C1933" s="886">
        <v>1454.567</v>
      </c>
      <c r="D1933" s="886">
        <v>1454.567</v>
      </c>
      <c r="E1933" s="886">
        <v>40606.707999999999</v>
      </c>
      <c r="F1933" s="886"/>
      <c r="G1933" s="886">
        <v>1767.6659999999999</v>
      </c>
      <c r="H1933" s="886">
        <v>1767.6659999999999</v>
      </c>
      <c r="I1933" s="217">
        <v>53014.536999999997</v>
      </c>
      <c r="J1933" s="208"/>
      <c r="K1933" s="210" t="s">
        <v>1475</v>
      </c>
      <c r="L1933" s="217"/>
    </row>
    <row r="1934" spans="1:12" s="244" customFormat="1" ht="48" x14ac:dyDescent="0.25">
      <c r="A1934" s="245" t="s">
        <v>410</v>
      </c>
      <c r="B1934" s="804" t="s">
        <v>1661</v>
      </c>
      <c r="C1934" s="218" t="s">
        <v>211</v>
      </c>
      <c r="D1934" s="218" t="s">
        <v>211</v>
      </c>
      <c r="E1934" s="218">
        <v>496.57299999999998</v>
      </c>
      <c r="F1934" s="218"/>
      <c r="G1934" s="218" t="s">
        <v>211</v>
      </c>
      <c r="H1934" s="218" t="s">
        <v>211</v>
      </c>
      <c r="I1934" s="218">
        <v>40.92</v>
      </c>
      <c r="J1934" s="208"/>
      <c r="K1934" s="210" t="s">
        <v>1475</v>
      </c>
      <c r="L1934" s="218"/>
    </row>
    <row r="1935" spans="1:12" s="244" customFormat="1" ht="48" x14ac:dyDescent="0.25">
      <c r="A1935" s="94" t="s">
        <v>412</v>
      </c>
      <c r="B1935" s="819" t="s">
        <v>1663</v>
      </c>
      <c r="C1935" s="886" t="s">
        <v>211</v>
      </c>
      <c r="D1935" s="886" t="s">
        <v>211</v>
      </c>
      <c r="E1935" s="886">
        <v>5.28</v>
      </c>
      <c r="F1935" s="886"/>
      <c r="G1935" s="886" t="s">
        <v>211</v>
      </c>
      <c r="H1935" s="886" t="s">
        <v>211</v>
      </c>
      <c r="I1935" s="217" t="s">
        <v>211</v>
      </c>
      <c r="J1935" s="208"/>
      <c r="K1935" s="210" t="s">
        <v>1475</v>
      </c>
      <c r="L1935" s="217"/>
    </row>
    <row r="1936" spans="1:12" s="244" customFormat="1" ht="48" x14ac:dyDescent="0.25">
      <c r="A1936" s="245" t="s">
        <v>413</v>
      </c>
      <c r="B1936" s="804" t="s">
        <v>1664</v>
      </c>
      <c r="C1936" s="218" t="s">
        <v>211</v>
      </c>
      <c r="D1936" s="218" t="s">
        <v>211</v>
      </c>
      <c r="E1936" s="218" t="s">
        <v>211</v>
      </c>
      <c r="F1936" s="218"/>
      <c r="G1936" s="218">
        <v>5.048</v>
      </c>
      <c r="H1936" s="218">
        <v>5.048</v>
      </c>
      <c r="I1936" s="218">
        <v>17.988</v>
      </c>
      <c r="J1936" s="208"/>
      <c r="K1936" s="210" t="s">
        <v>1475</v>
      </c>
      <c r="L1936" s="218"/>
    </row>
    <row r="1937" spans="1:12" s="244" customFormat="1" ht="60" x14ac:dyDescent="0.25">
      <c r="A1937" s="94" t="s">
        <v>414</v>
      </c>
      <c r="B1937" s="819" t="s">
        <v>1778</v>
      </c>
      <c r="C1937" s="886">
        <v>219.71700000000001</v>
      </c>
      <c r="D1937" s="886">
        <v>219.71700000000001</v>
      </c>
      <c r="E1937" s="886">
        <v>2673.0390000000002</v>
      </c>
      <c r="F1937" s="886"/>
      <c r="G1937" s="886">
        <v>620.87599999999998</v>
      </c>
      <c r="H1937" s="886">
        <v>620.87599999999998</v>
      </c>
      <c r="I1937" s="217">
        <v>3239.9290000000001</v>
      </c>
      <c r="J1937" s="208"/>
      <c r="K1937" s="210" t="s">
        <v>1475</v>
      </c>
      <c r="L1937" s="217"/>
    </row>
    <row r="1938" spans="1:12" s="244" customFormat="1" ht="48" x14ac:dyDescent="0.25">
      <c r="A1938" s="245" t="s">
        <v>415</v>
      </c>
      <c r="B1938" s="804" t="s">
        <v>1666</v>
      </c>
      <c r="C1938" s="218" t="s">
        <v>211</v>
      </c>
      <c r="D1938" s="218" t="s">
        <v>211</v>
      </c>
      <c r="E1938" s="218" t="s">
        <v>211</v>
      </c>
      <c r="F1938" s="218"/>
      <c r="G1938" s="218" t="s">
        <v>211</v>
      </c>
      <c r="H1938" s="218" t="s">
        <v>211</v>
      </c>
      <c r="I1938" s="218">
        <v>13.518000000000001</v>
      </c>
      <c r="J1938" s="208"/>
      <c r="K1938" s="210" t="s">
        <v>1475</v>
      </c>
      <c r="L1938" s="218"/>
    </row>
    <row r="1939" spans="1:12" s="244" customFormat="1" ht="60" x14ac:dyDescent="0.25">
      <c r="A1939" s="94" t="s">
        <v>416</v>
      </c>
      <c r="B1939" s="819" t="s">
        <v>1667</v>
      </c>
      <c r="C1939" s="886" t="s">
        <v>211</v>
      </c>
      <c r="D1939" s="886" t="s">
        <v>211</v>
      </c>
      <c r="E1939" s="886">
        <v>6.7649999999999997</v>
      </c>
      <c r="F1939" s="886"/>
      <c r="G1939" s="886" t="s">
        <v>211</v>
      </c>
      <c r="H1939" s="886" t="s">
        <v>211</v>
      </c>
      <c r="I1939" s="217" t="s">
        <v>211</v>
      </c>
      <c r="J1939" s="208"/>
      <c r="K1939" s="210" t="s">
        <v>1475</v>
      </c>
      <c r="L1939" s="217"/>
    </row>
    <row r="1940" spans="1:12" s="244" customFormat="1" ht="120" x14ac:dyDescent="0.25">
      <c r="A1940" s="245" t="s">
        <v>417</v>
      </c>
      <c r="B1940" s="804" t="s">
        <v>1779</v>
      </c>
      <c r="C1940" s="218" t="s">
        <v>211</v>
      </c>
      <c r="D1940" s="218" t="s">
        <v>211</v>
      </c>
      <c r="E1940" s="218">
        <v>4.9340000000000002</v>
      </c>
      <c r="F1940" s="218"/>
      <c r="G1940" s="218" t="s">
        <v>211</v>
      </c>
      <c r="H1940" s="218" t="s">
        <v>211</v>
      </c>
      <c r="I1940" s="218">
        <v>133.08500000000001</v>
      </c>
      <c r="J1940" s="208"/>
      <c r="K1940" s="210" t="s">
        <v>1475</v>
      </c>
      <c r="L1940" s="218"/>
    </row>
    <row r="1941" spans="1:12" s="244" customFormat="1" ht="60" x14ac:dyDescent="0.25">
      <c r="A1941" s="94" t="s">
        <v>418</v>
      </c>
      <c r="B1941" s="819" t="s">
        <v>1669</v>
      </c>
      <c r="C1941" s="886" t="s">
        <v>211</v>
      </c>
      <c r="D1941" s="886" t="s">
        <v>211</v>
      </c>
      <c r="E1941" s="886">
        <v>77.891000000000005</v>
      </c>
      <c r="F1941" s="886"/>
      <c r="G1941" s="886" t="s">
        <v>211</v>
      </c>
      <c r="H1941" s="886" t="s">
        <v>211</v>
      </c>
      <c r="I1941" s="217">
        <v>105.729</v>
      </c>
      <c r="J1941" s="208"/>
      <c r="K1941" s="210" t="s">
        <v>1475</v>
      </c>
      <c r="L1941" s="217"/>
    </row>
    <row r="1942" spans="1:12" s="244" customFormat="1" ht="48" x14ac:dyDescent="0.25">
      <c r="A1942" s="245" t="s">
        <v>419</v>
      </c>
      <c r="B1942" s="804" t="s">
        <v>1670</v>
      </c>
      <c r="C1942" s="218" t="s">
        <v>211</v>
      </c>
      <c r="D1942" s="218" t="s">
        <v>211</v>
      </c>
      <c r="E1942" s="218">
        <v>344.20299999999997</v>
      </c>
      <c r="F1942" s="218"/>
      <c r="G1942" s="218" t="s">
        <v>211</v>
      </c>
      <c r="H1942" s="218" t="s">
        <v>211</v>
      </c>
      <c r="I1942" s="218">
        <v>241.74700000000001</v>
      </c>
      <c r="J1942" s="208"/>
      <c r="K1942" s="210" t="s">
        <v>1475</v>
      </c>
      <c r="L1942" s="218"/>
    </row>
    <row r="1943" spans="1:12" s="244" customFormat="1" ht="72" x14ac:dyDescent="0.25">
      <c r="A1943" s="94" t="s">
        <v>420</v>
      </c>
      <c r="B1943" s="819" t="s">
        <v>1671</v>
      </c>
      <c r="C1943" s="886">
        <v>61.209000000000003</v>
      </c>
      <c r="D1943" s="886">
        <v>61.209000000000003</v>
      </c>
      <c r="E1943" s="886">
        <v>5481.4639999999999</v>
      </c>
      <c r="F1943" s="886"/>
      <c r="G1943" s="886">
        <v>166.31299999999999</v>
      </c>
      <c r="H1943" s="886">
        <v>166.31299999999999</v>
      </c>
      <c r="I1943" s="217">
        <v>7664.0680000000002</v>
      </c>
      <c r="J1943" s="208"/>
      <c r="K1943" s="210" t="s">
        <v>1475</v>
      </c>
      <c r="L1943" s="217"/>
    </row>
    <row r="1944" spans="1:12" s="244" customFormat="1" ht="108" x14ac:dyDescent="0.25">
      <c r="A1944" s="245" t="s">
        <v>421</v>
      </c>
      <c r="B1944" s="804" t="s">
        <v>1672</v>
      </c>
      <c r="C1944" s="218">
        <v>2289.6550000000002</v>
      </c>
      <c r="D1944" s="218">
        <v>2289.6550000000002</v>
      </c>
      <c r="E1944" s="218">
        <v>5065.1189999999997</v>
      </c>
      <c r="F1944" s="218"/>
      <c r="G1944" s="218">
        <v>502.06299999999999</v>
      </c>
      <c r="H1944" s="218">
        <v>502.06299999999999</v>
      </c>
      <c r="I1944" s="218">
        <v>5802.665</v>
      </c>
      <c r="J1944" s="208"/>
      <c r="K1944" s="210" t="s">
        <v>1475</v>
      </c>
      <c r="L1944" s="218"/>
    </row>
    <row r="1945" spans="1:12" s="244" customFormat="1" ht="48" x14ac:dyDescent="0.25">
      <c r="A1945" s="94" t="s">
        <v>422</v>
      </c>
      <c r="B1945" s="819" t="s">
        <v>1673</v>
      </c>
      <c r="C1945" s="886">
        <v>1639.058</v>
      </c>
      <c r="D1945" s="886">
        <v>1639.058</v>
      </c>
      <c r="E1945" s="886">
        <v>15158.075000000001</v>
      </c>
      <c r="F1945" s="886"/>
      <c r="G1945" s="886">
        <v>487.512</v>
      </c>
      <c r="H1945" s="886">
        <v>487.512</v>
      </c>
      <c r="I1945" s="217">
        <v>17181.873</v>
      </c>
      <c r="J1945" s="208"/>
      <c r="K1945" s="210" t="s">
        <v>1475</v>
      </c>
      <c r="L1945" s="217"/>
    </row>
    <row r="1946" spans="1:12" s="244" customFormat="1" ht="60" x14ac:dyDescent="0.25">
      <c r="A1946" s="245" t="s">
        <v>423</v>
      </c>
      <c r="B1946" s="804" t="s">
        <v>1674</v>
      </c>
      <c r="C1946" s="218" t="s">
        <v>211</v>
      </c>
      <c r="D1946" s="218" t="s">
        <v>211</v>
      </c>
      <c r="E1946" s="218">
        <v>1929.663</v>
      </c>
      <c r="F1946" s="218"/>
      <c r="G1946" s="218" t="s">
        <v>211</v>
      </c>
      <c r="H1946" s="218" t="s">
        <v>211</v>
      </c>
      <c r="I1946" s="218">
        <v>99.31</v>
      </c>
      <c r="J1946" s="208"/>
      <c r="K1946" s="210" t="s">
        <v>1475</v>
      </c>
      <c r="L1946" s="218"/>
    </row>
    <row r="1947" spans="1:12" s="244" customFormat="1" ht="36" x14ac:dyDescent="0.25">
      <c r="A1947" s="94" t="s">
        <v>424</v>
      </c>
      <c r="B1947" s="819" t="s">
        <v>1675</v>
      </c>
      <c r="C1947" s="886">
        <v>69.256</v>
      </c>
      <c r="D1947" s="886">
        <v>69.256</v>
      </c>
      <c r="E1947" s="886">
        <v>952.14099999999996</v>
      </c>
      <c r="F1947" s="886"/>
      <c r="G1947" s="886" t="s">
        <v>211</v>
      </c>
      <c r="H1947" s="886" t="s">
        <v>211</v>
      </c>
      <c r="I1947" s="217">
        <v>1270.8</v>
      </c>
      <c r="J1947" s="208"/>
      <c r="K1947" s="210" t="s">
        <v>1475</v>
      </c>
      <c r="L1947" s="217"/>
    </row>
    <row r="1948" spans="1:12" s="244" customFormat="1" ht="84" x14ac:dyDescent="0.25">
      <c r="A1948" s="245" t="s">
        <v>425</v>
      </c>
      <c r="B1948" s="804" t="s">
        <v>1676</v>
      </c>
      <c r="C1948" s="218">
        <v>40.267000000000003</v>
      </c>
      <c r="D1948" s="218">
        <v>40.267000000000003</v>
      </c>
      <c r="E1948" s="218">
        <v>20513.457999999999</v>
      </c>
      <c r="F1948" s="218"/>
      <c r="G1948" s="218">
        <v>11.105</v>
      </c>
      <c r="H1948" s="218">
        <v>11.105</v>
      </c>
      <c r="I1948" s="218">
        <v>5861.3789999999999</v>
      </c>
      <c r="J1948" s="208"/>
      <c r="K1948" s="210" t="s">
        <v>1475</v>
      </c>
      <c r="L1948" s="218"/>
    </row>
    <row r="1949" spans="1:12" s="244" customFormat="1" ht="156" x14ac:dyDescent="0.25">
      <c r="A1949" s="94" t="s">
        <v>426</v>
      </c>
      <c r="B1949" s="819" t="s">
        <v>1994</v>
      </c>
      <c r="C1949" s="886">
        <v>181.363</v>
      </c>
      <c r="D1949" s="886">
        <v>181.363</v>
      </c>
      <c r="E1949" s="886">
        <v>2613.4169999999999</v>
      </c>
      <c r="F1949" s="886"/>
      <c r="G1949" s="886">
        <v>40.664000000000001</v>
      </c>
      <c r="H1949" s="886">
        <v>40.664000000000001</v>
      </c>
      <c r="I1949" s="217">
        <v>3037.0839999999998</v>
      </c>
      <c r="J1949" s="208"/>
      <c r="K1949" s="210" t="s">
        <v>1475</v>
      </c>
      <c r="L1949" s="217"/>
    </row>
    <row r="1950" spans="1:12" s="244" customFormat="1" ht="48" x14ac:dyDescent="0.25">
      <c r="A1950" s="245" t="s">
        <v>427</v>
      </c>
      <c r="B1950" s="804" t="s">
        <v>1677</v>
      </c>
      <c r="C1950" s="218">
        <v>390.80500000000001</v>
      </c>
      <c r="D1950" s="218">
        <v>390.80500000000001</v>
      </c>
      <c r="E1950" s="218">
        <v>3747.0650000000001</v>
      </c>
      <c r="F1950" s="218"/>
      <c r="G1950" s="218" t="s">
        <v>211</v>
      </c>
      <c r="H1950" s="218" t="s">
        <v>211</v>
      </c>
      <c r="I1950" s="218">
        <v>4546.8639999999996</v>
      </c>
      <c r="J1950" s="208"/>
      <c r="K1950" s="210" t="s">
        <v>1475</v>
      </c>
      <c r="L1950" s="218"/>
    </row>
    <row r="1951" spans="1:12" s="244" customFormat="1" ht="36" x14ac:dyDescent="0.25">
      <c r="A1951" s="94" t="s">
        <v>428</v>
      </c>
      <c r="B1951" s="819" t="s">
        <v>1678</v>
      </c>
      <c r="C1951" s="886" t="s">
        <v>211</v>
      </c>
      <c r="D1951" s="886" t="s">
        <v>211</v>
      </c>
      <c r="E1951" s="886">
        <v>52.284999999999997</v>
      </c>
      <c r="F1951" s="886"/>
      <c r="G1951" s="886" t="s">
        <v>211</v>
      </c>
      <c r="H1951" s="886" t="s">
        <v>211</v>
      </c>
      <c r="I1951" s="217">
        <v>158.834</v>
      </c>
      <c r="J1951" s="208"/>
      <c r="K1951" s="210" t="s">
        <v>1475</v>
      </c>
      <c r="L1951" s="217"/>
    </row>
    <row r="1952" spans="1:12" s="244" customFormat="1" ht="96" customHeight="1" x14ac:dyDescent="0.25">
      <c r="A1952" s="245" t="s">
        <v>429</v>
      </c>
      <c r="B1952" s="804" t="s">
        <v>1679</v>
      </c>
      <c r="C1952" s="218">
        <v>72.644999999999996</v>
      </c>
      <c r="D1952" s="218">
        <v>72.644999999999996</v>
      </c>
      <c r="E1952" s="218">
        <v>65.325000000000003</v>
      </c>
      <c r="F1952" s="218"/>
      <c r="G1952" s="218">
        <v>37.408999999999999</v>
      </c>
      <c r="H1952" s="218">
        <v>37.408999999999999</v>
      </c>
      <c r="I1952" s="218">
        <v>25.626000000000001</v>
      </c>
      <c r="J1952" s="208"/>
      <c r="K1952" s="210" t="s">
        <v>1475</v>
      </c>
      <c r="L1952" s="218"/>
    </row>
    <row r="1953" spans="1:12" s="244" customFormat="1" ht="84" x14ac:dyDescent="0.25">
      <c r="A1953" s="94" t="s">
        <v>430</v>
      </c>
      <c r="B1953" s="819" t="s">
        <v>1680</v>
      </c>
      <c r="C1953" s="886" t="s">
        <v>211</v>
      </c>
      <c r="D1953" s="886" t="s">
        <v>211</v>
      </c>
      <c r="E1953" s="886">
        <v>99.256</v>
      </c>
      <c r="F1953" s="886"/>
      <c r="G1953" s="886" t="s">
        <v>211</v>
      </c>
      <c r="H1953" s="886" t="s">
        <v>211</v>
      </c>
      <c r="I1953" s="217">
        <v>3089.9119999999998</v>
      </c>
      <c r="J1953" s="208"/>
      <c r="K1953" s="210" t="s">
        <v>1475</v>
      </c>
      <c r="L1953" s="217"/>
    </row>
    <row r="1954" spans="1:12" s="244" customFormat="1" ht="108" x14ac:dyDescent="0.25">
      <c r="A1954" s="245" t="s">
        <v>431</v>
      </c>
      <c r="B1954" s="804" t="s">
        <v>1681</v>
      </c>
      <c r="C1954" s="218" t="s">
        <v>211</v>
      </c>
      <c r="D1954" s="218" t="s">
        <v>211</v>
      </c>
      <c r="E1954" s="218">
        <v>15.244999999999999</v>
      </c>
      <c r="F1954" s="218"/>
      <c r="G1954" s="218" t="s">
        <v>211</v>
      </c>
      <c r="H1954" s="218" t="s">
        <v>211</v>
      </c>
      <c r="I1954" s="218">
        <v>501.37900000000002</v>
      </c>
      <c r="J1954" s="208"/>
      <c r="K1954" s="210" t="s">
        <v>1475</v>
      </c>
      <c r="L1954" s="218"/>
    </row>
    <row r="1955" spans="1:12" s="244" customFormat="1" ht="84" x14ac:dyDescent="0.25">
      <c r="A1955" s="94" t="s">
        <v>432</v>
      </c>
      <c r="B1955" s="819" t="s">
        <v>1780</v>
      </c>
      <c r="C1955" s="886" t="s">
        <v>211</v>
      </c>
      <c r="D1955" s="886" t="s">
        <v>211</v>
      </c>
      <c r="E1955" s="886">
        <v>2.7629999999999999</v>
      </c>
      <c r="F1955" s="886"/>
      <c r="G1955" s="886" t="s">
        <v>211</v>
      </c>
      <c r="H1955" s="886" t="s">
        <v>211</v>
      </c>
      <c r="I1955" s="217" t="s">
        <v>211</v>
      </c>
      <c r="J1955" s="208"/>
      <c r="K1955" s="210" t="s">
        <v>1475</v>
      </c>
      <c r="L1955" s="217"/>
    </row>
    <row r="1956" spans="1:12" s="244" customFormat="1" ht="72" x14ac:dyDescent="0.25">
      <c r="A1956" s="245" t="s">
        <v>433</v>
      </c>
      <c r="B1956" s="804" t="s">
        <v>1683</v>
      </c>
      <c r="C1956" s="218" t="s">
        <v>211</v>
      </c>
      <c r="D1956" s="218" t="s">
        <v>211</v>
      </c>
      <c r="E1956" s="218">
        <v>294.22300000000001</v>
      </c>
      <c r="F1956" s="218"/>
      <c r="G1956" s="218" t="s">
        <v>211</v>
      </c>
      <c r="H1956" s="218" t="s">
        <v>211</v>
      </c>
      <c r="I1956" s="218" t="s">
        <v>211</v>
      </c>
      <c r="J1956" s="208"/>
      <c r="K1956" s="210" t="s">
        <v>1475</v>
      </c>
      <c r="L1956" s="218"/>
    </row>
    <row r="1957" spans="1:12" s="244" customFormat="1" ht="60" customHeight="1" x14ac:dyDescent="0.25">
      <c r="A1957" s="94" t="s">
        <v>434</v>
      </c>
      <c r="B1957" s="819" t="s">
        <v>1684</v>
      </c>
      <c r="C1957" s="886">
        <v>3</v>
      </c>
      <c r="D1957" s="886">
        <v>3</v>
      </c>
      <c r="E1957" s="886">
        <v>310.06400000000002</v>
      </c>
      <c r="F1957" s="886"/>
      <c r="G1957" s="886" t="s">
        <v>211</v>
      </c>
      <c r="H1957" s="886" t="s">
        <v>211</v>
      </c>
      <c r="I1957" s="217">
        <v>370.90600000000001</v>
      </c>
      <c r="J1957" s="208"/>
      <c r="K1957" s="210" t="s">
        <v>1475</v>
      </c>
      <c r="L1957" s="217"/>
    </row>
    <row r="1958" spans="1:12" s="244" customFormat="1" ht="60" x14ac:dyDescent="0.25">
      <c r="A1958" s="245" t="s">
        <v>435</v>
      </c>
      <c r="B1958" s="804" t="s">
        <v>1685</v>
      </c>
      <c r="C1958" s="218">
        <v>157.27600000000001</v>
      </c>
      <c r="D1958" s="218">
        <v>157.27600000000001</v>
      </c>
      <c r="E1958" s="218">
        <v>189.77699999999999</v>
      </c>
      <c r="F1958" s="218"/>
      <c r="G1958" s="218">
        <v>52.637999999999998</v>
      </c>
      <c r="H1958" s="218">
        <v>52.637999999999998</v>
      </c>
      <c r="I1958" s="218">
        <v>61.594999999999999</v>
      </c>
      <c r="J1958" s="208"/>
      <c r="K1958" s="210" t="s">
        <v>1475</v>
      </c>
      <c r="L1958" s="218"/>
    </row>
    <row r="1959" spans="1:12" s="244" customFormat="1" ht="264" x14ac:dyDescent="0.25">
      <c r="A1959" s="94" t="s">
        <v>436</v>
      </c>
      <c r="B1959" s="819" t="s">
        <v>2015</v>
      </c>
      <c r="C1959" s="886">
        <v>127.55200000000001</v>
      </c>
      <c r="D1959" s="886">
        <v>127.55200000000001</v>
      </c>
      <c r="E1959" s="886">
        <v>215.291</v>
      </c>
      <c r="F1959" s="886"/>
      <c r="G1959" s="886">
        <v>4.4850000000000003</v>
      </c>
      <c r="H1959" s="886">
        <v>4.4850000000000003</v>
      </c>
      <c r="I1959" s="217">
        <v>784.98900000000003</v>
      </c>
      <c r="J1959" s="208"/>
      <c r="K1959" s="210" t="s">
        <v>1475</v>
      </c>
      <c r="L1959" s="217"/>
    </row>
    <row r="1960" spans="1:12" s="244" customFormat="1" ht="48" x14ac:dyDescent="0.25">
      <c r="A1960" s="245" t="s">
        <v>437</v>
      </c>
      <c r="B1960" s="804" t="s">
        <v>1686</v>
      </c>
      <c r="C1960" s="218">
        <v>29.28</v>
      </c>
      <c r="D1960" s="218">
        <v>29.28</v>
      </c>
      <c r="E1960" s="218">
        <v>87.792000000000002</v>
      </c>
      <c r="F1960" s="218"/>
      <c r="G1960" s="218">
        <v>110.121</v>
      </c>
      <c r="H1960" s="218">
        <v>110.121</v>
      </c>
      <c r="I1960" s="218">
        <v>200.34100000000001</v>
      </c>
      <c r="J1960" s="208"/>
      <c r="K1960" s="210" t="s">
        <v>1475</v>
      </c>
      <c r="L1960" s="218"/>
    </row>
    <row r="1961" spans="1:12" s="244" customFormat="1" ht="72" x14ac:dyDescent="0.25">
      <c r="A1961" s="94" t="s">
        <v>438</v>
      </c>
      <c r="B1961" s="819" t="s">
        <v>1687</v>
      </c>
      <c r="C1961" s="886" t="s">
        <v>211</v>
      </c>
      <c r="D1961" s="886" t="s">
        <v>211</v>
      </c>
      <c r="E1961" s="886">
        <v>3496.2269999999999</v>
      </c>
      <c r="F1961" s="886"/>
      <c r="G1961" s="886">
        <v>2.996</v>
      </c>
      <c r="H1961" s="886">
        <v>2.996</v>
      </c>
      <c r="I1961" s="217">
        <v>275.63600000000002</v>
      </c>
      <c r="J1961" s="208"/>
      <c r="K1961" s="210" t="s">
        <v>1475</v>
      </c>
      <c r="L1961" s="217"/>
    </row>
    <row r="1962" spans="1:12" s="244" customFormat="1" ht="48" x14ac:dyDescent="0.25">
      <c r="A1962" s="245" t="s">
        <v>439</v>
      </c>
      <c r="B1962" s="804" t="s">
        <v>1781</v>
      </c>
      <c r="C1962" s="218" t="s">
        <v>211</v>
      </c>
      <c r="D1962" s="218" t="s">
        <v>211</v>
      </c>
      <c r="E1962" s="218">
        <v>307.96499999999997</v>
      </c>
      <c r="F1962" s="218"/>
      <c r="G1962" s="218" t="s">
        <v>211</v>
      </c>
      <c r="H1962" s="218" t="s">
        <v>211</v>
      </c>
      <c r="I1962" s="218">
        <v>246.041</v>
      </c>
      <c r="J1962" s="208"/>
      <c r="K1962" s="210" t="s">
        <v>1475</v>
      </c>
      <c r="L1962" s="218"/>
    </row>
    <row r="1963" spans="1:12" s="244" customFormat="1" ht="120" x14ac:dyDescent="0.25">
      <c r="A1963" s="94" t="s">
        <v>440</v>
      </c>
      <c r="B1963" s="819" t="s">
        <v>1689</v>
      </c>
      <c r="C1963" s="886">
        <v>9.1470000000000002</v>
      </c>
      <c r="D1963" s="886">
        <v>9.1470000000000002</v>
      </c>
      <c r="E1963" s="886">
        <v>104.46</v>
      </c>
      <c r="F1963" s="886"/>
      <c r="G1963" s="886" t="s">
        <v>211</v>
      </c>
      <c r="H1963" s="886" t="s">
        <v>211</v>
      </c>
      <c r="I1963" s="217">
        <v>66.147999999999996</v>
      </c>
      <c r="J1963" s="208"/>
      <c r="K1963" s="210" t="s">
        <v>1475</v>
      </c>
      <c r="L1963" s="217"/>
    </row>
    <row r="1964" spans="1:12" s="244" customFormat="1" ht="48" x14ac:dyDescent="0.25">
      <c r="A1964" s="245" t="s">
        <v>441</v>
      </c>
      <c r="B1964" s="804" t="s">
        <v>1690</v>
      </c>
      <c r="C1964" s="218">
        <v>309.48700000000002</v>
      </c>
      <c r="D1964" s="218">
        <v>309.48700000000002</v>
      </c>
      <c r="E1964" s="218">
        <v>4653.6220000000003</v>
      </c>
      <c r="F1964" s="218"/>
      <c r="G1964" s="218" t="s">
        <v>211</v>
      </c>
      <c r="H1964" s="218" t="s">
        <v>211</v>
      </c>
      <c r="I1964" s="218">
        <v>110672.20299999999</v>
      </c>
      <c r="J1964" s="208"/>
      <c r="K1964" s="210" t="s">
        <v>1475</v>
      </c>
      <c r="L1964" s="218"/>
    </row>
    <row r="1965" spans="1:12" s="244" customFormat="1" ht="108" x14ac:dyDescent="0.25">
      <c r="A1965" s="94" t="s">
        <v>442</v>
      </c>
      <c r="B1965" s="819" t="s">
        <v>1691</v>
      </c>
      <c r="C1965" s="886" t="s">
        <v>211</v>
      </c>
      <c r="D1965" s="886" t="s">
        <v>211</v>
      </c>
      <c r="E1965" s="886">
        <v>60054.707999999999</v>
      </c>
      <c r="F1965" s="886"/>
      <c r="G1965" s="886" t="s">
        <v>211</v>
      </c>
      <c r="H1965" s="886" t="s">
        <v>211</v>
      </c>
      <c r="I1965" s="217">
        <v>66899.597999999998</v>
      </c>
      <c r="J1965" s="208"/>
      <c r="K1965" s="210" t="s">
        <v>1475</v>
      </c>
      <c r="L1965" s="217"/>
    </row>
    <row r="1966" spans="1:12" s="244" customFormat="1" ht="60" x14ac:dyDescent="0.25">
      <c r="A1966" s="245" t="s">
        <v>443</v>
      </c>
      <c r="B1966" s="804" t="s">
        <v>1692</v>
      </c>
      <c r="C1966" s="218" t="s">
        <v>211</v>
      </c>
      <c r="D1966" s="218" t="s">
        <v>211</v>
      </c>
      <c r="E1966" s="218">
        <v>3828.9540000000002</v>
      </c>
      <c r="F1966" s="218"/>
      <c r="G1966" s="218" t="s">
        <v>211</v>
      </c>
      <c r="H1966" s="218" t="s">
        <v>211</v>
      </c>
      <c r="I1966" s="218">
        <v>10482.118</v>
      </c>
      <c r="J1966" s="208"/>
      <c r="K1966" s="210" t="s">
        <v>1475</v>
      </c>
      <c r="L1966" s="218"/>
    </row>
    <row r="1967" spans="1:12" s="244" customFormat="1" ht="36" x14ac:dyDescent="0.25">
      <c r="A1967" s="94" t="s">
        <v>444</v>
      </c>
      <c r="B1967" s="819" t="s">
        <v>1693</v>
      </c>
      <c r="C1967" s="886" t="s">
        <v>211</v>
      </c>
      <c r="D1967" s="886" t="s">
        <v>211</v>
      </c>
      <c r="E1967" s="886" t="s">
        <v>211</v>
      </c>
      <c r="F1967" s="886"/>
      <c r="G1967" s="886" t="s">
        <v>211</v>
      </c>
      <c r="H1967" s="886" t="s">
        <v>211</v>
      </c>
      <c r="I1967" s="217">
        <v>296.31</v>
      </c>
      <c r="J1967" s="208"/>
      <c r="K1967" s="210" t="s">
        <v>1475</v>
      </c>
      <c r="L1967" s="217"/>
    </row>
    <row r="1968" spans="1:12" s="244" customFormat="1" ht="48" x14ac:dyDescent="0.25">
      <c r="A1968" s="245" t="s">
        <v>445</v>
      </c>
      <c r="B1968" s="804" t="s">
        <v>1694</v>
      </c>
      <c r="C1968" s="218" t="s">
        <v>211</v>
      </c>
      <c r="D1968" s="218" t="s">
        <v>211</v>
      </c>
      <c r="E1968" s="218">
        <v>12684.614</v>
      </c>
      <c r="F1968" s="218"/>
      <c r="G1968" s="218" t="s">
        <v>211</v>
      </c>
      <c r="H1968" s="218" t="s">
        <v>211</v>
      </c>
      <c r="I1968" s="218">
        <v>12246.076999999999</v>
      </c>
      <c r="J1968" s="208"/>
      <c r="K1968" s="210" t="s">
        <v>1475</v>
      </c>
      <c r="L1968" s="218"/>
    </row>
    <row r="1969" spans="1:12" s="244" customFormat="1" ht="60" x14ac:dyDescent="0.25">
      <c r="A1969" s="94" t="s">
        <v>446</v>
      </c>
      <c r="B1969" s="819" t="s">
        <v>1695</v>
      </c>
      <c r="C1969" s="886" t="s">
        <v>211</v>
      </c>
      <c r="D1969" s="886" t="s">
        <v>211</v>
      </c>
      <c r="E1969" s="886">
        <v>458.11599999999999</v>
      </c>
      <c r="F1969" s="886"/>
      <c r="G1969" s="886" t="s">
        <v>211</v>
      </c>
      <c r="H1969" s="886" t="s">
        <v>211</v>
      </c>
      <c r="I1969" s="217">
        <v>1398.84</v>
      </c>
      <c r="J1969" s="208"/>
      <c r="K1969" s="210" t="s">
        <v>1475</v>
      </c>
      <c r="L1969" s="217"/>
    </row>
    <row r="1970" spans="1:12" s="244" customFormat="1" ht="72" x14ac:dyDescent="0.25">
      <c r="A1970" s="245" t="s">
        <v>447</v>
      </c>
      <c r="B1970" s="804" t="s">
        <v>1696</v>
      </c>
      <c r="C1970" s="218" t="s">
        <v>211</v>
      </c>
      <c r="D1970" s="218" t="s">
        <v>211</v>
      </c>
      <c r="E1970" s="218">
        <v>189.38200000000001</v>
      </c>
      <c r="F1970" s="218"/>
      <c r="G1970" s="218" t="s">
        <v>211</v>
      </c>
      <c r="H1970" s="218" t="s">
        <v>211</v>
      </c>
      <c r="I1970" s="218">
        <v>284.08800000000002</v>
      </c>
      <c r="J1970" s="208"/>
      <c r="K1970" s="210" t="s">
        <v>1475</v>
      </c>
      <c r="L1970" s="218"/>
    </row>
    <row r="1971" spans="1:12" s="244" customFormat="1" ht="48" x14ac:dyDescent="0.25">
      <c r="A1971" s="94" t="s">
        <v>450</v>
      </c>
      <c r="B1971" s="819" t="s">
        <v>1699</v>
      </c>
      <c r="C1971" s="886" t="s">
        <v>211</v>
      </c>
      <c r="D1971" s="886" t="s">
        <v>211</v>
      </c>
      <c r="E1971" s="886">
        <v>2.3149999999999999</v>
      </c>
      <c r="F1971" s="886"/>
      <c r="G1971" s="886" t="s">
        <v>211</v>
      </c>
      <c r="H1971" s="886" t="s">
        <v>211</v>
      </c>
      <c r="I1971" s="217" t="s">
        <v>211</v>
      </c>
      <c r="J1971" s="208"/>
      <c r="K1971" s="210" t="s">
        <v>1475</v>
      </c>
      <c r="L1971" s="217"/>
    </row>
    <row r="1972" spans="1:12" s="244" customFormat="1" ht="48" x14ac:dyDescent="0.25">
      <c r="A1972" s="245" t="s">
        <v>452</v>
      </c>
      <c r="B1972" s="804" t="s">
        <v>1701</v>
      </c>
      <c r="C1972" s="218" t="s">
        <v>211</v>
      </c>
      <c r="D1972" s="218" t="s">
        <v>211</v>
      </c>
      <c r="E1972" s="218">
        <v>4.5979999999999999</v>
      </c>
      <c r="F1972" s="218"/>
      <c r="G1972" s="218" t="s">
        <v>211</v>
      </c>
      <c r="H1972" s="218" t="s">
        <v>211</v>
      </c>
      <c r="I1972" s="218">
        <v>137.50399999999999</v>
      </c>
      <c r="J1972" s="208"/>
      <c r="K1972" s="210" t="s">
        <v>1475</v>
      </c>
      <c r="L1972" s="218"/>
    </row>
    <row r="1973" spans="1:12" s="244" customFormat="1" ht="36" x14ac:dyDescent="0.25">
      <c r="A1973" s="94" t="s">
        <v>453</v>
      </c>
      <c r="B1973" s="819" t="s">
        <v>1702</v>
      </c>
      <c r="C1973" s="886" t="s">
        <v>211</v>
      </c>
      <c r="D1973" s="886" t="s">
        <v>211</v>
      </c>
      <c r="E1973" s="886">
        <v>18.422999999999998</v>
      </c>
      <c r="F1973" s="886"/>
      <c r="G1973" s="886">
        <v>14.092000000000001</v>
      </c>
      <c r="H1973" s="886">
        <v>14.092000000000001</v>
      </c>
      <c r="I1973" s="217">
        <v>3.8069999999999999</v>
      </c>
      <c r="J1973" s="208"/>
      <c r="K1973" s="210" t="s">
        <v>1475</v>
      </c>
      <c r="L1973" s="217"/>
    </row>
    <row r="1974" spans="1:12" s="244" customFormat="1" ht="72" x14ac:dyDescent="0.25">
      <c r="A1974" s="245" t="s">
        <v>454</v>
      </c>
      <c r="B1974" s="804" t="s">
        <v>1703</v>
      </c>
      <c r="C1974" s="218">
        <v>413.42899999999997</v>
      </c>
      <c r="D1974" s="218">
        <v>268.62900000000002</v>
      </c>
      <c r="E1974" s="218">
        <v>193.06399999999999</v>
      </c>
      <c r="F1974" s="218"/>
      <c r="G1974" s="218" t="s">
        <v>211</v>
      </c>
      <c r="H1974" s="218" t="s">
        <v>211</v>
      </c>
      <c r="I1974" s="218">
        <v>302.71199999999999</v>
      </c>
      <c r="J1974" s="208"/>
      <c r="K1974" s="210" t="s">
        <v>1475</v>
      </c>
      <c r="L1974" s="218"/>
    </row>
    <row r="1975" spans="1:12" s="244" customFormat="1" ht="276" x14ac:dyDescent="0.25">
      <c r="A1975" s="94" t="s">
        <v>455</v>
      </c>
      <c r="B1975" s="819" t="s">
        <v>2016</v>
      </c>
      <c r="C1975" s="886">
        <v>48.116</v>
      </c>
      <c r="D1975" s="886">
        <v>48.116</v>
      </c>
      <c r="E1975" s="886">
        <v>88.938000000000002</v>
      </c>
      <c r="F1975" s="886"/>
      <c r="G1975" s="886" t="s">
        <v>211</v>
      </c>
      <c r="H1975" s="886" t="s">
        <v>211</v>
      </c>
      <c r="I1975" s="217">
        <v>51.421999999999997</v>
      </c>
      <c r="J1975" s="208"/>
      <c r="K1975" s="210" t="s">
        <v>1475</v>
      </c>
      <c r="L1975" s="217"/>
    </row>
    <row r="1976" spans="1:12" s="244" customFormat="1" ht="96" x14ac:dyDescent="0.25">
      <c r="A1976" s="245" t="s">
        <v>456</v>
      </c>
      <c r="B1976" s="804" t="s">
        <v>1704</v>
      </c>
      <c r="C1976" s="218" t="s">
        <v>211</v>
      </c>
      <c r="D1976" s="218" t="s">
        <v>211</v>
      </c>
      <c r="E1976" s="218">
        <v>30.298999999999999</v>
      </c>
      <c r="F1976" s="218"/>
      <c r="G1976" s="218" t="s">
        <v>211</v>
      </c>
      <c r="H1976" s="218" t="s">
        <v>211</v>
      </c>
      <c r="I1976" s="218">
        <v>2.1779999999999999</v>
      </c>
      <c r="J1976" s="208"/>
      <c r="K1976" s="210" t="s">
        <v>1475</v>
      </c>
      <c r="L1976" s="218"/>
    </row>
    <row r="1977" spans="1:12" s="244" customFormat="1" ht="108" x14ac:dyDescent="0.25">
      <c r="A1977" s="94" t="s">
        <v>457</v>
      </c>
      <c r="B1977" s="819" t="s">
        <v>1705</v>
      </c>
      <c r="C1977" s="886" t="s">
        <v>211</v>
      </c>
      <c r="D1977" s="886" t="s">
        <v>211</v>
      </c>
      <c r="E1977" s="886">
        <v>9.9220000000000006</v>
      </c>
      <c r="F1977" s="886"/>
      <c r="G1977" s="886" t="s">
        <v>211</v>
      </c>
      <c r="H1977" s="886" t="s">
        <v>211</v>
      </c>
      <c r="I1977" s="217">
        <v>13.015000000000001</v>
      </c>
      <c r="J1977" s="208"/>
      <c r="K1977" s="210" t="s">
        <v>1475</v>
      </c>
      <c r="L1977" s="217"/>
    </row>
    <row r="1978" spans="1:12" s="244" customFormat="1" ht="96" x14ac:dyDescent="0.25">
      <c r="A1978" s="245" t="s">
        <v>458</v>
      </c>
      <c r="B1978" s="804" t="s">
        <v>1706</v>
      </c>
      <c r="C1978" s="218" t="s">
        <v>211</v>
      </c>
      <c r="D1978" s="218" t="s">
        <v>211</v>
      </c>
      <c r="E1978" s="218">
        <v>19.611999999999998</v>
      </c>
      <c r="F1978" s="218"/>
      <c r="G1978" s="218" t="s">
        <v>211</v>
      </c>
      <c r="H1978" s="218" t="s">
        <v>211</v>
      </c>
      <c r="I1978" s="218">
        <v>2.2719999999999998</v>
      </c>
      <c r="J1978" s="208"/>
      <c r="K1978" s="210" t="s">
        <v>1475</v>
      </c>
      <c r="L1978" s="218"/>
    </row>
    <row r="1979" spans="1:12" s="244" customFormat="1" ht="96" x14ac:dyDescent="0.25">
      <c r="A1979" s="94" t="s">
        <v>459</v>
      </c>
      <c r="B1979" s="819" t="s">
        <v>1707</v>
      </c>
      <c r="C1979" s="886" t="s">
        <v>211</v>
      </c>
      <c r="D1979" s="886" t="s">
        <v>211</v>
      </c>
      <c r="E1979" s="886">
        <v>12.462999999999999</v>
      </c>
      <c r="F1979" s="886"/>
      <c r="G1979" s="886" t="s">
        <v>211</v>
      </c>
      <c r="H1979" s="886" t="s">
        <v>211</v>
      </c>
      <c r="I1979" s="217" t="s">
        <v>211</v>
      </c>
      <c r="J1979" s="208"/>
      <c r="K1979" s="210" t="s">
        <v>1475</v>
      </c>
      <c r="L1979" s="217"/>
    </row>
    <row r="1980" spans="1:12" s="244" customFormat="1" ht="60" x14ac:dyDescent="0.25">
      <c r="A1980" s="245" t="s">
        <v>460</v>
      </c>
      <c r="B1980" s="804" t="s">
        <v>1708</v>
      </c>
      <c r="C1980" s="218" t="s">
        <v>211</v>
      </c>
      <c r="D1980" s="218" t="s">
        <v>211</v>
      </c>
      <c r="E1980" s="218">
        <v>55.119</v>
      </c>
      <c r="F1980" s="218"/>
      <c r="G1980" s="218" t="s">
        <v>211</v>
      </c>
      <c r="H1980" s="218" t="s">
        <v>211</v>
      </c>
      <c r="I1980" s="218">
        <v>883.71100000000001</v>
      </c>
      <c r="J1980" s="208"/>
      <c r="K1980" s="210" t="s">
        <v>1475</v>
      </c>
      <c r="L1980" s="218"/>
    </row>
    <row r="1981" spans="1:12" s="244" customFormat="1" ht="72" x14ac:dyDescent="0.25">
      <c r="A1981" s="94" t="s">
        <v>461</v>
      </c>
      <c r="B1981" s="819" t="s">
        <v>1709</v>
      </c>
      <c r="C1981" s="886" t="s">
        <v>211</v>
      </c>
      <c r="D1981" s="886" t="s">
        <v>211</v>
      </c>
      <c r="E1981" s="886">
        <v>3.2109999999999999</v>
      </c>
      <c r="F1981" s="886"/>
      <c r="G1981" s="886" t="s">
        <v>211</v>
      </c>
      <c r="H1981" s="886" t="s">
        <v>211</v>
      </c>
      <c r="I1981" s="217">
        <v>13.196</v>
      </c>
      <c r="J1981" s="208"/>
      <c r="K1981" s="210" t="s">
        <v>1475</v>
      </c>
      <c r="L1981" s="217"/>
    </row>
    <row r="1982" spans="1:12" s="244" customFormat="1" ht="60" x14ac:dyDescent="0.25">
      <c r="A1982" s="245" t="s">
        <v>462</v>
      </c>
      <c r="B1982" s="804" t="s">
        <v>1710</v>
      </c>
      <c r="C1982" s="218" t="s">
        <v>211</v>
      </c>
      <c r="D1982" s="218" t="s">
        <v>211</v>
      </c>
      <c r="E1982" s="218">
        <v>82.492000000000004</v>
      </c>
      <c r="F1982" s="218"/>
      <c r="G1982" s="218">
        <v>4.7350000000000003</v>
      </c>
      <c r="H1982" s="218">
        <v>4.7350000000000003</v>
      </c>
      <c r="I1982" s="218">
        <v>22.106999999999999</v>
      </c>
      <c r="J1982" s="208"/>
      <c r="K1982" s="210" t="s">
        <v>1475</v>
      </c>
      <c r="L1982" s="218"/>
    </row>
    <row r="1983" spans="1:12" s="244" customFormat="1" ht="36" x14ac:dyDescent="0.25">
      <c r="A1983" s="94" t="s">
        <v>463</v>
      </c>
      <c r="B1983" s="819" t="s">
        <v>1711</v>
      </c>
      <c r="C1983" s="886" t="s">
        <v>211</v>
      </c>
      <c r="D1983" s="886" t="s">
        <v>211</v>
      </c>
      <c r="E1983" s="886">
        <v>8.2949999999999999</v>
      </c>
      <c r="F1983" s="886"/>
      <c r="G1983" s="886" t="s">
        <v>211</v>
      </c>
      <c r="H1983" s="886" t="s">
        <v>211</v>
      </c>
      <c r="I1983" s="217">
        <v>17.486999999999998</v>
      </c>
      <c r="J1983" s="208"/>
      <c r="K1983" s="210" t="s">
        <v>1475</v>
      </c>
      <c r="L1983" s="217"/>
    </row>
    <row r="1984" spans="1:12" s="244" customFormat="1" ht="48" x14ac:dyDescent="0.25">
      <c r="A1984" s="245" t="s">
        <v>464</v>
      </c>
      <c r="B1984" s="804" t="s">
        <v>1712</v>
      </c>
      <c r="C1984" s="218" t="s">
        <v>211</v>
      </c>
      <c r="D1984" s="218" t="s">
        <v>211</v>
      </c>
      <c r="E1984" s="218">
        <v>32.069000000000003</v>
      </c>
      <c r="F1984" s="218"/>
      <c r="G1984" s="218" t="s">
        <v>211</v>
      </c>
      <c r="H1984" s="218" t="s">
        <v>211</v>
      </c>
      <c r="I1984" s="218">
        <v>129.49199999999999</v>
      </c>
      <c r="J1984" s="208"/>
      <c r="K1984" s="210" t="s">
        <v>1475</v>
      </c>
      <c r="L1984" s="218"/>
    </row>
    <row r="1985" spans="1:12" s="244" customFormat="1" ht="60" x14ac:dyDescent="0.25">
      <c r="A1985" s="94" t="s">
        <v>465</v>
      </c>
      <c r="B1985" s="819" t="s">
        <v>1713</v>
      </c>
      <c r="C1985" s="886" t="s">
        <v>211</v>
      </c>
      <c r="D1985" s="886" t="s">
        <v>211</v>
      </c>
      <c r="E1985" s="886">
        <v>1411.085</v>
      </c>
      <c r="F1985" s="886"/>
      <c r="G1985" s="886">
        <v>141.875</v>
      </c>
      <c r="H1985" s="886">
        <v>141.875</v>
      </c>
      <c r="I1985" s="217">
        <v>372.59699999999998</v>
      </c>
      <c r="J1985" s="208"/>
      <c r="K1985" s="210" t="s">
        <v>1475</v>
      </c>
      <c r="L1985" s="217"/>
    </row>
    <row r="1986" spans="1:12" s="244" customFormat="1" ht="36" x14ac:dyDescent="0.25">
      <c r="A1986" s="245" t="s">
        <v>466</v>
      </c>
      <c r="B1986" s="804" t="s">
        <v>1714</v>
      </c>
      <c r="C1986" s="218" t="s">
        <v>211</v>
      </c>
      <c r="D1986" s="218" t="s">
        <v>211</v>
      </c>
      <c r="E1986" s="218">
        <v>41.631</v>
      </c>
      <c r="F1986" s="218"/>
      <c r="G1986" s="218" t="s">
        <v>211</v>
      </c>
      <c r="H1986" s="218" t="s">
        <v>211</v>
      </c>
      <c r="I1986" s="218">
        <v>37.917999999999999</v>
      </c>
      <c r="J1986" s="208"/>
      <c r="K1986" s="210" t="s">
        <v>1475</v>
      </c>
      <c r="L1986" s="218"/>
    </row>
    <row r="1987" spans="1:12" s="244" customFormat="1" ht="60" x14ac:dyDescent="0.25">
      <c r="A1987" s="94" t="s">
        <v>467</v>
      </c>
      <c r="B1987" s="819" t="s">
        <v>1715</v>
      </c>
      <c r="C1987" s="886">
        <v>833.649</v>
      </c>
      <c r="D1987" s="886">
        <v>833.649</v>
      </c>
      <c r="E1987" s="886">
        <v>4469.3459999999995</v>
      </c>
      <c r="F1987" s="886"/>
      <c r="G1987" s="886">
        <v>394.21600000000001</v>
      </c>
      <c r="H1987" s="886">
        <v>394.21600000000001</v>
      </c>
      <c r="I1987" s="217">
        <v>4366.7910000000002</v>
      </c>
      <c r="J1987" s="208"/>
      <c r="K1987" s="210" t="s">
        <v>1475</v>
      </c>
      <c r="L1987" s="217"/>
    </row>
    <row r="1988" spans="1:12" s="244" customFormat="1" ht="48" x14ac:dyDescent="0.25">
      <c r="A1988" s="245" t="s">
        <v>468</v>
      </c>
      <c r="B1988" s="804" t="s">
        <v>1716</v>
      </c>
      <c r="C1988" s="218" t="s">
        <v>211</v>
      </c>
      <c r="D1988" s="218" t="s">
        <v>211</v>
      </c>
      <c r="E1988" s="218">
        <v>188.44200000000001</v>
      </c>
      <c r="F1988" s="218"/>
      <c r="G1988" s="218">
        <v>74.001999999999995</v>
      </c>
      <c r="H1988" s="218">
        <v>74.001999999999995</v>
      </c>
      <c r="I1988" s="218">
        <v>13.295999999999999</v>
      </c>
      <c r="J1988" s="208"/>
      <c r="K1988" s="210" t="s">
        <v>1475</v>
      </c>
      <c r="L1988" s="218"/>
    </row>
    <row r="1989" spans="1:12" s="244" customFormat="1" ht="48" x14ac:dyDescent="0.25">
      <c r="A1989" s="94" t="s">
        <v>469</v>
      </c>
      <c r="B1989" s="819" t="s">
        <v>1717</v>
      </c>
      <c r="C1989" s="886" t="s">
        <v>211</v>
      </c>
      <c r="D1989" s="886" t="s">
        <v>211</v>
      </c>
      <c r="E1989" s="886" t="s">
        <v>211</v>
      </c>
      <c r="F1989" s="886"/>
      <c r="G1989" s="886" t="s">
        <v>211</v>
      </c>
      <c r="H1989" s="886" t="s">
        <v>211</v>
      </c>
      <c r="I1989" s="217">
        <v>54.725999999999999</v>
      </c>
      <c r="J1989" s="208"/>
      <c r="K1989" s="210" t="s">
        <v>1475</v>
      </c>
      <c r="L1989" s="217"/>
    </row>
    <row r="1990" spans="1:12" s="244" customFormat="1" ht="36" x14ac:dyDescent="0.25">
      <c r="A1990" s="245" t="s">
        <v>470</v>
      </c>
      <c r="B1990" s="804" t="s">
        <v>1719</v>
      </c>
      <c r="C1990" s="218" t="s">
        <v>211</v>
      </c>
      <c r="D1990" s="218" t="s">
        <v>211</v>
      </c>
      <c r="E1990" s="218">
        <v>48.98</v>
      </c>
      <c r="F1990" s="218"/>
      <c r="G1990" s="218">
        <v>2.9670000000000001</v>
      </c>
      <c r="H1990" s="218">
        <v>2.9670000000000001</v>
      </c>
      <c r="I1990" s="218">
        <v>122.074</v>
      </c>
      <c r="J1990" s="208"/>
      <c r="K1990" s="210" t="s">
        <v>1475</v>
      </c>
      <c r="L1990" s="218"/>
    </row>
    <row r="1991" spans="1:12" s="244" customFormat="1" ht="36" x14ac:dyDescent="0.25">
      <c r="A1991" s="94" t="s">
        <v>471</v>
      </c>
      <c r="B1991" s="819" t="s">
        <v>1720</v>
      </c>
      <c r="C1991" s="886" t="s">
        <v>211</v>
      </c>
      <c r="D1991" s="886" t="s">
        <v>211</v>
      </c>
      <c r="E1991" s="886">
        <v>393.65800000000002</v>
      </c>
      <c r="F1991" s="886"/>
      <c r="G1991" s="886">
        <v>2.9529999999999998</v>
      </c>
      <c r="H1991" s="886">
        <v>2.9529999999999998</v>
      </c>
      <c r="I1991" s="217">
        <v>189.489</v>
      </c>
      <c r="J1991" s="208"/>
      <c r="K1991" s="210" t="s">
        <v>1475</v>
      </c>
      <c r="L1991" s="217"/>
    </row>
    <row r="1992" spans="1:12" s="244" customFormat="1" ht="36" x14ac:dyDescent="0.25">
      <c r="A1992" s="245" t="s">
        <v>473</v>
      </c>
      <c r="B1992" s="804" t="s">
        <v>1722</v>
      </c>
      <c r="C1992" s="218" t="s">
        <v>211</v>
      </c>
      <c r="D1992" s="218" t="s">
        <v>211</v>
      </c>
      <c r="E1992" s="218">
        <v>26.251000000000001</v>
      </c>
      <c r="F1992" s="218"/>
      <c r="G1992" s="218" t="s">
        <v>211</v>
      </c>
      <c r="H1992" s="218" t="s">
        <v>211</v>
      </c>
      <c r="I1992" s="218">
        <v>35.914999999999999</v>
      </c>
      <c r="J1992" s="208"/>
      <c r="K1992" s="210" t="s">
        <v>1475</v>
      </c>
      <c r="L1992" s="218"/>
    </row>
    <row r="1993" spans="1:12" s="244" customFormat="1" ht="36" x14ac:dyDescent="0.25">
      <c r="A1993" s="94" t="s">
        <v>474</v>
      </c>
      <c r="B1993" s="819" t="s">
        <v>1723</v>
      </c>
      <c r="C1993" s="886">
        <v>4.8929999999999998</v>
      </c>
      <c r="D1993" s="886">
        <v>4.8929999999999998</v>
      </c>
      <c r="E1993" s="886">
        <v>708.42499999999995</v>
      </c>
      <c r="F1993" s="886"/>
      <c r="G1993" s="886">
        <v>9.2479999999999993</v>
      </c>
      <c r="H1993" s="886">
        <v>9.2479999999999993</v>
      </c>
      <c r="I1993" s="217">
        <v>158.541</v>
      </c>
      <c r="J1993" s="208"/>
      <c r="K1993" s="210" t="s">
        <v>1475</v>
      </c>
      <c r="L1993" s="217"/>
    </row>
    <row r="1994" spans="1:12" s="244" customFormat="1" ht="48" x14ac:dyDescent="0.25">
      <c r="A1994" s="245" t="s">
        <v>475</v>
      </c>
      <c r="B1994" s="804" t="s">
        <v>1724</v>
      </c>
      <c r="C1994" s="218" t="s">
        <v>211</v>
      </c>
      <c r="D1994" s="218" t="s">
        <v>211</v>
      </c>
      <c r="E1994" s="218">
        <v>280.57299999999998</v>
      </c>
      <c r="F1994" s="218"/>
      <c r="G1994" s="218" t="s">
        <v>211</v>
      </c>
      <c r="H1994" s="218" t="s">
        <v>211</v>
      </c>
      <c r="I1994" s="218">
        <v>487.03199999999998</v>
      </c>
      <c r="J1994" s="208"/>
      <c r="K1994" s="210" t="s">
        <v>1475</v>
      </c>
      <c r="L1994" s="218"/>
    </row>
    <row r="1995" spans="1:12" s="244" customFormat="1" ht="36" x14ac:dyDescent="0.25">
      <c r="A1995" s="94" t="s">
        <v>476</v>
      </c>
      <c r="B1995" s="819" t="s">
        <v>1725</v>
      </c>
      <c r="C1995" s="886">
        <v>2.4649999999999999</v>
      </c>
      <c r="D1995" s="886">
        <v>2.4649999999999999</v>
      </c>
      <c r="E1995" s="886">
        <v>37.906999999999996</v>
      </c>
      <c r="F1995" s="886"/>
      <c r="G1995" s="886" t="s">
        <v>211</v>
      </c>
      <c r="H1995" s="886" t="s">
        <v>211</v>
      </c>
      <c r="I1995" s="217">
        <v>42.238</v>
      </c>
      <c r="J1995" s="208"/>
      <c r="K1995" s="210" t="s">
        <v>1475</v>
      </c>
      <c r="L1995" s="217"/>
    </row>
    <row r="1996" spans="1:12" s="244" customFormat="1" ht="48" x14ac:dyDescent="0.25">
      <c r="A1996" s="245" t="s">
        <v>477</v>
      </c>
      <c r="B1996" s="804" t="s">
        <v>1726</v>
      </c>
      <c r="C1996" s="218" t="s">
        <v>211</v>
      </c>
      <c r="D1996" s="218" t="s">
        <v>211</v>
      </c>
      <c r="E1996" s="218">
        <v>22.728000000000002</v>
      </c>
      <c r="F1996" s="218"/>
      <c r="G1996" s="218" t="s">
        <v>211</v>
      </c>
      <c r="H1996" s="218" t="s">
        <v>211</v>
      </c>
      <c r="I1996" s="218">
        <v>116.705</v>
      </c>
      <c r="J1996" s="208"/>
      <c r="K1996" s="210" t="s">
        <v>1475</v>
      </c>
      <c r="L1996" s="218"/>
    </row>
    <row r="1997" spans="1:12" s="244" customFormat="1" ht="72" x14ac:dyDescent="0.25">
      <c r="A1997" s="94" t="s">
        <v>478</v>
      </c>
      <c r="B1997" s="819" t="s">
        <v>1727</v>
      </c>
      <c r="C1997" s="886" t="s">
        <v>211</v>
      </c>
      <c r="D1997" s="886" t="s">
        <v>211</v>
      </c>
      <c r="E1997" s="886">
        <v>36.308999999999997</v>
      </c>
      <c r="F1997" s="886"/>
      <c r="G1997" s="886" t="s">
        <v>211</v>
      </c>
      <c r="H1997" s="886" t="s">
        <v>211</v>
      </c>
      <c r="I1997" s="217">
        <v>10.468999999999999</v>
      </c>
      <c r="J1997" s="208"/>
      <c r="K1997" s="210" t="s">
        <v>1475</v>
      </c>
      <c r="L1997" s="217"/>
    </row>
    <row r="1998" spans="1:12" s="244" customFormat="1" ht="84" x14ac:dyDescent="0.25">
      <c r="A1998" s="245" t="s">
        <v>479</v>
      </c>
      <c r="B1998" s="804" t="s">
        <v>1728</v>
      </c>
      <c r="C1998" s="218" t="s">
        <v>211</v>
      </c>
      <c r="D1998" s="218" t="s">
        <v>211</v>
      </c>
      <c r="E1998" s="218">
        <v>161.001</v>
      </c>
      <c r="F1998" s="218"/>
      <c r="G1998" s="218" t="s">
        <v>211</v>
      </c>
      <c r="H1998" s="218" t="s">
        <v>211</v>
      </c>
      <c r="I1998" s="218">
        <v>184.32300000000001</v>
      </c>
      <c r="J1998" s="208"/>
      <c r="K1998" s="210" t="s">
        <v>1475</v>
      </c>
      <c r="L1998" s="218"/>
    </row>
    <row r="1999" spans="1:12" s="244" customFormat="1" ht="48" x14ac:dyDescent="0.25">
      <c r="A1999" s="94" t="s">
        <v>480</v>
      </c>
      <c r="B1999" s="819" t="s">
        <v>1729</v>
      </c>
      <c r="C1999" s="886" t="s">
        <v>211</v>
      </c>
      <c r="D1999" s="886" t="s">
        <v>211</v>
      </c>
      <c r="E1999" s="886" t="s">
        <v>211</v>
      </c>
      <c r="F1999" s="886"/>
      <c r="G1999" s="886" t="s">
        <v>211</v>
      </c>
      <c r="H1999" s="886" t="s">
        <v>211</v>
      </c>
      <c r="I1999" s="217">
        <v>0.81599999999999995</v>
      </c>
      <c r="J1999" s="208"/>
      <c r="K1999" s="210" t="s">
        <v>1475</v>
      </c>
      <c r="L1999" s="217"/>
    </row>
    <row r="2000" spans="1:12" s="244" customFormat="1" ht="60" x14ac:dyDescent="0.25">
      <c r="A2000" s="245" t="s">
        <v>481</v>
      </c>
      <c r="B2000" s="804" t="s">
        <v>1730</v>
      </c>
      <c r="C2000" s="218">
        <v>156.137</v>
      </c>
      <c r="D2000" s="218">
        <v>148.08699999999999</v>
      </c>
      <c r="E2000" s="218">
        <v>2648.0230000000001</v>
      </c>
      <c r="F2000" s="218"/>
      <c r="G2000" s="218">
        <v>127.858</v>
      </c>
      <c r="H2000" s="218">
        <v>117.47799999999999</v>
      </c>
      <c r="I2000" s="218">
        <v>2228.605</v>
      </c>
      <c r="J2000" s="208"/>
      <c r="K2000" s="210" t="s">
        <v>1475</v>
      </c>
      <c r="L2000" s="218"/>
    </row>
    <row r="2001" spans="1:12" s="244" customFormat="1" ht="36" x14ac:dyDescent="0.25">
      <c r="A2001" s="253" t="s">
        <v>211</v>
      </c>
      <c r="B2001" s="818" t="e">
        <v>#N/A</v>
      </c>
      <c r="C2001" s="887" t="s">
        <v>211</v>
      </c>
      <c r="D2001" s="887" t="s">
        <v>211</v>
      </c>
      <c r="E2001" s="887" t="s">
        <v>211</v>
      </c>
      <c r="F2001" s="887"/>
      <c r="G2001" s="887" t="s">
        <v>211</v>
      </c>
      <c r="H2001" s="887" t="s">
        <v>211</v>
      </c>
      <c r="I2001" s="887" t="s">
        <v>211</v>
      </c>
      <c r="J2001" s="208"/>
      <c r="K2001" s="210" t="s">
        <v>1475</v>
      </c>
      <c r="L2001" s="212"/>
    </row>
    <row r="2002" spans="1:12" s="244" customFormat="1" ht="36" x14ac:dyDescent="0.25">
      <c r="A2002" s="94" t="s">
        <v>485</v>
      </c>
      <c r="B2002" s="819" t="s">
        <v>1782</v>
      </c>
      <c r="C2002" s="886" t="s">
        <v>211</v>
      </c>
      <c r="D2002" s="886" t="s">
        <v>211</v>
      </c>
      <c r="E2002" s="886">
        <v>9.9749999999999996</v>
      </c>
      <c r="F2002" s="886"/>
      <c r="G2002" s="886" t="s">
        <v>211</v>
      </c>
      <c r="H2002" s="886" t="s">
        <v>211</v>
      </c>
      <c r="I2002" s="217">
        <v>7.4809999999999999</v>
      </c>
      <c r="J2002" s="208"/>
      <c r="K2002" s="210" t="s">
        <v>1475</v>
      </c>
      <c r="L2002" s="217"/>
    </row>
    <row r="2003" spans="1:12" s="244" customFormat="1" ht="36" x14ac:dyDescent="0.25">
      <c r="A2003" s="245" t="s">
        <v>486</v>
      </c>
      <c r="B2003" s="804" t="s">
        <v>1783</v>
      </c>
      <c r="C2003" s="218" t="s">
        <v>211</v>
      </c>
      <c r="D2003" s="218" t="s">
        <v>211</v>
      </c>
      <c r="E2003" s="218">
        <v>185.53399999999999</v>
      </c>
      <c r="F2003" s="218"/>
      <c r="G2003" s="218" t="s">
        <v>211</v>
      </c>
      <c r="H2003" s="218" t="s">
        <v>211</v>
      </c>
      <c r="I2003" s="218">
        <v>127.39</v>
      </c>
      <c r="J2003" s="208"/>
      <c r="K2003" s="210" t="s">
        <v>1475</v>
      </c>
      <c r="L2003" s="218"/>
    </row>
    <row r="2004" spans="1:12" s="244" customFormat="1" ht="72" x14ac:dyDescent="0.25">
      <c r="A2004" s="94" t="s">
        <v>487</v>
      </c>
      <c r="B2004" s="819" t="s">
        <v>1784</v>
      </c>
      <c r="C2004" s="886">
        <v>27755.511999999999</v>
      </c>
      <c r="D2004" s="886" t="s">
        <v>211</v>
      </c>
      <c r="E2004" s="886">
        <v>1681.6279999999999</v>
      </c>
      <c r="F2004" s="886"/>
      <c r="G2004" s="886">
        <v>18738.131000000001</v>
      </c>
      <c r="H2004" s="886" t="s">
        <v>211</v>
      </c>
      <c r="I2004" s="217">
        <v>3584.4960000000001</v>
      </c>
      <c r="J2004" s="208"/>
      <c r="K2004" s="210" t="s">
        <v>1475</v>
      </c>
      <c r="L2004" s="217"/>
    </row>
    <row r="2005" spans="1:12" s="244" customFormat="1" ht="36" x14ac:dyDescent="0.25">
      <c r="A2005" s="245" t="s">
        <v>488</v>
      </c>
      <c r="B2005" s="804" t="s">
        <v>1785</v>
      </c>
      <c r="C2005" s="218">
        <v>440.32400000000001</v>
      </c>
      <c r="D2005" s="218">
        <v>234.22499999999999</v>
      </c>
      <c r="E2005" s="218">
        <v>766.42100000000005</v>
      </c>
      <c r="F2005" s="218"/>
      <c r="G2005" s="218">
        <v>619.98299999999995</v>
      </c>
      <c r="H2005" s="218" t="s">
        <v>211</v>
      </c>
      <c r="I2005" s="218">
        <v>432.48200000000003</v>
      </c>
      <c r="J2005" s="208"/>
      <c r="K2005" s="210" t="s">
        <v>1475</v>
      </c>
      <c r="L2005" s="218"/>
    </row>
    <row r="2006" spans="1:12" s="244" customFormat="1" ht="36" x14ac:dyDescent="0.25">
      <c r="A2006" s="94" t="s">
        <v>489</v>
      </c>
      <c r="B2006" s="819" t="s">
        <v>1786</v>
      </c>
      <c r="C2006" s="886" t="s">
        <v>211</v>
      </c>
      <c r="D2006" s="886" t="s">
        <v>211</v>
      </c>
      <c r="E2006" s="886">
        <v>1851.3409999999999</v>
      </c>
      <c r="F2006" s="886"/>
      <c r="G2006" s="886" t="s">
        <v>211</v>
      </c>
      <c r="H2006" s="886" t="s">
        <v>211</v>
      </c>
      <c r="I2006" s="217">
        <v>1657</v>
      </c>
      <c r="J2006" s="208"/>
      <c r="K2006" s="210" t="s">
        <v>1475</v>
      </c>
      <c r="L2006" s="217"/>
    </row>
    <row r="2007" spans="1:12" s="244" customFormat="1" ht="48" x14ac:dyDescent="0.25">
      <c r="A2007" s="245" t="s">
        <v>490</v>
      </c>
      <c r="B2007" s="804" t="s">
        <v>1787</v>
      </c>
      <c r="C2007" s="218">
        <v>3.36</v>
      </c>
      <c r="D2007" s="218" t="s">
        <v>211</v>
      </c>
      <c r="E2007" s="218" t="s">
        <v>211</v>
      </c>
      <c r="F2007" s="218"/>
      <c r="G2007" s="218" t="s">
        <v>211</v>
      </c>
      <c r="H2007" s="218" t="s">
        <v>211</v>
      </c>
      <c r="I2007" s="218" t="s">
        <v>211</v>
      </c>
      <c r="J2007" s="208"/>
      <c r="K2007" s="210" t="s">
        <v>1475</v>
      </c>
      <c r="L2007" s="218"/>
    </row>
    <row r="2008" spans="1:12" s="244" customFormat="1" ht="48" x14ac:dyDescent="0.25">
      <c r="A2008" s="94" t="s">
        <v>491</v>
      </c>
      <c r="B2008" s="819" t="s">
        <v>1788</v>
      </c>
      <c r="C2008" s="886" t="s">
        <v>211</v>
      </c>
      <c r="D2008" s="886" t="s">
        <v>211</v>
      </c>
      <c r="E2008" s="886">
        <v>88.959000000000003</v>
      </c>
      <c r="F2008" s="886"/>
      <c r="G2008" s="886" t="s">
        <v>211</v>
      </c>
      <c r="H2008" s="886" t="s">
        <v>211</v>
      </c>
      <c r="I2008" s="217">
        <v>141.614</v>
      </c>
      <c r="J2008" s="208"/>
      <c r="K2008" s="210" t="s">
        <v>1475</v>
      </c>
      <c r="L2008" s="217"/>
    </row>
    <row r="2009" spans="1:12" s="244" customFormat="1" ht="48" x14ac:dyDescent="0.25">
      <c r="A2009" s="245" t="s">
        <v>492</v>
      </c>
      <c r="B2009" s="804" t="s">
        <v>1509</v>
      </c>
      <c r="C2009" s="218" t="s">
        <v>211</v>
      </c>
      <c r="D2009" s="218" t="s">
        <v>211</v>
      </c>
      <c r="E2009" s="218">
        <v>1678.5940000000001</v>
      </c>
      <c r="F2009" s="218"/>
      <c r="G2009" s="218" t="s">
        <v>211</v>
      </c>
      <c r="H2009" s="218" t="s">
        <v>211</v>
      </c>
      <c r="I2009" s="218">
        <v>711.20699999999999</v>
      </c>
      <c r="J2009" s="208"/>
      <c r="K2009" s="210" t="s">
        <v>1475</v>
      </c>
      <c r="L2009" s="218"/>
    </row>
    <row r="2010" spans="1:12" s="244" customFormat="1" ht="48" x14ac:dyDescent="0.25">
      <c r="A2010" s="94" t="s">
        <v>493</v>
      </c>
      <c r="B2010" s="819" t="s">
        <v>1789</v>
      </c>
      <c r="C2010" s="886">
        <v>1465.1759999999999</v>
      </c>
      <c r="D2010" s="886">
        <v>1465.1759999999999</v>
      </c>
      <c r="E2010" s="886">
        <v>743.62300000000005</v>
      </c>
      <c r="F2010" s="886"/>
      <c r="G2010" s="886">
        <v>3110.0920000000001</v>
      </c>
      <c r="H2010" s="886">
        <v>3110.0920000000001</v>
      </c>
      <c r="I2010" s="217">
        <v>836.55200000000002</v>
      </c>
      <c r="J2010" s="208"/>
      <c r="K2010" s="210" t="s">
        <v>1475</v>
      </c>
      <c r="L2010" s="217"/>
    </row>
    <row r="2011" spans="1:12" s="244" customFormat="1" ht="36" x14ac:dyDescent="0.25">
      <c r="A2011" s="245" t="s">
        <v>494</v>
      </c>
      <c r="B2011" s="804" t="s">
        <v>1790</v>
      </c>
      <c r="C2011" s="218" t="s">
        <v>211</v>
      </c>
      <c r="D2011" s="218" t="s">
        <v>211</v>
      </c>
      <c r="E2011" s="218">
        <v>2240.8519999999999</v>
      </c>
      <c r="F2011" s="218"/>
      <c r="G2011" s="218" t="s">
        <v>211</v>
      </c>
      <c r="H2011" s="218" t="s">
        <v>211</v>
      </c>
      <c r="I2011" s="218">
        <v>5716.5339999999997</v>
      </c>
      <c r="J2011" s="208"/>
      <c r="K2011" s="210" t="s">
        <v>1475</v>
      </c>
      <c r="L2011" s="218"/>
    </row>
    <row r="2012" spans="1:12" s="244" customFormat="1" ht="36" x14ac:dyDescent="0.25">
      <c r="A2012" s="94" t="s">
        <v>496</v>
      </c>
      <c r="B2012" s="819" t="s">
        <v>1792</v>
      </c>
      <c r="C2012" s="886">
        <v>109.18600000000001</v>
      </c>
      <c r="D2012" s="886" t="s">
        <v>211</v>
      </c>
      <c r="E2012" s="886" t="s">
        <v>211</v>
      </c>
      <c r="F2012" s="886"/>
      <c r="G2012" s="886">
        <v>204.61799999999999</v>
      </c>
      <c r="H2012" s="886" t="s">
        <v>211</v>
      </c>
      <c r="I2012" s="217" t="s">
        <v>211</v>
      </c>
      <c r="J2012" s="208"/>
      <c r="K2012" s="210" t="s">
        <v>1475</v>
      </c>
      <c r="L2012" s="217"/>
    </row>
    <row r="2013" spans="1:12" s="244" customFormat="1" ht="36" x14ac:dyDescent="0.25">
      <c r="A2013" s="245" t="s">
        <v>499</v>
      </c>
      <c r="B2013" s="804" t="s">
        <v>1795</v>
      </c>
      <c r="C2013" s="218">
        <v>67748.634000000005</v>
      </c>
      <c r="D2013" s="218" t="s">
        <v>211</v>
      </c>
      <c r="E2013" s="218" t="s">
        <v>211</v>
      </c>
      <c r="F2013" s="218"/>
      <c r="G2013" s="218">
        <v>55701.544999999998</v>
      </c>
      <c r="H2013" s="218" t="s">
        <v>211</v>
      </c>
      <c r="I2013" s="218" t="s">
        <v>211</v>
      </c>
      <c r="J2013" s="208"/>
      <c r="K2013" s="210" t="s">
        <v>1475</v>
      </c>
      <c r="L2013" s="218"/>
    </row>
    <row r="2014" spans="1:12" s="244" customFormat="1" ht="72" x14ac:dyDescent="0.25">
      <c r="A2014" s="94" t="s">
        <v>501</v>
      </c>
      <c r="B2014" s="819" t="s">
        <v>1796</v>
      </c>
      <c r="C2014" s="886">
        <v>730.75</v>
      </c>
      <c r="D2014" s="886">
        <v>627.22199999999998</v>
      </c>
      <c r="E2014" s="886">
        <v>8195.8829999999998</v>
      </c>
      <c r="F2014" s="886"/>
      <c r="G2014" s="886">
        <v>945.36500000000001</v>
      </c>
      <c r="H2014" s="886">
        <v>945.36500000000001</v>
      </c>
      <c r="I2014" s="217">
        <v>7668.1189999999997</v>
      </c>
      <c r="J2014" s="208"/>
      <c r="K2014" s="210" t="s">
        <v>1475</v>
      </c>
      <c r="L2014" s="217"/>
    </row>
    <row r="2015" spans="1:12" s="244" customFormat="1" ht="72" x14ac:dyDescent="0.25">
      <c r="A2015" s="245" t="s">
        <v>502</v>
      </c>
      <c r="B2015" s="804" t="s">
        <v>1797</v>
      </c>
      <c r="C2015" s="218" t="s">
        <v>211</v>
      </c>
      <c r="D2015" s="218" t="s">
        <v>211</v>
      </c>
      <c r="E2015" s="218">
        <v>10.45</v>
      </c>
      <c r="F2015" s="218"/>
      <c r="G2015" s="218" t="s">
        <v>211</v>
      </c>
      <c r="H2015" s="218" t="s">
        <v>211</v>
      </c>
      <c r="I2015" s="218" t="s">
        <v>211</v>
      </c>
      <c r="J2015" s="208"/>
      <c r="K2015" s="210" t="s">
        <v>1475</v>
      </c>
      <c r="L2015" s="218"/>
    </row>
    <row r="2016" spans="1:12" s="244" customFormat="1" ht="36" x14ac:dyDescent="0.25">
      <c r="A2016" s="94" t="s">
        <v>503</v>
      </c>
      <c r="B2016" s="819" t="s">
        <v>1798</v>
      </c>
      <c r="C2016" s="886" t="s">
        <v>211</v>
      </c>
      <c r="D2016" s="886" t="s">
        <v>211</v>
      </c>
      <c r="E2016" s="886" t="s">
        <v>211</v>
      </c>
      <c r="F2016" s="886"/>
      <c r="G2016" s="886" t="s">
        <v>211</v>
      </c>
      <c r="H2016" s="886" t="s">
        <v>211</v>
      </c>
      <c r="I2016" s="217">
        <v>4.0979999999999999</v>
      </c>
      <c r="J2016" s="208"/>
      <c r="K2016" s="210" t="s">
        <v>1475</v>
      </c>
      <c r="L2016" s="217"/>
    </row>
    <row r="2017" spans="1:12" s="244" customFormat="1" ht="48" x14ac:dyDescent="0.25">
      <c r="A2017" s="245" t="s">
        <v>504</v>
      </c>
      <c r="B2017" s="804" t="s">
        <v>1799</v>
      </c>
      <c r="C2017" s="218">
        <v>35639.357000000004</v>
      </c>
      <c r="D2017" s="218">
        <v>126.41500000000001</v>
      </c>
      <c r="E2017" s="218">
        <v>457.03</v>
      </c>
      <c r="F2017" s="218"/>
      <c r="G2017" s="218">
        <v>55684.536999999997</v>
      </c>
      <c r="H2017" s="218">
        <v>278.03699999999998</v>
      </c>
      <c r="I2017" s="218">
        <v>176.83199999999999</v>
      </c>
      <c r="J2017" s="208"/>
      <c r="K2017" s="210" t="s">
        <v>1475</v>
      </c>
      <c r="L2017" s="218"/>
    </row>
    <row r="2018" spans="1:12" s="244" customFormat="1" ht="48" x14ac:dyDescent="0.25">
      <c r="A2018" s="94" t="s">
        <v>506</v>
      </c>
      <c r="B2018" s="819" t="s">
        <v>1801</v>
      </c>
      <c r="C2018" s="886" t="s">
        <v>211</v>
      </c>
      <c r="D2018" s="886" t="s">
        <v>211</v>
      </c>
      <c r="E2018" s="886">
        <v>48.674999999999997</v>
      </c>
      <c r="F2018" s="886"/>
      <c r="G2018" s="886">
        <v>0.05</v>
      </c>
      <c r="H2018" s="886">
        <v>0.05</v>
      </c>
      <c r="I2018" s="217">
        <v>52.613</v>
      </c>
      <c r="J2018" s="208"/>
      <c r="K2018" s="210" t="s">
        <v>1475</v>
      </c>
      <c r="L2018" s="217"/>
    </row>
    <row r="2019" spans="1:12" s="244" customFormat="1" ht="36" x14ac:dyDescent="0.25">
      <c r="A2019" s="245" t="s">
        <v>507</v>
      </c>
      <c r="B2019" s="804" t="s">
        <v>1802</v>
      </c>
      <c r="C2019" s="218">
        <v>444311.42599999998</v>
      </c>
      <c r="D2019" s="218" t="s">
        <v>211</v>
      </c>
      <c r="E2019" s="218" t="s">
        <v>211</v>
      </c>
      <c r="F2019" s="218"/>
      <c r="G2019" s="218">
        <v>1253522.72</v>
      </c>
      <c r="H2019" s="218" t="s">
        <v>211</v>
      </c>
      <c r="I2019" s="218" t="s">
        <v>211</v>
      </c>
      <c r="J2019" s="208"/>
      <c r="K2019" s="210" t="s">
        <v>1475</v>
      </c>
      <c r="L2019" s="218"/>
    </row>
    <row r="2020" spans="1:12" s="244" customFormat="1" ht="48" x14ac:dyDescent="0.25">
      <c r="A2020" s="94" t="s">
        <v>509</v>
      </c>
      <c r="B2020" s="819" t="s">
        <v>1803</v>
      </c>
      <c r="C2020" s="886">
        <v>1155564.318</v>
      </c>
      <c r="D2020" s="886" t="s">
        <v>211</v>
      </c>
      <c r="E2020" s="886">
        <v>13.148999999999999</v>
      </c>
      <c r="F2020" s="886"/>
      <c r="G2020" s="886">
        <v>2024075.1869999999</v>
      </c>
      <c r="H2020" s="886" t="s">
        <v>211</v>
      </c>
      <c r="I2020" s="217" t="s">
        <v>211</v>
      </c>
      <c r="J2020" s="208"/>
      <c r="K2020" s="210" t="s">
        <v>1475</v>
      </c>
      <c r="L2020" s="217"/>
    </row>
    <row r="2021" spans="1:12" s="244" customFormat="1" ht="84" x14ac:dyDescent="0.25">
      <c r="A2021" s="245" t="s">
        <v>510</v>
      </c>
      <c r="B2021" s="804" t="s">
        <v>1804</v>
      </c>
      <c r="C2021" s="218">
        <v>22918.082999999999</v>
      </c>
      <c r="D2021" s="218" t="s">
        <v>211</v>
      </c>
      <c r="E2021" s="218" t="s">
        <v>211</v>
      </c>
      <c r="F2021" s="218"/>
      <c r="G2021" s="218">
        <v>71475.097999999998</v>
      </c>
      <c r="H2021" s="218" t="s">
        <v>211</v>
      </c>
      <c r="I2021" s="218" t="s">
        <v>211</v>
      </c>
      <c r="J2021" s="208"/>
      <c r="K2021" s="210" t="s">
        <v>1475</v>
      </c>
      <c r="L2021" s="218"/>
    </row>
    <row r="2022" spans="1:12" s="244" customFormat="1" ht="36" x14ac:dyDescent="0.25">
      <c r="A2022" s="94" t="s">
        <v>511</v>
      </c>
      <c r="B2022" s="819" t="s">
        <v>1805</v>
      </c>
      <c r="C2022" s="886">
        <v>123466.914</v>
      </c>
      <c r="D2022" s="886" t="s">
        <v>211</v>
      </c>
      <c r="E2022" s="886">
        <v>3679.96</v>
      </c>
      <c r="F2022" s="886"/>
      <c r="G2022" s="886">
        <v>148040.992</v>
      </c>
      <c r="H2022" s="886" t="s">
        <v>211</v>
      </c>
      <c r="I2022" s="217">
        <v>3168.1849999999999</v>
      </c>
      <c r="J2022" s="208"/>
      <c r="K2022" s="210" t="s">
        <v>1475</v>
      </c>
      <c r="L2022" s="217"/>
    </row>
    <row r="2023" spans="1:12" s="244" customFormat="1" ht="36" x14ac:dyDescent="0.25">
      <c r="A2023" s="245" t="s">
        <v>512</v>
      </c>
      <c r="B2023" s="804" t="s">
        <v>1806</v>
      </c>
      <c r="C2023" s="218">
        <v>5.52</v>
      </c>
      <c r="D2023" s="218">
        <v>5.52</v>
      </c>
      <c r="E2023" s="218" t="s">
        <v>211</v>
      </c>
      <c r="F2023" s="218"/>
      <c r="G2023" s="218" t="s">
        <v>211</v>
      </c>
      <c r="H2023" s="218" t="s">
        <v>211</v>
      </c>
      <c r="I2023" s="218" t="s">
        <v>211</v>
      </c>
      <c r="J2023" s="208"/>
      <c r="K2023" s="210" t="s">
        <v>1475</v>
      </c>
      <c r="L2023" s="218"/>
    </row>
    <row r="2024" spans="1:12" s="244" customFormat="1" ht="48" x14ac:dyDescent="0.25">
      <c r="A2024" s="94" t="s">
        <v>513</v>
      </c>
      <c r="B2024" s="819" t="s">
        <v>1807</v>
      </c>
      <c r="C2024" s="886" t="s">
        <v>211</v>
      </c>
      <c r="D2024" s="886" t="s">
        <v>211</v>
      </c>
      <c r="E2024" s="886">
        <v>3.6930000000000001</v>
      </c>
      <c r="F2024" s="886"/>
      <c r="G2024" s="886" t="s">
        <v>211</v>
      </c>
      <c r="H2024" s="886" t="s">
        <v>211</v>
      </c>
      <c r="I2024" s="217">
        <v>10.151999999999999</v>
      </c>
      <c r="J2024" s="208"/>
      <c r="K2024" s="210" t="s">
        <v>1475</v>
      </c>
      <c r="L2024" s="217"/>
    </row>
    <row r="2025" spans="1:12" s="244" customFormat="1" ht="48" x14ac:dyDescent="0.25">
      <c r="A2025" s="245" t="s">
        <v>514</v>
      </c>
      <c r="B2025" s="804" t="s">
        <v>1808</v>
      </c>
      <c r="C2025" s="218">
        <v>1216.1120000000001</v>
      </c>
      <c r="D2025" s="218">
        <v>1216.1120000000001</v>
      </c>
      <c r="E2025" s="218">
        <v>773.16399999999999</v>
      </c>
      <c r="F2025" s="218"/>
      <c r="G2025" s="218">
        <v>18.753</v>
      </c>
      <c r="H2025" s="218">
        <v>18.753</v>
      </c>
      <c r="I2025" s="218">
        <v>2.3119999999999998</v>
      </c>
      <c r="J2025" s="208"/>
      <c r="K2025" s="210" t="s">
        <v>1475</v>
      </c>
      <c r="L2025" s="218"/>
    </row>
    <row r="2026" spans="1:12" s="244" customFormat="1" ht="60" x14ac:dyDescent="0.25">
      <c r="A2026" s="94" t="s">
        <v>515</v>
      </c>
      <c r="B2026" s="819" t="s">
        <v>1809</v>
      </c>
      <c r="C2026" s="886">
        <v>204.577</v>
      </c>
      <c r="D2026" s="886">
        <v>204.577</v>
      </c>
      <c r="E2026" s="886">
        <v>647.46299999999997</v>
      </c>
      <c r="F2026" s="886"/>
      <c r="G2026" s="886">
        <v>17.484999999999999</v>
      </c>
      <c r="H2026" s="886">
        <v>17.484999999999999</v>
      </c>
      <c r="I2026" s="217">
        <v>1481.0050000000001</v>
      </c>
      <c r="J2026" s="208"/>
      <c r="K2026" s="210" t="s">
        <v>1475</v>
      </c>
      <c r="L2026" s="217"/>
    </row>
    <row r="2027" spans="1:12" s="244" customFormat="1" ht="48" x14ac:dyDescent="0.25">
      <c r="A2027" s="245" t="s">
        <v>516</v>
      </c>
      <c r="B2027" s="804" t="s">
        <v>1585</v>
      </c>
      <c r="C2027" s="218" t="s">
        <v>211</v>
      </c>
      <c r="D2027" s="218" t="s">
        <v>211</v>
      </c>
      <c r="E2027" s="218">
        <v>45972.203999999998</v>
      </c>
      <c r="F2027" s="218"/>
      <c r="G2027" s="218">
        <v>37738.593000000001</v>
      </c>
      <c r="H2027" s="218" t="s">
        <v>211</v>
      </c>
      <c r="I2027" s="218">
        <v>32831.620999999999</v>
      </c>
      <c r="J2027" s="208"/>
      <c r="K2027" s="210" t="s">
        <v>1475</v>
      </c>
      <c r="L2027" s="218"/>
    </row>
    <row r="2028" spans="1:12" s="244" customFormat="1" ht="36" x14ac:dyDescent="0.25">
      <c r="A2028" s="94" t="s">
        <v>517</v>
      </c>
      <c r="B2028" s="819" t="s">
        <v>1810</v>
      </c>
      <c r="C2028" s="886" t="s">
        <v>211</v>
      </c>
      <c r="D2028" s="886" t="s">
        <v>211</v>
      </c>
      <c r="E2028" s="886">
        <v>840.55100000000004</v>
      </c>
      <c r="F2028" s="886"/>
      <c r="G2028" s="886" t="s">
        <v>211</v>
      </c>
      <c r="H2028" s="886" t="s">
        <v>211</v>
      </c>
      <c r="I2028" s="217">
        <v>1027.501</v>
      </c>
      <c r="J2028" s="208"/>
      <c r="K2028" s="210" t="s">
        <v>1475</v>
      </c>
      <c r="L2028" s="217"/>
    </row>
    <row r="2029" spans="1:12" s="244" customFormat="1" ht="36" x14ac:dyDescent="0.25">
      <c r="A2029" s="245" t="s">
        <v>518</v>
      </c>
      <c r="B2029" s="804" t="s">
        <v>1811</v>
      </c>
      <c r="C2029" s="218" t="s">
        <v>211</v>
      </c>
      <c r="D2029" s="218" t="s">
        <v>211</v>
      </c>
      <c r="E2029" s="218">
        <v>39.115000000000002</v>
      </c>
      <c r="F2029" s="218"/>
      <c r="G2029" s="218" t="s">
        <v>211</v>
      </c>
      <c r="H2029" s="218" t="s">
        <v>211</v>
      </c>
      <c r="I2029" s="218">
        <v>47.186999999999998</v>
      </c>
      <c r="J2029" s="208"/>
      <c r="K2029" s="210" t="s">
        <v>1475</v>
      </c>
      <c r="L2029" s="218"/>
    </row>
    <row r="2030" spans="1:12" s="244" customFormat="1" ht="48" x14ac:dyDescent="0.25">
      <c r="A2030" s="94" t="s">
        <v>519</v>
      </c>
      <c r="B2030" s="819" t="s">
        <v>1812</v>
      </c>
      <c r="C2030" s="886" t="s">
        <v>211</v>
      </c>
      <c r="D2030" s="886" t="s">
        <v>211</v>
      </c>
      <c r="E2030" s="886">
        <v>1301.145</v>
      </c>
      <c r="F2030" s="886"/>
      <c r="G2030" s="886">
        <v>13.776</v>
      </c>
      <c r="H2030" s="886">
        <v>13.776</v>
      </c>
      <c r="I2030" s="217">
        <v>1027.5170000000001</v>
      </c>
      <c r="J2030" s="208"/>
      <c r="K2030" s="210" t="s">
        <v>1475</v>
      </c>
      <c r="L2030" s="217"/>
    </row>
    <row r="2031" spans="1:12" s="244" customFormat="1" ht="48" x14ac:dyDescent="0.25">
      <c r="A2031" s="245" t="s">
        <v>520</v>
      </c>
      <c r="B2031" s="804" t="s">
        <v>1813</v>
      </c>
      <c r="C2031" s="218" t="s">
        <v>211</v>
      </c>
      <c r="D2031" s="218" t="s">
        <v>211</v>
      </c>
      <c r="E2031" s="218">
        <v>9.048</v>
      </c>
      <c r="F2031" s="218"/>
      <c r="G2031" s="218" t="s">
        <v>211</v>
      </c>
      <c r="H2031" s="218" t="s">
        <v>211</v>
      </c>
      <c r="I2031" s="218" t="s">
        <v>211</v>
      </c>
      <c r="J2031" s="208"/>
      <c r="K2031" s="210" t="s">
        <v>1475</v>
      </c>
      <c r="L2031" s="218"/>
    </row>
    <row r="2032" spans="1:12" s="244" customFormat="1" ht="36" x14ac:dyDescent="0.25">
      <c r="A2032" s="94" t="s">
        <v>521</v>
      </c>
      <c r="B2032" s="819" t="s">
        <v>1814</v>
      </c>
      <c r="C2032" s="886">
        <v>55.387</v>
      </c>
      <c r="D2032" s="886">
        <v>55.387</v>
      </c>
      <c r="E2032" s="886">
        <v>4954.7780000000002</v>
      </c>
      <c r="F2032" s="886"/>
      <c r="G2032" s="886">
        <v>4.3230000000000004</v>
      </c>
      <c r="H2032" s="886">
        <v>4.3230000000000004</v>
      </c>
      <c r="I2032" s="217">
        <v>4473.0820000000003</v>
      </c>
      <c r="J2032" s="208"/>
      <c r="K2032" s="210" t="s">
        <v>1475</v>
      </c>
      <c r="L2032" s="217"/>
    </row>
    <row r="2033" spans="1:12" s="244" customFormat="1" ht="48" x14ac:dyDescent="0.25">
      <c r="A2033" s="245" t="s">
        <v>522</v>
      </c>
      <c r="B2033" s="804" t="s">
        <v>1815</v>
      </c>
      <c r="C2033" s="218">
        <v>204719.23</v>
      </c>
      <c r="D2033" s="218" t="s">
        <v>211</v>
      </c>
      <c r="E2033" s="218">
        <v>481.971</v>
      </c>
      <c r="F2033" s="218"/>
      <c r="G2033" s="218">
        <v>257719.20600000001</v>
      </c>
      <c r="H2033" s="218">
        <v>196.934</v>
      </c>
      <c r="I2033" s="218">
        <v>1436.5989999999999</v>
      </c>
      <c r="J2033" s="208"/>
      <c r="K2033" s="210" t="s">
        <v>1475</v>
      </c>
      <c r="L2033" s="218"/>
    </row>
    <row r="2034" spans="1:12" s="244" customFormat="1" ht="48" x14ac:dyDescent="0.25">
      <c r="A2034" s="94" t="s">
        <v>523</v>
      </c>
      <c r="B2034" s="819" t="s">
        <v>1816</v>
      </c>
      <c r="C2034" s="886">
        <v>10.119999999999999</v>
      </c>
      <c r="D2034" s="886">
        <v>5.12</v>
      </c>
      <c r="E2034" s="886">
        <v>5105.0889999999999</v>
      </c>
      <c r="F2034" s="886"/>
      <c r="G2034" s="886" t="s">
        <v>211</v>
      </c>
      <c r="H2034" s="886" t="s">
        <v>211</v>
      </c>
      <c r="I2034" s="217">
        <v>5034.6480000000001</v>
      </c>
      <c r="J2034" s="208"/>
      <c r="K2034" s="210" t="s">
        <v>1475</v>
      </c>
      <c r="L2034" s="217"/>
    </row>
    <row r="2035" spans="1:12" s="244" customFormat="1" ht="48" x14ac:dyDescent="0.25">
      <c r="A2035" s="245" t="s">
        <v>524</v>
      </c>
      <c r="B2035" s="804" t="s">
        <v>1817</v>
      </c>
      <c r="C2035" s="218" t="s">
        <v>211</v>
      </c>
      <c r="D2035" s="218" t="s">
        <v>211</v>
      </c>
      <c r="E2035" s="218">
        <v>19.63</v>
      </c>
      <c r="F2035" s="218"/>
      <c r="G2035" s="218" t="s">
        <v>211</v>
      </c>
      <c r="H2035" s="218" t="s">
        <v>211</v>
      </c>
      <c r="I2035" s="218">
        <v>323.79899999999998</v>
      </c>
      <c r="J2035" s="208"/>
      <c r="K2035" s="210" t="s">
        <v>1475</v>
      </c>
      <c r="L2035" s="218"/>
    </row>
    <row r="2036" spans="1:12" s="244" customFormat="1" ht="48" x14ac:dyDescent="0.25">
      <c r="A2036" s="94" t="s">
        <v>525</v>
      </c>
      <c r="B2036" s="819" t="s">
        <v>1818</v>
      </c>
      <c r="C2036" s="886">
        <v>23.058</v>
      </c>
      <c r="D2036" s="886">
        <v>23.058</v>
      </c>
      <c r="E2036" s="886">
        <v>113.05200000000001</v>
      </c>
      <c r="F2036" s="886"/>
      <c r="G2036" s="886" t="s">
        <v>211</v>
      </c>
      <c r="H2036" s="886" t="s">
        <v>211</v>
      </c>
      <c r="I2036" s="217">
        <v>49.618000000000002</v>
      </c>
      <c r="J2036" s="208"/>
      <c r="K2036" s="210" t="s">
        <v>1475</v>
      </c>
      <c r="L2036" s="217"/>
    </row>
    <row r="2037" spans="1:12" s="244" customFormat="1" ht="36" x14ac:dyDescent="0.25">
      <c r="A2037" s="245" t="s">
        <v>526</v>
      </c>
      <c r="B2037" s="804" t="s">
        <v>1819</v>
      </c>
      <c r="C2037" s="218">
        <v>38.493000000000002</v>
      </c>
      <c r="D2037" s="218">
        <v>38.493000000000002</v>
      </c>
      <c r="E2037" s="218">
        <v>144550.66200000001</v>
      </c>
      <c r="F2037" s="218"/>
      <c r="G2037" s="218">
        <v>103723.51700000001</v>
      </c>
      <c r="H2037" s="218">
        <v>11.191000000000001</v>
      </c>
      <c r="I2037" s="218">
        <v>125306.247</v>
      </c>
      <c r="J2037" s="208"/>
      <c r="K2037" s="210" t="s">
        <v>1475</v>
      </c>
      <c r="L2037" s="218"/>
    </row>
    <row r="2038" spans="1:12" s="244" customFormat="1" ht="36" x14ac:dyDescent="0.25">
      <c r="A2038" s="94" t="s">
        <v>527</v>
      </c>
      <c r="B2038" s="819" t="s">
        <v>1820</v>
      </c>
      <c r="C2038" s="886">
        <v>22.803000000000001</v>
      </c>
      <c r="D2038" s="886">
        <v>22.803000000000001</v>
      </c>
      <c r="E2038" s="886">
        <v>3.3479999999999999</v>
      </c>
      <c r="F2038" s="886"/>
      <c r="G2038" s="886" t="s">
        <v>211</v>
      </c>
      <c r="H2038" s="886" t="s">
        <v>211</v>
      </c>
      <c r="I2038" s="217">
        <v>183.411</v>
      </c>
      <c r="J2038" s="208"/>
      <c r="K2038" s="210" t="s">
        <v>1475</v>
      </c>
      <c r="L2038" s="217"/>
    </row>
    <row r="2039" spans="1:12" s="244" customFormat="1" ht="36" x14ac:dyDescent="0.25">
      <c r="A2039" s="245" t="s">
        <v>528</v>
      </c>
      <c r="B2039" s="804" t="s">
        <v>1821</v>
      </c>
      <c r="C2039" s="218">
        <v>112.79900000000001</v>
      </c>
      <c r="D2039" s="218">
        <v>112.79900000000001</v>
      </c>
      <c r="E2039" s="218">
        <v>1110.9259999999999</v>
      </c>
      <c r="F2039" s="218"/>
      <c r="G2039" s="218">
        <v>188.74199999999999</v>
      </c>
      <c r="H2039" s="218">
        <v>188.74199999999999</v>
      </c>
      <c r="I2039" s="218">
        <v>714.29200000000003</v>
      </c>
      <c r="J2039" s="208"/>
      <c r="K2039" s="210" t="s">
        <v>1475</v>
      </c>
      <c r="L2039" s="218"/>
    </row>
    <row r="2040" spans="1:12" s="244" customFormat="1" ht="48" x14ac:dyDescent="0.25">
      <c r="A2040" s="94" t="s">
        <v>529</v>
      </c>
      <c r="B2040" s="819" t="s">
        <v>1822</v>
      </c>
      <c r="C2040" s="886">
        <v>815.27099999999996</v>
      </c>
      <c r="D2040" s="886">
        <v>815.27099999999996</v>
      </c>
      <c r="E2040" s="886">
        <v>40295.980000000003</v>
      </c>
      <c r="F2040" s="886"/>
      <c r="G2040" s="886">
        <v>1490.9559999999999</v>
      </c>
      <c r="H2040" s="886">
        <v>1490.9559999999999</v>
      </c>
      <c r="I2040" s="217">
        <v>46842.243999999999</v>
      </c>
      <c r="J2040" s="208"/>
      <c r="K2040" s="210" t="s">
        <v>1475</v>
      </c>
      <c r="L2040" s="217"/>
    </row>
    <row r="2041" spans="1:12" s="244" customFormat="1" ht="48" x14ac:dyDescent="0.25">
      <c r="A2041" s="245" t="s">
        <v>530</v>
      </c>
      <c r="B2041" s="804" t="s">
        <v>1823</v>
      </c>
      <c r="C2041" s="218">
        <v>1674.2840000000001</v>
      </c>
      <c r="D2041" s="218">
        <v>1674.2840000000001</v>
      </c>
      <c r="E2041" s="218">
        <v>56250.383999999998</v>
      </c>
      <c r="F2041" s="218"/>
      <c r="G2041" s="218">
        <v>2393.59</v>
      </c>
      <c r="H2041" s="218">
        <v>2393.59</v>
      </c>
      <c r="I2041" s="218">
        <v>73470.856</v>
      </c>
      <c r="J2041" s="208"/>
      <c r="K2041" s="210" t="s">
        <v>1475</v>
      </c>
      <c r="L2041" s="218"/>
    </row>
    <row r="2042" spans="1:12" s="244" customFormat="1" ht="36" x14ac:dyDescent="0.25">
      <c r="A2042" s="94" t="s">
        <v>531</v>
      </c>
      <c r="B2042" s="819" t="s">
        <v>1824</v>
      </c>
      <c r="C2042" s="886" t="s">
        <v>211</v>
      </c>
      <c r="D2042" s="886" t="s">
        <v>211</v>
      </c>
      <c r="E2042" s="886">
        <v>89.59</v>
      </c>
      <c r="F2042" s="886"/>
      <c r="G2042" s="886" t="s">
        <v>211</v>
      </c>
      <c r="H2042" s="886" t="s">
        <v>211</v>
      </c>
      <c r="I2042" s="217">
        <v>252.33199999999999</v>
      </c>
      <c r="J2042" s="208"/>
      <c r="K2042" s="210" t="s">
        <v>1475</v>
      </c>
      <c r="L2042" s="217"/>
    </row>
    <row r="2043" spans="1:12" s="244" customFormat="1" ht="60" x14ac:dyDescent="0.25">
      <c r="A2043" s="245" t="s">
        <v>532</v>
      </c>
      <c r="B2043" s="804" t="s">
        <v>1825</v>
      </c>
      <c r="C2043" s="218">
        <v>4671.6130000000003</v>
      </c>
      <c r="D2043" s="218">
        <v>4671.6130000000003</v>
      </c>
      <c r="E2043" s="218">
        <v>55804.605000000003</v>
      </c>
      <c r="F2043" s="218"/>
      <c r="G2043" s="218">
        <v>1207.6569999999999</v>
      </c>
      <c r="H2043" s="218">
        <v>1207.6569999999999</v>
      </c>
      <c r="I2043" s="218">
        <v>45705.79</v>
      </c>
      <c r="J2043" s="208"/>
      <c r="K2043" s="210" t="s">
        <v>1475</v>
      </c>
      <c r="L2043" s="218"/>
    </row>
    <row r="2044" spans="1:12" s="244" customFormat="1" ht="48" x14ac:dyDescent="0.25">
      <c r="A2044" s="94" t="s">
        <v>533</v>
      </c>
      <c r="B2044" s="819" t="s">
        <v>1826</v>
      </c>
      <c r="C2044" s="886">
        <v>72.644999999999996</v>
      </c>
      <c r="D2044" s="886">
        <v>72.644999999999996</v>
      </c>
      <c r="E2044" s="886">
        <v>216.86600000000001</v>
      </c>
      <c r="F2044" s="886"/>
      <c r="G2044" s="886">
        <v>37.408999999999999</v>
      </c>
      <c r="H2044" s="886">
        <v>37.408999999999999</v>
      </c>
      <c r="I2044" s="217">
        <v>3274.3719999999998</v>
      </c>
      <c r="J2044" s="208"/>
      <c r="K2044" s="210" t="s">
        <v>1475</v>
      </c>
      <c r="L2044" s="217"/>
    </row>
    <row r="2045" spans="1:12" s="244" customFormat="1" ht="60" x14ac:dyDescent="0.25">
      <c r="A2045" s="245" t="s">
        <v>534</v>
      </c>
      <c r="B2045" s="804" t="s">
        <v>1827</v>
      </c>
      <c r="C2045" s="218">
        <v>3</v>
      </c>
      <c r="D2045" s="218">
        <v>3</v>
      </c>
      <c r="E2045" s="218">
        <v>622.29499999999996</v>
      </c>
      <c r="F2045" s="218"/>
      <c r="G2045" s="218" t="s">
        <v>211</v>
      </c>
      <c r="H2045" s="218" t="s">
        <v>211</v>
      </c>
      <c r="I2045" s="218">
        <v>872.28499999999997</v>
      </c>
      <c r="J2045" s="208"/>
      <c r="K2045" s="210" t="s">
        <v>1475</v>
      </c>
      <c r="L2045" s="218"/>
    </row>
    <row r="2046" spans="1:12" s="244" customFormat="1" ht="84" customHeight="1" x14ac:dyDescent="0.25">
      <c r="A2046" s="94" t="s">
        <v>535</v>
      </c>
      <c r="B2046" s="819" t="s">
        <v>1828</v>
      </c>
      <c r="C2046" s="886">
        <v>632.74199999999996</v>
      </c>
      <c r="D2046" s="886">
        <v>632.74199999999996</v>
      </c>
      <c r="E2046" s="886">
        <v>9055.134</v>
      </c>
      <c r="F2046" s="886"/>
      <c r="G2046" s="886">
        <v>170.24</v>
      </c>
      <c r="H2046" s="886">
        <v>170.24</v>
      </c>
      <c r="I2046" s="217">
        <v>112306.95299999999</v>
      </c>
      <c r="J2046" s="208"/>
      <c r="K2046" s="210" t="s">
        <v>1475</v>
      </c>
      <c r="L2046" s="217"/>
    </row>
    <row r="2047" spans="1:12" s="244" customFormat="1" ht="48" x14ac:dyDescent="0.25">
      <c r="A2047" s="245" t="s">
        <v>536</v>
      </c>
      <c r="B2047" s="804" t="s">
        <v>1829</v>
      </c>
      <c r="C2047" s="218" t="s">
        <v>211</v>
      </c>
      <c r="D2047" s="218" t="s">
        <v>211</v>
      </c>
      <c r="E2047" s="218">
        <v>77215.774000000005</v>
      </c>
      <c r="F2047" s="218"/>
      <c r="G2047" s="218" t="s">
        <v>211</v>
      </c>
      <c r="H2047" s="218" t="s">
        <v>211</v>
      </c>
      <c r="I2047" s="218">
        <v>91607.031000000003</v>
      </c>
      <c r="J2047" s="208"/>
      <c r="K2047" s="210" t="s">
        <v>1475</v>
      </c>
      <c r="L2047" s="218"/>
    </row>
    <row r="2048" spans="1:12" s="244" customFormat="1" ht="36" x14ac:dyDescent="0.25">
      <c r="A2048" s="94" t="s">
        <v>537</v>
      </c>
      <c r="B2048" s="819" t="s">
        <v>1830</v>
      </c>
      <c r="C2048" s="886" t="s">
        <v>211</v>
      </c>
      <c r="D2048" s="886" t="s">
        <v>211</v>
      </c>
      <c r="E2048" s="886">
        <v>2.3149999999999999</v>
      </c>
      <c r="F2048" s="886"/>
      <c r="G2048" s="886" t="s">
        <v>211</v>
      </c>
      <c r="H2048" s="886" t="s">
        <v>211</v>
      </c>
      <c r="I2048" s="217" t="s">
        <v>211</v>
      </c>
      <c r="J2048" s="208"/>
      <c r="K2048" s="210" t="s">
        <v>1475</v>
      </c>
      <c r="L2048" s="217"/>
    </row>
    <row r="2049" spans="1:12" s="244" customFormat="1" ht="60" x14ac:dyDescent="0.25">
      <c r="A2049" s="245" t="s">
        <v>538</v>
      </c>
      <c r="B2049" s="804" t="s">
        <v>1831</v>
      </c>
      <c r="C2049" s="218" t="s">
        <v>211</v>
      </c>
      <c r="D2049" s="218" t="s">
        <v>211</v>
      </c>
      <c r="E2049" s="218">
        <v>23.021000000000001</v>
      </c>
      <c r="F2049" s="218"/>
      <c r="G2049" s="218">
        <v>14.092000000000001</v>
      </c>
      <c r="H2049" s="218">
        <v>14.092000000000001</v>
      </c>
      <c r="I2049" s="218">
        <v>141.31100000000001</v>
      </c>
      <c r="J2049" s="208"/>
      <c r="K2049" s="210" t="s">
        <v>1475</v>
      </c>
      <c r="L2049" s="218"/>
    </row>
    <row r="2050" spans="1:12" s="244" customFormat="1" ht="72" x14ac:dyDescent="0.25">
      <c r="A2050" s="94" t="s">
        <v>539</v>
      </c>
      <c r="B2050" s="819" t="s">
        <v>1703</v>
      </c>
      <c r="C2050" s="886">
        <v>413.42899999999997</v>
      </c>
      <c r="D2050" s="886">
        <v>268.62900000000002</v>
      </c>
      <c r="E2050" s="886">
        <v>193.06399999999999</v>
      </c>
      <c r="F2050" s="886"/>
      <c r="G2050" s="886" t="s">
        <v>211</v>
      </c>
      <c r="H2050" s="886" t="s">
        <v>211</v>
      </c>
      <c r="I2050" s="217">
        <v>302.71199999999999</v>
      </c>
      <c r="J2050" s="208"/>
      <c r="K2050" s="210" t="s">
        <v>1475</v>
      </c>
      <c r="L2050" s="217"/>
    </row>
    <row r="2051" spans="1:12" s="244" customFormat="1" ht="48" x14ac:dyDescent="0.25">
      <c r="A2051" s="245" t="s">
        <v>540</v>
      </c>
      <c r="B2051" s="804" t="s">
        <v>1832</v>
      </c>
      <c r="C2051" s="218">
        <v>48.116</v>
      </c>
      <c r="D2051" s="218">
        <v>48.116</v>
      </c>
      <c r="E2051" s="218">
        <v>88.938000000000002</v>
      </c>
      <c r="F2051" s="218"/>
      <c r="G2051" s="218" t="s">
        <v>211</v>
      </c>
      <c r="H2051" s="218" t="s">
        <v>211</v>
      </c>
      <c r="I2051" s="218">
        <v>51.421999999999997</v>
      </c>
      <c r="J2051" s="208"/>
      <c r="K2051" s="210" t="s">
        <v>1475</v>
      </c>
      <c r="L2051" s="218"/>
    </row>
    <row r="2052" spans="1:12" s="244" customFormat="1" ht="48" x14ac:dyDescent="0.25">
      <c r="A2052" s="94" t="s">
        <v>541</v>
      </c>
      <c r="B2052" s="819" t="s">
        <v>1833</v>
      </c>
      <c r="C2052" s="886" t="s">
        <v>211</v>
      </c>
      <c r="D2052" s="886" t="s">
        <v>211</v>
      </c>
      <c r="E2052" s="886">
        <v>213.11799999999999</v>
      </c>
      <c r="F2052" s="886"/>
      <c r="G2052" s="886">
        <v>4.7350000000000003</v>
      </c>
      <c r="H2052" s="886">
        <v>4.7350000000000003</v>
      </c>
      <c r="I2052" s="217">
        <v>936.47900000000004</v>
      </c>
      <c r="J2052" s="208"/>
      <c r="K2052" s="210" t="s">
        <v>1475</v>
      </c>
      <c r="L2052" s="217"/>
    </row>
    <row r="2053" spans="1:12" s="244" customFormat="1" ht="36" x14ac:dyDescent="0.25">
      <c r="A2053" s="245" t="s">
        <v>542</v>
      </c>
      <c r="B2053" s="804" t="s">
        <v>1711</v>
      </c>
      <c r="C2053" s="218" t="s">
        <v>211</v>
      </c>
      <c r="D2053" s="218" t="s">
        <v>211</v>
      </c>
      <c r="E2053" s="218">
        <v>8.2949999999999999</v>
      </c>
      <c r="F2053" s="218"/>
      <c r="G2053" s="218" t="s">
        <v>211</v>
      </c>
      <c r="H2053" s="218" t="s">
        <v>211</v>
      </c>
      <c r="I2053" s="218">
        <v>17.486999999999998</v>
      </c>
      <c r="J2053" s="208"/>
      <c r="K2053" s="210" t="s">
        <v>1475</v>
      </c>
      <c r="L2053" s="218"/>
    </row>
    <row r="2054" spans="1:12" s="244" customFormat="1" ht="60" x14ac:dyDescent="0.25">
      <c r="A2054" s="94" t="s">
        <v>543</v>
      </c>
      <c r="B2054" s="819" t="s">
        <v>1834</v>
      </c>
      <c r="C2054" s="886">
        <v>833.649</v>
      </c>
      <c r="D2054" s="886">
        <v>833.649</v>
      </c>
      <c r="E2054" s="886">
        <v>5954.1310000000003</v>
      </c>
      <c r="F2054" s="886"/>
      <c r="G2054" s="886">
        <v>536.09100000000001</v>
      </c>
      <c r="H2054" s="886">
        <v>536.09100000000001</v>
      </c>
      <c r="I2054" s="217">
        <v>4906.7979999999998</v>
      </c>
      <c r="J2054" s="208"/>
      <c r="K2054" s="210" t="s">
        <v>1475</v>
      </c>
      <c r="L2054" s="217"/>
    </row>
    <row r="2055" spans="1:12" s="244" customFormat="1" ht="60" x14ac:dyDescent="0.25">
      <c r="A2055" s="245" t="s">
        <v>544</v>
      </c>
      <c r="B2055" s="804" t="s">
        <v>1835</v>
      </c>
      <c r="C2055" s="218" t="s">
        <v>211</v>
      </c>
      <c r="D2055" s="218" t="s">
        <v>211</v>
      </c>
      <c r="E2055" s="218">
        <v>631.08000000000004</v>
      </c>
      <c r="F2055" s="218"/>
      <c r="G2055" s="218">
        <v>79.921999999999997</v>
      </c>
      <c r="H2055" s="218">
        <v>79.921999999999997</v>
      </c>
      <c r="I2055" s="218">
        <v>379.58499999999998</v>
      </c>
      <c r="J2055" s="208"/>
      <c r="K2055" s="210" t="s">
        <v>1475</v>
      </c>
      <c r="L2055" s="218"/>
    </row>
    <row r="2056" spans="1:12" s="244" customFormat="1" ht="48" x14ac:dyDescent="0.25">
      <c r="A2056" s="94" t="s">
        <v>545</v>
      </c>
      <c r="B2056" s="819" t="s">
        <v>1729</v>
      </c>
      <c r="C2056" s="886">
        <v>7.3579999999999997</v>
      </c>
      <c r="D2056" s="886">
        <v>7.3579999999999997</v>
      </c>
      <c r="E2056" s="886">
        <v>1273.194</v>
      </c>
      <c r="F2056" s="886"/>
      <c r="G2056" s="886">
        <v>9.2479999999999993</v>
      </c>
      <c r="H2056" s="886">
        <v>9.2479999999999993</v>
      </c>
      <c r="I2056" s="217">
        <v>1036.039</v>
      </c>
      <c r="J2056" s="208"/>
      <c r="K2056" s="210" t="s">
        <v>1475</v>
      </c>
      <c r="L2056" s="217"/>
    </row>
    <row r="2057" spans="1:12" s="244" customFormat="1" ht="60" x14ac:dyDescent="0.25">
      <c r="A2057" s="245" t="s">
        <v>546</v>
      </c>
      <c r="B2057" s="804" t="s">
        <v>1730</v>
      </c>
      <c r="C2057" s="218">
        <v>156.137</v>
      </c>
      <c r="D2057" s="218">
        <v>148.08699999999999</v>
      </c>
      <c r="E2057" s="218">
        <v>2648.0230000000001</v>
      </c>
      <c r="F2057" s="218"/>
      <c r="G2057" s="218">
        <v>127.858</v>
      </c>
      <c r="H2057" s="218">
        <v>117.47799999999999</v>
      </c>
      <c r="I2057" s="218">
        <v>2228.605</v>
      </c>
      <c r="J2057" s="208"/>
      <c r="K2057" s="210" t="s">
        <v>1475</v>
      </c>
      <c r="L2057" s="218"/>
    </row>
    <row r="2058" spans="1:12" s="244" customFormat="1" x14ac:dyDescent="0.25">
      <c r="A2058" s="253"/>
      <c r="B2058" s="818"/>
      <c r="C2058" s="887"/>
      <c r="D2058" s="887"/>
      <c r="E2058" s="887"/>
      <c r="F2058" s="887"/>
      <c r="G2058" s="887"/>
      <c r="H2058" s="887"/>
      <c r="I2058" s="887"/>
      <c r="J2058" s="208"/>
      <c r="K2058" s="210"/>
      <c r="L2058" s="212"/>
    </row>
    <row r="2059" spans="1:12" s="244" customFormat="1" ht="36" x14ac:dyDescent="0.25">
      <c r="A2059" s="94" t="s">
        <v>575</v>
      </c>
      <c r="B2059" s="819" t="s">
        <v>1837</v>
      </c>
      <c r="C2059" s="886">
        <v>29664.371999999999</v>
      </c>
      <c r="D2059" s="886">
        <v>1699.4010000000001</v>
      </c>
      <c r="E2059" s="886">
        <v>7006.0749999999998</v>
      </c>
      <c r="F2059" s="886"/>
      <c r="G2059" s="886">
        <v>22468.205999999998</v>
      </c>
      <c r="H2059" s="886">
        <v>3110.0920000000001</v>
      </c>
      <c r="I2059" s="217">
        <v>7498.2219999999998</v>
      </c>
      <c r="J2059" s="208"/>
      <c r="K2059" s="210" t="s">
        <v>1475</v>
      </c>
      <c r="L2059" s="217"/>
    </row>
    <row r="2060" spans="1:12" s="244" customFormat="1" ht="36" x14ac:dyDescent="0.25">
      <c r="A2060" s="245" t="s">
        <v>576</v>
      </c>
      <c r="B2060" s="804" t="s">
        <v>1838</v>
      </c>
      <c r="C2060" s="218" t="s">
        <v>211</v>
      </c>
      <c r="D2060" s="218" t="s">
        <v>211</v>
      </c>
      <c r="E2060" s="218">
        <v>2240.8519999999999</v>
      </c>
      <c r="F2060" s="218"/>
      <c r="G2060" s="218" t="s">
        <v>211</v>
      </c>
      <c r="H2060" s="218" t="s">
        <v>211</v>
      </c>
      <c r="I2060" s="218">
        <v>5716.5339999999997</v>
      </c>
      <c r="J2060" s="208"/>
      <c r="K2060" s="210" t="s">
        <v>1475</v>
      </c>
      <c r="L2060" s="218"/>
    </row>
    <row r="2061" spans="1:12" s="244" customFormat="1" ht="36" x14ac:dyDescent="0.25">
      <c r="A2061" s="94" t="s">
        <v>577</v>
      </c>
      <c r="B2061" s="819" t="s">
        <v>1839</v>
      </c>
      <c r="C2061" s="886">
        <v>104227.927</v>
      </c>
      <c r="D2061" s="886">
        <v>753.63699999999994</v>
      </c>
      <c r="E2061" s="886">
        <v>8663.3629999999994</v>
      </c>
      <c r="F2061" s="886"/>
      <c r="G2061" s="886">
        <v>112536.065</v>
      </c>
      <c r="H2061" s="886">
        <v>1223.402</v>
      </c>
      <c r="I2061" s="217">
        <v>7849.049</v>
      </c>
      <c r="J2061" s="208"/>
      <c r="K2061" s="210" t="s">
        <v>1475</v>
      </c>
      <c r="L2061" s="217"/>
    </row>
    <row r="2062" spans="1:12" s="244" customFormat="1" ht="48" x14ac:dyDescent="0.25">
      <c r="A2062" s="245" t="s">
        <v>578</v>
      </c>
      <c r="B2062" s="804" t="s">
        <v>1840</v>
      </c>
      <c r="C2062" s="218">
        <v>444311.42599999998</v>
      </c>
      <c r="D2062" s="218" t="s">
        <v>211</v>
      </c>
      <c r="E2062" s="218">
        <v>48.674999999999997</v>
      </c>
      <c r="F2062" s="218"/>
      <c r="G2062" s="218">
        <v>1253522.77</v>
      </c>
      <c r="H2062" s="218">
        <v>0.05</v>
      </c>
      <c r="I2062" s="218">
        <v>52.613</v>
      </c>
      <c r="J2062" s="208"/>
      <c r="K2062" s="210" t="s">
        <v>1475</v>
      </c>
      <c r="L2062" s="218"/>
    </row>
    <row r="2063" spans="1:12" s="244" customFormat="1" ht="48" x14ac:dyDescent="0.25">
      <c r="A2063" s="94" t="s">
        <v>579</v>
      </c>
      <c r="B2063" s="819" t="s">
        <v>1841</v>
      </c>
      <c r="C2063" s="886">
        <v>1178482.4010000001</v>
      </c>
      <c r="D2063" s="886" t="s">
        <v>211</v>
      </c>
      <c r="E2063" s="886">
        <v>13.148999999999999</v>
      </c>
      <c r="F2063" s="886"/>
      <c r="G2063" s="886">
        <v>2095550.2849999999</v>
      </c>
      <c r="H2063" s="886" t="s">
        <v>211</v>
      </c>
      <c r="I2063" s="217" t="s">
        <v>211</v>
      </c>
      <c r="J2063" s="208"/>
      <c r="K2063" s="210" t="s">
        <v>1475</v>
      </c>
      <c r="L2063" s="217"/>
    </row>
    <row r="2064" spans="1:12" s="244" customFormat="1" ht="36" customHeight="1" x14ac:dyDescent="0.25">
      <c r="A2064" s="245" t="s">
        <v>580</v>
      </c>
      <c r="B2064" s="804" t="s">
        <v>1842</v>
      </c>
      <c r="C2064" s="218">
        <v>124893.12300000001</v>
      </c>
      <c r="D2064" s="218">
        <v>1426.2090000000001</v>
      </c>
      <c r="E2064" s="218">
        <v>53257.294999999998</v>
      </c>
      <c r="F2064" s="218"/>
      <c r="G2064" s="218">
        <v>185829.59899999999</v>
      </c>
      <c r="H2064" s="218">
        <v>50.014000000000003</v>
      </c>
      <c r="I2064" s="218">
        <v>39595.480000000003</v>
      </c>
      <c r="J2064" s="208"/>
      <c r="K2064" s="210" t="s">
        <v>1475</v>
      </c>
      <c r="L2064" s="218"/>
    </row>
    <row r="2065" spans="1:12" s="244" customFormat="1" ht="48" x14ac:dyDescent="0.25">
      <c r="A2065" s="94" t="s">
        <v>581</v>
      </c>
      <c r="B2065" s="819" t="s">
        <v>1843</v>
      </c>
      <c r="C2065" s="886">
        <v>204981.89</v>
      </c>
      <c r="D2065" s="886">
        <v>257.66000000000003</v>
      </c>
      <c r="E2065" s="886">
        <v>156348.50399999999</v>
      </c>
      <c r="F2065" s="886"/>
      <c r="G2065" s="886">
        <v>361635.788</v>
      </c>
      <c r="H2065" s="886">
        <v>401.19</v>
      </c>
      <c r="I2065" s="217">
        <v>137521.696</v>
      </c>
      <c r="J2065" s="208"/>
      <c r="K2065" s="210" t="s">
        <v>1475</v>
      </c>
      <c r="L2065" s="217"/>
    </row>
    <row r="2066" spans="1:12" s="244" customFormat="1" ht="36" x14ac:dyDescent="0.25">
      <c r="A2066" s="245" t="s">
        <v>582</v>
      </c>
      <c r="B2066" s="804" t="s">
        <v>1844</v>
      </c>
      <c r="C2066" s="218">
        <v>7869.5550000000003</v>
      </c>
      <c r="D2066" s="218">
        <v>7869.5550000000003</v>
      </c>
      <c r="E2066" s="218">
        <v>239552.943</v>
      </c>
      <c r="F2066" s="218"/>
      <c r="G2066" s="218">
        <v>5299.8519999999999</v>
      </c>
      <c r="H2066" s="218">
        <v>5299.8519999999999</v>
      </c>
      <c r="I2066" s="218">
        <v>374331.86300000001</v>
      </c>
      <c r="J2066" s="208"/>
      <c r="K2066" s="210" t="s">
        <v>1475</v>
      </c>
      <c r="L2066" s="218"/>
    </row>
    <row r="2067" spans="1:12" s="244" customFormat="1" ht="36" customHeight="1" x14ac:dyDescent="0.25">
      <c r="A2067" s="94" t="s">
        <v>583</v>
      </c>
      <c r="B2067" s="819" t="s">
        <v>1845</v>
      </c>
      <c r="C2067" s="886">
        <v>1302.5519999999999</v>
      </c>
      <c r="D2067" s="886">
        <v>1157.752</v>
      </c>
      <c r="E2067" s="886">
        <v>8384.8410000000003</v>
      </c>
      <c r="F2067" s="886"/>
      <c r="G2067" s="886">
        <v>644.08799999999997</v>
      </c>
      <c r="H2067" s="886">
        <v>644.08799999999997</v>
      </c>
      <c r="I2067" s="217">
        <v>7771.8329999999996</v>
      </c>
      <c r="J2067" s="208"/>
      <c r="K2067" s="210" t="s">
        <v>1475</v>
      </c>
      <c r="L2067" s="217"/>
    </row>
    <row r="2068" spans="1:12" s="244" customFormat="1" ht="48" x14ac:dyDescent="0.25">
      <c r="A2068" s="245" t="s">
        <v>584</v>
      </c>
      <c r="B2068" s="804" t="s">
        <v>1846</v>
      </c>
      <c r="C2068" s="218">
        <v>156.137</v>
      </c>
      <c r="D2068" s="218">
        <v>148.08699999999999</v>
      </c>
      <c r="E2068" s="218">
        <v>2648.0230000000001</v>
      </c>
      <c r="F2068" s="218"/>
      <c r="G2068" s="218">
        <v>127.858</v>
      </c>
      <c r="H2068" s="218">
        <v>117.47799999999999</v>
      </c>
      <c r="I2068" s="218">
        <v>2228.605</v>
      </c>
      <c r="J2068" s="208"/>
      <c r="K2068" s="210" t="s">
        <v>1475</v>
      </c>
      <c r="L2068" s="218"/>
    </row>
    <row r="2069" spans="1:12" s="244" customFormat="1" x14ac:dyDescent="0.25">
      <c r="A2069" s="253"/>
      <c r="B2069" s="818"/>
      <c r="C2069" s="887"/>
      <c r="D2069" s="887"/>
      <c r="E2069" s="887"/>
      <c r="F2069" s="887"/>
      <c r="G2069" s="887"/>
      <c r="H2069" s="887"/>
      <c r="I2069" s="887"/>
      <c r="J2069" s="208"/>
      <c r="K2069" s="210"/>
      <c r="L2069" s="212"/>
    </row>
    <row r="2070" spans="1:12" s="244" customFormat="1" ht="21.75" customHeight="1" x14ac:dyDescent="0.25">
      <c r="A2070" s="246"/>
      <c r="B2070" s="822" t="s">
        <v>80</v>
      </c>
      <c r="C2070" s="214"/>
      <c r="D2070" s="214"/>
      <c r="E2070" s="214"/>
      <c r="F2070" s="215"/>
      <c r="G2070" s="214"/>
      <c r="H2070" s="214"/>
      <c r="I2070" s="214"/>
      <c r="J2070" s="208"/>
      <c r="K2070" s="210" t="s">
        <v>1475</v>
      </c>
      <c r="L2070" s="214"/>
    </row>
    <row r="2071" spans="1:12" s="244" customFormat="1" ht="23.25" customHeight="1" x14ac:dyDescent="0.25">
      <c r="A2071" s="246"/>
      <c r="B2071" s="822" t="s">
        <v>1423</v>
      </c>
      <c r="C2071" s="884">
        <v>2773765.5580000007</v>
      </c>
      <c r="D2071" s="884">
        <v>79329.574999999968</v>
      </c>
      <c r="E2071" s="884">
        <v>92930.637999999992</v>
      </c>
      <c r="F2071" s="885"/>
      <c r="G2071" s="884">
        <v>3801001.8770000017</v>
      </c>
      <c r="H2071" s="884">
        <v>87906.775000000009</v>
      </c>
      <c r="I2071" s="884">
        <v>95843.911000000007</v>
      </c>
      <c r="J2071" s="208"/>
      <c r="K2071" s="210" t="s">
        <v>1475</v>
      </c>
      <c r="L2071" s="206"/>
    </row>
    <row r="2072" spans="1:12" s="244" customFormat="1" x14ac:dyDescent="0.25">
      <c r="A2072" s="254"/>
      <c r="B2072" s="813"/>
      <c r="C2072" s="887"/>
      <c r="D2072" s="887"/>
      <c r="E2072" s="887"/>
      <c r="F2072" s="888"/>
      <c r="G2072" s="889"/>
      <c r="H2072" s="888"/>
      <c r="I2072" s="888"/>
      <c r="J2072" s="208"/>
      <c r="K2072" s="210"/>
      <c r="L2072" s="222"/>
    </row>
    <row r="2073" spans="1:12" s="244" customFormat="1" ht="48" x14ac:dyDescent="0.25">
      <c r="A2073" s="94" t="s">
        <v>235</v>
      </c>
      <c r="B2073" s="819" t="s">
        <v>1747</v>
      </c>
      <c r="C2073" s="886" t="s">
        <v>211</v>
      </c>
      <c r="D2073" s="886" t="s">
        <v>211</v>
      </c>
      <c r="E2073" s="886" t="s">
        <v>211</v>
      </c>
      <c r="F2073" s="886"/>
      <c r="G2073" s="886">
        <v>2</v>
      </c>
      <c r="H2073" s="886" t="s">
        <v>211</v>
      </c>
      <c r="I2073" s="217">
        <v>2.681</v>
      </c>
      <c r="J2073" s="208"/>
      <c r="K2073" s="210" t="s">
        <v>1475</v>
      </c>
      <c r="L2073" s="217"/>
    </row>
    <row r="2074" spans="1:12" s="244" customFormat="1" ht="48" x14ac:dyDescent="0.25">
      <c r="A2074" s="245" t="s">
        <v>239</v>
      </c>
      <c r="B2074" s="804" t="s">
        <v>1751</v>
      </c>
      <c r="C2074" s="218">
        <v>1139.9380000000001</v>
      </c>
      <c r="D2074" s="218">
        <v>1139.9380000000001</v>
      </c>
      <c r="E2074" s="218">
        <v>170.94200000000001</v>
      </c>
      <c r="F2074" s="218"/>
      <c r="G2074" s="218">
        <v>1314.94</v>
      </c>
      <c r="H2074" s="218">
        <v>1314.94</v>
      </c>
      <c r="I2074" s="218">
        <v>3.7810000000000001</v>
      </c>
      <c r="J2074" s="208"/>
      <c r="K2074" s="210" t="s">
        <v>1475</v>
      </c>
      <c r="L2074" s="218"/>
    </row>
    <row r="2075" spans="1:12" s="244" customFormat="1" ht="48" x14ac:dyDescent="0.25">
      <c r="A2075" s="94" t="s">
        <v>240</v>
      </c>
      <c r="B2075" s="819" t="s">
        <v>1752</v>
      </c>
      <c r="C2075" s="886">
        <v>97.664000000000001</v>
      </c>
      <c r="D2075" s="886">
        <v>97.664000000000001</v>
      </c>
      <c r="E2075" s="886">
        <v>23508.625</v>
      </c>
      <c r="F2075" s="886"/>
      <c r="G2075" s="886">
        <v>86.769000000000005</v>
      </c>
      <c r="H2075" s="886">
        <v>86.769000000000005</v>
      </c>
      <c r="I2075" s="217">
        <v>19257.117999999999</v>
      </c>
      <c r="J2075" s="208"/>
      <c r="K2075" s="210" t="s">
        <v>1475</v>
      </c>
      <c r="L2075" s="217"/>
    </row>
    <row r="2076" spans="1:12" s="244" customFormat="1" ht="36" x14ac:dyDescent="0.25">
      <c r="A2076" s="245" t="s">
        <v>242</v>
      </c>
      <c r="B2076" s="804" t="s">
        <v>1483</v>
      </c>
      <c r="C2076" s="218" t="s">
        <v>211</v>
      </c>
      <c r="D2076" s="218" t="s">
        <v>211</v>
      </c>
      <c r="E2076" s="218">
        <v>3.82</v>
      </c>
      <c r="F2076" s="218"/>
      <c r="G2076" s="218" t="s">
        <v>211</v>
      </c>
      <c r="H2076" s="218" t="s">
        <v>211</v>
      </c>
      <c r="I2076" s="218" t="s">
        <v>211</v>
      </c>
      <c r="J2076" s="208"/>
      <c r="K2076" s="210" t="s">
        <v>1475</v>
      </c>
      <c r="L2076" s="218"/>
    </row>
    <row r="2077" spans="1:12" s="244" customFormat="1" ht="48" x14ac:dyDescent="0.25">
      <c r="A2077" s="94" t="s">
        <v>244</v>
      </c>
      <c r="B2077" s="819" t="s">
        <v>1485</v>
      </c>
      <c r="C2077" s="886">
        <v>862.39099999999996</v>
      </c>
      <c r="D2077" s="886" t="s">
        <v>211</v>
      </c>
      <c r="E2077" s="886">
        <v>1.1499999999999999</v>
      </c>
      <c r="F2077" s="886"/>
      <c r="G2077" s="886">
        <v>2048.8389999999999</v>
      </c>
      <c r="H2077" s="886" t="s">
        <v>211</v>
      </c>
      <c r="I2077" s="217" t="s">
        <v>211</v>
      </c>
      <c r="J2077" s="208"/>
      <c r="K2077" s="210" t="s">
        <v>1475</v>
      </c>
      <c r="L2077" s="217"/>
    </row>
    <row r="2078" spans="1:12" s="244" customFormat="1" ht="84" x14ac:dyDescent="0.25">
      <c r="A2078" s="245" t="s">
        <v>245</v>
      </c>
      <c r="B2078" s="804" t="s">
        <v>1754</v>
      </c>
      <c r="C2078" s="218">
        <v>179.85499999999999</v>
      </c>
      <c r="D2078" s="218" t="s">
        <v>211</v>
      </c>
      <c r="E2078" s="218" t="s">
        <v>211</v>
      </c>
      <c r="F2078" s="218"/>
      <c r="G2078" s="218">
        <v>16.440000000000001</v>
      </c>
      <c r="H2078" s="218" t="s">
        <v>211</v>
      </c>
      <c r="I2078" s="218" t="s">
        <v>211</v>
      </c>
      <c r="J2078" s="208"/>
      <c r="K2078" s="210" t="s">
        <v>1475</v>
      </c>
      <c r="L2078" s="218"/>
    </row>
    <row r="2079" spans="1:12" s="244" customFormat="1" ht="120" x14ac:dyDescent="0.25">
      <c r="A2079" s="94" t="s">
        <v>246</v>
      </c>
      <c r="B2079" s="819" t="s">
        <v>1487</v>
      </c>
      <c r="C2079" s="886">
        <v>520.48199999999997</v>
      </c>
      <c r="D2079" s="886" t="s">
        <v>211</v>
      </c>
      <c r="E2079" s="886">
        <v>11.211</v>
      </c>
      <c r="F2079" s="886"/>
      <c r="G2079" s="886">
        <v>13.625</v>
      </c>
      <c r="H2079" s="886" t="s">
        <v>211</v>
      </c>
      <c r="I2079" s="217">
        <v>15.505000000000001</v>
      </c>
      <c r="J2079" s="208"/>
      <c r="K2079" s="210" t="s">
        <v>1475</v>
      </c>
      <c r="L2079" s="217"/>
    </row>
    <row r="2080" spans="1:12" s="244" customFormat="1" ht="60" x14ac:dyDescent="0.25">
      <c r="A2080" s="245" t="s">
        <v>247</v>
      </c>
      <c r="B2080" s="804" t="s">
        <v>1488</v>
      </c>
      <c r="C2080" s="218">
        <v>675.94799999999998</v>
      </c>
      <c r="D2080" s="218">
        <v>209.292</v>
      </c>
      <c r="E2080" s="218">
        <v>8990.8189999999995</v>
      </c>
      <c r="F2080" s="218"/>
      <c r="G2080" s="218">
        <v>944.34</v>
      </c>
      <c r="H2080" s="218">
        <v>439.82799999999997</v>
      </c>
      <c r="I2080" s="218">
        <v>4491.32</v>
      </c>
      <c r="J2080" s="208"/>
      <c r="K2080" s="210" t="s">
        <v>1475</v>
      </c>
      <c r="L2080" s="218"/>
    </row>
    <row r="2081" spans="1:12" s="244" customFormat="1" ht="48" x14ac:dyDescent="0.25">
      <c r="A2081" s="94" t="s">
        <v>251</v>
      </c>
      <c r="B2081" s="819" t="s">
        <v>1492</v>
      </c>
      <c r="C2081" s="886" t="s">
        <v>211</v>
      </c>
      <c r="D2081" s="886" t="s">
        <v>211</v>
      </c>
      <c r="E2081" s="886">
        <v>80.382999999999996</v>
      </c>
      <c r="F2081" s="886"/>
      <c r="G2081" s="886" t="s">
        <v>211</v>
      </c>
      <c r="H2081" s="886" t="s">
        <v>211</v>
      </c>
      <c r="I2081" s="217">
        <v>62.780999999999999</v>
      </c>
      <c r="J2081" s="208"/>
      <c r="K2081" s="210" t="s">
        <v>1475</v>
      </c>
      <c r="L2081" s="217"/>
    </row>
    <row r="2082" spans="1:12" s="244" customFormat="1" ht="48" x14ac:dyDescent="0.25">
      <c r="A2082" s="245" t="s">
        <v>253</v>
      </c>
      <c r="B2082" s="804" t="s">
        <v>1494</v>
      </c>
      <c r="C2082" s="218">
        <v>318.75400000000002</v>
      </c>
      <c r="D2082" s="218" t="s">
        <v>211</v>
      </c>
      <c r="E2082" s="218" t="s">
        <v>211</v>
      </c>
      <c r="F2082" s="218"/>
      <c r="G2082" s="218">
        <v>1260.3</v>
      </c>
      <c r="H2082" s="218" t="s">
        <v>211</v>
      </c>
      <c r="I2082" s="218" t="s">
        <v>211</v>
      </c>
      <c r="J2082" s="208"/>
      <c r="K2082" s="210" t="s">
        <v>1475</v>
      </c>
      <c r="L2082" s="218"/>
    </row>
    <row r="2083" spans="1:12" s="244" customFormat="1" ht="36" x14ac:dyDescent="0.25">
      <c r="A2083" s="94" t="s">
        <v>254</v>
      </c>
      <c r="B2083" s="819" t="s">
        <v>1755</v>
      </c>
      <c r="C2083" s="886">
        <v>370.67500000000001</v>
      </c>
      <c r="D2083" s="886">
        <v>370.67500000000001</v>
      </c>
      <c r="E2083" s="886" t="s">
        <v>211</v>
      </c>
      <c r="F2083" s="886"/>
      <c r="G2083" s="886">
        <v>178.52600000000001</v>
      </c>
      <c r="H2083" s="886">
        <v>178.52600000000001</v>
      </c>
      <c r="I2083" s="217" t="s">
        <v>211</v>
      </c>
      <c r="J2083" s="208"/>
      <c r="K2083" s="210" t="s">
        <v>1475</v>
      </c>
      <c r="L2083" s="217"/>
    </row>
    <row r="2084" spans="1:12" s="244" customFormat="1" ht="60" x14ac:dyDescent="0.25">
      <c r="A2084" s="245" t="s">
        <v>255</v>
      </c>
      <c r="B2084" s="804" t="s">
        <v>1496</v>
      </c>
      <c r="C2084" s="218">
        <v>21936.004000000001</v>
      </c>
      <c r="D2084" s="218">
        <v>10489.281999999999</v>
      </c>
      <c r="E2084" s="218">
        <v>13288.663</v>
      </c>
      <c r="F2084" s="218"/>
      <c r="G2084" s="218">
        <v>38934.254000000001</v>
      </c>
      <c r="H2084" s="218">
        <v>17091.07</v>
      </c>
      <c r="I2084" s="218">
        <v>15398.761</v>
      </c>
      <c r="J2084" s="208"/>
      <c r="K2084" s="210" t="s">
        <v>1475</v>
      </c>
      <c r="L2084" s="218"/>
    </row>
    <row r="2085" spans="1:12" s="244" customFormat="1" ht="84" x14ac:dyDescent="0.25">
      <c r="A2085" s="94" t="s">
        <v>256</v>
      </c>
      <c r="B2085" s="819" t="s">
        <v>1497</v>
      </c>
      <c r="C2085" s="886">
        <v>24.52</v>
      </c>
      <c r="D2085" s="886">
        <v>3.52</v>
      </c>
      <c r="E2085" s="886" t="s">
        <v>211</v>
      </c>
      <c r="F2085" s="886"/>
      <c r="G2085" s="886">
        <v>1794.7739999999999</v>
      </c>
      <c r="H2085" s="886">
        <v>1786.248</v>
      </c>
      <c r="I2085" s="217">
        <v>0.156</v>
      </c>
      <c r="J2085" s="208"/>
      <c r="K2085" s="210" t="s">
        <v>1475</v>
      </c>
      <c r="L2085" s="217"/>
    </row>
    <row r="2086" spans="1:12" s="244" customFormat="1" ht="48" x14ac:dyDescent="0.25">
      <c r="A2086" s="245" t="s">
        <v>257</v>
      </c>
      <c r="B2086" s="804" t="s">
        <v>1498</v>
      </c>
      <c r="C2086" s="218">
        <v>34.372</v>
      </c>
      <c r="D2086" s="218">
        <v>34.372</v>
      </c>
      <c r="E2086" s="218">
        <v>9.2750000000000004</v>
      </c>
      <c r="F2086" s="218"/>
      <c r="G2086" s="218">
        <v>20.396000000000001</v>
      </c>
      <c r="H2086" s="218">
        <v>17.388000000000002</v>
      </c>
      <c r="I2086" s="218">
        <v>2.5459999999999998</v>
      </c>
      <c r="J2086" s="208"/>
      <c r="K2086" s="210" t="s">
        <v>1475</v>
      </c>
      <c r="L2086" s="218"/>
    </row>
    <row r="2087" spans="1:12" s="244" customFormat="1" ht="48" x14ac:dyDescent="0.25">
      <c r="A2087" s="94" t="s">
        <v>258</v>
      </c>
      <c r="B2087" s="819" t="s">
        <v>1499</v>
      </c>
      <c r="C2087" s="886">
        <v>38.32</v>
      </c>
      <c r="D2087" s="886">
        <v>36.99</v>
      </c>
      <c r="E2087" s="886">
        <v>22.167000000000002</v>
      </c>
      <c r="F2087" s="886"/>
      <c r="G2087" s="886">
        <v>69.078000000000003</v>
      </c>
      <c r="H2087" s="886">
        <v>68.628</v>
      </c>
      <c r="I2087" s="217">
        <v>80.879000000000005</v>
      </c>
      <c r="J2087" s="208"/>
      <c r="K2087" s="210" t="s">
        <v>1475</v>
      </c>
      <c r="L2087" s="217"/>
    </row>
    <row r="2088" spans="1:12" s="244" customFormat="1" ht="48" x14ac:dyDescent="0.25">
      <c r="A2088" s="245" t="s">
        <v>259</v>
      </c>
      <c r="B2088" s="804" t="s">
        <v>1500</v>
      </c>
      <c r="C2088" s="218">
        <v>37.75</v>
      </c>
      <c r="D2088" s="218">
        <v>37.75</v>
      </c>
      <c r="E2088" s="218">
        <v>459.81400000000002</v>
      </c>
      <c r="F2088" s="218"/>
      <c r="G2088" s="218">
        <v>54.921999999999997</v>
      </c>
      <c r="H2088" s="218">
        <v>54.921999999999997</v>
      </c>
      <c r="I2088" s="218">
        <v>723.52</v>
      </c>
      <c r="J2088" s="208"/>
      <c r="K2088" s="210" t="s">
        <v>1475</v>
      </c>
      <c r="L2088" s="218"/>
    </row>
    <row r="2089" spans="1:12" s="244" customFormat="1" ht="84" x14ac:dyDescent="0.25">
      <c r="A2089" s="94" t="s">
        <v>260</v>
      </c>
      <c r="B2089" s="819" t="s">
        <v>1501</v>
      </c>
      <c r="C2089" s="886" t="s">
        <v>211</v>
      </c>
      <c r="D2089" s="886" t="s">
        <v>211</v>
      </c>
      <c r="E2089" s="886">
        <v>72.349999999999994</v>
      </c>
      <c r="F2089" s="886"/>
      <c r="G2089" s="886" t="s">
        <v>211</v>
      </c>
      <c r="H2089" s="886" t="s">
        <v>211</v>
      </c>
      <c r="I2089" s="217">
        <v>51.813000000000002</v>
      </c>
      <c r="J2089" s="208"/>
      <c r="K2089" s="210" t="s">
        <v>1475</v>
      </c>
      <c r="L2089" s="217"/>
    </row>
    <row r="2090" spans="1:12" s="244" customFormat="1" ht="36" x14ac:dyDescent="0.25">
      <c r="A2090" s="245" t="s">
        <v>261</v>
      </c>
      <c r="B2090" s="804" t="s">
        <v>1756</v>
      </c>
      <c r="C2090" s="218">
        <v>9.0259999999999998</v>
      </c>
      <c r="D2090" s="218">
        <v>9.0259999999999998</v>
      </c>
      <c r="E2090" s="218" t="s">
        <v>211</v>
      </c>
      <c r="F2090" s="218"/>
      <c r="G2090" s="218" t="s">
        <v>211</v>
      </c>
      <c r="H2090" s="218" t="s">
        <v>211</v>
      </c>
      <c r="I2090" s="218" t="s">
        <v>211</v>
      </c>
      <c r="J2090" s="208"/>
      <c r="K2090" s="210" t="s">
        <v>1475</v>
      </c>
      <c r="L2090" s="218"/>
    </row>
    <row r="2091" spans="1:12" s="244" customFormat="1" ht="36" x14ac:dyDescent="0.25">
      <c r="A2091" s="94" t="s">
        <v>262</v>
      </c>
      <c r="B2091" s="819" t="s">
        <v>1503</v>
      </c>
      <c r="C2091" s="886">
        <v>588.89599999999996</v>
      </c>
      <c r="D2091" s="886">
        <v>588.89599999999996</v>
      </c>
      <c r="E2091" s="886">
        <v>404.06299999999999</v>
      </c>
      <c r="F2091" s="886"/>
      <c r="G2091" s="886">
        <v>905.495</v>
      </c>
      <c r="H2091" s="886">
        <v>905.495</v>
      </c>
      <c r="I2091" s="217">
        <v>233.97</v>
      </c>
      <c r="J2091" s="208"/>
      <c r="K2091" s="210" t="s">
        <v>1475</v>
      </c>
      <c r="L2091" s="217"/>
    </row>
    <row r="2092" spans="1:12" s="244" customFormat="1" ht="36" x14ac:dyDescent="0.25">
      <c r="A2092" s="245" t="s">
        <v>263</v>
      </c>
      <c r="B2092" s="804" t="s">
        <v>1757</v>
      </c>
      <c r="C2092" s="218">
        <v>5357.9489999999996</v>
      </c>
      <c r="D2092" s="218">
        <v>4090.0549999999998</v>
      </c>
      <c r="E2092" s="218">
        <v>7.0819999999999999</v>
      </c>
      <c r="F2092" s="218"/>
      <c r="G2092" s="218">
        <v>6589.8860000000004</v>
      </c>
      <c r="H2092" s="218">
        <v>5341.1930000000002</v>
      </c>
      <c r="I2092" s="218">
        <v>10.516999999999999</v>
      </c>
      <c r="J2092" s="208"/>
      <c r="K2092" s="210" t="s">
        <v>1475</v>
      </c>
      <c r="L2092" s="218"/>
    </row>
    <row r="2093" spans="1:12" s="244" customFormat="1" ht="36" x14ac:dyDescent="0.25">
      <c r="A2093" s="94" t="s">
        <v>264</v>
      </c>
      <c r="B2093" s="819" t="s">
        <v>1505</v>
      </c>
      <c r="C2093" s="886" t="s">
        <v>211</v>
      </c>
      <c r="D2093" s="886" t="s">
        <v>211</v>
      </c>
      <c r="E2093" s="886">
        <v>2.387</v>
      </c>
      <c r="F2093" s="886"/>
      <c r="G2093" s="886" t="s">
        <v>211</v>
      </c>
      <c r="H2093" s="886" t="s">
        <v>211</v>
      </c>
      <c r="I2093" s="217" t="s">
        <v>211</v>
      </c>
      <c r="J2093" s="208"/>
      <c r="K2093" s="210" t="s">
        <v>1475</v>
      </c>
      <c r="L2093" s="217"/>
    </row>
    <row r="2094" spans="1:12" s="244" customFormat="1" ht="48" x14ac:dyDescent="0.25">
      <c r="A2094" s="245" t="s">
        <v>265</v>
      </c>
      <c r="B2094" s="804" t="s">
        <v>1506</v>
      </c>
      <c r="C2094" s="218">
        <v>1884.654</v>
      </c>
      <c r="D2094" s="218">
        <v>1882.202</v>
      </c>
      <c r="E2094" s="218">
        <v>51.67</v>
      </c>
      <c r="F2094" s="218"/>
      <c r="G2094" s="218">
        <v>2294.3020000000001</v>
      </c>
      <c r="H2094" s="218">
        <v>2294.3020000000001</v>
      </c>
      <c r="I2094" s="218">
        <v>186.91399999999999</v>
      </c>
      <c r="J2094" s="208"/>
      <c r="K2094" s="210" t="s">
        <v>1475</v>
      </c>
      <c r="L2094" s="218"/>
    </row>
    <row r="2095" spans="1:12" s="244" customFormat="1" ht="36" x14ac:dyDescent="0.25">
      <c r="A2095" s="94" t="s">
        <v>266</v>
      </c>
      <c r="B2095" s="819" t="s">
        <v>1507</v>
      </c>
      <c r="C2095" s="886">
        <v>2270.018</v>
      </c>
      <c r="D2095" s="886">
        <v>2102.962</v>
      </c>
      <c r="E2095" s="886">
        <v>5.7290000000000001</v>
      </c>
      <c r="F2095" s="886"/>
      <c r="G2095" s="886">
        <v>1590.1369999999999</v>
      </c>
      <c r="H2095" s="886">
        <v>1590.1369999999999</v>
      </c>
      <c r="I2095" s="217" t="s">
        <v>211</v>
      </c>
      <c r="J2095" s="208"/>
      <c r="K2095" s="210" t="s">
        <v>1475</v>
      </c>
      <c r="L2095" s="217"/>
    </row>
    <row r="2096" spans="1:12" s="244" customFormat="1" ht="36" x14ac:dyDescent="0.25">
      <c r="A2096" s="245" t="s">
        <v>267</v>
      </c>
      <c r="B2096" s="804" t="s">
        <v>1508</v>
      </c>
      <c r="C2096" s="218">
        <v>798.18299999999999</v>
      </c>
      <c r="D2096" s="218">
        <v>798.18299999999999</v>
      </c>
      <c r="E2096" s="218" t="s">
        <v>211</v>
      </c>
      <c r="F2096" s="218"/>
      <c r="G2096" s="218">
        <v>1030.9110000000001</v>
      </c>
      <c r="H2096" s="218">
        <v>1030.9110000000001</v>
      </c>
      <c r="I2096" s="218" t="s">
        <v>211</v>
      </c>
      <c r="J2096" s="208"/>
      <c r="K2096" s="210" t="s">
        <v>1475</v>
      </c>
      <c r="L2096" s="218"/>
    </row>
    <row r="2097" spans="1:12" s="244" customFormat="1" ht="48" x14ac:dyDescent="0.25">
      <c r="A2097" s="94" t="s">
        <v>268</v>
      </c>
      <c r="B2097" s="819" t="s">
        <v>1509</v>
      </c>
      <c r="C2097" s="886" t="s">
        <v>211</v>
      </c>
      <c r="D2097" s="886" t="s">
        <v>211</v>
      </c>
      <c r="E2097" s="886">
        <v>5.8</v>
      </c>
      <c r="F2097" s="886"/>
      <c r="G2097" s="886">
        <v>7376.1670000000004</v>
      </c>
      <c r="H2097" s="886" t="s">
        <v>211</v>
      </c>
      <c r="I2097" s="217">
        <v>6.1</v>
      </c>
      <c r="J2097" s="208"/>
      <c r="K2097" s="210" t="s">
        <v>1475</v>
      </c>
      <c r="L2097" s="217"/>
    </row>
    <row r="2098" spans="1:12" s="244" customFormat="1" ht="36" x14ac:dyDescent="0.25">
      <c r="A2098" s="245" t="s">
        <v>269</v>
      </c>
      <c r="B2098" s="804" t="s">
        <v>1510</v>
      </c>
      <c r="C2098" s="218" t="s">
        <v>211</v>
      </c>
      <c r="D2098" s="218" t="s">
        <v>211</v>
      </c>
      <c r="E2098" s="218">
        <v>1.44</v>
      </c>
      <c r="F2098" s="218"/>
      <c r="G2098" s="218" t="s">
        <v>211</v>
      </c>
      <c r="H2098" s="218" t="s">
        <v>211</v>
      </c>
      <c r="I2098" s="218">
        <v>1.159</v>
      </c>
      <c r="J2098" s="208"/>
      <c r="K2098" s="210" t="s">
        <v>1475</v>
      </c>
      <c r="L2098" s="218"/>
    </row>
    <row r="2099" spans="1:12" s="244" customFormat="1" ht="48" x14ac:dyDescent="0.25">
      <c r="A2099" s="94" t="s">
        <v>270</v>
      </c>
      <c r="B2099" s="819" t="s">
        <v>1511</v>
      </c>
      <c r="C2099" s="886">
        <v>34198.218000000001</v>
      </c>
      <c r="D2099" s="886">
        <v>30350.993999999999</v>
      </c>
      <c r="E2099" s="886">
        <v>24622.138999999999</v>
      </c>
      <c r="F2099" s="886"/>
      <c r="G2099" s="886">
        <v>48369.817000000003</v>
      </c>
      <c r="H2099" s="886">
        <v>43842.226000000002</v>
      </c>
      <c r="I2099" s="217">
        <v>25207.088</v>
      </c>
      <c r="J2099" s="208"/>
      <c r="K2099" s="210" t="s">
        <v>1475</v>
      </c>
      <c r="L2099" s="217"/>
    </row>
    <row r="2100" spans="1:12" s="244" customFormat="1" ht="36" x14ac:dyDescent="0.25">
      <c r="A2100" s="245" t="s">
        <v>271</v>
      </c>
      <c r="B2100" s="804" t="s">
        <v>1758</v>
      </c>
      <c r="C2100" s="218">
        <v>254.72499999999999</v>
      </c>
      <c r="D2100" s="218">
        <v>78.524000000000001</v>
      </c>
      <c r="E2100" s="218">
        <v>40.473999999999997</v>
      </c>
      <c r="F2100" s="218"/>
      <c r="G2100" s="218">
        <v>3109.2689999999998</v>
      </c>
      <c r="H2100" s="218">
        <v>2579.049</v>
      </c>
      <c r="I2100" s="218">
        <v>78.442999999999998</v>
      </c>
      <c r="J2100" s="208"/>
      <c r="K2100" s="210" t="s">
        <v>1475</v>
      </c>
      <c r="L2100" s="218"/>
    </row>
    <row r="2101" spans="1:12" s="244" customFormat="1" ht="36" x14ac:dyDescent="0.25">
      <c r="A2101" s="94" t="s">
        <v>272</v>
      </c>
      <c r="B2101" s="819" t="s">
        <v>1513</v>
      </c>
      <c r="C2101" s="886">
        <v>1307.7249999999999</v>
      </c>
      <c r="D2101" s="886">
        <v>1307.7249999999999</v>
      </c>
      <c r="E2101" s="886">
        <v>63.912999999999997</v>
      </c>
      <c r="F2101" s="886"/>
      <c r="G2101" s="886" t="s">
        <v>211</v>
      </c>
      <c r="H2101" s="886" t="s">
        <v>211</v>
      </c>
      <c r="I2101" s="217">
        <v>575.65599999999995</v>
      </c>
      <c r="J2101" s="208"/>
      <c r="K2101" s="210" t="s">
        <v>1475</v>
      </c>
      <c r="L2101" s="217"/>
    </row>
    <row r="2102" spans="1:12" s="244" customFormat="1" ht="48" x14ac:dyDescent="0.25">
      <c r="A2102" s="245" t="s">
        <v>273</v>
      </c>
      <c r="B2102" s="804" t="s">
        <v>1515</v>
      </c>
      <c r="C2102" s="218" t="s">
        <v>211</v>
      </c>
      <c r="D2102" s="218" t="s">
        <v>211</v>
      </c>
      <c r="E2102" s="218">
        <v>2209.3110000000001</v>
      </c>
      <c r="F2102" s="218"/>
      <c r="G2102" s="218" t="s">
        <v>211</v>
      </c>
      <c r="H2102" s="218" t="s">
        <v>211</v>
      </c>
      <c r="I2102" s="218">
        <v>9183.7720000000008</v>
      </c>
      <c r="J2102" s="208"/>
      <c r="K2102" s="210" t="s">
        <v>1475</v>
      </c>
      <c r="L2102" s="218"/>
    </row>
    <row r="2103" spans="1:12" s="244" customFormat="1" ht="72" x14ac:dyDescent="0.25">
      <c r="A2103" s="94" t="s">
        <v>276</v>
      </c>
      <c r="B2103" s="819" t="s">
        <v>1518</v>
      </c>
      <c r="C2103" s="886" t="s">
        <v>211</v>
      </c>
      <c r="D2103" s="886" t="s">
        <v>211</v>
      </c>
      <c r="E2103" s="886" t="s">
        <v>211</v>
      </c>
      <c r="F2103" s="886"/>
      <c r="G2103" s="886">
        <v>17</v>
      </c>
      <c r="H2103" s="886">
        <v>17</v>
      </c>
      <c r="I2103" s="217" t="s">
        <v>211</v>
      </c>
      <c r="J2103" s="208"/>
      <c r="K2103" s="210" t="s">
        <v>1475</v>
      </c>
      <c r="L2103" s="217"/>
    </row>
    <row r="2104" spans="1:12" s="244" customFormat="1" ht="96" x14ac:dyDescent="0.25">
      <c r="A2104" s="245" t="s">
        <v>277</v>
      </c>
      <c r="B2104" s="804" t="s">
        <v>1519</v>
      </c>
      <c r="C2104" s="218" t="s">
        <v>211</v>
      </c>
      <c r="D2104" s="218" t="s">
        <v>211</v>
      </c>
      <c r="E2104" s="218" t="s">
        <v>211</v>
      </c>
      <c r="F2104" s="218"/>
      <c r="G2104" s="218">
        <v>80.599999999999994</v>
      </c>
      <c r="H2104" s="218" t="s">
        <v>211</v>
      </c>
      <c r="I2104" s="218" t="s">
        <v>211</v>
      </c>
      <c r="J2104" s="208"/>
      <c r="K2104" s="210" t="s">
        <v>1475</v>
      </c>
      <c r="L2104" s="218"/>
    </row>
    <row r="2105" spans="1:12" s="244" customFormat="1" ht="48" x14ac:dyDescent="0.25">
      <c r="A2105" s="94" t="s">
        <v>284</v>
      </c>
      <c r="B2105" s="819" t="s">
        <v>1526</v>
      </c>
      <c r="C2105" s="886">
        <v>4626.9780000000001</v>
      </c>
      <c r="D2105" s="886" t="s">
        <v>211</v>
      </c>
      <c r="E2105" s="886" t="s">
        <v>211</v>
      </c>
      <c r="F2105" s="886"/>
      <c r="G2105" s="886">
        <v>8483.0820000000003</v>
      </c>
      <c r="H2105" s="886" t="s">
        <v>211</v>
      </c>
      <c r="I2105" s="217" t="s">
        <v>211</v>
      </c>
      <c r="J2105" s="208"/>
      <c r="K2105" s="210" t="s">
        <v>1475</v>
      </c>
      <c r="L2105" s="217"/>
    </row>
    <row r="2106" spans="1:12" s="244" customFormat="1" ht="48" x14ac:dyDescent="0.25">
      <c r="A2106" s="245" t="s">
        <v>289</v>
      </c>
      <c r="B2106" s="804" t="s">
        <v>1535</v>
      </c>
      <c r="C2106" s="218">
        <v>241.52</v>
      </c>
      <c r="D2106" s="218">
        <v>170.28</v>
      </c>
      <c r="E2106" s="218">
        <v>430.45800000000003</v>
      </c>
      <c r="F2106" s="218"/>
      <c r="G2106" s="218">
        <v>759.1</v>
      </c>
      <c r="H2106" s="218">
        <v>759.1</v>
      </c>
      <c r="I2106" s="218">
        <v>592.66999999999996</v>
      </c>
      <c r="J2106" s="208"/>
      <c r="K2106" s="210" t="s">
        <v>1475</v>
      </c>
      <c r="L2106" s="218"/>
    </row>
    <row r="2107" spans="1:12" s="244" customFormat="1" ht="36" x14ac:dyDescent="0.25">
      <c r="A2107" s="94" t="s">
        <v>292</v>
      </c>
      <c r="B2107" s="819" t="s">
        <v>1537</v>
      </c>
      <c r="C2107" s="886" t="s">
        <v>211</v>
      </c>
      <c r="D2107" s="886" t="s">
        <v>211</v>
      </c>
      <c r="E2107" s="886">
        <v>19.428000000000001</v>
      </c>
      <c r="F2107" s="886"/>
      <c r="G2107" s="886" t="s">
        <v>211</v>
      </c>
      <c r="H2107" s="886" t="s">
        <v>211</v>
      </c>
      <c r="I2107" s="217">
        <v>25.802</v>
      </c>
      <c r="J2107" s="208"/>
      <c r="K2107" s="210" t="s">
        <v>1475</v>
      </c>
      <c r="L2107" s="217"/>
    </row>
    <row r="2108" spans="1:12" s="244" customFormat="1" ht="36" x14ac:dyDescent="0.25">
      <c r="A2108" s="245" t="s">
        <v>295</v>
      </c>
      <c r="B2108" s="804" t="s">
        <v>1540</v>
      </c>
      <c r="C2108" s="218">
        <v>12.82</v>
      </c>
      <c r="D2108" s="218">
        <v>4</v>
      </c>
      <c r="E2108" s="218" t="s">
        <v>211</v>
      </c>
      <c r="F2108" s="218"/>
      <c r="G2108" s="218" t="s">
        <v>211</v>
      </c>
      <c r="H2108" s="218" t="s">
        <v>211</v>
      </c>
      <c r="I2108" s="218" t="s">
        <v>211</v>
      </c>
      <c r="J2108" s="208"/>
      <c r="K2108" s="210" t="s">
        <v>1475</v>
      </c>
      <c r="L2108" s="218"/>
    </row>
    <row r="2109" spans="1:12" s="244" customFormat="1" ht="36" x14ac:dyDescent="0.25">
      <c r="A2109" s="94" t="s">
        <v>304</v>
      </c>
      <c r="B2109" s="819" t="s">
        <v>1760</v>
      </c>
      <c r="C2109" s="886">
        <v>0.66</v>
      </c>
      <c r="D2109" s="886">
        <v>0.66</v>
      </c>
      <c r="E2109" s="886">
        <v>29.164000000000001</v>
      </c>
      <c r="F2109" s="886"/>
      <c r="G2109" s="886">
        <v>0.76</v>
      </c>
      <c r="H2109" s="886">
        <v>0.76</v>
      </c>
      <c r="I2109" s="217">
        <v>971.31399999999996</v>
      </c>
      <c r="J2109" s="208"/>
      <c r="K2109" s="210" t="s">
        <v>1475</v>
      </c>
      <c r="L2109" s="217"/>
    </row>
    <row r="2110" spans="1:12" s="244" customFormat="1" ht="36" x14ac:dyDescent="0.25">
      <c r="A2110" s="245" t="s">
        <v>306</v>
      </c>
      <c r="B2110" s="804" t="s">
        <v>1553</v>
      </c>
      <c r="C2110" s="218" t="s">
        <v>211</v>
      </c>
      <c r="D2110" s="218" t="s">
        <v>211</v>
      </c>
      <c r="E2110" s="218">
        <v>196.512</v>
      </c>
      <c r="F2110" s="218"/>
      <c r="G2110" s="218" t="s">
        <v>211</v>
      </c>
      <c r="H2110" s="218" t="s">
        <v>211</v>
      </c>
      <c r="I2110" s="218" t="s">
        <v>211</v>
      </c>
      <c r="J2110" s="208"/>
      <c r="K2110" s="210" t="s">
        <v>1475</v>
      </c>
      <c r="L2110" s="218"/>
    </row>
    <row r="2111" spans="1:12" s="244" customFormat="1" ht="120" x14ac:dyDescent="0.25">
      <c r="A2111" s="94" t="s">
        <v>308</v>
      </c>
      <c r="B2111" s="819" t="s">
        <v>1556</v>
      </c>
      <c r="C2111" s="886">
        <v>203.71199999999999</v>
      </c>
      <c r="D2111" s="886">
        <v>203.71199999999999</v>
      </c>
      <c r="E2111" s="886">
        <v>2187.71</v>
      </c>
      <c r="F2111" s="886"/>
      <c r="G2111" s="886">
        <v>628.29200000000003</v>
      </c>
      <c r="H2111" s="886">
        <v>628.29200000000003</v>
      </c>
      <c r="I2111" s="217">
        <v>322.24400000000003</v>
      </c>
      <c r="J2111" s="208"/>
      <c r="K2111" s="210" t="s">
        <v>1475</v>
      </c>
      <c r="L2111" s="217"/>
    </row>
    <row r="2112" spans="1:12" s="244" customFormat="1" ht="60" x14ac:dyDescent="0.25">
      <c r="A2112" s="245" t="s">
        <v>315</v>
      </c>
      <c r="B2112" s="804" t="s">
        <v>1565</v>
      </c>
      <c r="C2112" s="218">
        <v>2191976.7140000002</v>
      </c>
      <c r="D2112" s="218" t="s">
        <v>211</v>
      </c>
      <c r="E2112" s="218" t="s">
        <v>211</v>
      </c>
      <c r="F2112" s="218"/>
      <c r="G2112" s="218">
        <v>3227695.0060000001</v>
      </c>
      <c r="H2112" s="218" t="s">
        <v>211</v>
      </c>
      <c r="I2112" s="218">
        <v>1290.0609999999999</v>
      </c>
      <c r="J2112" s="208"/>
      <c r="K2112" s="210" t="s">
        <v>1475</v>
      </c>
      <c r="L2112" s="218"/>
    </row>
    <row r="2113" spans="1:12" s="244" customFormat="1" ht="72" x14ac:dyDescent="0.25">
      <c r="A2113" s="94" t="s">
        <v>316</v>
      </c>
      <c r="B2113" s="819" t="s">
        <v>1566</v>
      </c>
      <c r="C2113" s="886">
        <v>22838.714</v>
      </c>
      <c r="D2113" s="886" t="s">
        <v>211</v>
      </c>
      <c r="E2113" s="886" t="s">
        <v>211</v>
      </c>
      <c r="F2113" s="886"/>
      <c r="G2113" s="886">
        <v>19014.588</v>
      </c>
      <c r="H2113" s="886" t="s">
        <v>211</v>
      </c>
      <c r="I2113" s="217" t="s">
        <v>211</v>
      </c>
      <c r="J2113" s="208"/>
      <c r="K2113" s="210" t="s">
        <v>1475</v>
      </c>
      <c r="L2113" s="217"/>
    </row>
    <row r="2114" spans="1:12" s="244" customFormat="1" ht="60" customHeight="1" x14ac:dyDescent="0.25">
      <c r="A2114" s="245" t="s">
        <v>318</v>
      </c>
      <c r="B2114" s="804" t="s">
        <v>1568</v>
      </c>
      <c r="C2114" s="218">
        <v>135668.41800000001</v>
      </c>
      <c r="D2114" s="218" t="s">
        <v>211</v>
      </c>
      <c r="E2114" s="218" t="s">
        <v>211</v>
      </c>
      <c r="F2114" s="218"/>
      <c r="G2114" s="218">
        <v>177953.535</v>
      </c>
      <c r="H2114" s="218" t="s">
        <v>211</v>
      </c>
      <c r="I2114" s="218" t="s">
        <v>211</v>
      </c>
      <c r="J2114" s="208"/>
      <c r="K2114" s="210" t="s">
        <v>1475</v>
      </c>
      <c r="L2114" s="218"/>
    </row>
    <row r="2115" spans="1:12" s="244" customFormat="1" ht="36" x14ac:dyDescent="0.25">
      <c r="A2115" s="94" t="s">
        <v>320</v>
      </c>
      <c r="B2115" s="819" t="s">
        <v>1764</v>
      </c>
      <c r="C2115" s="886">
        <v>3</v>
      </c>
      <c r="D2115" s="886">
        <v>3</v>
      </c>
      <c r="E2115" s="886" t="s">
        <v>211</v>
      </c>
      <c r="F2115" s="886"/>
      <c r="G2115" s="886">
        <v>10.085000000000001</v>
      </c>
      <c r="H2115" s="886">
        <v>10.085000000000001</v>
      </c>
      <c r="I2115" s="217" t="s">
        <v>211</v>
      </c>
      <c r="J2115" s="208"/>
      <c r="K2115" s="210" t="s">
        <v>1475</v>
      </c>
      <c r="L2115" s="217"/>
    </row>
    <row r="2116" spans="1:12" s="244" customFormat="1" ht="48" x14ac:dyDescent="0.25">
      <c r="A2116" s="245" t="s">
        <v>324</v>
      </c>
      <c r="B2116" s="804" t="s">
        <v>1574</v>
      </c>
      <c r="C2116" s="218">
        <v>10.022</v>
      </c>
      <c r="D2116" s="218">
        <v>10.022</v>
      </c>
      <c r="E2116" s="218" t="s">
        <v>211</v>
      </c>
      <c r="F2116" s="218"/>
      <c r="G2116" s="218" t="s">
        <v>211</v>
      </c>
      <c r="H2116" s="218" t="s">
        <v>211</v>
      </c>
      <c r="I2116" s="218" t="s">
        <v>211</v>
      </c>
      <c r="J2116" s="208"/>
      <c r="K2116" s="210" t="s">
        <v>1475</v>
      </c>
      <c r="L2116" s="218"/>
    </row>
    <row r="2117" spans="1:12" s="244" customFormat="1" ht="48" x14ac:dyDescent="0.25">
      <c r="A2117" s="94" t="s">
        <v>328</v>
      </c>
      <c r="B2117" s="819" t="s">
        <v>1578</v>
      </c>
      <c r="C2117" s="886" t="s">
        <v>211</v>
      </c>
      <c r="D2117" s="886" t="s">
        <v>211</v>
      </c>
      <c r="E2117" s="886">
        <v>2.7</v>
      </c>
      <c r="F2117" s="886"/>
      <c r="G2117" s="886" t="s">
        <v>211</v>
      </c>
      <c r="H2117" s="886" t="s">
        <v>211</v>
      </c>
      <c r="I2117" s="217" t="s">
        <v>211</v>
      </c>
      <c r="J2117" s="208"/>
      <c r="K2117" s="210" t="s">
        <v>1475</v>
      </c>
      <c r="L2117" s="217"/>
    </row>
    <row r="2118" spans="1:12" s="244" customFormat="1" ht="48" x14ac:dyDescent="0.25">
      <c r="A2118" s="245" t="s">
        <v>329</v>
      </c>
      <c r="B2118" s="804" t="s">
        <v>1579</v>
      </c>
      <c r="C2118" s="218">
        <v>39.892000000000003</v>
      </c>
      <c r="D2118" s="218">
        <v>39.892000000000003</v>
      </c>
      <c r="E2118" s="218">
        <v>12.98</v>
      </c>
      <c r="F2118" s="218"/>
      <c r="G2118" s="218">
        <v>184.32499999999999</v>
      </c>
      <c r="H2118" s="218">
        <v>184.32499999999999</v>
      </c>
      <c r="I2118" s="218">
        <v>2.7949999999999999</v>
      </c>
      <c r="J2118" s="208"/>
      <c r="K2118" s="210" t="s">
        <v>1475</v>
      </c>
      <c r="L2118" s="218"/>
    </row>
    <row r="2119" spans="1:12" s="244" customFormat="1" ht="48" x14ac:dyDescent="0.25">
      <c r="A2119" s="94" t="s">
        <v>331</v>
      </c>
      <c r="B2119" s="819" t="s">
        <v>1581</v>
      </c>
      <c r="C2119" s="886">
        <v>111.8</v>
      </c>
      <c r="D2119" s="886">
        <v>109.524</v>
      </c>
      <c r="E2119" s="886">
        <v>2.282</v>
      </c>
      <c r="F2119" s="886"/>
      <c r="G2119" s="886">
        <v>78.287999999999997</v>
      </c>
      <c r="H2119" s="886">
        <v>78.287999999999997</v>
      </c>
      <c r="I2119" s="217" t="s">
        <v>211</v>
      </c>
      <c r="J2119" s="208"/>
      <c r="K2119" s="210" t="s">
        <v>1475</v>
      </c>
      <c r="L2119" s="217"/>
    </row>
    <row r="2120" spans="1:12" s="244" customFormat="1" ht="48" x14ac:dyDescent="0.25">
      <c r="A2120" s="245" t="s">
        <v>332</v>
      </c>
      <c r="B2120" s="804" t="s">
        <v>1765</v>
      </c>
      <c r="C2120" s="218">
        <v>12.893000000000001</v>
      </c>
      <c r="D2120" s="218">
        <v>2.6930000000000001</v>
      </c>
      <c r="E2120" s="218" t="s">
        <v>211</v>
      </c>
      <c r="F2120" s="218"/>
      <c r="G2120" s="218" t="s">
        <v>211</v>
      </c>
      <c r="H2120" s="218" t="s">
        <v>211</v>
      </c>
      <c r="I2120" s="218" t="s">
        <v>211</v>
      </c>
      <c r="J2120" s="208"/>
      <c r="K2120" s="210" t="s">
        <v>1475</v>
      </c>
      <c r="L2120" s="218"/>
    </row>
    <row r="2121" spans="1:12" s="244" customFormat="1" ht="48" x14ac:dyDescent="0.25">
      <c r="A2121" s="94" t="s">
        <v>333</v>
      </c>
      <c r="B2121" s="819" t="s">
        <v>1583</v>
      </c>
      <c r="C2121" s="886">
        <v>287.73500000000001</v>
      </c>
      <c r="D2121" s="886">
        <v>287.73500000000001</v>
      </c>
      <c r="E2121" s="886">
        <v>6360.0730000000003</v>
      </c>
      <c r="F2121" s="886"/>
      <c r="G2121" s="886">
        <v>339.63200000000001</v>
      </c>
      <c r="H2121" s="886">
        <v>339.63200000000001</v>
      </c>
      <c r="I2121" s="217">
        <v>4454.3559999999998</v>
      </c>
      <c r="J2121" s="208"/>
      <c r="K2121" s="210" t="s">
        <v>1475</v>
      </c>
      <c r="L2121" s="217"/>
    </row>
    <row r="2122" spans="1:12" s="244" customFormat="1" ht="48" x14ac:dyDescent="0.25">
      <c r="A2122" s="245" t="s">
        <v>334</v>
      </c>
      <c r="B2122" s="804" t="s">
        <v>1584</v>
      </c>
      <c r="C2122" s="218">
        <v>1254.8879999999999</v>
      </c>
      <c r="D2122" s="218">
        <v>1228.03</v>
      </c>
      <c r="E2122" s="218">
        <v>451.52199999999999</v>
      </c>
      <c r="F2122" s="218"/>
      <c r="G2122" s="218">
        <v>1489.7639999999999</v>
      </c>
      <c r="H2122" s="218">
        <v>1489.7639999999999</v>
      </c>
      <c r="I2122" s="218">
        <v>809.32799999999997</v>
      </c>
      <c r="J2122" s="208"/>
      <c r="K2122" s="210" t="s">
        <v>1475</v>
      </c>
      <c r="L2122" s="218"/>
    </row>
    <row r="2123" spans="1:12" s="244" customFormat="1" ht="48" x14ac:dyDescent="0.25">
      <c r="A2123" s="94" t="s">
        <v>335</v>
      </c>
      <c r="B2123" s="819" t="s">
        <v>1585</v>
      </c>
      <c r="C2123" s="886">
        <v>274615.777</v>
      </c>
      <c r="D2123" s="886" t="s">
        <v>211</v>
      </c>
      <c r="E2123" s="886">
        <v>14.976000000000001</v>
      </c>
      <c r="F2123" s="886"/>
      <c r="G2123" s="886">
        <v>207769.89499999999</v>
      </c>
      <c r="H2123" s="886" t="s">
        <v>211</v>
      </c>
      <c r="I2123" s="217">
        <v>51.762999999999998</v>
      </c>
      <c r="J2123" s="208"/>
      <c r="K2123" s="210" t="s">
        <v>1475</v>
      </c>
      <c r="L2123" s="217"/>
    </row>
    <row r="2124" spans="1:12" s="244" customFormat="1" ht="36" x14ac:dyDescent="0.25">
      <c r="A2124" s="245" t="s">
        <v>340</v>
      </c>
      <c r="B2124" s="804" t="s">
        <v>1590</v>
      </c>
      <c r="C2124" s="218">
        <v>6107.6170000000002</v>
      </c>
      <c r="D2124" s="218" t="s">
        <v>211</v>
      </c>
      <c r="E2124" s="218" t="s">
        <v>211</v>
      </c>
      <c r="F2124" s="218"/>
      <c r="G2124" s="218">
        <v>15244.55</v>
      </c>
      <c r="H2124" s="218" t="s">
        <v>211</v>
      </c>
      <c r="I2124" s="218" t="s">
        <v>211</v>
      </c>
      <c r="J2124" s="208"/>
      <c r="K2124" s="210" t="s">
        <v>1475</v>
      </c>
      <c r="L2124" s="218"/>
    </row>
    <row r="2125" spans="1:12" s="244" customFormat="1" ht="48" x14ac:dyDescent="0.25">
      <c r="A2125" s="94" t="s">
        <v>342</v>
      </c>
      <c r="B2125" s="819" t="s">
        <v>1592</v>
      </c>
      <c r="C2125" s="886">
        <v>3.8</v>
      </c>
      <c r="D2125" s="886">
        <v>3.8</v>
      </c>
      <c r="E2125" s="886" t="s">
        <v>211</v>
      </c>
      <c r="F2125" s="886"/>
      <c r="G2125" s="886" t="s">
        <v>211</v>
      </c>
      <c r="H2125" s="886" t="s">
        <v>211</v>
      </c>
      <c r="I2125" s="217" t="s">
        <v>211</v>
      </c>
      <c r="J2125" s="208"/>
      <c r="K2125" s="210" t="s">
        <v>1475</v>
      </c>
      <c r="L2125" s="217"/>
    </row>
    <row r="2126" spans="1:12" s="244" customFormat="1" ht="84" x14ac:dyDescent="0.25">
      <c r="A2126" s="245" t="s">
        <v>344</v>
      </c>
      <c r="B2126" s="804" t="s">
        <v>1766</v>
      </c>
      <c r="C2126" s="218">
        <v>2.4</v>
      </c>
      <c r="D2126" s="218">
        <v>2.4</v>
      </c>
      <c r="E2126" s="218" t="s">
        <v>211</v>
      </c>
      <c r="F2126" s="218"/>
      <c r="G2126" s="218" t="s">
        <v>211</v>
      </c>
      <c r="H2126" s="218" t="s">
        <v>211</v>
      </c>
      <c r="I2126" s="218" t="s">
        <v>211</v>
      </c>
      <c r="J2126" s="208"/>
      <c r="K2126" s="210" t="s">
        <v>1475</v>
      </c>
      <c r="L2126" s="218"/>
    </row>
    <row r="2127" spans="1:12" s="244" customFormat="1" ht="120" x14ac:dyDescent="0.25">
      <c r="A2127" s="94" t="s">
        <v>345</v>
      </c>
      <c r="B2127" s="819" t="s">
        <v>1993</v>
      </c>
      <c r="C2127" s="886">
        <v>206.977</v>
      </c>
      <c r="D2127" s="886">
        <v>200.67699999999999</v>
      </c>
      <c r="E2127" s="886">
        <v>690.80600000000004</v>
      </c>
      <c r="F2127" s="886"/>
      <c r="G2127" s="886">
        <v>428.07100000000003</v>
      </c>
      <c r="H2127" s="886">
        <v>428.07100000000003</v>
      </c>
      <c r="I2127" s="217">
        <v>487.41399999999999</v>
      </c>
      <c r="J2127" s="208"/>
      <c r="K2127" s="210" t="s">
        <v>1475</v>
      </c>
      <c r="L2127" s="217"/>
    </row>
    <row r="2128" spans="1:12" s="244" customFormat="1" ht="48" x14ac:dyDescent="0.25">
      <c r="A2128" s="245" t="s">
        <v>346</v>
      </c>
      <c r="B2128" s="804" t="s">
        <v>1595</v>
      </c>
      <c r="C2128" s="218">
        <v>2746.1750000000002</v>
      </c>
      <c r="D2128" s="218">
        <v>30.376000000000001</v>
      </c>
      <c r="E2128" s="218">
        <v>3301.2739999999999</v>
      </c>
      <c r="F2128" s="218"/>
      <c r="G2128" s="218">
        <v>200.489</v>
      </c>
      <c r="H2128" s="218">
        <v>14.8</v>
      </c>
      <c r="I2128" s="218">
        <v>2059.9059999999999</v>
      </c>
      <c r="J2128" s="208"/>
      <c r="K2128" s="210" t="s">
        <v>1475</v>
      </c>
      <c r="L2128" s="218"/>
    </row>
    <row r="2129" spans="1:12" s="244" customFormat="1" ht="96" x14ac:dyDescent="0.25">
      <c r="A2129" s="94" t="s">
        <v>348</v>
      </c>
      <c r="B2129" s="819" t="s">
        <v>1597</v>
      </c>
      <c r="C2129" s="886" t="s">
        <v>211</v>
      </c>
      <c r="D2129" s="886" t="s">
        <v>211</v>
      </c>
      <c r="E2129" s="886">
        <v>3417.17</v>
      </c>
      <c r="F2129" s="886"/>
      <c r="G2129" s="886" t="s">
        <v>211</v>
      </c>
      <c r="H2129" s="886" t="s">
        <v>211</v>
      </c>
      <c r="I2129" s="217">
        <v>5770.1570000000002</v>
      </c>
      <c r="J2129" s="208"/>
      <c r="K2129" s="210" t="s">
        <v>1475</v>
      </c>
      <c r="L2129" s="217"/>
    </row>
    <row r="2130" spans="1:12" s="244" customFormat="1" ht="48" x14ac:dyDescent="0.25">
      <c r="A2130" s="245" t="s">
        <v>349</v>
      </c>
      <c r="B2130" s="804" t="s">
        <v>1598</v>
      </c>
      <c r="C2130" s="218">
        <v>2.7450000000000001</v>
      </c>
      <c r="D2130" s="218">
        <v>2.7450000000000001</v>
      </c>
      <c r="E2130" s="218" t="s">
        <v>211</v>
      </c>
      <c r="F2130" s="218"/>
      <c r="G2130" s="218">
        <v>9.6929999999999996</v>
      </c>
      <c r="H2130" s="218">
        <v>9.6929999999999996</v>
      </c>
      <c r="I2130" s="218">
        <v>867.31</v>
      </c>
      <c r="J2130" s="208"/>
      <c r="K2130" s="210" t="s">
        <v>1475</v>
      </c>
      <c r="L2130" s="218"/>
    </row>
    <row r="2131" spans="1:12" s="244" customFormat="1" ht="60" x14ac:dyDescent="0.25">
      <c r="A2131" s="94" t="s">
        <v>352</v>
      </c>
      <c r="B2131" s="819" t="s">
        <v>1603</v>
      </c>
      <c r="C2131" s="886">
        <v>6.8419999999999996</v>
      </c>
      <c r="D2131" s="886">
        <v>6.8419999999999996</v>
      </c>
      <c r="E2131" s="886" t="s">
        <v>211</v>
      </c>
      <c r="F2131" s="886"/>
      <c r="G2131" s="886" t="s">
        <v>211</v>
      </c>
      <c r="H2131" s="886" t="s">
        <v>211</v>
      </c>
      <c r="I2131" s="217" t="s">
        <v>211</v>
      </c>
      <c r="J2131" s="208"/>
      <c r="K2131" s="210" t="s">
        <v>1475</v>
      </c>
      <c r="L2131" s="217"/>
    </row>
    <row r="2132" spans="1:12" s="244" customFormat="1" ht="60" x14ac:dyDescent="0.25">
      <c r="A2132" s="245" t="s">
        <v>353</v>
      </c>
      <c r="B2132" s="804" t="s">
        <v>1604</v>
      </c>
      <c r="C2132" s="218">
        <v>15.9</v>
      </c>
      <c r="D2132" s="218">
        <v>15.9</v>
      </c>
      <c r="E2132" s="218" t="s">
        <v>211</v>
      </c>
      <c r="F2132" s="218"/>
      <c r="G2132" s="218">
        <v>2.8119999999999998</v>
      </c>
      <c r="H2132" s="218">
        <v>2.8119999999999998</v>
      </c>
      <c r="I2132" s="218" t="s">
        <v>211</v>
      </c>
      <c r="J2132" s="208"/>
      <c r="K2132" s="210" t="s">
        <v>1475</v>
      </c>
      <c r="L2132" s="218"/>
    </row>
    <row r="2133" spans="1:12" s="244" customFormat="1" ht="36" x14ac:dyDescent="0.25">
      <c r="A2133" s="94" t="s">
        <v>354</v>
      </c>
      <c r="B2133" s="819" t="s">
        <v>1605</v>
      </c>
      <c r="C2133" s="886">
        <v>52.784999999999997</v>
      </c>
      <c r="D2133" s="886">
        <v>52.784999999999997</v>
      </c>
      <c r="E2133" s="886" t="s">
        <v>211</v>
      </c>
      <c r="F2133" s="886"/>
      <c r="G2133" s="886">
        <v>12.407</v>
      </c>
      <c r="H2133" s="886">
        <v>12.407</v>
      </c>
      <c r="I2133" s="217" t="s">
        <v>211</v>
      </c>
      <c r="J2133" s="208"/>
      <c r="K2133" s="210" t="s">
        <v>1475</v>
      </c>
      <c r="L2133" s="217"/>
    </row>
    <row r="2134" spans="1:12" s="244" customFormat="1" ht="48" x14ac:dyDescent="0.25">
      <c r="A2134" s="245" t="s">
        <v>356</v>
      </c>
      <c r="B2134" s="804" t="s">
        <v>1768</v>
      </c>
      <c r="C2134" s="218">
        <v>19085.021000000001</v>
      </c>
      <c r="D2134" s="218" t="s">
        <v>211</v>
      </c>
      <c r="E2134" s="218" t="s">
        <v>211</v>
      </c>
      <c r="F2134" s="218"/>
      <c r="G2134" s="218">
        <v>13500.550999999999</v>
      </c>
      <c r="H2134" s="218" t="s">
        <v>211</v>
      </c>
      <c r="I2134" s="218" t="s">
        <v>211</v>
      </c>
      <c r="J2134" s="208"/>
      <c r="K2134" s="210" t="s">
        <v>1475</v>
      </c>
      <c r="L2134" s="218"/>
    </row>
    <row r="2135" spans="1:12" s="244" customFormat="1" ht="36" x14ac:dyDescent="0.25">
      <c r="A2135" s="94" t="s">
        <v>357</v>
      </c>
      <c r="B2135" s="819" t="s">
        <v>1608</v>
      </c>
      <c r="C2135" s="886">
        <v>2.528</v>
      </c>
      <c r="D2135" s="886">
        <v>2.528</v>
      </c>
      <c r="E2135" s="886" t="s">
        <v>211</v>
      </c>
      <c r="F2135" s="886"/>
      <c r="G2135" s="886">
        <v>2.7250000000000001</v>
      </c>
      <c r="H2135" s="886">
        <v>2.7250000000000001</v>
      </c>
      <c r="I2135" s="217">
        <v>6.7089999999999996</v>
      </c>
      <c r="J2135" s="208"/>
      <c r="K2135" s="210" t="s">
        <v>1475</v>
      </c>
      <c r="L2135" s="217"/>
    </row>
    <row r="2136" spans="1:12" s="244" customFormat="1" ht="60" x14ac:dyDescent="0.25">
      <c r="A2136" s="245" t="s">
        <v>359</v>
      </c>
      <c r="B2136" s="804" t="s">
        <v>1610</v>
      </c>
      <c r="C2136" s="218">
        <v>6.8049999999999997</v>
      </c>
      <c r="D2136" s="218">
        <v>2.3929999999999998</v>
      </c>
      <c r="E2136" s="218">
        <v>100.55200000000001</v>
      </c>
      <c r="F2136" s="218"/>
      <c r="G2136" s="218" t="s">
        <v>211</v>
      </c>
      <c r="H2136" s="218" t="s">
        <v>211</v>
      </c>
      <c r="I2136" s="218">
        <v>68.869</v>
      </c>
      <c r="J2136" s="208"/>
      <c r="K2136" s="210" t="s">
        <v>1475</v>
      </c>
      <c r="L2136" s="218"/>
    </row>
    <row r="2137" spans="1:12" s="244" customFormat="1" ht="48" x14ac:dyDescent="0.25">
      <c r="A2137" s="94" t="s">
        <v>362</v>
      </c>
      <c r="B2137" s="819" t="s">
        <v>1612</v>
      </c>
      <c r="C2137" s="886">
        <v>24.75</v>
      </c>
      <c r="D2137" s="886">
        <v>24.75</v>
      </c>
      <c r="E2137" s="886" t="s">
        <v>211</v>
      </c>
      <c r="F2137" s="886"/>
      <c r="G2137" s="886" t="s">
        <v>211</v>
      </c>
      <c r="H2137" s="886" t="s">
        <v>211</v>
      </c>
      <c r="I2137" s="217" t="s">
        <v>211</v>
      </c>
      <c r="J2137" s="208"/>
      <c r="K2137" s="210" t="s">
        <v>1475</v>
      </c>
      <c r="L2137" s="217"/>
    </row>
    <row r="2138" spans="1:12" s="244" customFormat="1" ht="48" x14ac:dyDescent="0.25">
      <c r="A2138" s="245" t="s">
        <v>367</v>
      </c>
      <c r="B2138" s="804" t="s">
        <v>1617</v>
      </c>
      <c r="C2138" s="218">
        <v>72.95</v>
      </c>
      <c r="D2138" s="218">
        <v>72.95</v>
      </c>
      <c r="E2138" s="218" t="s">
        <v>211</v>
      </c>
      <c r="F2138" s="218"/>
      <c r="G2138" s="218">
        <v>22.856000000000002</v>
      </c>
      <c r="H2138" s="218">
        <v>22.856000000000002</v>
      </c>
      <c r="I2138" s="218">
        <v>16.966999999999999</v>
      </c>
      <c r="J2138" s="208"/>
      <c r="K2138" s="210" t="s">
        <v>1475</v>
      </c>
      <c r="L2138" s="218"/>
    </row>
    <row r="2139" spans="1:12" s="244" customFormat="1" ht="48" x14ac:dyDescent="0.25">
      <c r="A2139" s="94" t="s">
        <v>368</v>
      </c>
      <c r="B2139" s="819" t="s">
        <v>1618</v>
      </c>
      <c r="C2139" s="886">
        <v>12.57</v>
      </c>
      <c r="D2139" s="886">
        <v>12.57</v>
      </c>
      <c r="E2139" s="886">
        <v>4.7619999999999996</v>
      </c>
      <c r="F2139" s="886"/>
      <c r="G2139" s="886">
        <v>225.81200000000001</v>
      </c>
      <c r="H2139" s="886">
        <v>225.81200000000001</v>
      </c>
      <c r="I2139" s="217" t="s">
        <v>211</v>
      </c>
      <c r="J2139" s="208"/>
      <c r="K2139" s="210" t="s">
        <v>1475</v>
      </c>
      <c r="L2139" s="217"/>
    </row>
    <row r="2140" spans="1:12" s="244" customFormat="1" ht="36" x14ac:dyDescent="0.25">
      <c r="A2140" s="245" t="s">
        <v>369</v>
      </c>
      <c r="B2140" s="804" t="s">
        <v>1771</v>
      </c>
      <c r="C2140" s="218">
        <v>23.75</v>
      </c>
      <c r="D2140" s="218">
        <v>23.75</v>
      </c>
      <c r="E2140" s="218" t="s">
        <v>211</v>
      </c>
      <c r="F2140" s="218"/>
      <c r="G2140" s="218">
        <v>4.758</v>
      </c>
      <c r="H2140" s="218">
        <v>4.758</v>
      </c>
      <c r="I2140" s="218" t="s">
        <v>211</v>
      </c>
      <c r="J2140" s="208"/>
      <c r="K2140" s="210" t="s">
        <v>1475</v>
      </c>
      <c r="L2140" s="218"/>
    </row>
    <row r="2141" spans="1:12" s="244" customFormat="1" ht="60" x14ac:dyDescent="0.25">
      <c r="A2141" s="94" t="s">
        <v>370</v>
      </c>
      <c r="B2141" s="819" t="s">
        <v>1620</v>
      </c>
      <c r="C2141" s="886" t="s">
        <v>211</v>
      </c>
      <c r="D2141" s="886" t="s">
        <v>211</v>
      </c>
      <c r="E2141" s="886">
        <v>92.233999999999995</v>
      </c>
      <c r="F2141" s="886"/>
      <c r="G2141" s="886">
        <v>8.1999999999999993</v>
      </c>
      <c r="H2141" s="886">
        <v>8.1999999999999993</v>
      </c>
      <c r="I2141" s="217">
        <v>42.548999999999999</v>
      </c>
      <c r="J2141" s="208"/>
      <c r="K2141" s="210" t="s">
        <v>1475</v>
      </c>
      <c r="L2141" s="217"/>
    </row>
    <row r="2142" spans="1:12" s="244" customFormat="1" ht="36" x14ac:dyDescent="0.25">
      <c r="A2142" s="245" t="s">
        <v>372</v>
      </c>
      <c r="B2142" s="804" t="s">
        <v>1772</v>
      </c>
      <c r="C2142" s="218">
        <v>5.0430000000000001</v>
      </c>
      <c r="D2142" s="218">
        <v>5.0430000000000001</v>
      </c>
      <c r="E2142" s="218" t="s">
        <v>211</v>
      </c>
      <c r="F2142" s="218"/>
      <c r="G2142" s="218">
        <v>5.234</v>
      </c>
      <c r="H2142" s="218">
        <v>5.234</v>
      </c>
      <c r="I2142" s="218" t="s">
        <v>211</v>
      </c>
      <c r="J2142" s="208"/>
      <c r="K2142" s="210" t="s">
        <v>1475</v>
      </c>
      <c r="L2142" s="218"/>
    </row>
    <row r="2143" spans="1:12" s="244" customFormat="1" ht="36" x14ac:dyDescent="0.25">
      <c r="A2143" s="94" t="s">
        <v>374</v>
      </c>
      <c r="B2143" s="819" t="s">
        <v>1624</v>
      </c>
      <c r="C2143" s="886">
        <v>836.26499999999999</v>
      </c>
      <c r="D2143" s="886">
        <v>836.26499999999999</v>
      </c>
      <c r="E2143" s="886" t="s">
        <v>211</v>
      </c>
      <c r="F2143" s="886"/>
      <c r="G2143" s="886">
        <v>509.62700000000001</v>
      </c>
      <c r="H2143" s="886">
        <v>509.62700000000001</v>
      </c>
      <c r="I2143" s="217" t="s">
        <v>211</v>
      </c>
      <c r="J2143" s="208"/>
      <c r="K2143" s="210" t="s">
        <v>1475</v>
      </c>
      <c r="L2143" s="217"/>
    </row>
    <row r="2144" spans="1:12" s="244" customFormat="1" ht="60" x14ac:dyDescent="0.25">
      <c r="A2144" s="245" t="s">
        <v>377</v>
      </c>
      <c r="B2144" s="804" t="s">
        <v>1773</v>
      </c>
      <c r="C2144" s="218" t="s">
        <v>211</v>
      </c>
      <c r="D2144" s="218" t="s">
        <v>211</v>
      </c>
      <c r="E2144" s="218">
        <v>539.17499999999995</v>
      </c>
      <c r="F2144" s="218"/>
      <c r="G2144" s="218" t="s">
        <v>211</v>
      </c>
      <c r="H2144" s="218" t="s">
        <v>211</v>
      </c>
      <c r="I2144" s="218">
        <v>732.79600000000005</v>
      </c>
      <c r="J2144" s="208"/>
      <c r="K2144" s="210" t="s">
        <v>1475</v>
      </c>
      <c r="L2144" s="218"/>
    </row>
    <row r="2145" spans="1:12" s="244" customFormat="1" ht="48" x14ac:dyDescent="0.25">
      <c r="A2145" s="94" t="s">
        <v>385</v>
      </c>
      <c r="B2145" s="819" t="s">
        <v>1635</v>
      </c>
      <c r="C2145" s="886">
        <v>33643.756000000001</v>
      </c>
      <c r="D2145" s="886">
        <v>18856.436000000002</v>
      </c>
      <c r="E2145" s="886" t="s">
        <v>211</v>
      </c>
      <c r="F2145" s="886"/>
      <c r="G2145" s="886" t="s">
        <v>211</v>
      </c>
      <c r="H2145" s="886" t="s">
        <v>211</v>
      </c>
      <c r="I2145" s="217" t="s">
        <v>211</v>
      </c>
      <c r="J2145" s="208"/>
      <c r="K2145" s="210" t="s">
        <v>1475</v>
      </c>
      <c r="L2145" s="217"/>
    </row>
    <row r="2146" spans="1:12" s="244" customFormat="1" ht="36" x14ac:dyDescent="0.25">
      <c r="A2146" s="245" t="s">
        <v>389</v>
      </c>
      <c r="B2146" s="804" t="s">
        <v>1641</v>
      </c>
      <c r="C2146" s="218">
        <v>5.4</v>
      </c>
      <c r="D2146" s="218">
        <v>5.4</v>
      </c>
      <c r="E2146" s="218" t="s">
        <v>211</v>
      </c>
      <c r="F2146" s="218"/>
      <c r="G2146" s="218" t="s">
        <v>211</v>
      </c>
      <c r="H2146" s="218" t="s">
        <v>211</v>
      </c>
      <c r="I2146" s="218" t="s">
        <v>211</v>
      </c>
      <c r="J2146" s="208"/>
      <c r="K2146" s="210" t="s">
        <v>1475</v>
      </c>
      <c r="L2146" s="218"/>
    </row>
    <row r="2147" spans="1:12" s="244" customFormat="1" ht="48" x14ac:dyDescent="0.25">
      <c r="A2147" s="94" t="s">
        <v>393</v>
      </c>
      <c r="B2147" s="819" t="s">
        <v>1645</v>
      </c>
      <c r="C2147" s="886">
        <v>41.85</v>
      </c>
      <c r="D2147" s="886">
        <v>41.85</v>
      </c>
      <c r="E2147" s="886" t="s">
        <v>211</v>
      </c>
      <c r="F2147" s="886"/>
      <c r="G2147" s="886">
        <v>15.2</v>
      </c>
      <c r="H2147" s="886">
        <v>15.2</v>
      </c>
      <c r="I2147" s="217" t="s">
        <v>211</v>
      </c>
      <c r="J2147" s="208"/>
      <c r="K2147" s="210" t="s">
        <v>1475</v>
      </c>
      <c r="L2147" s="217"/>
    </row>
    <row r="2148" spans="1:12" s="244" customFormat="1" ht="48" x14ac:dyDescent="0.25">
      <c r="A2148" s="245" t="s">
        <v>394</v>
      </c>
      <c r="B2148" s="804" t="s">
        <v>1646</v>
      </c>
      <c r="C2148" s="218">
        <v>2.4169999999999998</v>
      </c>
      <c r="D2148" s="218">
        <v>2.4169999999999998</v>
      </c>
      <c r="E2148" s="218" t="s">
        <v>211</v>
      </c>
      <c r="F2148" s="218"/>
      <c r="G2148" s="218" t="s">
        <v>211</v>
      </c>
      <c r="H2148" s="218" t="s">
        <v>211</v>
      </c>
      <c r="I2148" s="218" t="s">
        <v>211</v>
      </c>
      <c r="J2148" s="208"/>
      <c r="K2148" s="210" t="s">
        <v>1475</v>
      </c>
      <c r="L2148" s="218"/>
    </row>
    <row r="2149" spans="1:12" s="244" customFormat="1" ht="60" x14ac:dyDescent="0.25">
      <c r="A2149" s="94" t="s">
        <v>395</v>
      </c>
      <c r="B2149" s="819" t="s">
        <v>1647</v>
      </c>
      <c r="C2149" s="886">
        <v>68.010000000000005</v>
      </c>
      <c r="D2149" s="886">
        <v>68.010000000000005</v>
      </c>
      <c r="E2149" s="886" t="s">
        <v>211</v>
      </c>
      <c r="F2149" s="886"/>
      <c r="G2149" s="886">
        <v>37.44</v>
      </c>
      <c r="H2149" s="886">
        <v>37.44</v>
      </c>
      <c r="I2149" s="217" t="s">
        <v>211</v>
      </c>
      <c r="J2149" s="208"/>
      <c r="K2149" s="210" t="s">
        <v>1475</v>
      </c>
      <c r="L2149" s="217"/>
    </row>
    <row r="2150" spans="1:12" s="244" customFormat="1" ht="48" x14ac:dyDescent="0.25">
      <c r="A2150" s="245" t="s">
        <v>396</v>
      </c>
      <c r="B2150" s="804" t="s">
        <v>1648</v>
      </c>
      <c r="C2150" s="218">
        <v>36.295999999999999</v>
      </c>
      <c r="D2150" s="218">
        <v>36.295999999999999</v>
      </c>
      <c r="E2150" s="218" t="s">
        <v>211</v>
      </c>
      <c r="F2150" s="218"/>
      <c r="G2150" s="218" t="s">
        <v>211</v>
      </c>
      <c r="H2150" s="218" t="s">
        <v>211</v>
      </c>
      <c r="I2150" s="218" t="s">
        <v>211</v>
      </c>
      <c r="J2150" s="208"/>
      <c r="K2150" s="210" t="s">
        <v>1475</v>
      </c>
      <c r="L2150" s="218"/>
    </row>
    <row r="2151" spans="1:12" s="244" customFormat="1" ht="48" x14ac:dyDescent="0.25">
      <c r="A2151" s="94" t="s">
        <v>399</v>
      </c>
      <c r="B2151" s="819" t="s">
        <v>1650</v>
      </c>
      <c r="C2151" s="886">
        <v>24.545000000000002</v>
      </c>
      <c r="D2151" s="886">
        <v>24.545000000000002</v>
      </c>
      <c r="E2151" s="886">
        <v>9.1300000000000008</v>
      </c>
      <c r="F2151" s="886"/>
      <c r="G2151" s="886">
        <v>21.1</v>
      </c>
      <c r="H2151" s="886">
        <v>21.1</v>
      </c>
      <c r="I2151" s="217">
        <v>31.538</v>
      </c>
      <c r="J2151" s="208"/>
      <c r="K2151" s="210" t="s">
        <v>1475</v>
      </c>
      <c r="L2151" s="217"/>
    </row>
    <row r="2152" spans="1:12" s="244" customFormat="1" ht="36" x14ac:dyDescent="0.25">
      <c r="A2152" s="245" t="s">
        <v>400</v>
      </c>
      <c r="B2152" s="804" t="s">
        <v>1651</v>
      </c>
      <c r="C2152" s="218">
        <v>44.808</v>
      </c>
      <c r="D2152" s="218">
        <v>44.808</v>
      </c>
      <c r="E2152" s="218">
        <v>115.45099999999999</v>
      </c>
      <c r="F2152" s="218"/>
      <c r="G2152" s="218">
        <v>34.284999999999997</v>
      </c>
      <c r="H2152" s="218">
        <v>34.284999999999997</v>
      </c>
      <c r="I2152" s="218">
        <v>69.427000000000007</v>
      </c>
      <c r="J2152" s="208"/>
      <c r="K2152" s="210" t="s">
        <v>1475</v>
      </c>
      <c r="L2152" s="218"/>
    </row>
    <row r="2153" spans="1:12" s="244" customFormat="1" ht="48" x14ac:dyDescent="0.25">
      <c r="A2153" s="94" t="s">
        <v>403</v>
      </c>
      <c r="B2153" s="819" t="s">
        <v>1654</v>
      </c>
      <c r="C2153" s="886">
        <v>212.05</v>
      </c>
      <c r="D2153" s="886">
        <v>212.05</v>
      </c>
      <c r="E2153" s="886" t="s">
        <v>211</v>
      </c>
      <c r="F2153" s="886"/>
      <c r="G2153" s="886">
        <v>238.45</v>
      </c>
      <c r="H2153" s="886">
        <v>238.45</v>
      </c>
      <c r="I2153" s="217" t="s">
        <v>211</v>
      </c>
      <c r="J2153" s="208"/>
      <c r="K2153" s="210" t="s">
        <v>1475</v>
      </c>
      <c r="L2153" s="217"/>
    </row>
    <row r="2154" spans="1:12" s="244" customFormat="1" ht="48" x14ac:dyDescent="0.25">
      <c r="A2154" s="245" t="s">
        <v>405</v>
      </c>
      <c r="B2154" s="804" t="s">
        <v>1656</v>
      </c>
      <c r="C2154" s="218" t="s">
        <v>211</v>
      </c>
      <c r="D2154" s="218" t="s">
        <v>211</v>
      </c>
      <c r="E2154" s="218" t="s">
        <v>211</v>
      </c>
      <c r="F2154" s="218"/>
      <c r="G2154" s="218" t="s">
        <v>211</v>
      </c>
      <c r="H2154" s="218" t="s">
        <v>211</v>
      </c>
      <c r="I2154" s="218">
        <v>72.408000000000001</v>
      </c>
      <c r="J2154" s="208"/>
      <c r="K2154" s="210" t="s">
        <v>1475</v>
      </c>
      <c r="L2154" s="218"/>
    </row>
    <row r="2155" spans="1:12" s="244" customFormat="1" ht="48" x14ac:dyDescent="0.25">
      <c r="A2155" s="94" t="s">
        <v>406</v>
      </c>
      <c r="B2155" s="819" t="s">
        <v>1657</v>
      </c>
      <c r="C2155" s="886" t="s">
        <v>211</v>
      </c>
      <c r="D2155" s="886" t="s">
        <v>211</v>
      </c>
      <c r="E2155" s="886" t="s">
        <v>211</v>
      </c>
      <c r="F2155" s="886"/>
      <c r="G2155" s="886">
        <v>4.5999999999999996</v>
      </c>
      <c r="H2155" s="886">
        <v>4.5999999999999996</v>
      </c>
      <c r="I2155" s="217" t="s">
        <v>211</v>
      </c>
      <c r="J2155" s="208"/>
      <c r="K2155" s="210" t="s">
        <v>1475</v>
      </c>
      <c r="L2155" s="217"/>
    </row>
    <row r="2156" spans="1:12" s="244" customFormat="1" ht="48" x14ac:dyDescent="0.25">
      <c r="A2156" s="245" t="s">
        <v>407</v>
      </c>
      <c r="B2156" s="804" t="s">
        <v>1658</v>
      </c>
      <c r="C2156" s="218">
        <v>3</v>
      </c>
      <c r="D2156" s="218">
        <v>3</v>
      </c>
      <c r="E2156" s="218" t="s">
        <v>211</v>
      </c>
      <c r="F2156" s="218"/>
      <c r="G2156" s="218">
        <v>34.226999999999997</v>
      </c>
      <c r="H2156" s="218">
        <v>34.226999999999997</v>
      </c>
      <c r="I2156" s="218" t="s">
        <v>211</v>
      </c>
      <c r="J2156" s="208"/>
      <c r="K2156" s="210" t="s">
        <v>1475</v>
      </c>
      <c r="L2156" s="218"/>
    </row>
    <row r="2157" spans="1:12" s="244" customFormat="1" ht="48" x14ac:dyDescent="0.25">
      <c r="A2157" s="94" t="s">
        <v>409</v>
      </c>
      <c r="B2157" s="819" t="s">
        <v>1660</v>
      </c>
      <c r="C2157" s="886" t="s">
        <v>211</v>
      </c>
      <c r="D2157" s="886" t="s">
        <v>211</v>
      </c>
      <c r="E2157" s="886" t="s">
        <v>211</v>
      </c>
      <c r="F2157" s="886"/>
      <c r="G2157" s="886">
        <v>25.213000000000001</v>
      </c>
      <c r="H2157" s="886">
        <v>25.213000000000001</v>
      </c>
      <c r="I2157" s="217">
        <v>24.018999999999998</v>
      </c>
      <c r="J2157" s="208"/>
      <c r="K2157" s="210" t="s">
        <v>1475</v>
      </c>
      <c r="L2157" s="217"/>
    </row>
    <row r="2158" spans="1:12" s="244" customFormat="1" ht="60" x14ac:dyDescent="0.25">
      <c r="A2158" s="245" t="s">
        <v>414</v>
      </c>
      <c r="B2158" s="804" t="s">
        <v>1778</v>
      </c>
      <c r="C2158" s="218">
        <v>67.278999999999996</v>
      </c>
      <c r="D2158" s="218">
        <v>67.278999999999996</v>
      </c>
      <c r="E2158" s="218" t="s">
        <v>211</v>
      </c>
      <c r="F2158" s="218"/>
      <c r="G2158" s="218">
        <v>159.45699999999999</v>
      </c>
      <c r="H2158" s="218">
        <v>159.45699999999999</v>
      </c>
      <c r="I2158" s="218" t="s">
        <v>211</v>
      </c>
      <c r="J2158" s="208"/>
      <c r="K2158" s="210" t="s">
        <v>1475</v>
      </c>
      <c r="L2158" s="218"/>
    </row>
    <row r="2159" spans="1:12" s="244" customFormat="1" ht="48" x14ac:dyDescent="0.25">
      <c r="A2159" s="94" t="s">
        <v>415</v>
      </c>
      <c r="B2159" s="819" t="s">
        <v>1666</v>
      </c>
      <c r="C2159" s="886">
        <v>36.125999999999998</v>
      </c>
      <c r="D2159" s="886">
        <v>36.125999999999998</v>
      </c>
      <c r="E2159" s="886" t="s">
        <v>211</v>
      </c>
      <c r="F2159" s="886"/>
      <c r="G2159" s="886" t="s">
        <v>211</v>
      </c>
      <c r="H2159" s="886" t="s">
        <v>211</v>
      </c>
      <c r="I2159" s="217" t="s">
        <v>211</v>
      </c>
      <c r="J2159" s="208"/>
      <c r="K2159" s="210" t="s">
        <v>1475</v>
      </c>
      <c r="L2159" s="217"/>
    </row>
    <row r="2160" spans="1:12" s="244" customFormat="1" ht="48" x14ac:dyDescent="0.25">
      <c r="A2160" s="245" t="s">
        <v>419</v>
      </c>
      <c r="B2160" s="804" t="s">
        <v>1670</v>
      </c>
      <c r="C2160" s="218" t="s">
        <v>211</v>
      </c>
      <c r="D2160" s="218" t="s">
        <v>211</v>
      </c>
      <c r="E2160" s="218" t="s">
        <v>211</v>
      </c>
      <c r="F2160" s="218"/>
      <c r="G2160" s="218">
        <v>16.95</v>
      </c>
      <c r="H2160" s="218">
        <v>16.95</v>
      </c>
      <c r="I2160" s="218" t="s">
        <v>211</v>
      </c>
      <c r="J2160" s="208"/>
      <c r="K2160" s="210" t="s">
        <v>1475</v>
      </c>
      <c r="L2160" s="218"/>
    </row>
    <row r="2161" spans="1:12" s="244" customFormat="1" ht="72" x14ac:dyDescent="0.25">
      <c r="A2161" s="94" t="s">
        <v>420</v>
      </c>
      <c r="B2161" s="819" t="s">
        <v>1671</v>
      </c>
      <c r="C2161" s="886">
        <v>8.42</v>
      </c>
      <c r="D2161" s="886">
        <v>8.42</v>
      </c>
      <c r="E2161" s="886" t="s">
        <v>211</v>
      </c>
      <c r="F2161" s="886"/>
      <c r="G2161" s="886">
        <v>3.5289999999999999</v>
      </c>
      <c r="H2161" s="886">
        <v>3.5289999999999999</v>
      </c>
      <c r="I2161" s="217">
        <v>112.251</v>
      </c>
      <c r="J2161" s="208"/>
      <c r="K2161" s="210" t="s">
        <v>1475</v>
      </c>
      <c r="L2161" s="217"/>
    </row>
    <row r="2162" spans="1:12" s="244" customFormat="1" ht="108" x14ac:dyDescent="0.25">
      <c r="A2162" s="245" t="s">
        <v>421</v>
      </c>
      <c r="B2162" s="804" t="s">
        <v>1672</v>
      </c>
      <c r="C2162" s="218" t="s">
        <v>211</v>
      </c>
      <c r="D2162" s="218" t="s">
        <v>211</v>
      </c>
      <c r="E2162" s="218">
        <v>127.499</v>
      </c>
      <c r="F2162" s="218"/>
      <c r="G2162" s="218">
        <v>126.36199999999999</v>
      </c>
      <c r="H2162" s="218">
        <v>126.36199999999999</v>
      </c>
      <c r="I2162" s="218">
        <v>155.482</v>
      </c>
      <c r="J2162" s="208"/>
      <c r="K2162" s="210" t="s">
        <v>1475</v>
      </c>
      <c r="L2162" s="218"/>
    </row>
    <row r="2163" spans="1:12" s="244" customFormat="1" ht="48" x14ac:dyDescent="0.25">
      <c r="A2163" s="94" t="s">
        <v>422</v>
      </c>
      <c r="B2163" s="819" t="s">
        <v>1673</v>
      </c>
      <c r="C2163" s="886">
        <v>37.4</v>
      </c>
      <c r="D2163" s="886">
        <v>37.4</v>
      </c>
      <c r="E2163" s="886" t="s">
        <v>211</v>
      </c>
      <c r="F2163" s="886"/>
      <c r="G2163" s="886">
        <v>3.6389999999999998</v>
      </c>
      <c r="H2163" s="886">
        <v>3.6389999999999998</v>
      </c>
      <c r="I2163" s="217" t="s">
        <v>211</v>
      </c>
      <c r="J2163" s="208"/>
      <c r="K2163" s="210" t="s">
        <v>1475</v>
      </c>
      <c r="L2163" s="217"/>
    </row>
    <row r="2164" spans="1:12" s="244" customFormat="1" ht="60" x14ac:dyDescent="0.25">
      <c r="A2164" s="245" t="s">
        <v>423</v>
      </c>
      <c r="B2164" s="804" t="s">
        <v>1674</v>
      </c>
      <c r="C2164" s="218">
        <v>10</v>
      </c>
      <c r="D2164" s="218">
        <v>10</v>
      </c>
      <c r="E2164" s="218" t="s">
        <v>211</v>
      </c>
      <c r="F2164" s="218"/>
      <c r="G2164" s="218">
        <v>8.8800000000000008</v>
      </c>
      <c r="H2164" s="218">
        <v>8.8800000000000008</v>
      </c>
      <c r="I2164" s="218" t="s">
        <v>211</v>
      </c>
      <c r="J2164" s="208"/>
      <c r="K2164" s="210" t="s">
        <v>1475</v>
      </c>
      <c r="L2164" s="218"/>
    </row>
    <row r="2165" spans="1:12" s="244" customFormat="1" ht="36" x14ac:dyDescent="0.25">
      <c r="A2165" s="94" t="s">
        <v>424</v>
      </c>
      <c r="B2165" s="819" t="s">
        <v>1675</v>
      </c>
      <c r="C2165" s="886" t="s">
        <v>211</v>
      </c>
      <c r="D2165" s="886" t="s">
        <v>211</v>
      </c>
      <c r="E2165" s="886" t="s">
        <v>211</v>
      </c>
      <c r="F2165" s="886"/>
      <c r="G2165" s="886">
        <v>6.1609999999999996</v>
      </c>
      <c r="H2165" s="886">
        <v>6.1609999999999996</v>
      </c>
      <c r="I2165" s="217" t="s">
        <v>211</v>
      </c>
      <c r="J2165" s="208"/>
      <c r="K2165" s="210" t="s">
        <v>1475</v>
      </c>
      <c r="L2165" s="217"/>
    </row>
    <row r="2166" spans="1:12" s="244" customFormat="1" ht="84" x14ac:dyDescent="0.25">
      <c r="A2166" s="245" t="s">
        <v>425</v>
      </c>
      <c r="B2166" s="804" t="s">
        <v>1676</v>
      </c>
      <c r="C2166" s="218">
        <v>250.94399999999999</v>
      </c>
      <c r="D2166" s="218">
        <v>250.94399999999999</v>
      </c>
      <c r="E2166" s="218" t="s">
        <v>211</v>
      </c>
      <c r="F2166" s="218"/>
      <c r="G2166" s="218">
        <v>19.489999999999998</v>
      </c>
      <c r="H2166" s="218">
        <v>19.489999999999998</v>
      </c>
      <c r="I2166" s="218">
        <v>5.4580000000000002</v>
      </c>
      <c r="J2166" s="208"/>
      <c r="K2166" s="210" t="s">
        <v>1475</v>
      </c>
      <c r="L2166" s="218"/>
    </row>
    <row r="2167" spans="1:12" s="244" customFormat="1" ht="156" x14ac:dyDescent="0.25">
      <c r="A2167" s="94" t="s">
        <v>426</v>
      </c>
      <c r="B2167" s="819" t="s">
        <v>2082</v>
      </c>
      <c r="C2167" s="886">
        <v>27.332000000000001</v>
      </c>
      <c r="D2167" s="886">
        <v>27.332000000000001</v>
      </c>
      <c r="E2167" s="886" t="s">
        <v>211</v>
      </c>
      <c r="F2167" s="886"/>
      <c r="G2167" s="886">
        <v>7.77</v>
      </c>
      <c r="H2167" s="886">
        <v>7.77</v>
      </c>
      <c r="I2167" s="217" t="s">
        <v>211</v>
      </c>
      <c r="J2167" s="208"/>
      <c r="K2167" s="210" t="s">
        <v>1475</v>
      </c>
      <c r="L2167" s="217"/>
    </row>
    <row r="2168" spans="1:12" s="244" customFormat="1" ht="48" x14ac:dyDescent="0.25">
      <c r="A2168" s="245" t="s">
        <v>427</v>
      </c>
      <c r="B2168" s="804" t="s">
        <v>1677</v>
      </c>
      <c r="C2168" s="218" t="s">
        <v>211</v>
      </c>
      <c r="D2168" s="218" t="s">
        <v>211</v>
      </c>
      <c r="E2168" s="218">
        <v>6.43</v>
      </c>
      <c r="F2168" s="218"/>
      <c r="G2168" s="218">
        <v>16.8</v>
      </c>
      <c r="H2168" s="218">
        <v>16.8</v>
      </c>
      <c r="I2168" s="218" t="s">
        <v>211</v>
      </c>
      <c r="J2168" s="208"/>
      <c r="K2168" s="210" t="s">
        <v>1475</v>
      </c>
      <c r="L2168" s="218"/>
    </row>
    <row r="2169" spans="1:12" s="244" customFormat="1" ht="36" x14ac:dyDescent="0.25">
      <c r="A2169" s="94" t="s">
        <v>428</v>
      </c>
      <c r="B2169" s="819" t="s">
        <v>1678</v>
      </c>
      <c r="C2169" s="886" t="s">
        <v>211</v>
      </c>
      <c r="D2169" s="886" t="s">
        <v>211</v>
      </c>
      <c r="E2169" s="886">
        <v>9.7219999999999995</v>
      </c>
      <c r="F2169" s="886"/>
      <c r="G2169" s="886" t="s">
        <v>211</v>
      </c>
      <c r="H2169" s="886" t="s">
        <v>211</v>
      </c>
      <c r="I2169" s="217" t="s">
        <v>211</v>
      </c>
      <c r="J2169" s="208"/>
      <c r="K2169" s="210" t="s">
        <v>1475</v>
      </c>
      <c r="L2169" s="217"/>
    </row>
    <row r="2170" spans="1:12" s="244" customFormat="1" ht="96" customHeight="1" x14ac:dyDescent="0.25">
      <c r="A2170" s="245" t="s">
        <v>429</v>
      </c>
      <c r="B2170" s="804" t="s">
        <v>1679</v>
      </c>
      <c r="C2170" s="218">
        <v>35.268000000000001</v>
      </c>
      <c r="D2170" s="218">
        <v>35.268000000000001</v>
      </c>
      <c r="E2170" s="218" t="s">
        <v>211</v>
      </c>
      <c r="F2170" s="218"/>
      <c r="G2170" s="218">
        <v>10.699</v>
      </c>
      <c r="H2170" s="218">
        <v>10.699</v>
      </c>
      <c r="I2170" s="218" t="s">
        <v>211</v>
      </c>
      <c r="J2170" s="208"/>
      <c r="K2170" s="210" t="s">
        <v>1475</v>
      </c>
      <c r="L2170" s="218"/>
    </row>
    <row r="2171" spans="1:12" s="244" customFormat="1" ht="84" x14ac:dyDescent="0.25">
      <c r="A2171" s="94" t="s">
        <v>430</v>
      </c>
      <c r="B2171" s="819" t="s">
        <v>1680</v>
      </c>
      <c r="C2171" s="886" t="s">
        <v>211</v>
      </c>
      <c r="D2171" s="886" t="s">
        <v>211</v>
      </c>
      <c r="E2171" s="886" t="s">
        <v>211</v>
      </c>
      <c r="F2171" s="886"/>
      <c r="G2171" s="886" t="s">
        <v>211</v>
      </c>
      <c r="H2171" s="886" t="s">
        <v>211</v>
      </c>
      <c r="I2171" s="217">
        <v>10.992000000000001</v>
      </c>
      <c r="J2171" s="208"/>
      <c r="K2171" s="210" t="s">
        <v>1475</v>
      </c>
      <c r="L2171" s="217"/>
    </row>
    <row r="2172" spans="1:12" s="244" customFormat="1" ht="72" x14ac:dyDescent="0.25">
      <c r="A2172" s="245" t="s">
        <v>433</v>
      </c>
      <c r="B2172" s="804" t="s">
        <v>1683</v>
      </c>
      <c r="C2172" s="218">
        <v>0.44</v>
      </c>
      <c r="D2172" s="218">
        <v>0.44</v>
      </c>
      <c r="E2172" s="218" t="s">
        <v>211</v>
      </c>
      <c r="F2172" s="218"/>
      <c r="G2172" s="218" t="s">
        <v>211</v>
      </c>
      <c r="H2172" s="218" t="s">
        <v>211</v>
      </c>
      <c r="I2172" s="218" t="s">
        <v>211</v>
      </c>
      <c r="J2172" s="208"/>
      <c r="K2172" s="210" t="s">
        <v>1475</v>
      </c>
      <c r="L2172" s="218"/>
    </row>
    <row r="2173" spans="1:12" s="244" customFormat="1" ht="72" x14ac:dyDescent="0.25">
      <c r="A2173" s="94" t="s">
        <v>434</v>
      </c>
      <c r="B2173" s="819" t="s">
        <v>1684</v>
      </c>
      <c r="C2173" s="886">
        <v>3.9990000000000001</v>
      </c>
      <c r="D2173" s="886">
        <v>3.9990000000000001</v>
      </c>
      <c r="E2173" s="886" t="s">
        <v>211</v>
      </c>
      <c r="F2173" s="886"/>
      <c r="G2173" s="886" t="s">
        <v>211</v>
      </c>
      <c r="H2173" s="886" t="s">
        <v>211</v>
      </c>
      <c r="I2173" s="217" t="s">
        <v>211</v>
      </c>
      <c r="J2173" s="208"/>
      <c r="K2173" s="210" t="s">
        <v>1475</v>
      </c>
      <c r="L2173" s="217"/>
    </row>
    <row r="2174" spans="1:12" s="244" customFormat="1" ht="60" x14ac:dyDescent="0.25">
      <c r="A2174" s="245" t="s">
        <v>435</v>
      </c>
      <c r="B2174" s="804" t="s">
        <v>1685</v>
      </c>
      <c r="C2174" s="218" t="s">
        <v>211</v>
      </c>
      <c r="D2174" s="218" t="s">
        <v>211</v>
      </c>
      <c r="E2174" s="218">
        <v>106.753</v>
      </c>
      <c r="F2174" s="218"/>
      <c r="G2174" s="218">
        <v>4.9859999999999998</v>
      </c>
      <c r="H2174" s="218">
        <v>4.9859999999999998</v>
      </c>
      <c r="I2174" s="218">
        <v>39.197000000000003</v>
      </c>
      <c r="J2174" s="208"/>
      <c r="K2174" s="210" t="s">
        <v>1475</v>
      </c>
      <c r="L2174" s="218"/>
    </row>
    <row r="2175" spans="1:12" s="244" customFormat="1" ht="264" x14ac:dyDescent="0.25">
      <c r="A2175" s="94" t="s">
        <v>436</v>
      </c>
      <c r="B2175" s="819" t="s">
        <v>2015</v>
      </c>
      <c r="C2175" s="886">
        <v>82.322000000000003</v>
      </c>
      <c r="D2175" s="886">
        <v>82.322000000000003</v>
      </c>
      <c r="E2175" s="886">
        <v>5.7439999999999998</v>
      </c>
      <c r="F2175" s="886"/>
      <c r="G2175" s="886" t="s">
        <v>211</v>
      </c>
      <c r="H2175" s="886" t="s">
        <v>211</v>
      </c>
      <c r="I2175" s="217" t="s">
        <v>211</v>
      </c>
      <c r="J2175" s="208"/>
      <c r="K2175" s="210" t="s">
        <v>1475</v>
      </c>
      <c r="L2175" s="217"/>
    </row>
    <row r="2176" spans="1:12" s="244" customFormat="1" ht="48" x14ac:dyDescent="0.25">
      <c r="A2176" s="245" t="s">
        <v>437</v>
      </c>
      <c r="B2176" s="804" t="s">
        <v>1686</v>
      </c>
      <c r="C2176" s="218">
        <v>7.1260000000000003</v>
      </c>
      <c r="D2176" s="218">
        <v>7.1260000000000003</v>
      </c>
      <c r="E2176" s="218" t="s">
        <v>211</v>
      </c>
      <c r="F2176" s="218"/>
      <c r="G2176" s="218" t="s">
        <v>211</v>
      </c>
      <c r="H2176" s="218" t="s">
        <v>211</v>
      </c>
      <c r="I2176" s="218">
        <v>8.9039999999999999</v>
      </c>
      <c r="J2176" s="208"/>
      <c r="K2176" s="210" t="s">
        <v>1475</v>
      </c>
      <c r="L2176" s="218"/>
    </row>
    <row r="2177" spans="1:12" s="244" customFormat="1" ht="72" x14ac:dyDescent="0.25">
      <c r="A2177" s="94" t="s">
        <v>438</v>
      </c>
      <c r="B2177" s="819" t="s">
        <v>1687</v>
      </c>
      <c r="C2177" s="886" t="s">
        <v>211</v>
      </c>
      <c r="D2177" s="886" t="s">
        <v>211</v>
      </c>
      <c r="E2177" s="886" t="s">
        <v>211</v>
      </c>
      <c r="F2177" s="886"/>
      <c r="G2177" s="886" t="s">
        <v>211</v>
      </c>
      <c r="H2177" s="886" t="s">
        <v>211</v>
      </c>
      <c r="I2177" s="217">
        <v>202.57300000000001</v>
      </c>
      <c r="J2177" s="208"/>
      <c r="K2177" s="210" t="s">
        <v>1475</v>
      </c>
      <c r="L2177" s="217"/>
    </row>
    <row r="2178" spans="1:12" s="244" customFormat="1" ht="120" x14ac:dyDescent="0.25">
      <c r="A2178" s="245" t="s">
        <v>440</v>
      </c>
      <c r="B2178" s="804" t="s">
        <v>1689</v>
      </c>
      <c r="C2178" s="218">
        <v>8.8759999999999994</v>
      </c>
      <c r="D2178" s="218">
        <v>8.8759999999999994</v>
      </c>
      <c r="E2178" s="218" t="s">
        <v>211</v>
      </c>
      <c r="F2178" s="218"/>
      <c r="G2178" s="218" t="s">
        <v>211</v>
      </c>
      <c r="H2178" s="218" t="s">
        <v>211</v>
      </c>
      <c r="I2178" s="218" t="s">
        <v>211</v>
      </c>
      <c r="J2178" s="208"/>
      <c r="K2178" s="210" t="s">
        <v>1475</v>
      </c>
      <c r="L2178" s="218"/>
    </row>
    <row r="2179" spans="1:12" s="244" customFormat="1" ht="48" x14ac:dyDescent="0.25">
      <c r="A2179" s="94" t="s">
        <v>441</v>
      </c>
      <c r="B2179" s="819" t="s">
        <v>1690</v>
      </c>
      <c r="C2179" s="886">
        <v>5.3330000000000002</v>
      </c>
      <c r="D2179" s="886">
        <v>5.3330000000000002</v>
      </c>
      <c r="E2179" s="886" t="s">
        <v>211</v>
      </c>
      <c r="F2179" s="886"/>
      <c r="G2179" s="886" t="s">
        <v>211</v>
      </c>
      <c r="H2179" s="886" t="s">
        <v>211</v>
      </c>
      <c r="I2179" s="217">
        <v>6.38</v>
      </c>
      <c r="J2179" s="208"/>
      <c r="K2179" s="210" t="s">
        <v>1475</v>
      </c>
      <c r="L2179" s="217"/>
    </row>
    <row r="2180" spans="1:12" s="244" customFormat="1" ht="48" x14ac:dyDescent="0.25">
      <c r="A2180" s="245" t="s">
        <v>445</v>
      </c>
      <c r="B2180" s="804" t="s">
        <v>1694</v>
      </c>
      <c r="C2180" s="218">
        <v>3.6120000000000001</v>
      </c>
      <c r="D2180" s="218">
        <v>3.6120000000000001</v>
      </c>
      <c r="E2180" s="218">
        <v>9.5399999999999991</v>
      </c>
      <c r="F2180" s="218"/>
      <c r="G2180" s="218">
        <v>28.5</v>
      </c>
      <c r="H2180" s="218">
        <v>28.5</v>
      </c>
      <c r="I2180" s="218" t="s">
        <v>211</v>
      </c>
      <c r="J2180" s="208"/>
      <c r="K2180" s="210" t="s">
        <v>1475</v>
      </c>
      <c r="L2180" s="218"/>
    </row>
    <row r="2181" spans="1:12" s="244" customFormat="1" ht="60" x14ac:dyDescent="0.25">
      <c r="A2181" s="94" t="s">
        <v>446</v>
      </c>
      <c r="B2181" s="819" t="s">
        <v>1695</v>
      </c>
      <c r="C2181" s="886" t="s">
        <v>211</v>
      </c>
      <c r="D2181" s="886" t="s">
        <v>211</v>
      </c>
      <c r="E2181" s="886" t="s">
        <v>211</v>
      </c>
      <c r="F2181" s="886"/>
      <c r="G2181" s="886">
        <v>25</v>
      </c>
      <c r="H2181" s="886">
        <v>25</v>
      </c>
      <c r="I2181" s="217" t="s">
        <v>211</v>
      </c>
      <c r="J2181" s="208"/>
      <c r="K2181" s="210" t="s">
        <v>1475</v>
      </c>
      <c r="L2181" s="217"/>
    </row>
    <row r="2182" spans="1:12" s="244" customFormat="1" ht="72" x14ac:dyDescent="0.25">
      <c r="A2182" s="245" t="s">
        <v>447</v>
      </c>
      <c r="B2182" s="804" t="s">
        <v>1696</v>
      </c>
      <c r="C2182" s="218">
        <v>29.4</v>
      </c>
      <c r="D2182" s="218">
        <v>29.4</v>
      </c>
      <c r="E2182" s="218" t="s">
        <v>211</v>
      </c>
      <c r="F2182" s="218"/>
      <c r="G2182" s="218" t="s">
        <v>211</v>
      </c>
      <c r="H2182" s="218" t="s">
        <v>211</v>
      </c>
      <c r="I2182" s="218" t="s">
        <v>211</v>
      </c>
      <c r="J2182" s="208"/>
      <c r="K2182" s="210" t="s">
        <v>1475</v>
      </c>
      <c r="L2182" s="218"/>
    </row>
    <row r="2183" spans="1:12" s="244" customFormat="1" ht="72" x14ac:dyDescent="0.25">
      <c r="A2183" s="94" t="s">
        <v>449</v>
      </c>
      <c r="B2183" s="819" t="s">
        <v>1698</v>
      </c>
      <c r="C2183" s="886" t="s">
        <v>211</v>
      </c>
      <c r="D2183" s="886" t="s">
        <v>211</v>
      </c>
      <c r="E2183" s="886" t="s">
        <v>211</v>
      </c>
      <c r="F2183" s="886"/>
      <c r="G2183" s="886" t="s">
        <v>211</v>
      </c>
      <c r="H2183" s="886" t="s">
        <v>211</v>
      </c>
      <c r="I2183" s="217">
        <v>40.177999999999997</v>
      </c>
      <c r="J2183" s="208"/>
      <c r="K2183" s="210" t="s">
        <v>1475</v>
      </c>
      <c r="L2183" s="217"/>
    </row>
    <row r="2184" spans="1:12" s="244" customFormat="1" ht="48" x14ac:dyDescent="0.25">
      <c r="A2184" s="245" t="s">
        <v>450</v>
      </c>
      <c r="B2184" s="804" t="s">
        <v>1699</v>
      </c>
      <c r="C2184" s="218">
        <v>60</v>
      </c>
      <c r="D2184" s="218">
        <v>60</v>
      </c>
      <c r="E2184" s="218" t="s">
        <v>211</v>
      </c>
      <c r="F2184" s="218"/>
      <c r="G2184" s="218" t="s">
        <v>211</v>
      </c>
      <c r="H2184" s="218" t="s">
        <v>211</v>
      </c>
      <c r="I2184" s="218" t="s">
        <v>211</v>
      </c>
      <c r="J2184" s="208"/>
      <c r="K2184" s="210" t="s">
        <v>1475</v>
      </c>
      <c r="L2184" s="218"/>
    </row>
    <row r="2185" spans="1:12" s="244" customFormat="1" ht="36" x14ac:dyDescent="0.25">
      <c r="A2185" s="94" t="s">
        <v>451</v>
      </c>
      <c r="B2185" s="819" t="s">
        <v>1700</v>
      </c>
      <c r="C2185" s="886">
        <v>7.5</v>
      </c>
      <c r="D2185" s="886">
        <v>7.5</v>
      </c>
      <c r="E2185" s="886" t="s">
        <v>211</v>
      </c>
      <c r="F2185" s="886"/>
      <c r="G2185" s="886" t="s">
        <v>211</v>
      </c>
      <c r="H2185" s="886" t="s">
        <v>211</v>
      </c>
      <c r="I2185" s="217" t="s">
        <v>211</v>
      </c>
      <c r="J2185" s="208"/>
      <c r="K2185" s="210" t="s">
        <v>1475</v>
      </c>
      <c r="L2185" s="217"/>
    </row>
    <row r="2186" spans="1:12" s="244" customFormat="1" ht="72" x14ac:dyDescent="0.25">
      <c r="A2186" s="245" t="s">
        <v>454</v>
      </c>
      <c r="B2186" s="804" t="s">
        <v>1703</v>
      </c>
      <c r="C2186" s="218">
        <v>170.745</v>
      </c>
      <c r="D2186" s="218">
        <v>165.35499999999999</v>
      </c>
      <c r="E2186" s="218">
        <v>2.5</v>
      </c>
      <c r="F2186" s="218"/>
      <c r="G2186" s="218">
        <v>138.49299999999999</v>
      </c>
      <c r="H2186" s="218">
        <v>126.49299999999999</v>
      </c>
      <c r="I2186" s="218">
        <v>204.12799999999999</v>
      </c>
      <c r="J2186" s="208"/>
      <c r="K2186" s="210" t="s">
        <v>1475</v>
      </c>
      <c r="L2186" s="218"/>
    </row>
    <row r="2187" spans="1:12" s="244" customFormat="1" ht="276" x14ac:dyDescent="0.25">
      <c r="A2187" s="94" t="s">
        <v>455</v>
      </c>
      <c r="B2187" s="819" t="s">
        <v>2016</v>
      </c>
      <c r="C2187" s="886">
        <v>3.8359999999999999</v>
      </c>
      <c r="D2187" s="886" t="s">
        <v>211</v>
      </c>
      <c r="E2187" s="886">
        <v>18.994</v>
      </c>
      <c r="F2187" s="886"/>
      <c r="G2187" s="886" t="s">
        <v>211</v>
      </c>
      <c r="H2187" s="886" t="s">
        <v>211</v>
      </c>
      <c r="I2187" s="217">
        <v>2.4870000000000001</v>
      </c>
      <c r="J2187" s="208"/>
      <c r="K2187" s="210" t="s">
        <v>1475</v>
      </c>
      <c r="L2187" s="217"/>
    </row>
    <row r="2188" spans="1:12" s="244" customFormat="1" ht="96" x14ac:dyDescent="0.25">
      <c r="A2188" s="245" t="s">
        <v>456</v>
      </c>
      <c r="B2188" s="804" t="s">
        <v>1704</v>
      </c>
      <c r="C2188" s="218" t="s">
        <v>211</v>
      </c>
      <c r="D2188" s="218" t="s">
        <v>211</v>
      </c>
      <c r="E2188" s="218">
        <v>2.1850000000000001</v>
      </c>
      <c r="F2188" s="218"/>
      <c r="G2188" s="218" t="s">
        <v>211</v>
      </c>
      <c r="H2188" s="218" t="s">
        <v>211</v>
      </c>
      <c r="I2188" s="218" t="s">
        <v>211</v>
      </c>
      <c r="J2188" s="208"/>
      <c r="K2188" s="210" t="s">
        <v>1475</v>
      </c>
      <c r="L2188" s="218"/>
    </row>
    <row r="2189" spans="1:12" s="244" customFormat="1" ht="108" x14ac:dyDescent="0.25">
      <c r="A2189" s="94" t="s">
        <v>457</v>
      </c>
      <c r="B2189" s="819" t="s">
        <v>1705</v>
      </c>
      <c r="C2189" s="886" t="s">
        <v>211</v>
      </c>
      <c r="D2189" s="886" t="s">
        <v>211</v>
      </c>
      <c r="E2189" s="886">
        <v>5.4</v>
      </c>
      <c r="F2189" s="886"/>
      <c r="G2189" s="886" t="s">
        <v>211</v>
      </c>
      <c r="H2189" s="886" t="s">
        <v>211</v>
      </c>
      <c r="I2189" s="217" t="s">
        <v>211</v>
      </c>
      <c r="J2189" s="208"/>
      <c r="K2189" s="210" t="s">
        <v>1475</v>
      </c>
      <c r="L2189" s="217"/>
    </row>
    <row r="2190" spans="1:12" s="244" customFormat="1" ht="96" x14ac:dyDescent="0.25">
      <c r="A2190" s="245" t="s">
        <v>459</v>
      </c>
      <c r="B2190" s="804" t="s">
        <v>1707</v>
      </c>
      <c r="C2190" s="218">
        <v>28</v>
      </c>
      <c r="D2190" s="218">
        <v>28</v>
      </c>
      <c r="E2190" s="218">
        <v>23.391999999999999</v>
      </c>
      <c r="F2190" s="218"/>
      <c r="G2190" s="218" t="s">
        <v>211</v>
      </c>
      <c r="H2190" s="218" t="s">
        <v>211</v>
      </c>
      <c r="I2190" s="218">
        <v>7.7750000000000004</v>
      </c>
      <c r="J2190" s="208"/>
      <c r="K2190" s="210" t="s">
        <v>1475</v>
      </c>
      <c r="L2190" s="218"/>
    </row>
    <row r="2191" spans="1:12" s="244" customFormat="1" ht="60" x14ac:dyDescent="0.25">
      <c r="A2191" s="94" t="s">
        <v>460</v>
      </c>
      <c r="B2191" s="819" t="s">
        <v>1708</v>
      </c>
      <c r="C2191" s="886">
        <v>276.17500000000001</v>
      </c>
      <c r="D2191" s="886">
        <v>276.17500000000001</v>
      </c>
      <c r="E2191" s="886">
        <v>6.3360000000000003</v>
      </c>
      <c r="F2191" s="886"/>
      <c r="G2191" s="886">
        <v>75.478999999999999</v>
      </c>
      <c r="H2191" s="886">
        <v>75.478999999999999</v>
      </c>
      <c r="I2191" s="217" t="s">
        <v>211</v>
      </c>
      <c r="J2191" s="208"/>
      <c r="K2191" s="210" t="s">
        <v>1475</v>
      </c>
      <c r="L2191" s="217"/>
    </row>
    <row r="2192" spans="1:12" s="244" customFormat="1" ht="72" x14ac:dyDescent="0.25">
      <c r="A2192" s="245" t="s">
        <v>461</v>
      </c>
      <c r="B2192" s="804" t="s">
        <v>1709</v>
      </c>
      <c r="C2192" s="218">
        <v>10.75</v>
      </c>
      <c r="D2192" s="218">
        <v>10.75</v>
      </c>
      <c r="E2192" s="218">
        <v>6.7320000000000002</v>
      </c>
      <c r="F2192" s="218"/>
      <c r="G2192" s="218">
        <v>36.581000000000003</v>
      </c>
      <c r="H2192" s="218">
        <v>36.581000000000003</v>
      </c>
      <c r="I2192" s="218">
        <v>26.303000000000001</v>
      </c>
      <c r="J2192" s="208"/>
      <c r="K2192" s="210" t="s">
        <v>1475</v>
      </c>
      <c r="L2192" s="218"/>
    </row>
    <row r="2193" spans="1:12" s="244" customFormat="1" ht="60" x14ac:dyDescent="0.25">
      <c r="A2193" s="94" t="s">
        <v>462</v>
      </c>
      <c r="B2193" s="819" t="s">
        <v>1710</v>
      </c>
      <c r="C2193" s="886">
        <v>9</v>
      </c>
      <c r="D2193" s="886">
        <v>9</v>
      </c>
      <c r="E2193" s="886" t="s">
        <v>211</v>
      </c>
      <c r="F2193" s="886"/>
      <c r="G2193" s="886" t="s">
        <v>211</v>
      </c>
      <c r="H2193" s="886" t="s">
        <v>211</v>
      </c>
      <c r="I2193" s="217">
        <v>2.8879999999999999</v>
      </c>
      <c r="J2193" s="208"/>
      <c r="K2193" s="210" t="s">
        <v>1475</v>
      </c>
      <c r="L2193" s="217"/>
    </row>
    <row r="2194" spans="1:12" s="244" customFormat="1" ht="36" x14ac:dyDescent="0.25">
      <c r="A2194" s="245" t="s">
        <v>463</v>
      </c>
      <c r="B2194" s="804" t="s">
        <v>1711</v>
      </c>
      <c r="C2194" s="218" t="s">
        <v>211</v>
      </c>
      <c r="D2194" s="218" t="s">
        <v>211</v>
      </c>
      <c r="E2194" s="218">
        <v>55.741</v>
      </c>
      <c r="F2194" s="218"/>
      <c r="G2194" s="218">
        <v>246.46100000000001</v>
      </c>
      <c r="H2194" s="218">
        <v>246.46100000000001</v>
      </c>
      <c r="I2194" s="218">
        <v>76.180000000000007</v>
      </c>
      <c r="J2194" s="208"/>
      <c r="K2194" s="210" t="s">
        <v>1475</v>
      </c>
      <c r="L2194" s="218"/>
    </row>
    <row r="2195" spans="1:12" s="244" customFormat="1" ht="60" x14ac:dyDescent="0.25">
      <c r="A2195" s="94" t="s">
        <v>467</v>
      </c>
      <c r="B2195" s="819" t="s">
        <v>1715</v>
      </c>
      <c r="C2195" s="886">
        <v>50.305999999999997</v>
      </c>
      <c r="D2195" s="886">
        <v>50.305999999999997</v>
      </c>
      <c r="E2195" s="886" t="s">
        <v>211</v>
      </c>
      <c r="F2195" s="886"/>
      <c r="G2195" s="886">
        <v>8.5039999999999996</v>
      </c>
      <c r="H2195" s="886">
        <v>8.5039999999999996</v>
      </c>
      <c r="I2195" s="217">
        <v>39.338000000000001</v>
      </c>
      <c r="J2195" s="208"/>
      <c r="K2195" s="210" t="s">
        <v>1475</v>
      </c>
      <c r="L2195" s="217"/>
    </row>
    <row r="2196" spans="1:12" s="244" customFormat="1" ht="36" x14ac:dyDescent="0.25">
      <c r="A2196" s="245" t="s">
        <v>470</v>
      </c>
      <c r="B2196" s="804" t="s">
        <v>1719</v>
      </c>
      <c r="C2196" s="218" t="s">
        <v>211</v>
      </c>
      <c r="D2196" s="218" t="s">
        <v>211</v>
      </c>
      <c r="E2196" s="218">
        <v>23.5</v>
      </c>
      <c r="F2196" s="218"/>
      <c r="G2196" s="218" t="s">
        <v>211</v>
      </c>
      <c r="H2196" s="218" t="s">
        <v>211</v>
      </c>
      <c r="I2196" s="218">
        <v>20.12</v>
      </c>
      <c r="J2196" s="208"/>
      <c r="K2196" s="210" t="s">
        <v>1475</v>
      </c>
      <c r="L2196" s="218"/>
    </row>
    <row r="2197" spans="1:12" s="244" customFormat="1" ht="36" x14ac:dyDescent="0.25">
      <c r="A2197" s="94" t="s">
        <v>471</v>
      </c>
      <c r="B2197" s="819" t="s">
        <v>1720</v>
      </c>
      <c r="C2197" s="886" t="s">
        <v>211</v>
      </c>
      <c r="D2197" s="886" t="s">
        <v>211</v>
      </c>
      <c r="E2197" s="886">
        <v>3.78</v>
      </c>
      <c r="F2197" s="886"/>
      <c r="G2197" s="886" t="s">
        <v>211</v>
      </c>
      <c r="H2197" s="886" t="s">
        <v>211</v>
      </c>
      <c r="I2197" s="217" t="s">
        <v>211</v>
      </c>
      <c r="J2197" s="208"/>
      <c r="K2197" s="210" t="s">
        <v>1475</v>
      </c>
      <c r="L2197" s="217"/>
    </row>
    <row r="2198" spans="1:12" s="244" customFormat="1" ht="36" x14ac:dyDescent="0.25">
      <c r="A2198" s="245" t="s">
        <v>473</v>
      </c>
      <c r="B2198" s="804" t="s">
        <v>1722</v>
      </c>
      <c r="C2198" s="218">
        <v>14.8</v>
      </c>
      <c r="D2198" s="218">
        <v>11.84</v>
      </c>
      <c r="E2198" s="218">
        <v>24.146000000000001</v>
      </c>
      <c r="F2198" s="218"/>
      <c r="G2198" s="218">
        <v>20</v>
      </c>
      <c r="H2198" s="218">
        <v>20</v>
      </c>
      <c r="I2198" s="218">
        <v>31.734999999999999</v>
      </c>
      <c r="J2198" s="208"/>
      <c r="K2198" s="210" t="s">
        <v>1475</v>
      </c>
      <c r="L2198" s="218"/>
    </row>
    <row r="2199" spans="1:12" s="244" customFormat="1" ht="36" x14ac:dyDescent="0.25">
      <c r="A2199" s="94" t="s">
        <v>474</v>
      </c>
      <c r="B2199" s="819" t="s">
        <v>1723</v>
      </c>
      <c r="C2199" s="886">
        <v>3171.877</v>
      </c>
      <c r="D2199" s="886">
        <v>668.75</v>
      </c>
      <c r="E2199" s="886">
        <v>7.1130000000000004</v>
      </c>
      <c r="F2199" s="886"/>
      <c r="G2199" s="886">
        <v>4040.4160000000002</v>
      </c>
      <c r="H2199" s="886">
        <v>331.41300000000001</v>
      </c>
      <c r="I2199" s="217">
        <v>20.481000000000002</v>
      </c>
      <c r="J2199" s="208"/>
      <c r="K2199" s="210" t="s">
        <v>1475</v>
      </c>
      <c r="L2199" s="217"/>
    </row>
    <row r="2200" spans="1:12" s="244" customFormat="1" ht="48" x14ac:dyDescent="0.25">
      <c r="A2200" s="245" t="s">
        <v>475</v>
      </c>
      <c r="B2200" s="804" t="s">
        <v>1724</v>
      </c>
      <c r="C2200" s="218">
        <v>36.268999999999998</v>
      </c>
      <c r="D2200" s="218">
        <v>36.268999999999998</v>
      </c>
      <c r="E2200" s="218" t="s">
        <v>211</v>
      </c>
      <c r="F2200" s="218"/>
      <c r="G2200" s="218" t="s">
        <v>211</v>
      </c>
      <c r="H2200" s="218" t="s">
        <v>211</v>
      </c>
      <c r="I2200" s="218">
        <v>23.45</v>
      </c>
      <c r="J2200" s="208"/>
      <c r="K2200" s="210" t="s">
        <v>1475</v>
      </c>
      <c r="L2200" s="218"/>
    </row>
    <row r="2201" spans="1:12" s="244" customFormat="1" ht="48" x14ac:dyDescent="0.25">
      <c r="A2201" s="94" t="s">
        <v>480</v>
      </c>
      <c r="B2201" s="819" t="s">
        <v>1729</v>
      </c>
      <c r="C2201" s="886">
        <v>289.02699999999999</v>
      </c>
      <c r="D2201" s="886">
        <v>248.66200000000001</v>
      </c>
      <c r="E2201" s="886" t="s">
        <v>211</v>
      </c>
      <c r="F2201" s="886"/>
      <c r="G2201" s="886">
        <v>296.62799999999999</v>
      </c>
      <c r="H2201" s="886">
        <v>288.12799999999999</v>
      </c>
      <c r="I2201" s="217" t="s">
        <v>211</v>
      </c>
      <c r="J2201" s="208"/>
      <c r="K2201" s="210" t="s">
        <v>1475</v>
      </c>
      <c r="L2201" s="217"/>
    </row>
    <row r="2202" spans="1:12" s="244" customFormat="1" ht="60" x14ac:dyDescent="0.25">
      <c r="A2202" s="245" t="s">
        <v>481</v>
      </c>
      <c r="B2202" s="804" t="s">
        <v>1730</v>
      </c>
      <c r="C2202" s="218">
        <v>914.73099999999999</v>
      </c>
      <c r="D2202" s="218">
        <v>864.90700000000004</v>
      </c>
      <c r="E2202" s="218">
        <v>473.54500000000002</v>
      </c>
      <c r="F2202" s="218"/>
      <c r="G2202" s="218">
        <v>2603.6529999999998</v>
      </c>
      <c r="H2202" s="218">
        <v>2549.105</v>
      </c>
      <c r="I2202" s="218">
        <v>462.72899999999998</v>
      </c>
      <c r="J2202" s="208"/>
      <c r="K2202" s="210" t="s">
        <v>1475</v>
      </c>
      <c r="L2202" s="218"/>
    </row>
    <row r="2203" spans="1:12" s="244" customFormat="1" x14ac:dyDescent="0.25">
      <c r="A2203" s="209"/>
      <c r="B2203" s="805"/>
      <c r="C2203" s="887"/>
      <c r="D2203" s="887"/>
      <c r="E2203" s="887"/>
      <c r="F2203" s="887"/>
      <c r="G2203" s="887"/>
      <c r="H2203" s="887"/>
      <c r="I2203" s="887"/>
      <c r="J2203" s="208"/>
      <c r="K2203" s="210"/>
      <c r="L2203" s="212"/>
    </row>
    <row r="2204" spans="1:12" s="244" customFormat="1" ht="48" x14ac:dyDescent="0.25">
      <c r="A2204" s="94" t="s">
        <v>484</v>
      </c>
      <c r="B2204" s="819" t="s">
        <v>1747</v>
      </c>
      <c r="C2204" s="886" t="s">
        <v>211</v>
      </c>
      <c r="D2204" s="886" t="s">
        <v>211</v>
      </c>
      <c r="E2204" s="886" t="s">
        <v>211</v>
      </c>
      <c r="F2204" s="886"/>
      <c r="G2204" s="886">
        <v>2</v>
      </c>
      <c r="H2204" s="886" t="s">
        <v>211</v>
      </c>
      <c r="I2204" s="217">
        <v>2.681</v>
      </c>
      <c r="J2204" s="208"/>
      <c r="K2204" s="210" t="s">
        <v>1475</v>
      </c>
      <c r="L2204" s="217"/>
    </row>
    <row r="2205" spans="1:12" s="244" customFormat="1" ht="36" x14ac:dyDescent="0.25">
      <c r="A2205" s="245" t="s">
        <v>485</v>
      </c>
      <c r="B2205" s="804" t="s">
        <v>1782</v>
      </c>
      <c r="C2205" s="218">
        <v>1139.9380000000001</v>
      </c>
      <c r="D2205" s="218">
        <v>1139.9380000000001</v>
      </c>
      <c r="E2205" s="218">
        <v>170.94200000000001</v>
      </c>
      <c r="F2205" s="218"/>
      <c r="G2205" s="218">
        <v>1314.94</v>
      </c>
      <c r="H2205" s="218">
        <v>1314.94</v>
      </c>
      <c r="I2205" s="218">
        <v>3.7810000000000001</v>
      </c>
      <c r="J2205" s="208"/>
      <c r="K2205" s="210" t="s">
        <v>1475</v>
      </c>
      <c r="L2205" s="218"/>
    </row>
    <row r="2206" spans="1:12" s="244" customFormat="1" ht="36" x14ac:dyDescent="0.25">
      <c r="A2206" s="94" t="s">
        <v>486</v>
      </c>
      <c r="B2206" s="819" t="s">
        <v>1783</v>
      </c>
      <c r="C2206" s="886">
        <v>97.664000000000001</v>
      </c>
      <c r="D2206" s="886">
        <v>97.664000000000001</v>
      </c>
      <c r="E2206" s="886">
        <v>23512.445</v>
      </c>
      <c r="F2206" s="886"/>
      <c r="G2206" s="886">
        <v>86.769000000000005</v>
      </c>
      <c r="H2206" s="886">
        <v>86.769000000000005</v>
      </c>
      <c r="I2206" s="217">
        <v>19257.117999999999</v>
      </c>
      <c r="J2206" s="208"/>
      <c r="K2206" s="210" t="s">
        <v>1475</v>
      </c>
      <c r="L2206" s="217"/>
    </row>
    <row r="2207" spans="1:12" s="244" customFormat="1" ht="72" x14ac:dyDescent="0.25">
      <c r="A2207" s="245" t="s">
        <v>487</v>
      </c>
      <c r="B2207" s="804" t="s">
        <v>1784</v>
      </c>
      <c r="C2207" s="218">
        <v>2238.6759999999999</v>
      </c>
      <c r="D2207" s="218">
        <v>209.292</v>
      </c>
      <c r="E2207" s="218">
        <v>9003.18</v>
      </c>
      <c r="F2207" s="218"/>
      <c r="G2207" s="218">
        <v>3023.2440000000001</v>
      </c>
      <c r="H2207" s="218">
        <v>439.82799999999997</v>
      </c>
      <c r="I2207" s="218">
        <v>4506.8249999999998</v>
      </c>
      <c r="J2207" s="208"/>
      <c r="K2207" s="210" t="s">
        <v>1475</v>
      </c>
      <c r="L2207" s="218"/>
    </row>
    <row r="2208" spans="1:12" s="244" customFormat="1" ht="36" x14ac:dyDescent="0.25">
      <c r="A2208" s="94" t="s">
        <v>488</v>
      </c>
      <c r="B2208" s="819" t="s">
        <v>1785</v>
      </c>
      <c r="C2208" s="886">
        <v>22625.433000000001</v>
      </c>
      <c r="D2208" s="886">
        <v>10859.957</v>
      </c>
      <c r="E2208" s="886">
        <v>13369.046</v>
      </c>
      <c r="F2208" s="886"/>
      <c r="G2208" s="886">
        <v>40373.08</v>
      </c>
      <c r="H2208" s="886">
        <v>17269.596000000001</v>
      </c>
      <c r="I2208" s="217">
        <v>15461.541999999999</v>
      </c>
      <c r="J2208" s="208"/>
      <c r="K2208" s="210" t="s">
        <v>1475</v>
      </c>
      <c r="L2208" s="217"/>
    </row>
    <row r="2209" spans="1:12" s="244" customFormat="1" ht="36" x14ac:dyDescent="0.25">
      <c r="A2209" s="245" t="s">
        <v>489</v>
      </c>
      <c r="B2209" s="804" t="s">
        <v>1786</v>
      </c>
      <c r="C2209" s="218">
        <v>134.96199999999999</v>
      </c>
      <c r="D2209" s="218">
        <v>112.63200000000001</v>
      </c>
      <c r="E2209" s="218">
        <v>563.60599999999999</v>
      </c>
      <c r="F2209" s="218"/>
      <c r="G2209" s="218">
        <v>1939.17</v>
      </c>
      <c r="H2209" s="218">
        <v>1927.1859999999999</v>
      </c>
      <c r="I2209" s="218">
        <v>858.91399999999999</v>
      </c>
      <c r="J2209" s="208"/>
      <c r="K2209" s="210" t="s">
        <v>1475</v>
      </c>
      <c r="L2209" s="218"/>
    </row>
    <row r="2210" spans="1:12" s="244" customFormat="1" ht="48" x14ac:dyDescent="0.25">
      <c r="A2210" s="94" t="s">
        <v>490</v>
      </c>
      <c r="B2210" s="819" t="s">
        <v>1787</v>
      </c>
      <c r="C2210" s="886">
        <v>597.92200000000003</v>
      </c>
      <c r="D2210" s="886">
        <v>597.92200000000003</v>
      </c>
      <c r="E2210" s="886">
        <v>404.06299999999999</v>
      </c>
      <c r="F2210" s="886"/>
      <c r="G2210" s="886">
        <v>905.495</v>
      </c>
      <c r="H2210" s="886">
        <v>905.495</v>
      </c>
      <c r="I2210" s="217">
        <v>233.97</v>
      </c>
      <c r="J2210" s="208"/>
      <c r="K2210" s="210" t="s">
        <v>1475</v>
      </c>
      <c r="L2210" s="217"/>
    </row>
    <row r="2211" spans="1:12" s="244" customFormat="1" ht="48" x14ac:dyDescent="0.25">
      <c r="A2211" s="245" t="s">
        <v>491</v>
      </c>
      <c r="B2211" s="804" t="s">
        <v>1788</v>
      </c>
      <c r="C2211" s="218">
        <v>10310.804</v>
      </c>
      <c r="D2211" s="218">
        <v>8873.402</v>
      </c>
      <c r="E2211" s="218">
        <v>66.867999999999995</v>
      </c>
      <c r="F2211" s="218"/>
      <c r="G2211" s="218">
        <v>11505.236000000001</v>
      </c>
      <c r="H2211" s="218">
        <v>10256.543</v>
      </c>
      <c r="I2211" s="218">
        <v>197.43100000000001</v>
      </c>
      <c r="J2211" s="208"/>
      <c r="K2211" s="210" t="s">
        <v>1475</v>
      </c>
      <c r="L2211" s="218"/>
    </row>
    <row r="2212" spans="1:12" s="244" customFormat="1" ht="48" x14ac:dyDescent="0.25">
      <c r="A2212" s="94" t="s">
        <v>492</v>
      </c>
      <c r="B2212" s="819" t="s">
        <v>1509</v>
      </c>
      <c r="C2212" s="886" t="s">
        <v>211</v>
      </c>
      <c r="D2212" s="886" t="s">
        <v>211</v>
      </c>
      <c r="E2212" s="886">
        <v>5.8</v>
      </c>
      <c r="F2212" s="886"/>
      <c r="G2212" s="886">
        <v>7376.1670000000004</v>
      </c>
      <c r="H2212" s="886" t="s">
        <v>211</v>
      </c>
      <c r="I2212" s="217">
        <v>6.1</v>
      </c>
      <c r="J2212" s="208"/>
      <c r="K2212" s="210" t="s">
        <v>1475</v>
      </c>
      <c r="L2212" s="217"/>
    </row>
    <row r="2213" spans="1:12" s="244" customFormat="1" ht="48" x14ac:dyDescent="0.25">
      <c r="A2213" s="245" t="s">
        <v>493</v>
      </c>
      <c r="B2213" s="804" t="s">
        <v>1789</v>
      </c>
      <c r="C2213" s="218">
        <v>34198.218000000001</v>
      </c>
      <c r="D2213" s="218">
        <v>30350.993999999999</v>
      </c>
      <c r="E2213" s="218">
        <v>24623.579000000002</v>
      </c>
      <c r="F2213" s="218"/>
      <c r="G2213" s="218">
        <v>48369.817000000003</v>
      </c>
      <c r="H2213" s="218">
        <v>43842.226000000002</v>
      </c>
      <c r="I2213" s="218">
        <v>25208.246999999999</v>
      </c>
      <c r="J2213" s="208"/>
      <c r="K2213" s="210" t="s">
        <v>1475</v>
      </c>
      <c r="L2213" s="218"/>
    </row>
    <row r="2214" spans="1:12" s="244" customFormat="1" ht="36" x14ac:dyDescent="0.25">
      <c r="A2214" s="94" t="s">
        <v>494</v>
      </c>
      <c r="B2214" s="819" t="s">
        <v>1790</v>
      </c>
      <c r="C2214" s="886">
        <v>1562.45</v>
      </c>
      <c r="D2214" s="886">
        <v>1386.249</v>
      </c>
      <c r="E2214" s="886">
        <v>104.387</v>
      </c>
      <c r="F2214" s="886"/>
      <c r="G2214" s="886">
        <v>3109.2689999999998</v>
      </c>
      <c r="H2214" s="886">
        <v>2579.049</v>
      </c>
      <c r="I2214" s="217">
        <v>654.09900000000005</v>
      </c>
      <c r="J2214" s="208"/>
      <c r="K2214" s="210" t="s">
        <v>1475</v>
      </c>
      <c r="L2214" s="217"/>
    </row>
    <row r="2215" spans="1:12" s="244" customFormat="1" ht="36" x14ac:dyDescent="0.25">
      <c r="A2215" s="245" t="s">
        <v>495</v>
      </c>
      <c r="B2215" s="804" t="s">
        <v>1791</v>
      </c>
      <c r="C2215" s="218" t="s">
        <v>211</v>
      </c>
      <c r="D2215" s="218" t="s">
        <v>211</v>
      </c>
      <c r="E2215" s="218">
        <v>2209.3110000000001</v>
      </c>
      <c r="F2215" s="218"/>
      <c r="G2215" s="218" t="s">
        <v>211</v>
      </c>
      <c r="H2215" s="218" t="s">
        <v>211</v>
      </c>
      <c r="I2215" s="218">
        <v>9183.7720000000008</v>
      </c>
      <c r="J2215" s="208"/>
      <c r="K2215" s="210" t="s">
        <v>1475</v>
      </c>
      <c r="L2215" s="218"/>
    </row>
    <row r="2216" spans="1:12" s="244" customFormat="1" ht="36" x14ac:dyDescent="0.25">
      <c r="A2216" s="94" t="s">
        <v>497</v>
      </c>
      <c r="B2216" s="819" t="s">
        <v>1793</v>
      </c>
      <c r="C2216" s="886" t="s">
        <v>211</v>
      </c>
      <c r="D2216" s="886" t="s">
        <v>211</v>
      </c>
      <c r="E2216" s="886" t="s">
        <v>211</v>
      </c>
      <c r="F2216" s="886"/>
      <c r="G2216" s="886">
        <v>97.6</v>
      </c>
      <c r="H2216" s="886">
        <v>17</v>
      </c>
      <c r="I2216" s="217" t="s">
        <v>211</v>
      </c>
      <c r="J2216" s="208"/>
      <c r="K2216" s="210" t="s">
        <v>1475</v>
      </c>
      <c r="L2216" s="217"/>
    </row>
    <row r="2217" spans="1:12" s="244" customFormat="1" ht="36" x14ac:dyDescent="0.25">
      <c r="A2217" s="245" t="s">
        <v>499</v>
      </c>
      <c r="B2217" s="804" t="s">
        <v>1795</v>
      </c>
      <c r="C2217" s="218">
        <v>4626.9780000000001</v>
      </c>
      <c r="D2217" s="218" t="s">
        <v>211</v>
      </c>
      <c r="E2217" s="218" t="s">
        <v>211</v>
      </c>
      <c r="F2217" s="218"/>
      <c r="G2217" s="218">
        <v>8483.0820000000003</v>
      </c>
      <c r="H2217" s="218" t="s">
        <v>211</v>
      </c>
      <c r="I2217" s="218" t="s">
        <v>211</v>
      </c>
      <c r="J2217" s="208"/>
      <c r="K2217" s="210" t="s">
        <v>1475</v>
      </c>
      <c r="L2217" s="218"/>
    </row>
    <row r="2218" spans="1:12" s="244" customFormat="1" ht="72" x14ac:dyDescent="0.25">
      <c r="A2218" s="94" t="s">
        <v>501</v>
      </c>
      <c r="B2218" s="819" t="s">
        <v>1796</v>
      </c>
      <c r="C2218" s="886">
        <v>241.52</v>
      </c>
      <c r="D2218" s="886">
        <v>170.28</v>
      </c>
      <c r="E2218" s="886">
        <v>430.45800000000003</v>
      </c>
      <c r="F2218" s="886"/>
      <c r="G2218" s="886">
        <v>759.1</v>
      </c>
      <c r="H2218" s="886">
        <v>759.1</v>
      </c>
      <c r="I2218" s="217">
        <v>592.66999999999996</v>
      </c>
      <c r="J2218" s="208"/>
      <c r="K2218" s="210" t="s">
        <v>1475</v>
      </c>
      <c r="L2218" s="217"/>
    </row>
    <row r="2219" spans="1:12" s="244" customFormat="1" ht="72" x14ac:dyDescent="0.25">
      <c r="A2219" s="245" t="s">
        <v>502</v>
      </c>
      <c r="B2219" s="804" t="s">
        <v>1797</v>
      </c>
      <c r="C2219" s="218">
        <v>12.82</v>
      </c>
      <c r="D2219" s="218">
        <v>4</v>
      </c>
      <c r="E2219" s="218">
        <v>19.428000000000001</v>
      </c>
      <c r="F2219" s="218"/>
      <c r="G2219" s="218" t="s">
        <v>211</v>
      </c>
      <c r="H2219" s="218" t="s">
        <v>211</v>
      </c>
      <c r="I2219" s="218">
        <v>25.802</v>
      </c>
      <c r="J2219" s="208"/>
      <c r="K2219" s="210" t="s">
        <v>1475</v>
      </c>
      <c r="L2219" s="218"/>
    </row>
    <row r="2220" spans="1:12" s="244" customFormat="1" ht="48" x14ac:dyDescent="0.25">
      <c r="A2220" s="94" t="s">
        <v>504</v>
      </c>
      <c r="B2220" s="819" t="s">
        <v>1799</v>
      </c>
      <c r="C2220" s="886">
        <v>0.66</v>
      </c>
      <c r="D2220" s="886">
        <v>0.66</v>
      </c>
      <c r="E2220" s="886">
        <v>29.164000000000001</v>
      </c>
      <c r="F2220" s="886"/>
      <c r="G2220" s="886">
        <v>0.76</v>
      </c>
      <c r="H2220" s="886">
        <v>0.76</v>
      </c>
      <c r="I2220" s="217">
        <v>971.31399999999996</v>
      </c>
      <c r="J2220" s="208"/>
      <c r="K2220" s="210" t="s">
        <v>1475</v>
      </c>
      <c r="L2220" s="217"/>
    </row>
    <row r="2221" spans="1:12" s="244" customFormat="1" ht="36" x14ac:dyDescent="0.25">
      <c r="A2221" s="245" t="s">
        <v>505</v>
      </c>
      <c r="B2221" s="804" t="s">
        <v>1800</v>
      </c>
      <c r="C2221" s="218" t="s">
        <v>211</v>
      </c>
      <c r="D2221" s="218" t="s">
        <v>211</v>
      </c>
      <c r="E2221" s="218">
        <v>196.512</v>
      </c>
      <c r="F2221" s="218"/>
      <c r="G2221" s="218" t="s">
        <v>211</v>
      </c>
      <c r="H2221" s="218" t="s">
        <v>211</v>
      </c>
      <c r="I2221" s="218" t="s">
        <v>211</v>
      </c>
      <c r="J2221" s="208"/>
      <c r="K2221" s="210" t="s">
        <v>1475</v>
      </c>
      <c r="L2221" s="218"/>
    </row>
    <row r="2222" spans="1:12" s="244" customFormat="1" ht="48" x14ac:dyDescent="0.25">
      <c r="A2222" s="94" t="s">
        <v>506</v>
      </c>
      <c r="B2222" s="819" t="s">
        <v>1801</v>
      </c>
      <c r="C2222" s="886">
        <v>203.71199999999999</v>
      </c>
      <c r="D2222" s="886">
        <v>203.71199999999999</v>
      </c>
      <c r="E2222" s="886">
        <v>2187.71</v>
      </c>
      <c r="F2222" s="886"/>
      <c r="G2222" s="886">
        <v>628.29200000000003</v>
      </c>
      <c r="H2222" s="886">
        <v>628.29200000000003</v>
      </c>
      <c r="I2222" s="217">
        <v>322.24400000000003</v>
      </c>
      <c r="J2222" s="208"/>
      <c r="K2222" s="210" t="s">
        <v>1475</v>
      </c>
      <c r="L2222" s="217"/>
    </row>
    <row r="2223" spans="1:12" s="244" customFormat="1" ht="48" x14ac:dyDescent="0.25">
      <c r="A2223" s="245" t="s">
        <v>509</v>
      </c>
      <c r="B2223" s="804" t="s">
        <v>1803</v>
      </c>
      <c r="C2223" s="218">
        <v>2191976.7140000002</v>
      </c>
      <c r="D2223" s="218" t="s">
        <v>211</v>
      </c>
      <c r="E2223" s="218" t="s">
        <v>211</v>
      </c>
      <c r="F2223" s="218"/>
      <c r="G2223" s="218">
        <v>3227695.0060000001</v>
      </c>
      <c r="H2223" s="218" t="s">
        <v>211</v>
      </c>
      <c r="I2223" s="218">
        <v>1290.0609999999999</v>
      </c>
      <c r="J2223" s="208"/>
      <c r="K2223" s="210" t="s">
        <v>1475</v>
      </c>
      <c r="L2223" s="218"/>
    </row>
    <row r="2224" spans="1:12" s="244" customFormat="1" ht="84" x14ac:dyDescent="0.25">
      <c r="A2224" s="94" t="s">
        <v>510</v>
      </c>
      <c r="B2224" s="819" t="s">
        <v>1804</v>
      </c>
      <c r="C2224" s="886">
        <v>22838.714</v>
      </c>
      <c r="D2224" s="886" t="s">
        <v>211</v>
      </c>
      <c r="E2224" s="886" t="s">
        <v>211</v>
      </c>
      <c r="F2224" s="886"/>
      <c r="G2224" s="886">
        <v>19014.588</v>
      </c>
      <c r="H2224" s="886" t="s">
        <v>211</v>
      </c>
      <c r="I2224" s="217" t="s">
        <v>211</v>
      </c>
      <c r="J2224" s="208"/>
      <c r="K2224" s="210" t="s">
        <v>1475</v>
      </c>
      <c r="L2224" s="217"/>
    </row>
    <row r="2225" spans="1:12" s="244" customFormat="1" ht="36" x14ac:dyDescent="0.25">
      <c r="A2225" s="245" t="s">
        <v>511</v>
      </c>
      <c r="B2225" s="804" t="s">
        <v>1805</v>
      </c>
      <c r="C2225" s="218">
        <v>135671.41800000001</v>
      </c>
      <c r="D2225" s="218">
        <v>3</v>
      </c>
      <c r="E2225" s="218" t="s">
        <v>211</v>
      </c>
      <c r="F2225" s="218"/>
      <c r="G2225" s="218">
        <v>177963.62</v>
      </c>
      <c r="H2225" s="218">
        <v>10.085000000000001</v>
      </c>
      <c r="I2225" s="218" t="s">
        <v>211</v>
      </c>
      <c r="J2225" s="208"/>
      <c r="K2225" s="210" t="s">
        <v>1475</v>
      </c>
      <c r="L2225" s="218"/>
    </row>
    <row r="2226" spans="1:12" s="244" customFormat="1" ht="36" x14ac:dyDescent="0.25">
      <c r="A2226" s="94" t="s">
        <v>512</v>
      </c>
      <c r="B2226" s="819" t="s">
        <v>1806</v>
      </c>
      <c r="C2226" s="886">
        <v>10.022</v>
      </c>
      <c r="D2226" s="886">
        <v>10.022</v>
      </c>
      <c r="E2226" s="886" t="s">
        <v>211</v>
      </c>
      <c r="F2226" s="886"/>
      <c r="G2226" s="886" t="s">
        <v>211</v>
      </c>
      <c r="H2226" s="886" t="s">
        <v>211</v>
      </c>
      <c r="I2226" s="217" t="s">
        <v>211</v>
      </c>
      <c r="J2226" s="208"/>
      <c r="K2226" s="210" t="s">
        <v>1475</v>
      </c>
      <c r="L2226" s="217"/>
    </row>
    <row r="2227" spans="1:12" s="244" customFormat="1" ht="48" x14ac:dyDescent="0.25">
      <c r="A2227" s="245" t="s">
        <v>513</v>
      </c>
      <c r="B2227" s="804" t="s">
        <v>1807</v>
      </c>
      <c r="C2227" s="218">
        <v>39.892000000000003</v>
      </c>
      <c r="D2227" s="218">
        <v>39.892000000000003</v>
      </c>
      <c r="E2227" s="218">
        <v>15.68</v>
      </c>
      <c r="F2227" s="218"/>
      <c r="G2227" s="218">
        <v>184.32499999999999</v>
      </c>
      <c r="H2227" s="218">
        <v>184.32499999999999</v>
      </c>
      <c r="I2227" s="218">
        <v>2.7949999999999999</v>
      </c>
      <c r="J2227" s="208"/>
      <c r="K2227" s="210" t="s">
        <v>1475</v>
      </c>
      <c r="L2227" s="218"/>
    </row>
    <row r="2228" spans="1:12" s="244" customFormat="1" ht="48" x14ac:dyDescent="0.25">
      <c r="A2228" s="94" t="s">
        <v>514</v>
      </c>
      <c r="B2228" s="819" t="s">
        <v>1808</v>
      </c>
      <c r="C2228" s="886">
        <v>111.8</v>
      </c>
      <c r="D2228" s="886">
        <v>109.524</v>
      </c>
      <c r="E2228" s="886">
        <v>2.282</v>
      </c>
      <c r="F2228" s="886"/>
      <c r="G2228" s="886">
        <v>78.287999999999997</v>
      </c>
      <c r="H2228" s="886">
        <v>78.287999999999997</v>
      </c>
      <c r="I2228" s="217" t="s">
        <v>211</v>
      </c>
      <c r="J2228" s="208"/>
      <c r="K2228" s="210" t="s">
        <v>1475</v>
      </c>
      <c r="L2228" s="217"/>
    </row>
    <row r="2229" spans="1:12" s="244" customFormat="1" ht="60" x14ac:dyDescent="0.25">
      <c r="A2229" s="245" t="s">
        <v>515</v>
      </c>
      <c r="B2229" s="804" t="s">
        <v>1809</v>
      </c>
      <c r="C2229" s="218">
        <v>1555.5160000000001</v>
      </c>
      <c r="D2229" s="218">
        <v>1518.4580000000001</v>
      </c>
      <c r="E2229" s="218">
        <v>6811.5950000000003</v>
      </c>
      <c r="F2229" s="218"/>
      <c r="G2229" s="218">
        <v>1829.396</v>
      </c>
      <c r="H2229" s="218">
        <v>1829.396</v>
      </c>
      <c r="I2229" s="218">
        <v>5263.6840000000002</v>
      </c>
      <c r="J2229" s="208"/>
      <c r="K2229" s="210" t="s">
        <v>1475</v>
      </c>
      <c r="L2229" s="218"/>
    </row>
    <row r="2230" spans="1:12" s="244" customFormat="1" ht="48" x14ac:dyDescent="0.25">
      <c r="A2230" s="94" t="s">
        <v>516</v>
      </c>
      <c r="B2230" s="819" t="s">
        <v>1585</v>
      </c>
      <c r="C2230" s="886">
        <v>274615.777</v>
      </c>
      <c r="D2230" s="886" t="s">
        <v>211</v>
      </c>
      <c r="E2230" s="886">
        <v>14.976000000000001</v>
      </c>
      <c r="F2230" s="886"/>
      <c r="G2230" s="886">
        <v>207769.89499999999</v>
      </c>
      <c r="H2230" s="886" t="s">
        <v>211</v>
      </c>
      <c r="I2230" s="217">
        <v>51.762999999999998</v>
      </c>
      <c r="J2230" s="208"/>
      <c r="K2230" s="210" t="s">
        <v>1475</v>
      </c>
      <c r="L2230" s="217"/>
    </row>
    <row r="2231" spans="1:12" s="244" customFormat="1" ht="36" x14ac:dyDescent="0.25">
      <c r="A2231" s="245" t="s">
        <v>517</v>
      </c>
      <c r="B2231" s="804" t="s">
        <v>1810</v>
      </c>
      <c r="C2231" s="218">
        <v>6107.6170000000002</v>
      </c>
      <c r="D2231" s="218" t="s">
        <v>211</v>
      </c>
      <c r="E2231" s="218" t="s">
        <v>211</v>
      </c>
      <c r="F2231" s="218"/>
      <c r="G2231" s="218">
        <v>15244.55</v>
      </c>
      <c r="H2231" s="218" t="s">
        <v>211</v>
      </c>
      <c r="I2231" s="218" t="s">
        <v>211</v>
      </c>
      <c r="J2231" s="208"/>
      <c r="K2231" s="210" t="s">
        <v>1475</v>
      </c>
      <c r="L2231" s="218"/>
    </row>
    <row r="2232" spans="1:12" s="244" customFormat="1" ht="36" x14ac:dyDescent="0.25">
      <c r="A2232" s="94" t="s">
        <v>518</v>
      </c>
      <c r="B2232" s="819" t="s">
        <v>1811</v>
      </c>
      <c r="C2232" s="886">
        <v>6.2</v>
      </c>
      <c r="D2232" s="886">
        <v>6.2</v>
      </c>
      <c r="E2232" s="886" t="s">
        <v>211</v>
      </c>
      <c r="F2232" s="886"/>
      <c r="G2232" s="886" t="s">
        <v>211</v>
      </c>
      <c r="H2232" s="886" t="s">
        <v>211</v>
      </c>
      <c r="I2232" s="217" t="s">
        <v>211</v>
      </c>
      <c r="J2232" s="208"/>
      <c r="K2232" s="210" t="s">
        <v>1475</v>
      </c>
      <c r="L2232" s="217"/>
    </row>
    <row r="2233" spans="1:12" s="244" customFormat="1" ht="48" x14ac:dyDescent="0.25">
      <c r="A2233" s="245" t="s">
        <v>519</v>
      </c>
      <c r="B2233" s="804" t="s">
        <v>1812</v>
      </c>
      <c r="C2233" s="218">
        <v>2955.8969999999999</v>
      </c>
      <c r="D2233" s="218">
        <v>233.798</v>
      </c>
      <c r="E2233" s="218">
        <v>7409.25</v>
      </c>
      <c r="F2233" s="218"/>
      <c r="G2233" s="218">
        <v>638.25300000000004</v>
      </c>
      <c r="H2233" s="218">
        <v>452.56400000000002</v>
      </c>
      <c r="I2233" s="218">
        <v>9184.7870000000003</v>
      </c>
      <c r="J2233" s="208"/>
      <c r="K2233" s="210" t="s">
        <v>1475</v>
      </c>
      <c r="L2233" s="218"/>
    </row>
    <row r="2234" spans="1:12" s="244" customFormat="1" ht="36" x14ac:dyDescent="0.25">
      <c r="A2234" s="94" t="s">
        <v>521</v>
      </c>
      <c r="B2234" s="819" t="s">
        <v>1814</v>
      </c>
      <c r="C2234" s="886">
        <v>75.527000000000001</v>
      </c>
      <c r="D2234" s="886">
        <v>75.527000000000001</v>
      </c>
      <c r="E2234" s="886" t="s">
        <v>211</v>
      </c>
      <c r="F2234" s="886"/>
      <c r="G2234" s="886">
        <v>15.218999999999999</v>
      </c>
      <c r="H2234" s="886">
        <v>15.218999999999999</v>
      </c>
      <c r="I2234" s="217" t="s">
        <v>211</v>
      </c>
      <c r="J2234" s="208"/>
      <c r="K2234" s="210" t="s">
        <v>1475</v>
      </c>
      <c r="L2234" s="217"/>
    </row>
    <row r="2235" spans="1:12" s="244" customFormat="1" ht="48" x14ac:dyDescent="0.25">
      <c r="A2235" s="245" t="s">
        <v>522</v>
      </c>
      <c r="B2235" s="804" t="s">
        <v>1815</v>
      </c>
      <c r="C2235" s="218">
        <v>19087.548999999999</v>
      </c>
      <c r="D2235" s="218">
        <v>2.528</v>
      </c>
      <c r="E2235" s="218" t="s">
        <v>211</v>
      </c>
      <c r="F2235" s="218"/>
      <c r="G2235" s="218">
        <v>13503.276</v>
      </c>
      <c r="H2235" s="218">
        <v>2.7250000000000001</v>
      </c>
      <c r="I2235" s="218">
        <v>6.7089999999999996</v>
      </c>
      <c r="J2235" s="208"/>
      <c r="K2235" s="210" t="s">
        <v>1475</v>
      </c>
      <c r="L2235" s="218"/>
    </row>
    <row r="2236" spans="1:12" s="244" customFormat="1" ht="48" x14ac:dyDescent="0.25">
      <c r="A2236" s="94" t="s">
        <v>523</v>
      </c>
      <c r="B2236" s="819" t="s">
        <v>1816</v>
      </c>
      <c r="C2236" s="886">
        <v>6.8049999999999997</v>
      </c>
      <c r="D2236" s="886">
        <v>2.3929999999999998</v>
      </c>
      <c r="E2236" s="886">
        <v>100.55200000000001</v>
      </c>
      <c r="F2236" s="886"/>
      <c r="G2236" s="886" t="s">
        <v>211</v>
      </c>
      <c r="H2236" s="886" t="s">
        <v>211</v>
      </c>
      <c r="I2236" s="217">
        <v>68.869</v>
      </c>
      <c r="J2236" s="208"/>
      <c r="K2236" s="210" t="s">
        <v>1475</v>
      </c>
      <c r="L2236" s="217"/>
    </row>
    <row r="2237" spans="1:12" s="244" customFormat="1" ht="48" x14ac:dyDescent="0.25">
      <c r="A2237" s="245" t="s">
        <v>524</v>
      </c>
      <c r="B2237" s="804" t="s">
        <v>1817</v>
      </c>
      <c r="C2237" s="218">
        <v>134.02000000000001</v>
      </c>
      <c r="D2237" s="218">
        <v>134.02000000000001</v>
      </c>
      <c r="E2237" s="218">
        <v>4.7619999999999996</v>
      </c>
      <c r="F2237" s="218"/>
      <c r="G2237" s="218">
        <v>253.42599999999999</v>
      </c>
      <c r="H2237" s="218">
        <v>253.42599999999999</v>
      </c>
      <c r="I2237" s="218">
        <v>16.966999999999999</v>
      </c>
      <c r="J2237" s="208"/>
      <c r="K2237" s="210" t="s">
        <v>1475</v>
      </c>
      <c r="L2237" s="218"/>
    </row>
    <row r="2238" spans="1:12" s="244" customFormat="1" ht="48" x14ac:dyDescent="0.25">
      <c r="A2238" s="94" t="s">
        <v>525</v>
      </c>
      <c r="B2238" s="819" t="s">
        <v>1818</v>
      </c>
      <c r="C2238" s="886">
        <v>841.30799999999999</v>
      </c>
      <c r="D2238" s="886">
        <v>841.30799999999999</v>
      </c>
      <c r="E2238" s="886">
        <v>92.233999999999995</v>
      </c>
      <c r="F2238" s="886"/>
      <c r="G2238" s="886">
        <v>523.06100000000004</v>
      </c>
      <c r="H2238" s="886">
        <v>523.06100000000004</v>
      </c>
      <c r="I2238" s="217">
        <v>42.548999999999999</v>
      </c>
      <c r="J2238" s="208"/>
      <c r="K2238" s="210" t="s">
        <v>1475</v>
      </c>
      <c r="L2238" s="217"/>
    </row>
    <row r="2239" spans="1:12" s="244" customFormat="1" ht="36" x14ac:dyDescent="0.25">
      <c r="A2239" s="245" t="s">
        <v>526</v>
      </c>
      <c r="B2239" s="804" t="s">
        <v>1819</v>
      </c>
      <c r="C2239" s="218">
        <v>33643.756000000001</v>
      </c>
      <c r="D2239" s="218">
        <v>18856.436000000002</v>
      </c>
      <c r="E2239" s="218">
        <v>539.17499999999995</v>
      </c>
      <c r="F2239" s="218"/>
      <c r="G2239" s="218" t="s">
        <v>211</v>
      </c>
      <c r="H2239" s="218" t="s">
        <v>211</v>
      </c>
      <c r="I2239" s="218">
        <v>732.79600000000005</v>
      </c>
      <c r="J2239" s="208"/>
      <c r="K2239" s="210" t="s">
        <v>1475</v>
      </c>
      <c r="L2239" s="218"/>
    </row>
    <row r="2240" spans="1:12" s="244" customFormat="1" ht="36" x14ac:dyDescent="0.25">
      <c r="A2240" s="94" t="s">
        <v>527</v>
      </c>
      <c r="B2240" s="819" t="s">
        <v>1820</v>
      </c>
      <c r="C2240" s="886">
        <v>5.4</v>
      </c>
      <c r="D2240" s="886">
        <v>5.4</v>
      </c>
      <c r="E2240" s="886" t="s">
        <v>211</v>
      </c>
      <c r="F2240" s="886"/>
      <c r="G2240" s="886" t="s">
        <v>211</v>
      </c>
      <c r="H2240" s="886" t="s">
        <v>211</v>
      </c>
      <c r="I2240" s="217" t="s">
        <v>211</v>
      </c>
      <c r="J2240" s="208"/>
      <c r="K2240" s="210" t="s">
        <v>1475</v>
      </c>
      <c r="L2240" s="217"/>
    </row>
    <row r="2241" spans="1:12" s="244" customFormat="1" ht="36" x14ac:dyDescent="0.25">
      <c r="A2241" s="245" t="s">
        <v>528</v>
      </c>
      <c r="B2241" s="804" t="s">
        <v>1821</v>
      </c>
      <c r="C2241" s="218">
        <v>217.92599999999999</v>
      </c>
      <c r="D2241" s="218">
        <v>217.92599999999999</v>
      </c>
      <c r="E2241" s="218">
        <v>124.581</v>
      </c>
      <c r="F2241" s="218"/>
      <c r="G2241" s="218">
        <v>108.02500000000001</v>
      </c>
      <c r="H2241" s="218">
        <v>108.02500000000001</v>
      </c>
      <c r="I2241" s="218">
        <v>100.965</v>
      </c>
      <c r="J2241" s="208"/>
      <c r="K2241" s="210" t="s">
        <v>1475</v>
      </c>
      <c r="L2241" s="218"/>
    </row>
    <row r="2242" spans="1:12" s="244" customFormat="1" ht="48" x14ac:dyDescent="0.25">
      <c r="A2242" s="94" t="s">
        <v>529</v>
      </c>
      <c r="B2242" s="819" t="s">
        <v>1822</v>
      </c>
      <c r="C2242" s="886">
        <v>212.05</v>
      </c>
      <c r="D2242" s="886">
        <v>212.05</v>
      </c>
      <c r="E2242" s="886" t="s">
        <v>211</v>
      </c>
      <c r="F2242" s="886"/>
      <c r="G2242" s="886">
        <v>243.05</v>
      </c>
      <c r="H2242" s="886">
        <v>243.05</v>
      </c>
      <c r="I2242" s="217">
        <v>72.408000000000001</v>
      </c>
      <c r="J2242" s="208"/>
      <c r="K2242" s="210" t="s">
        <v>1475</v>
      </c>
      <c r="L2242" s="217"/>
    </row>
    <row r="2243" spans="1:12" s="244" customFormat="1" ht="48" x14ac:dyDescent="0.25">
      <c r="A2243" s="245" t="s">
        <v>530</v>
      </c>
      <c r="B2243" s="804" t="s">
        <v>1823</v>
      </c>
      <c r="C2243" s="218">
        <v>70.278999999999996</v>
      </c>
      <c r="D2243" s="218">
        <v>70.278999999999996</v>
      </c>
      <c r="E2243" s="218" t="s">
        <v>211</v>
      </c>
      <c r="F2243" s="218"/>
      <c r="G2243" s="218">
        <v>218.89699999999999</v>
      </c>
      <c r="H2243" s="218">
        <v>218.89699999999999</v>
      </c>
      <c r="I2243" s="218">
        <v>24.018999999999998</v>
      </c>
      <c r="J2243" s="208"/>
      <c r="K2243" s="210" t="s">
        <v>1475</v>
      </c>
      <c r="L2243" s="218"/>
    </row>
    <row r="2244" spans="1:12" s="244" customFormat="1" ht="36" x14ac:dyDescent="0.25">
      <c r="A2244" s="94" t="s">
        <v>531</v>
      </c>
      <c r="B2244" s="819" t="s">
        <v>1824</v>
      </c>
      <c r="C2244" s="886">
        <v>36.125999999999998</v>
      </c>
      <c r="D2244" s="886">
        <v>36.125999999999998</v>
      </c>
      <c r="E2244" s="886" t="s">
        <v>211</v>
      </c>
      <c r="F2244" s="886"/>
      <c r="G2244" s="886" t="s">
        <v>211</v>
      </c>
      <c r="H2244" s="886" t="s">
        <v>211</v>
      </c>
      <c r="I2244" s="217" t="s">
        <v>211</v>
      </c>
      <c r="J2244" s="208"/>
      <c r="K2244" s="210" t="s">
        <v>1475</v>
      </c>
      <c r="L2244" s="217"/>
    </row>
    <row r="2245" spans="1:12" s="244" customFormat="1" ht="60" x14ac:dyDescent="0.25">
      <c r="A2245" s="245" t="s">
        <v>532</v>
      </c>
      <c r="B2245" s="804" t="s">
        <v>1825</v>
      </c>
      <c r="C2245" s="218">
        <v>334.096</v>
      </c>
      <c r="D2245" s="218">
        <v>334.096</v>
      </c>
      <c r="E2245" s="218">
        <v>133.929</v>
      </c>
      <c r="F2245" s="218"/>
      <c r="G2245" s="218">
        <v>209.58099999999999</v>
      </c>
      <c r="H2245" s="218">
        <v>209.58099999999999</v>
      </c>
      <c r="I2245" s="218">
        <v>273.19099999999997</v>
      </c>
      <c r="J2245" s="208"/>
      <c r="K2245" s="210" t="s">
        <v>1475</v>
      </c>
      <c r="L2245" s="218"/>
    </row>
    <row r="2246" spans="1:12" s="244" customFormat="1" ht="48" x14ac:dyDescent="0.25">
      <c r="A2246" s="94" t="s">
        <v>533</v>
      </c>
      <c r="B2246" s="819" t="s">
        <v>1826</v>
      </c>
      <c r="C2246" s="886">
        <v>35.268000000000001</v>
      </c>
      <c r="D2246" s="886">
        <v>35.268000000000001</v>
      </c>
      <c r="E2246" s="886">
        <v>9.7219999999999995</v>
      </c>
      <c r="F2246" s="886"/>
      <c r="G2246" s="886">
        <v>10.699</v>
      </c>
      <c r="H2246" s="886">
        <v>10.699</v>
      </c>
      <c r="I2246" s="217">
        <v>10.992000000000001</v>
      </c>
      <c r="J2246" s="208"/>
      <c r="K2246" s="210" t="s">
        <v>1475</v>
      </c>
      <c r="L2246" s="217"/>
    </row>
    <row r="2247" spans="1:12" s="244" customFormat="1" ht="60" x14ac:dyDescent="0.25">
      <c r="A2247" s="245" t="s">
        <v>534</v>
      </c>
      <c r="B2247" s="804" t="s">
        <v>1827</v>
      </c>
      <c r="C2247" s="218">
        <v>4.4390000000000001</v>
      </c>
      <c r="D2247" s="218">
        <v>4.4390000000000001</v>
      </c>
      <c r="E2247" s="218" t="s">
        <v>211</v>
      </c>
      <c r="F2247" s="218"/>
      <c r="G2247" s="218" t="s">
        <v>211</v>
      </c>
      <c r="H2247" s="218" t="s">
        <v>211</v>
      </c>
      <c r="I2247" s="218" t="s">
        <v>211</v>
      </c>
      <c r="J2247" s="208"/>
      <c r="K2247" s="210" t="s">
        <v>1475</v>
      </c>
      <c r="L2247" s="218"/>
    </row>
    <row r="2248" spans="1:12" s="244" customFormat="1" ht="96" x14ac:dyDescent="0.25">
      <c r="A2248" s="94" t="s">
        <v>535</v>
      </c>
      <c r="B2248" s="819" t="s">
        <v>1828</v>
      </c>
      <c r="C2248" s="886">
        <v>103.657</v>
      </c>
      <c r="D2248" s="886">
        <v>103.657</v>
      </c>
      <c r="E2248" s="886">
        <v>112.497</v>
      </c>
      <c r="F2248" s="886"/>
      <c r="G2248" s="886">
        <v>4.9859999999999998</v>
      </c>
      <c r="H2248" s="886">
        <v>4.9859999999999998</v>
      </c>
      <c r="I2248" s="217">
        <v>257.05399999999997</v>
      </c>
      <c r="J2248" s="208"/>
      <c r="K2248" s="210" t="s">
        <v>1475</v>
      </c>
      <c r="L2248" s="217"/>
    </row>
    <row r="2249" spans="1:12" s="244" customFormat="1" ht="48" x14ac:dyDescent="0.25">
      <c r="A2249" s="245" t="s">
        <v>536</v>
      </c>
      <c r="B2249" s="804" t="s">
        <v>1829</v>
      </c>
      <c r="C2249" s="218">
        <v>33.012</v>
      </c>
      <c r="D2249" s="218">
        <v>33.012</v>
      </c>
      <c r="E2249" s="218">
        <v>9.5399999999999991</v>
      </c>
      <c r="F2249" s="218"/>
      <c r="G2249" s="218">
        <v>53.5</v>
      </c>
      <c r="H2249" s="218">
        <v>53.5</v>
      </c>
      <c r="I2249" s="218" t="s">
        <v>211</v>
      </c>
      <c r="J2249" s="208"/>
      <c r="K2249" s="210" t="s">
        <v>1475</v>
      </c>
      <c r="L2249" s="218"/>
    </row>
    <row r="2250" spans="1:12" s="244" customFormat="1" ht="36" x14ac:dyDescent="0.25">
      <c r="A2250" s="94" t="s">
        <v>537</v>
      </c>
      <c r="B2250" s="819" t="s">
        <v>1830</v>
      </c>
      <c r="C2250" s="886">
        <v>60</v>
      </c>
      <c r="D2250" s="886">
        <v>60</v>
      </c>
      <c r="E2250" s="886" t="s">
        <v>211</v>
      </c>
      <c r="F2250" s="886"/>
      <c r="G2250" s="886" t="s">
        <v>211</v>
      </c>
      <c r="H2250" s="886" t="s">
        <v>211</v>
      </c>
      <c r="I2250" s="217">
        <v>40.177999999999997</v>
      </c>
      <c r="J2250" s="208"/>
      <c r="K2250" s="210" t="s">
        <v>1475</v>
      </c>
      <c r="L2250" s="217"/>
    </row>
    <row r="2251" spans="1:12" s="244" customFormat="1" ht="60" x14ac:dyDescent="0.25">
      <c r="A2251" s="245" t="s">
        <v>538</v>
      </c>
      <c r="B2251" s="804" t="s">
        <v>1831</v>
      </c>
      <c r="C2251" s="218">
        <v>7.5</v>
      </c>
      <c r="D2251" s="218">
        <v>7.5</v>
      </c>
      <c r="E2251" s="218" t="s">
        <v>211</v>
      </c>
      <c r="F2251" s="218"/>
      <c r="G2251" s="218" t="s">
        <v>211</v>
      </c>
      <c r="H2251" s="218" t="s">
        <v>211</v>
      </c>
      <c r="I2251" s="218" t="s">
        <v>211</v>
      </c>
      <c r="J2251" s="208"/>
      <c r="K2251" s="210" t="s">
        <v>1475</v>
      </c>
      <c r="L2251" s="218"/>
    </row>
    <row r="2252" spans="1:12" s="244" customFormat="1" ht="72" x14ac:dyDescent="0.25">
      <c r="A2252" s="94" t="s">
        <v>539</v>
      </c>
      <c r="B2252" s="819" t="s">
        <v>1703</v>
      </c>
      <c r="C2252" s="886">
        <v>170.745</v>
      </c>
      <c r="D2252" s="886">
        <v>165.35499999999999</v>
      </c>
      <c r="E2252" s="886">
        <v>2.5</v>
      </c>
      <c r="F2252" s="886"/>
      <c r="G2252" s="886">
        <v>138.49299999999999</v>
      </c>
      <c r="H2252" s="886">
        <v>126.49299999999999</v>
      </c>
      <c r="I2252" s="217">
        <v>204.12799999999999</v>
      </c>
      <c r="J2252" s="208"/>
      <c r="K2252" s="210" t="s">
        <v>1475</v>
      </c>
      <c r="L2252" s="217"/>
    </row>
    <row r="2253" spans="1:12" s="244" customFormat="1" ht="48" x14ac:dyDescent="0.25">
      <c r="A2253" s="245" t="s">
        <v>540</v>
      </c>
      <c r="B2253" s="804" t="s">
        <v>1832</v>
      </c>
      <c r="C2253" s="218">
        <v>3.8359999999999999</v>
      </c>
      <c r="D2253" s="218" t="s">
        <v>211</v>
      </c>
      <c r="E2253" s="218">
        <v>18.994</v>
      </c>
      <c r="F2253" s="218"/>
      <c r="G2253" s="218" t="s">
        <v>211</v>
      </c>
      <c r="H2253" s="218" t="s">
        <v>211</v>
      </c>
      <c r="I2253" s="218">
        <v>2.4870000000000001</v>
      </c>
      <c r="J2253" s="208"/>
      <c r="K2253" s="210" t="s">
        <v>1475</v>
      </c>
      <c r="L2253" s="218"/>
    </row>
    <row r="2254" spans="1:12" s="244" customFormat="1" ht="48" x14ac:dyDescent="0.25">
      <c r="A2254" s="94" t="s">
        <v>541</v>
      </c>
      <c r="B2254" s="819" t="s">
        <v>1833</v>
      </c>
      <c r="C2254" s="886">
        <v>323.92500000000001</v>
      </c>
      <c r="D2254" s="886">
        <v>323.92500000000001</v>
      </c>
      <c r="E2254" s="886">
        <v>44.045000000000002</v>
      </c>
      <c r="F2254" s="886"/>
      <c r="G2254" s="886">
        <v>112.06</v>
      </c>
      <c r="H2254" s="886">
        <v>112.06</v>
      </c>
      <c r="I2254" s="217">
        <v>36.966000000000001</v>
      </c>
      <c r="J2254" s="208"/>
      <c r="K2254" s="210" t="s">
        <v>1475</v>
      </c>
      <c r="L2254" s="217"/>
    </row>
    <row r="2255" spans="1:12" s="244" customFormat="1" ht="36" x14ac:dyDescent="0.25">
      <c r="A2255" s="245" t="s">
        <v>542</v>
      </c>
      <c r="B2255" s="804" t="s">
        <v>1711</v>
      </c>
      <c r="C2255" s="218" t="s">
        <v>211</v>
      </c>
      <c r="D2255" s="218" t="s">
        <v>211</v>
      </c>
      <c r="E2255" s="218">
        <v>55.741</v>
      </c>
      <c r="F2255" s="218"/>
      <c r="G2255" s="218">
        <v>246.46100000000001</v>
      </c>
      <c r="H2255" s="218">
        <v>246.46100000000001</v>
      </c>
      <c r="I2255" s="218">
        <v>76.180000000000007</v>
      </c>
      <c r="J2255" s="208"/>
      <c r="K2255" s="210" t="s">
        <v>1475</v>
      </c>
      <c r="L2255" s="218"/>
    </row>
    <row r="2256" spans="1:12" s="244" customFormat="1" ht="60" x14ac:dyDescent="0.25">
      <c r="A2256" s="94" t="s">
        <v>543</v>
      </c>
      <c r="B2256" s="819" t="s">
        <v>1834</v>
      </c>
      <c r="C2256" s="886">
        <v>50.305999999999997</v>
      </c>
      <c r="D2256" s="886">
        <v>50.305999999999997</v>
      </c>
      <c r="E2256" s="886" t="s">
        <v>211</v>
      </c>
      <c r="F2256" s="886"/>
      <c r="G2256" s="886">
        <v>8.5039999999999996</v>
      </c>
      <c r="H2256" s="886">
        <v>8.5039999999999996</v>
      </c>
      <c r="I2256" s="217">
        <v>39.338000000000001</v>
      </c>
      <c r="J2256" s="208"/>
      <c r="K2256" s="210" t="s">
        <v>1475</v>
      </c>
      <c r="L2256" s="217"/>
    </row>
    <row r="2257" spans="1:12" s="244" customFormat="1" ht="60" x14ac:dyDescent="0.25">
      <c r="A2257" s="245" t="s">
        <v>544</v>
      </c>
      <c r="B2257" s="804" t="s">
        <v>1835</v>
      </c>
      <c r="C2257" s="218" t="s">
        <v>211</v>
      </c>
      <c r="D2257" s="218" t="s">
        <v>211</v>
      </c>
      <c r="E2257" s="218">
        <v>27.28</v>
      </c>
      <c r="F2257" s="218"/>
      <c r="G2257" s="218" t="s">
        <v>211</v>
      </c>
      <c r="H2257" s="218" t="s">
        <v>211</v>
      </c>
      <c r="I2257" s="218">
        <v>20.12</v>
      </c>
      <c r="J2257" s="208"/>
      <c r="K2257" s="210" t="s">
        <v>1475</v>
      </c>
      <c r="L2257" s="218"/>
    </row>
    <row r="2258" spans="1:12" s="244" customFormat="1" ht="48" x14ac:dyDescent="0.25">
      <c r="A2258" s="94" t="s">
        <v>545</v>
      </c>
      <c r="B2258" s="819" t="s">
        <v>1729</v>
      </c>
      <c r="C2258" s="886">
        <v>3511.973</v>
      </c>
      <c r="D2258" s="886">
        <v>965.52099999999996</v>
      </c>
      <c r="E2258" s="886">
        <v>31.259</v>
      </c>
      <c r="F2258" s="886"/>
      <c r="G2258" s="886">
        <v>4357.0439999999999</v>
      </c>
      <c r="H2258" s="886">
        <v>639.54100000000005</v>
      </c>
      <c r="I2258" s="217">
        <v>75.665999999999997</v>
      </c>
      <c r="J2258" s="208"/>
      <c r="K2258" s="210" t="s">
        <v>1475</v>
      </c>
      <c r="L2258" s="217"/>
    </row>
    <row r="2259" spans="1:12" s="244" customFormat="1" ht="60" x14ac:dyDescent="0.25">
      <c r="A2259" s="245" t="s">
        <v>546</v>
      </c>
      <c r="B2259" s="804" t="s">
        <v>1730</v>
      </c>
      <c r="C2259" s="218">
        <v>914.73099999999999</v>
      </c>
      <c r="D2259" s="218">
        <v>864.90700000000004</v>
      </c>
      <c r="E2259" s="218">
        <v>473.54500000000002</v>
      </c>
      <c r="F2259" s="218"/>
      <c r="G2259" s="218">
        <v>2603.6529999999998</v>
      </c>
      <c r="H2259" s="218">
        <v>2549.105</v>
      </c>
      <c r="I2259" s="218">
        <v>462.72899999999998</v>
      </c>
      <c r="J2259" s="208"/>
      <c r="K2259" s="210" t="s">
        <v>1475</v>
      </c>
      <c r="L2259" s="218"/>
    </row>
    <row r="2260" spans="1:12" s="244" customFormat="1" x14ac:dyDescent="0.25">
      <c r="A2260" s="209"/>
      <c r="B2260" s="805"/>
      <c r="C2260" s="886"/>
      <c r="D2260" s="886"/>
      <c r="E2260" s="886"/>
      <c r="F2260" s="886"/>
      <c r="G2260" s="886"/>
      <c r="H2260" s="886"/>
      <c r="I2260" s="886"/>
      <c r="J2260" s="208"/>
      <c r="K2260" s="210"/>
      <c r="L2260" s="210"/>
    </row>
    <row r="2261" spans="1:12" s="244" customFormat="1" ht="36" x14ac:dyDescent="0.25">
      <c r="A2261" s="94" t="s">
        <v>575</v>
      </c>
      <c r="B2261" s="819" t="s">
        <v>1837</v>
      </c>
      <c r="C2261" s="886">
        <v>71343.616999999998</v>
      </c>
      <c r="D2261" s="886">
        <v>52241.800999999999</v>
      </c>
      <c r="E2261" s="886">
        <v>71719.528999999995</v>
      </c>
      <c r="F2261" s="886"/>
      <c r="G2261" s="886">
        <v>114895.91800000001</v>
      </c>
      <c r="H2261" s="886">
        <v>76042.582999999999</v>
      </c>
      <c r="I2261" s="217">
        <v>65736.608999999997</v>
      </c>
      <c r="J2261" s="208"/>
      <c r="K2261" s="210" t="s">
        <v>1475</v>
      </c>
      <c r="L2261" s="217"/>
    </row>
    <row r="2262" spans="1:12" s="244" customFormat="1" ht="36" x14ac:dyDescent="0.25">
      <c r="A2262" s="245" t="s">
        <v>576</v>
      </c>
      <c r="B2262" s="804" t="s">
        <v>1838</v>
      </c>
      <c r="C2262" s="218">
        <v>1562.45</v>
      </c>
      <c r="D2262" s="218">
        <v>1386.249</v>
      </c>
      <c r="E2262" s="218">
        <v>2313.6979999999999</v>
      </c>
      <c r="F2262" s="218"/>
      <c r="G2262" s="218">
        <v>3109.2689999999998</v>
      </c>
      <c r="H2262" s="218">
        <v>2579.049</v>
      </c>
      <c r="I2262" s="218">
        <v>9837.8709999999992</v>
      </c>
      <c r="J2262" s="208"/>
      <c r="K2262" s="210" t="s">
        <v>1475</v>
      </c>
      <c r="L2262" s="218"/>
    </row>
    <row r="2263" spans="1:12" s="244" customFormat="1" ht="36" x14ac:dyDescent="0.25">
      <c r="A2263" s="94" t="s">
        <v>577</v>
      </c>
      <c r="B2263" s="819" t="s">
        <v>1839</v>
      </c>
      <c r="C2263" s="886">
        <v>4881.9780000000001</v>
      </c>
      <c r="D2263" s="886">
        <v>174.94</v>
      </c>
      <c r="E2263" s="886">
        <v>479.05</v>
      </c>
      <c r="F2263" s="886"/>
      <c r="G2263" s="886">
        <v>9340.5419999999995</v>
      </c>
      <c r="H2263" s="886">
        <v>776.86</v>
      </c>
      <c r="I2263" s="217">
        <v>1589.7860000000001</v>
      </c>
      <c r="J2263" s="208"/>
      <c r="K2263" s="210" t="s">
        <v>1475</v>
      </c>
      <c r="L2263" s="217"/>
    </row>
    <row r="2264" spans="1:12" s="244" customFormat="1" ht="48" x14ac:dyDescent="0.25">
      <c r="A2264" s="245" t="s">
        <v>578</v>
      </c>
      <c r="B2264" s="804" t="s">
        <v>1840</v>
      </c>
      <c r="C2264" s="218">
        <v>203.71199999999999</v>
      </c>
      <c r="D2264" s="218">
        <v>203.71199999999999</v>
      </c>
      <c r="E2264" s="218">
        <v>2384.2220000000002</v>
      </c>
      <c r="F2264" s="218"/>
      <c r="G2264" s="218">
        <v>628.29200000000003</v>
      </c>
      <c r="H2264" s="218">
        <v>628.29200000000003</v>
      </c>
      <c r="I2264" s="218">
        <v>322.24400000000003</v>
      </c>
      <c r="J2264" s="208"/>
      <c r="K2264" s="210" t="s">
        <v>1475</v>
      </c>
      <c r="L2264" s="218"/>
    </row>
    <row r="2265" spans="1:12" s="244" customFormat="1" ht="48" x14ac:dyDescent="0.25">
      <c r="A2265" s="94" t="s">
        <v>579</v>
      </c>
      <c r="B2265" s="819" t="s">
        <v>1841</v>
      </c>
      <c r="C2265" s="886">
        <v>2214815.4279999998</v>
      </c>
      <c r="D2265" s="886" t="s">
        <v>211</v>
      </c>
      <c r="E2265" s="886" t="s">
        <v>211</v>
      </c>
      <c r="F2265" s="886"/>
      <c r="G2265" s="886">
        <v>3246709.594</v>
      </c>
      <c r="H2265" s="886" t="s">
        <v>211</v>
      </c>
      <c r="I2265" s="217">
        <v>1290.0609999999999</v>
      </c>
      <c r="J2265" s="208"/>
      <c r="K2265" s="210" t="s">
        <v>1475</v>
      </c>
      <c r="L2265" s="217"/>
    </row>
    <row r="2266" spans="1:12" s="244" customFormat="1" ht="36" customHeight="1" x14ac:dyDescent="0.25">
      <c r="A2266" s="245" t="s">
        <v>580</v>
      </c>
      <c r="B2266" s="804" t="s">
        <v>1842</v>
      </c>
      <c r="C2266" s="218">
        <v>421074.13900000002</v>
      </c>
      <c r="D2266" s="218">
        <v>1920.894</v>
      </c>
      <c r="E2266" s="218">
        <v>14253.782999999999</v>
      </c>
      <c r="F2266" s="218"/>
      <c r="G2266" s="218">
        <v>403708.32699999999</v>
      </c>
      <c r="H2266" s="218">
        <v>2554.6579999999999</v>
      </c>
      <c r="I2266" s="218">
        <v>14503.029</v>
      </c>
      <c r="J2266" s="208"/>
      <c r="K2266" s="210" t="s">
        <v>1475</v>
      </c>
      <c r="L2266" s="218"/>
    </row>
    <row r="2267" spans="1:12" s="244" customFormat="1" ht="48" x14ac:dyDescent="0.25">
      <c r="A2267" s="94" t="s">
        <v>581</v>
      </c>
      <c r="B2267" s="819" t="s">
        <v>1843</v>
      </c>
      <c r="C2267" s="886">
        <v>54012.290999999997</v>
      </c>
      <c r="D2267" s="886">
        <v>20135.538</v>
      </c>
      <c r="E2267" s="886">
        <v>861.30399999999997</v>
      </c>
      <c r="F2267" s="886"/>
      <c r="G2267" s="886">
        <v>14403.007</v>
      </c>
      <c r="H2267" s="886">
        <v>902.45600000000002</v>
      </c>
      <c r="I2267" s="217">
        <v>968.85500000000002</v>
      </c>
      <c r="J2267" s="208"/>
      <c r="K2267" s="210" t="s">
        <v>1475</v>
      </c>
      <c r="L2267" s="217"/>
    </row>
    <row r="2268" spans="1:12" s="244" customFormat="1" ht="36" x14ac:dyDescent="0.25">
      <c r="A2268" s="245" t="s">
        <v>582</v>
      </c>
      <c r="B2268" s="804" t="s">
        <v>1844</v>
      </c>
      <c r="C2268" s="218">
        <v>888.92700000000002</v>
      </c>
      <c r="D2268" s="218">
        <v>888.92700000000002</v>
      </c>
      <c r="E2268" s="218">
        <v>265.68799999999999</v>
      </c>
      <c r="F2268" s="218"/>
      <c r="G2268" s="218">
        <v>740.71299999999997</v>
      </c>
      <c r="H2268" s="218">
        <v>740.71299999999997</v>
      </c>
      <c r="I2268" s="218">
        <v>677.84199999999998</v>
      </c>
      <c r="J2268" s="208"/>
      <c r="K2268" s="210" t="s">
        <v>1475</v>
      </c>
      <c r="L2268" s="218"/>
    </row>
    <row r="2269" spans="1:12" s="244" customFormat="1" ht="36" customHeight="1" x14ac:dyDescent="0.25">
      <c r="A2269" s="94" t="s">
        <v>583</v>
      </c>
      <c r="B2269" s="819" t="s">
        <v>1845</v>
      </c>
      <c r="C2269" s="886">
        <v>4068.2849999999999</v>
      </c>
      <c r="D2269" s="886">
        <v>1512.607</v>
      </c>
      <c r="E2269" s="886">
        <v>179.81899999999999</v>
      </c>
      <c r="F2269" s="886"/>
      <c r="G2269" s="886">
        <v>4862.5619999999999</v>
      </c>
      <c r="H2269" s="886">
        <v>1133.059</v>
      </c>
      <c r="I2269" s="217">
        <v>454.88499999999999</v>
      </c>
      <c r="J2269" s="208"/>
      <c r="K2269" s="210" t="s">
        <v>1475</v>
      </c>
      <c r="L2269" s="217"/>
    </row>
    <row r="2270" spans="1:12" s="244" customFormat="1" ht="48" x14ac:dyDescent="0.25">
      <c r="A2270" s="245" t="s">
        <v>584</v>
      </c>
      <c r="B2270" s="804" t="s">
        <v>1846</v>
      </c>
      <c r="C2270" s="218">
        <v>914.73099999999999</v>
      </c>
      <c r="D2270" s="218">
        <v>864.90700000000004</v>
      </c>
      <c r="E2270" s="218">
        <v>473.54500000000002</v>
      </c>
      <c r="F2270" s="218"/>
      <c r="G2270" s="218">
        <v>2603.6529999999998</v>
      </c>
      <c r="H2270" s="218">
        <v>2549.105</v>
      </c>
      <c r="I2270" s="218">
        <v>462.72899999999998</v>
      </c>
      <c r="J2270" s="208"/>
      <c r="K2270" s="210" t="s">
        <v>1475</v>
      </c>
      <c r="L2270" s="218"/>
    </row>
    <row r="2271" spans="1:12" s="244" customFormat="1" ht="36" x14ac:dyDescent="0.25">
      <c r="A2271" s="209"/>
      <c r="B2271" s="805" t="s">
        <v>1475</v>
      </c>
      <c r="C2271" s="887"/>
      <c r="D2271" s="887"/>
      <c r="E2271" s="887"/>
      <c r="F2271" s="887"/>
      <c r="G2271" s="887"/>
      <c r="H2271" s="887"/>
      <c r="I2271" s="887"/>
      <c r="J2271" s="208"/>
      <c r="K2271" s="210"/>
      <c r="L2271" s="212"/>
    </row>
    <row r="2272" spans="1:12" s="244" customFormat="1" ht="24" customHeight="1" x14ac:dyDescent="0.25">
      <c r="A2272" s="246"/>
      <c r="B2272" s="894" t="s">
        <v>2022</v>
      </c>
      <c r="C2272" s="214"/>
      <c r="D2272" s="214"/>
      <c r="E2272" s="214"/>
      <c r="F2272" s="215"/>
      <c r="G2272" s="214"/>
      <c r="H2272" s="214"/>
      <c r="I2272" s="214"/>
      <c r="J2272" s="208"/>
      <c r="K2272" s="210" t="s">
        <v>1475</v>
      </c>
      <c r="L2272" s="214"/>
    </row>
    <row r="2273" spans="1:12" s="244" customFormat="1" ht="24" customHeight="1" x14ac:dyDescent="0.25">
      <c r="A2273" s="246"/>
      <c r="B2273" s="823" t="s">
        <v>1847</v>
      </c>
      <c r="C2273" s="884">
        <v>1086268.9340000006</v>
      </c>
      <c r="D2273" s="884">
        <v>22959.708999999999</v>
      </c>
      <c r="E2273" s="884">
        <v>684308.41900000011</v>
      </c>
      <c r="F2273" s="885"/>
      <c r="G2273" s="884">
        <v>1581726.4769999993</v>
      </c>
      <c r="H2273" s="884">
        <v>17983.857000000004</v>
      </c>
      <c r="I2273" s="884">
        <v>1260851.8299999998</v>
      </c>
      <c r="J2273" s="208"/>
      <c r="K2273" s="210" t="s">
        <v>1475</v>
      </c>
      <c r="L2273" s="206"/>
    </row>
    <row r="2274" spans="1:12" s="244" customFormat="1" x14ac:dyDescent="0.25">
      <c r="A2274" s="209"/>
      <c r="B2274" s="805"/>
      <c r="C2274" s="887"/>
      <c r="D2274" s="887"/>
      <c r="E2274" s="887"/>
      <c r="F2274" s="890"/>
      <c r="G2274" s="887"/>
      <c r="H2274" s="887"/>
      <c r="I2274" s="887"/>
      <c r="J2274" s="208"/>
      <c r="K2274" s="210"/>
      <c r="L2274" s="212"/>
    </row>
    <row r="2275" spans="1:12" s="244" customFormat="1" ht="48" x14ac:dyDescent="0.25">
      <c r="A2275" s="94" t="s">
        <v>235</v>
      </c>
      <c r="B2275" s="819" t="s">
        <v>1747</v>
      </c>
      <c r="C2275" s="886" t="s">
        <v>211</v>
      </c>
      <c r="D2275" s="886" t="s">
        <v>211</v>
      </c>
      <c r="E2275" s="886">
        <v>12.725</v>
      </c>
      <c r="F2275" s="886"/>
      <c r="G2275" s="886" t="s">
        <v>211</v>
      </c>
      <c r="H2275" s="886" t="s">
        <v>211</v>
      </c>
      <c r="I2275" s="217">
        <v>4.4850000000000003</v>
      </c>
      <c r="J2275" s="208"/>
      <c r="K2275" s="210" t="s">
        <v>1475</v>
      </c>
      <c r="L2275" s="217"/>
    </row>
    <row r="2276" spans="1:12" s="244" customFormat="1" ht="48" x14ac:dyDescent="0.25">
      <c r="A2276" s="245" t="s">
        <v>240</v>
      </c>
      <c r="B2276" s="804" t="s">
        <v>1752</v>
      </c>
      <c r="C2276" s="218" t="s">
        <v>211</v>
      </c>
      <c r="D2276" s="218" t="s">
        <v>211</v>
      </c>
      <c r="E2276" s="218" t="s">
        <v>211</v>
      </c>
      <c r="F2276" s="218"/>
      <c r="G2276" s="218" t="s">
        <v>211</v>
      </c>
      <c r="H2276" s="218" t="s">
        <v>211</v>
      </c>
      <c r="I2276" s="218">
        <v>11.423999999999999</v>
      </c>
      <c r="J2276" s="208"/>
      <c r="K2276" s="210" t="s">
        <v>1475</v>
      </c>
      <c r="L2276" s="218"/>
    </row>
    <row r="2277" spans="1:12" s="244" customFormat="1" ht="48" x14ac:dyDescent="0.25">
      <c r="A2277" s="94" t="s">
        <v>244</v>
      </c>
      <c r="B2277" s="819" t="s">
        <v>1485</v>
      </c>
      <c r="C2277" s="886">
        <v>208.114</v>
      </c>
      <c r="D2277" s="886" t="s">
        <v>211</v>
      </c>
      <c r="E2277" s="886">
        <v>5832.7669999999998</v>
      </c>
      <c r="F2277" s="886"/>
      <c r="G2277" s="886" t="s">
        <v>211</v>
      </c>
      <c r="H2277" s="886" t="s">
        <v>211</v>
      </c>
      <c r="I2277" s="217">
        <v>10152.087</v>
      </c>
      <c r="J2277" s="208"/>
      <c r="K2277" s="210" t="s">
        <v>1475</v>
      </c>
      <c r="L2277" s="217"/>
    </row>
    <row r="2278" spans="1:12" s="244" customFormat="1" ht="84" x14ac:dyDescent="0.25">
      <c r="A2278" s="245" t="s">
        <v>245</v>
      </c>
      <c r="B2278" s="804" t="s">
        <v>1754</v>
      </c>
      <c r="C2278" s="218" t="s">
        <v>211</v>
      </c>
      <c r="D2278" s="218" t="s">
        <v>211</v>
      </c>
      <c r="E2278" s="218" t="s">
        <v>211</v>
      </c>
      <c r="F2278" s="218"/>
      <c r="G2278" s="218" t="s">
        <v>211</v>
      </c>
      <c r="H2278" s="218" t="s">
        <v>211</v>
      </c>
      <c r="I2278" s="218">
        <v>253.41800000000001</v>
      </c>
      <c r="J2278" s="208"/>
      <c r="K2278" s="210" t="s">
        <v>1475</v>
      </c>
      <c r="L2278" s="218"/>
    </row>
    <row r="2279" spans="1:12" s="244" customFormat="1" ht="120" x14ac:dyDescent="0.25">
      <c r="A2279" s="94" t="s">
        <v>246</v>
      </c>
      <c r="B2279" s="819" t="s">
        <v>1487</v>
      </c>
      <c r="C2279" s="886">
        <v>4244.232</v>
      </c>
      <c r="D2279" s="886" t="s">
        <v>211</v>
      </c>
      <c r="E2279" s="886">
        <v>23.6</v>
      </c>
      <c r="F2279" s="886"/>
      <c r="G2279" s="886">
        <v>1757.7729999999999</v>
      </c>
      <c r="H2279" s="886" t="s">
        <v>211</v>
      </c>
      <c r="I2279" s="217" t="s">
        <v>211</v>
      </c>
      <c r="J2279" s="208"/>
      <c r="K2279" s="210" t="s">
        <v>1475</v>
      </c>
      <c r="L2279" s="217"/>
    </row>
    <row r="2280" spans="1:12" s="244" customFormat="1" ht="60" x14ac:dyDescent="0.25">
      <c r="A2280" s="245" t="s">
        <v>247</v>
      </c>
      <c r="B2280" s="804" t="s">
        <v>1488</v>
      </c>
      <c r="C2280" s="218" t="s">
        <v>211</v>
      </c>
      <c r="D2280" s="218" t="s">
        <v>211</v>
      </c>
      <c r="E2280" s="218">
        <v>5.5129999999999999</v>
      </c>
      <c r="F2280" s="218"/>
      <c r="G2280" s="218" t="s">
        <v>211</v>
      </c>
      <c r="H2280" s="218" t="s">
        <v>211</v>
      </c>
      <c r="I2280" s="218">
        <v>218.28399999999999</v>
      </c>
      <c r="J2280" s="208"/>
      <c r="K2280" s="210" t="s">
        <v>1475</v>
      </c>
      <c r="L2280" s="218"/>
    </row>
    <row r="2281" spans="1:12" s="244" customFormat="1" ht="36" x14ac:dyDescent="0.25">
      <c r="A2281" s="94" t="s">
        <v>249</v>
      </c>
      <c r="B2281" s="819" t="s">
        <v>1490</v>
      </c>
      <c r="C2281" s="886" t="s">
        <v>211</v>
      </c>
      <c r="D2281" s="886" t="s">
        <v>211</v>
      </c>
      <c r="E2281" s="886">
        <v>241148.682</v>
      </c>
      <c r="F2281" s="886"/>
      <c r="G2281" s="886" t="s">
        <v>211</v>
      </c>
      <c r="H2281" s="886" t="s">
        <v>211</v>
      </c>
      <c r="I2281" s="217">
        <v>423742.37400000001</v>
      </c>
      <c r="J2281" s="208"/>
      <c r="K2281" s="210" t="s">
        <v>1475</v>
      </c>
      <c r="L2281" s="217"/>
    </row>
    <row r="2282" spans="1:12" s="244" customFormat="1" ht="36" x14ac:dyDescent="0.25">
      <c r="A2282" s="245" t="s">
        <v>254</v>
      </c>
      <c r="B2282" s="804" t="s">
        <v>1755</v>
      </c>
      <c r="C2282" s="218" t="s">
        <v>211</v>
      </c>
      <c r="D2282" s="218" t="s">
        <v>211</v>
      </c>
      <c r="E2282" s="218" t="s">
        <v>211</v>
      </c>
      <c r="F2282" s="218"/>
      <c r="G2282" s="218" t="s">
        <v>211</v>
      </c>
      <c r="H2282" s="218" t="s">
        <v>211</v>
      </c>
      <c r="I2282" s="218">
        <v>263.80399999999997</v>
      </c>
      <c r="J2282" s="208"/>
      <c r="K2282" s="210" t="s">
        <v>1475</v>
      </c>
      <c r="L2282" s="218"/>
    </row>
    <row r="2283" spans="1:12" s="244" customFormat="1" ht="60" x14ac:dyDescent="0.25">
      <c r="A2283" s="94" t="s">
        <v>255</v>
      </c>
      <c r="B2283" s="819" t="s">
        <v>1496</v>
      </c>
      <c r="C2283" s="886" t="s">
        <v>211</v>
      </c>
      <c r="D2283" s="886" t="s">
        <v>211</v>
      </c>
      <c r="E2283" s="886">
        <v>86.813000000000002</v>
      </c>
      <c r="F2283" s="886"/>
      <c r="G2283" s="886">
        <v>299.36500000000001</v>
      </c>
      <c r="H2283" s="886" t="s">
        <v>211</v>
      </c>
      <c r="I2283" s="217">
        <v>1251.1679999999999</v>
      </c>
      <c r="J2283" s="208"/>
      <c r="K2283" s="210" t="s">
        <v>1475</v>
      </c>
      <c r="L2283" s="217"/>
    </row>
    <row r="2284" spans="1:12" s="244" customFormat="1" ht="84" x14ac:dyDescent="0.25">
      <c r="A2284" s="245" t="s">
        <v>256</v>
      </c>
      <c r="B2284" s="804" t="s">
        <v>1497</v>
      </c>
      <c r="C2284" s="218" t="s">
        <v>211</v>
      </c>
      <c r="D2284" s="218" t="s">
        <v>211</v>
      </c>
      <c r="E2284" s="218">
        <v>316.25299999999999</v>
      </c>
      <c r="F2284" s="218"/>
      <c r="G2284" s="218" t="s">
        <v>211</v>
      </c>
      <c r="H2284" s="218" t="s">
        <v>211</v>
      </c>
      <c r="I2284" s="218">
        <v>569.096</v>
      </c>
      <c r="J2284" s="208"/>
      <c r="K2284" s="210" t="s">
        <v>1475</v>
      </c>
      <c r="L2284" s="218"/>
    </row>
    <row r="2285" spans="1:12" s="244" customFormat="1" ht="48" x14ac:dyDescent="0.25">
      <c r="A2285" s="94" t="s">
        <v>258</v>
      </c>
      <c r="B2285" s="819" t="s">
        <v>1499</v>
      </c>
      <c r="C2285" s="886" t="s">
        <v>211</v>
      </c>
      <c r="D2285" s="886" t="s">
        <v>211</v>
      </c>
      <c r="E2285" s="886">
        <v>628.15200000000004</v>
      </c>
      <c r="F2285" s="886"/>
      <c r="G2285" s="886" t="s">
        <v>211</v>
      </c>
      <c r="H2285" s="886" t="s">
        <v>211</v>
      </c>
      <c r="I2285" s="217">
        <v>268.25200000000001</v>
      </c>
      <c r="J2285" s="208"/>
      <c r="K2285" s="210" t="s">
        <v>1475</v>
      </c>
      <c r="L2285" s="217"/>
    </row>
    <row r="2286" spans="1:12" s="244" customFormat="1" ht="48" x14ac:dyDescent="0.25">
      <c r="A2286" s="245" t="s">
        <v>259</v>
      </c>
      <c r="B2286" s="804" t="s">
        <v>1500</v>
      </c>
      <c r="C2286" s="218" t="s">
        <v>211</v>
      </c>
      <c r="D2286" s="218" t="s">
        <v>211</v>
      </c>
      <c r="E2286" s="218">
        <v>53.148000000000003</v>
      </c>
      <c r="F2286" s="218"/>
      <c r="G2286" s="218" t="s">
        <v>211</v>
      </c>
      <c r="H2286" s="218" t="s">
        <v>211</v>
      </c>
      <c r="I2286" s="218">
        <v>59.523000000000003</v>
      </c>
      <c r="J2286" s="208"/>
      <c r="K2286" s="210" t="s">
        <v>1475</v>
      </c>
      <c r="L2286" s="218"/>
    </row>
    <row r="2287" spans="1:12" s="244" customFormat="1" ht="84" x14ac:dyDescent="0.25">
      <c r="A2287" s="94" t="s">
        <v>260</v>
      </c>
      <c r="B2287" s="819" t="s">
        <v>1501</v>
      </c>
      <c r="C2287" s="886" t="s">
        <v>211</v>
      </c>
      <c r="D2287" s="886" t="s">
        <v>211</v>
      </c>
      <c r="E2287" s="886" t="s">
        <v>211</v>
      </c>
      <c r="F2287" s="886"/>
      <c r="G2287" s="886" t="s">
        <v>211</v>
      </c>
      <c r="H2287" s="886" t="s">
        <v>211</v>
      </c>
      <c r="I2287" s="217">
        <v>47.284999999999997</v>
      </c>
      <c r="J2287" s="208"/>
      <c r="K2287" s="210" t="s">
        <v>1475</v>
      </c>
      <c r="L2287" s="217"/>
    </row>
    <row r="2288" spans="1:12" s="244" customFormat="1" ht="36" x14ac:dyDescent="0.25">
      <c r="A2288" s="245" t="s">
        <v>261</v>
      </c>
      <c r="B2288" s="804" t="s">
        <v>1756</v>
      </c>
      <c r="C2288" s="218" t="s">
        <v>211</v>
      </c>
      <c r="D2288" s="218" t="s">
        <v>211</v>
      </c>
      <c r="E2288" s="218">
        <v>72.227999999999994</v>
      </c>
      <c r="F2288" s="218"/>
      <c r="G2288" s="218" t="s">
        <v>211</v>
      </c>
      <c r="H2288" s="218" t="s">
        <v>211</v>
      </c>
      <c r="I2288" s="218">
        <v>172.36600000000001</v>
      </c>
      <c r="J2288" s="208"/>
      <c r="K2288" s="210" t="s">
        <v>1475</v>
      </c>
      <c r="L2288" s="218"/>
    </row>
    <row r="2289" spans="1:12" s="244" customFormat="1" ht="36" x14ac:dyDescent="0.25">
      <c r="A2289" s="94" t="s">
        <v>262</v>
      </c>
      <c r="B2289" s="819" t="s">
        <v>1503</v>
      </c>
      <c r="C2289" s="886" t="s">
        <v>211</v>
      </c>
      <c r="D2289" s="886" t="s">
        <v>211</v>
      </c>
      <c r="E2289" s="886" t="s">
        <v>211</v>
      </c>
      <c r="F2289" s="886"/>
      <c r="G2289" s="886" t="s">
        <v>211</v>
      </c>
      <c r="H2289" s="886" t="s">
        <v>211</v>
      </c>
      <c r="I2289" s="217">
        <v>2.7949999999999999</v>
      </c>
      <c r="J2289" s="208"/>
      <c r="K2289" s="210" t="s">
        <v>1475</v>
      </c>
      <c r="L2289" s="217"/>
    </row>
    <row r="2290" spans="1:12" s="244" customFormat="1" ht="36" x14ac:dyDescent="0.25">
      <c r="A2290" s="245" t="s">
        <v>263</v>
      </c>
      <c r="B2290" s="804" t="s">
        <v>1757</v>
      </c>
      <c r="C2290" s="218" t="s">
        <v>211</v>
      </c>
      <c r="D2290" s="218" t="s">
        <v>211</v>
      </c>
      <c r="E2290" s="218" t="s">
        <v>211</v>
      </c>
      <c r="F2290" s="218"/>
      <c r="G2290" s="218" t="s">
        <v>211</v>
      </c>
      <c r="H2290" s="218" t="s">
        <v>211</v>
      </c>
      <c r="I2290" s="218">
        <v>21.538</v>
      </c>
      <c r="J2290" s="208"/>
      <c r="K2290" s="210" t="s">
        <v>1475</v>
      </c>
      <c r="L2290" s="218"/>
    </row>
    <row r="2291" spans="1:12" s="244" customFormat="1" ht="36" x14ac:dyDescent="0.25">
      <c r="A2291" s="94" t="s">
        <v>267</v>
      </c>
      <c r="B2291" s="819" t="s">
        <v>1508</v>
      </c>
      <c r="C2291" s="886" t="s">
        <v>211</v>
      </c>
      <c r="D2291" s="886" t="s">
        <v>211</v>
      </c>
      <c r="E2291" s="886">
        <v>211.58799999999999</v>
      </c>
      <c r="F2291" s="886"/>
      <c r="G2291" s="886" t="s">
        <v>211</v>
      </c>
      <c r="H2291" s="886" t="s">
        <v>211</v>
      </c>
      <c r="I2291" s="217">
        <v>354.57</v>
      </c>
      <c r="J2291" s="208"/>
      <c r="K2291" s="210" t="s">
        <v>1475</v>
      </c>
      <c r="L2291" s="217"/>
    </row>
    <row r="2292" spans="1:12" s="244" customFormat="1" ht="48" x14ac:dyDescent="0.25">
      <c r="A2292" s="245" t="s">
        <v>268</v>
      </c>
      <c r="B2292" s="804" t="s">
        <v>1509</v>
      </c>
      <c r="C2292" s="218">
        <v>23316.129000000001</v>
      </c>
      <c r="D2292" s="218" t="s">
        <v>211</v>
      </c>
      <c r="E2292" s="218">
        <v>23399.629000000001</v>
      </c>
      <c r="F2292" s="218"/>
      <c r="G2292" s="218">
        <v>15333.816999999999</v>
      </c>
      <c r="H2292" s="218" t="s">
        <v>211</v>
      </c>
      <c r="I2292" s="218">
        <v>27624.877</v>
      </c>
      <c r="J2292" s="208"/>
      <c r="K2292" s="210" t="s">
        <v>1475</v>
      </c>
      <c r="L2292" s="218"/>
    </row>
    <row r="2293" spans="1:12" s="244" customFormat="1" ht="48" x14ac:dyDescent="0.25">
      <c r="A2293" s="94" t="s">
        <v>270</v>
      </c>
      <c r="B2293" s="819" t="s">
        <v>1511</v>
      </c>
      <c r="C2293" s="886" t="s">
        <v>211</v>
      </c>
      <c r="D2293" s="886" t="s">
        <v>211</v>
      </c>
      <c r="E2293" s="886">
        <v>80.662000000000006</v>
      </c>
      <c r="F2293" s="886"/>
      <c r="G2293" s="886" t="s">
        <v>211</v>
      </c>
      <c r="H2293" s="886" t="s">
        <v>211</v>
      </c>
      <c r="I2293" s="217">
        <v>61.365000000000002</v>
      </c>
      <c r="J2293" s="208"/>
      <c r="K2293" s="210" t="s">
        <v>1475</v>
      </c>
      <c r="L2293" s="217"/>
    </row>
    <row r="2294" spans="1:12" s="244" customFormat="1" ht="36" x14ac:dyDescent="0.25">
      <c r="A2294" s="245" t="s">
        <v>271</v>
      </c>
      <c r="B2294" s="804" t="s">
        <v>1758</v>
      </c>
      <c r="C2294" s="218">
        <v>1516.3879999999999</v>
      </c>
      <c r="D2294" s="218" t="s">
        <v>211</v>
      </c>
      <c r="E2294" s="218">
        <v>56.47</v>
      </c>
      <c r="F2294" s="218"/>
      <c r="G2294" s="218" t="s">
        <v>211</v>
      </c>
      <c r="H2294" s="218" t="s">
        <v>211</v>
      </c>
      <c r="I2294" s="218">
        <v>150.017</v>
      </c>
      <c r="J2294" s="208"/>
      <c r="K2294" s="210" t="s">
        <v>1475</v>
      </c>
      <c r="L2294" s="218"/>
    </row>
    <row r="2295" spans="1:12" s="244" customFormat="1" ht="36" x14ac:dyDescent="0.25">
      <c r="A2295" s="94" t="s">
        <v>272</v>
      </c>
      <c r="B2295" s="819" t="s">
        <v>1513</v>
      </c>
      <c r="C2295" s="886" t="s">
        <v>211</v>
      </c>
      <c r="D2295" s="886" t="s">
        <v>211</v>
      </c>
      <c r="E2295" s="886">
        <v>98.408000000000001</v>
      </c>
      <c r="F2295" s="886"/>
      <c r="G2295" s="886" t="s">
        <v>211</v>
      </c>
      <c r="H2295" s="886" t="s">
        <v>211</v>
      </c>
      <c r="I2295" s="217">
        <v>46.515999999999998</v>
      </c>
      <c r="J2295" s="208"/>
      <c r="K2295" s="210" t="s">
        <v>1475</v>
      </c>
      <c r="L2295" s="217"/>
    </row>
    <row r="2296" spans="1:12" s="244" customFormat="1" ht="48" x14ac:dyDescent="0.25">
      <c r="A2296" s="245" t="s">
        <v>273</v>
      </c>
      <c r="B2296" s="804" t="s">
        <v>1515</v>
      </c>
      <c r="C2296" s="218" t="s">
        <v>211</v>
      </c>
      <c r="D2296" s="218" t="s">
        <v>211</v>
      </c>
      <c r="E2296" s="218" t="s">
        <v>211</v>
      </c>
      <c r="F2296" s="218"/>
      <c r="G2296" s="218" t="s">
        <v>211</v>
      </c>
      <c r="H2296" s="218" t="s">
        <v>211</v>
      </c>
      <c r="I2296" s="218">
        <v>6.3849999999999998</v>
      </c>
      <c r="J2296" s="208"/>
      <c r="K2296" s="210" t="s">
        <v>1475</v>
      </c>
      <c r="L2296" s="218"/>
    </row>
    <row r="2297" spans="1:12" s="244" customFormat="1" ht="36" x14ac:dyDescent="0.25">
      <c r="A2297" s="94" t="s">
        <v>275</v>
      </c>
      <c r="B2297" s="819" t="s">
        <v>1516</v>
      </c>
      <c r="C2297" s="886" t="s">
        <v>211</v>
      </c>
      <c r="D2297" s="886" t="s">
        <v>211</v>
      </c>
      <c r="E2297" s="886" t="s">
        <v>211</v>
      </c>
      <c r="F2297" s="886"/>
      <c r="G2297" s="886">
        <v>123.324</v>
      </c>
      <c r="H2297" s="886" t="s">
        <v>211</v>
      </c>
      <c r="I2297" s="217" t="s">
        <v>211</v>
      </c>
      <c r="J2297" s="208"/>
      <c r="K2297" s="210" t="s">
        <v>1475</v>
      </c>
      <c r="L2297" s="217"/>
    </row>
    <row r="2298" spans="1:12" s="244" customFormat="1" ht="96" x14ac:dyDescent="0.25">
      <c r="A2298" s="245" t="s">
        <v>277</v>
      </c>
      <c r="B2298" s="804" t="s">
        <v>1519</v>
      </c>
      <c r="C2298" s="218" t="s">
        <v>211</v>
      </c>
      <c r="D2298" s="218" t="s">
        <v>211</v>
      </c>
      <c r="E2298" s="218" t="s">
        <v>211</v>
      </c>
      <c r="F2298" s="218"/>
      <c r="G2298" s="218" t="s">
        <v>211</v>
      </c>
      <c r="H2298" s="218" t="s">
        <v>211</v>
      </c>
      <c r="I2298" s="218">
        <v>55.738999999999997</v>
      </c>
      <c r="J2298" s="208"/>
      <c r="K2298" s="210" t="s">
        <v>1475</v>
      </c>
      <c r="L2298" s="218"/>
    </row>
    <row r="2299" spans="1:12" s="244" customFormat="1" ht="84" x14ac:dyDescent="0.25">
      <c r="A2299" s="94" t="s">
        <v>278</v>
      </c>
      <c r="B2299" s="819" t="s">
        <v>1520</v>
      </c>
      <c r="C2299" s="886">
        <v>1144.5820000000001</v>
      </c>
      <c r="D2299" s="886" t="s">
        <v>211</v>
      </c>
      <c r="E2299" s="886" t="s">
        <v>211</v>
      </c>
      <c r="F2299" s="886"/>
      <c r="G2299" s="886" t="s">
        <v>211</v>
      </c>
      <c r="H2299" s="886" t="s">
        <v>211</v>
      </c>
      <c r="I2299" s="217" t="s">
        <v>211</v>
      </c>
      <c r="J2299" s="208"/>
      <c r="K2299" s="210" t="s">
        <v>1475</v>
      </c>
      <c r="L2299" s="217"/>
    </row>
    <row r="2300" spans="1:12" s="244" customFormat="1" ht="60" x14ac:dyDescent="0.25">
      <c r="A2300" s="245" t="s">
        <v>283</v>
      </c>
      <c r="B2300" s="804" t="s">
        <v>1525</v>
      </c>
      <c r="C2300" s="218" t="s">
        <v>211</v>
      </c>
      <c r="D2300" s="218" t="s">
        <v>211</v>
      </c>
      <c r="E2300" s="218" t="s">
        <v>211</v>
      </c>
      <c r="F2300" s="218"/>
      <c r="G2300" s="218">
        <v>5861.4889999999996</v>
      </c>
      <c r="H2300" s="218" t="s">
        <v>211</v>
      </c>
      <c r="I2300" s="218" t="s">
        <v>211</v>
      </c>
      <c r="J2300" s="208"/>
      <c r="K2300" s="210" t="s">
        <v>1475</v>
      </c>
      <c r="L2300" s="218"/>
    </row>
    <row r="2301" spans="1:12" s="244" customFormat="1" ht="48" x14ac:dyDescent="0.25">
      <c r="A2301" s="94" t="s">
        <v>284</v>
      </c>
      <c r="B2301" s="819" t="s">
        <v>1526</v>
      </c>
      <c r="C2301" s="886">
        <v>141.17500000000001</v>
      </c>
      <c r="D2301" s="886" t="s">
        <v>211</v>
      </c>
      <c r="E2301" s="886" t="s">
        <v>211</v>
      </c>
      <c r="F2301" s="886"/>
      <c r="G2301" s="886" t="s">
        <v>211</v>
      </c>
      <c r="H2301" s="886" t="s">
        <v>211</v>
      </c>
      <c r="I2301" s="217" t="s">
        <v>211</v>
      </c>
      <c r="J2301" s="208"/>
      <c r="K2301" s="210" t="s">
        <v>1475</v>
      </c>
      <c r="L2301" s="217"/>
    </row>
    <row r="2302" spans="1:12" s="244" customFormat="1" ht="48" x14ac:dyDescent="0.25">
      <c r="A2302" s="245" t="s">
        <v>289</v>
      </c>
      <c r="B2302" s="804" t="s">
        <v>1535</v>
      </c>
      <c r="C2302" s="218" t="s">
        <v>211</v>
      </c>
      <c r="D2302" s="218" t="s">
        <v>211</v>
      </c>
      <c r="E2302" s="218">
        <v>175.20400000000001</v>
      </c>
      <c r="F2302" s="218"/>
      <c r="G2302" s="218" t="s">
        <v>211</v>
      </c>
      <c r="H2302" s="218" t="s">
        <v>211</v>
      </c>
      <c r="I2302" s="218">
        <v>240.30199999999999</v>
      </c>
      <c r="J2302" s="208"/>
      <c r="K2302" s="210" t="s">
        <v>1475</v>
      </c>
      <c r="L2302" s="218"/>
    </row>
    <row r="2303" spans="1:12" s="244" customFormat="1" ht="36" x14ac:dyDescent="0.25">
      <c r="A2303" s="94" t="s">
        <v>292</v>
      </c>
      <c r="B2303" s="819" t="s">
        <v>1537</v>
      </c>
      <c r="C2303" s="886" t="s">
        <v>211</v>
      </c>
      <c r="D2303" s="886" t="s">
        <v>211</v>
      </c>
      <c r="E2303" s="886">
        <v>172.547</v>
      </c>
      <c r="F2303" s="886"/>
      <c r="G2303" s="886" t="s">
        <v>211</v>
      </c>
      <c r="H2303" s="886" t="s">
        <v>211</v>
      </c>
      <c r="I2303" s="217">
        <v>282.71800000000002</v>
      </c>
      <c r="J2303" s="208"/>
      <c r="K2303" s="210" t="s">
        <v>1475</v>
      </c>
      <c r="L2303" s="217"/>
    </row>
    <row r="2304" spans="1:12" s="244" customFormat="1" ht="36" x14ac:dyDescent="0.25">
      <c r="A2304" s="245" t="s">
        <v>295</v>
      </c>
      <c r="B2304" s="804" t="s">
        <v>1540</v>
      </c>
      <c r="C2304" s="218" t="s">
        <v>211</v>
      </c>
      <c r="D2304" s="218" t="s">
        <v>211</v>
      </c>
      <c r="E2304" s="218">
        <v>20539.794999999998</v>
      </c>
      <c r="F2304" s="218"/>
      <c r="G2304" s="218" t="s">
        <v>211</v>
      </c>
      <c r="H2304" s="218" t="s">
        <v>211</v>
      </c>
      <c r="I2304" s="218">
        <v>20418.870999999999</v>
      </c>
      <c r="J2304" s="208"/>
      <c r="K2304" s="210" t="s">
        <v>1475</v>
      </c>
      <c r="L2304" s="218"/>
    </row>
    <row r="2305" spans="1:12" s="244" customFormat="1" ht="36" x14ac:dyDescent="0.25">
      <c r="A2305" s="94" t="s">
        <v>304</v>
      </c>
      <c r="B2305" s="819" t="s">
        <v>1760</v>
      </c>
      <c r="C2305" s="886" t="s">
        <v>211</v>
      </c>
      <c r="D2305" s="886" t="s">
        <v>211</v>
      </c>
      <c r="E2305" s="886">
        <v>7.76</v>
      </c>
      <c r="F2305" s="886"/>
      <c r="G2305" s="886" t="s">
        <v>211</v>
      </c>
      <c r="H2305" s="886" t="s">
        <v>211</v>
      </c>
      <c r="I2305" s="217">
        <v>32.901000000000003</v>
      </c>
      <c r="J2305" s="208"/>
      <c r="K2305" s="210" t="s">
        <v>1475</v>
      </c>
      <c r="L2305" s="217"/>
    </row>
    <row r="2306" spans="1:12" s="244" customFormat="1" ht="48" x14ac:dyDescent="0.25">
      <c r="A2306" s="245" t="s">
        <v>307</v>
      </c>
      <c r="B2306" s="804" t="s">
        <v>1555</v>
      </c>
      <c r="C2306" s="218" t="s">
        <v>211</v>
      </c>
      <c r="D2306" s="218" t="s">
        <v>211</v>
      </c>
      <c r="E2306" s="218" t="s">
        <v>211</v>
      </c>
      <c r="F2306" s="218"/>
      <c r="G2306" s="218">
        <v>436034.37800000003</v>
      </c>
      <c r="H2306" s="218" t="s">
        <v>211</v>
      </c>
      <c r="I2306" s="218" t="s">
        <v>211</v>
      </c>
      <c r="J2306" s="208"/>
      <c r="K2306" s="210" t="s">
        <v>1475</v>
      </c>
      <c r="L2306" s="218"/>
    </row>
    <row r="2307" spans="1:12" s="244" customFormat="1" ht="120" x14ac:dyDescent="0.25">
      <c r="A2307" s="94" t="s">
        <v>308</v>
      </c>
      <c r="B2307" s="819" t="s">
        <v>1556</v>
      </c>
      <c r="C2307" s="886">
        <v>0.224</v>
      </c>
      <c r="D2307" s="886">
        <v>0.224</v>
      </c>
      <c r="E2307" s="886">
        <v>1372.9349999999999</v>
      </c>
      <c r="F2307" s="886"/>
      <c r="G2307" s="886">
        <v>3.1030000000000002</v>
      </c>
      <c r="H2307" s="886">
        <v>3.1030000000000002</v>
      </c>
      <c r="I2307" s="217">
        <v>2705.9290000000001</v>
      </c>
      <c r="J2307" s="208"/>
      <c r="K2307" s="210" t="s">
        <v>1475</v>
      </c>
      <c r="L2307" s="217"/>
    </row>
    <row r="2308" spans="1:12" s="244" customFormat="1" ht="36" x14ac:dyDescent="0.25">
      <c r="A2308" s="245" t="s">
        <v>313</v>
      </c>
      <c r="B2308" s="804" t="s">
        <v>1563</v>
      </c>
      <c r="C2308" s="218">
        <v>64.289000000000001</v>
      </c>
      <c r="D2308" s="218">
        <v>64.289000000000001</v>
      </c>
      <c r="E2308" s="218" t="s">
        <v>211</v>
      </c>
      <c r="F2308" s="218"/>
      <c r="G2308" s="218" t="s">
        <v>211</v>
      </c>
      <c r="H2308" s="218" t="s">
        <v>211</v>
      </c>
      <c r="I2308" s="218" t="s">
        <v>211</v>
      </c>
      <c r="J2308" s="208"/>
      <c r="K2308" s="210" t="s">
        <v>1475</v>
      </c>
      <c r="L2308" s="218"/>
    </row>
    <row r="2309" spans="1:12" s="244" customFormat="1" ht="60" x14ac:dyDescent="0.25">
      <c r="A2309" s="94" t="s">
        <v>315</v>
      </c>
      <c r="B2309" s="819" t="s">
        <v>1565</v>
      </c>
      <c r="C2309" s="886">
        <v>701612.24800000002</v>
      </c>
      <c r="D2309" s="886" t="s">
        <v>211</v>
      </c>
      <c r="E2309" s="886" t="s">
        <v>211</v>
      </c>
      <c r="F2309" s="886"/>
      <c r="G2309" s="886">
        <v>721787.62300000002</v>
      </c>
      <c r="H2309" s="886" t="s">
        <v>211</v>
      </c>
      <c r="I2309" s="217" t="s">
        <v>211</v>
      </c>
      <c r="J2309" s="208"/>
      <c r="K2309" s="210" t="s">
        <v>1475</v>
      </c>
      <c r="L2309" s="217"/>
    </row>
    <row r="2310" spans="1:12" s="244" customFormat="1" ht="72" x14ac:dyDescent="0.25">
      <c r="A2310" s="245" t="s">
        <v>316</v>
      </c>
      <c r="B2310" s="804" t="s">
        <v>1566</v>
      </c>
      <c r="C2310" s="218">
        <v>57667.127</v>
      </c>
      <c r="D2310" s="218" t="s">
        <v>211</v>
      </c>
      <c r="E2310" s="218" t="s">
        <v>211</v>
      </c>
      <c r="F2310" s="218"/>
      <c r="G2310" s="218">
        <v>36811.764999999999</v>
      </c>
      <c r="H2310" s="218" t="s">
        <v>211</v>
      </c>
      <c r="I2310" s="218" t="s">
        <v>211</v>
      </c>
      <c r="J2310" s="208"/>
      <c r="K2310" s="210" t="s">
        <v>1475</v>
      </c>
      <c r="L2310" s="218"/>
    </row>
    <row r="2311" spans="1:12" s="244" customFormat="1" ht="60" customHeight="1" x14ac:dyDescent="0.25">
      <c r="A2311" s="94" t="s">
        <v>318</v>
      </c>
      <c r="B2311" s="819" t="s">
        <v>1568</v>
      </c>
      <c r="C2311" s="886">
        <v>221178.712</v>
      </c>
      <c r="D2311" s="886" t="s">
        <v>211</v>
      </c>
      <c r="E2311" s="886" t="s">
        <v>211</v>
      </c>
      <c r="F2311" s="886"/>
      <c r="G2311" s="886">
        <v>184049.46100000001</v>
      </c>
      <c r="H2311" s="886" t="s">
        <v>211</v>
      </c>
      <c r="I2311" s="217">
        <v>70.644000000000005</v>
      </c>
      <c r="J2311" s="208"/>
      <c r="K2311" s="210" t="s">
        <v>1475</v>
      </c>
      <c r="L2311" s="217"/>
    </row>
    <row r="2312" spans="1:12" s="244" customFormat="1" ht="36" x14ac:dyDescent="0.25">
      <c r="A2312" s="245" t="s">
        <v>320</v>
      </c>
      <c r="B2312" s="804" t="s">
        <v>1764</v>
      </c>
      <c r="C2312" s="218" t="s">
        <v>211</v>
      </c>
      <c r="D2312" s="218" t="s">
        <v>211</v>
      </c>
      <c r="E2312" s="218" t="s">
        <v>211</v>
      </c>
      <c r="F2312" s="218"/>
      <c r="G2312" s="218" t="s">
        <v>211</v>
      </c>
      <c r="H2312" s="218" t="s">
        <v>211</v>
      </c>
      <c r="I2312" s="218">
        <v>143.316</v>
      </c>
      <c r="J2312" s="208"/>
      <c r="K2312" s="210" t="s">
        <v>1475</v>
      </c>
      <c r="L2312" s="218"/>
    </row>
    <row r="2313" spans="1:12" s="244" customFormat="1" ht="36" x14ac:dyDescent="0.25">
      <c r="A2313" s="94" t="s">
        <v>322</v>
      </c>
      <c r="B2313" s="819" t="s">
        <v>1572</v>
      </c>
      <c r="C2313" s="886" t="s">
        <v>211</v>
      </c>
      <c r="D2313" s="886" t="s">
        <v>211</v>
      </c>
      <c r="E2313" s="886" t="s">
        <v>211</v>
      </c>
      <c r="F2313" s="886"/>
      <c r="G2313" s="886" t="s">
        <v>211</v>
      </c>
      <c r="H2313" s="886" t="s">
        <v>211</v>
      </c>
      <c r="I2313" s="217">
        <v>57.54</v>
      </c>
      <c r="J2313" s="208"/>
      <c r="K2313" s="210" t="s">
        <v>1475</v>
      </c>
      <c r="L2313" s="217"/>
    </row>
    <row r="2314" spans="1:12" s="244" customFormat="1" ht="48" x14ac:dyDescent="0.25">
      <c r="A2314" s="245" t="s">
        <v>323</v>
      </c>
      <c r="B2314" s="804" t="s">
        <v>1573</v>
      </c>
      <c r="C2314" s="218">
        <v>16414.107</v>
      </c>
      <c r="D2314" s="218" t="s">
        <v>211</v>
      </c>
      <c r="E2314" s="218">
        <v>1173.0139999999999</v>
      </c>
      <c r="F2314" s="218"/>
      <c r="G2314" s="218" t="s">
        <v>211</v>
      </c>
      <c r="H2314" s="218" t="s">
        <v>211</v>
      </c>
      <c r="I2314" s="218">
        <v>1147.289</v>
      </c>
      <c r="J2314" s="208"/>
      <c r="K2314" s="210" t="s">
        <v>1475</v>
      </c>
      <c r="L2314" s="218"/>
    </row>
    <row r="2315" spans="1:12" s="244" customFormat="1" ht="48" x14ac:dyDescent="0.25">
      <c r="A2315" s="94" t="s">
        <v>324</v>
      </c>
      <c r="B2315" s="819" t="s">
        <v>1574</v>
      </c>
      <c r="C2315" s="886" t="s">
        <v>211</v>
      </c>
      <c r="D2315" s="886" t="s">
        <v>211</v>
      </c>
      <c r="E2315" s="886">
        <v>12904.332</v>
      </c>
      <c r="F2315" s="886"/>
      <c r="G2315" s="886" t="s">
        <v>211</v>
      </c>
      <c r="H2315" s="886" t="s">
        <v>211</v>
      </c>
      <c r="I2315" s="217">
        <v>18058.173999999999</v>
      </c>
      <c r="J2315" s="208"/>
      <c r="K2315" s="210" t="s">
        <v>1475</v>
      </c>
      <c r="L2315" s="217"/>
    </row>
    <row r="2316" spans="1:12" s="244" customFormat="1" ht="60" x14ac:dyDescent="0.25">
      <c r="A2316" s="245" t="s">
        <v>325</v>
      </c>
      <c r="B2316" s="804" t="s">
        <v>1575</v>
      </c>
      <c r="C2316" s="218" t="s">
        <v>211</v>
      </c>
      <c r="D2316" s="218" t="s">
        <v>211</v>
      </c>
      <c r="E2316" s="218" t="s">
        <v>211</v>
      </c>
      <c r="F2316" s="218"/>
      <c r="G2316" s="218" t="s">
        <v>211</v>
      </c>
      <c r="H2316" s="218" t="s">
        <v>211</v>
      </c>
      <c r="I2316" s="218">
        <v>162.315</v>
      </c>
      <c r="J2316" s="208"/>
      <c r="K2316" s="210" t="s">
        <v>1475</v>
      </c>
      <c r="L2316" s="218"/>
    </row>
    <row r="2317" spans="1:12" s="244" customFormat="1" ht="48" x14ac:dyDescent="0.25">
      <c r="A2317" s="94" t="s">
        <v>329</v>
      </c>
      <c r="B2317" s="819" t="s">
        <v>1579</v>
      </c>
      <c r="C2317" s="886">
        <v>54.235999999999997</v>
      </c>
      <c r="D2317" s="886">
        <v>54.235999999999997</v>
      </c>
      <c r="E2317" s="886">
        <v>1608.682</v>
      </c>
      <c r="F2317" s="886"/>
      <c r="G2317" s="886" t="s">
        <v>211</v>
      </c>
      <c r="H2317" s="886" t="s">
        <v>211</v>
      </c>
      <c r="I2317" s="217">
        <v>2960.7710000000002</v>
      </c>
      <c r="J2317" s="208"/>
      <c r="K2317" s="210" t="s">
        <v>1475</v>
      </c>
      <c r="L2317" s="217"/>
    </row>
    <row r="2318" spans="1:12" s="244" customFormat="1" ht="60" x14ac:dyDescent="0.25">
      <c r="A2318" s="245" t="s">
        <v>330</v>
      </c>
      <c r="B2318" s="804" t="s">
        <v>1580</v>
      </c>
      <c r="C2318" s="218" t="s">
        <v>211</v>
      </c>
      <c r="D2318" s="218" t="s">
        <v>211</v>
      </c>
      <c r="E2318" s="218" t="s">
        <v>211</v>
      </c>
      <c r="F2318" s="218"/>
      <c r="G2318" s="218" t="s">
        <v>211</v>
      </c>
      <c r="H2318" s="218" t="s">
        <v>211</v>
      </c>
      <c r="I2318" s="218">
        <v>2.3330000000000002</v>
      </c>
      <c r="J2318" s="208"/>
      <c r="K2318" s="210" t="s">
        <v>1475</v>
      </c>
      <c r="L2318" s="218"/>
    </row>
    <row r="2319" spans="1:12" s="244" customFormat="1" ht="48" x14ac:dyDescent="0.25">
      <c r="A2319" s="94" t="s">
        <v>333</v>
      </c>
      <c r="B2319" s="819" t="s">
        <v>1583</v>
      </c>
      <c r="C2319" s="886">
        <v>2.302</v>
      </c>
      <c r="D2319" s="886">
        <v>2.302</v>
      </c>
      <c r="E2319" s="886">
        <v>10401.502</v>
      </c>
      <c r="F2319" s="886"/>
      <c r="G2319" s="886" t="s">
        <v>211</v>
      </c>
      <c r="H2319" s="886" t="s">
        <v>211</v>
      </c>
      <c r="I2319" s="217">
        <v>11920.668</v>
      </c>
      <c r="J2319" s="208"/>
      <c r="K2319" s="210" t="s">
        <v>1475</v>
      </c>
      <c r="L2319" s="217"/>
    </row>
    <row r="2320" spans="1:12" s="244" customFormat="1" ht="48" x14ac:dyDescent="0.25">
      <c r="A2320" s="245" t="s">
        <v>334</v>
      </c>
      <c r="B2320" s="804" t="s">
        <v>1584</v>
      </c>
      <c r="C2320" s="218">
        <v>18.094000000000001</v>
      </c>
      <c r="D2320" s="218">
        <v>18.094000000000001</v>
      </c>
      <c r="E2320" s="218">
        <v>3009.069</v>
      </c>
      <c r="F2320" s="218"/>
      <c r="G2320" s="218" t="s">
        <v>211</v>
      </c>
      <c r="H2320" s="218" t="s">
        <v>211</v>
      </c>
      <c r="I2320" s="218">
        <v>500.322</v>
      </c>
      <c r="J2320" s="208"/>
      <c r="K2320" s="210" t="s">
        <v>1475</v>
      </c>
      <c r="L2320" s="218"/>
    </row>
    <row r="2321" spans="1:12" s="244" customFormat="1" ht="48" x14ac:dyDescent="0.25">
      <c r="A2321" s="94" t="s">
        <v>335</v>
      </c>
      <c r="B2321" s="819" t="s">
        <v>1585</v>
      </c>
      <c r="C2321" s="886" t="s">
        <v>211</v>
      </c>
      <c r="D2321" s="886" t="s">
        <v>211</v>
      </c>
      <c r="E2321" s="886">
        <v>29333.120999999999</v>
      </c>
      <c r="F2321" s="886"/>
      <c r="G2321" s="886" t="s">
        <v>211</v>
      </c>
      <c r="H2321" s="886" t="s">
        <v>211</v>
      </c>
      <c r="I2321" s="217">
        <v>44240.535000000003</v>
      </c>
      <c r="J2321" s="208"/>
      <c r="K2321" s="210" t="s">
        <v>1475</v>
      </c>
      <c r="L2321" s="217"/>
    </row>
    <row r="2322" spans="1:12" s="244" customFormat="1" ht="84" x14ac:dyDescent="0.25">
      <c r="A2322" s="245" t="s">
        <v>339</v>
      </c>
      <c r="B2322" s="804" t="s">
        <v>1589</v>
      </c>
      <c r="C2322" s="218" t="s">
        <v>211</v>
      </c>
      <c r="D2322" s="218" t="s">
        <v>211</v>
      </c>
      <c r="E2322" s="218">
        <v>1620.6010000000001</v>
      </c>
      <c r="F2322" s="218"/>
      <c r="G2322" s="218">
        <v>2.8210000000000002</v>
      </c>
      <c r="H2322" s="218">
        <v>2.8210000000000002</v>
      </c>
      <c r="I2322" s="218">
        <v>7012.4030000000002</v>
      </c>
      <c r="J2322" s="208"/>
      <c r="K2322" s="210" t="s">
        <v>1475</v>
      </c>
      <c r="L2322" s="218"/>
    </row>
    <row r="2323" spans="1:12" s="244" customFormat="1" ht="48" x14ac:dyDescent="0.25">
      <c r="A2323" s="94" t="s">
        <v>342</v>
      </c>
      <c r="B2323" s="819" t="s">
        <v>1592</v>
      </c>
      <c r="C2323" s="886">
        <v>61.316000000000003</v>
      </c>
      <c r="D2323" s="886">
        <v>61.316000000000003</v>
      </c>
      <c r="E2323" s="886" t="s">
        <v>211</v>
      </c>
      <c r="F2323" s="886"/>
      <c r="G2323" s="886">
        <v>195.715</v>
      </c>
      <c r="H2323" s="886">
        <v>195.715</v>
      </c>
      <c r="I2323" s="217" t="s">
        <v>211</v>
      </c>
      <c r="J2323" s="208"/>
      <c r="K2323" s="210" t="s">
        <v>1475</v>
      </c>
      <c r="L2323" s="217"/>
    </row>
    <row r="2324" spans="1:12" s="244" customFormat="1" ht="48" x14ac:dyDescent="0.25">
      <c r="A2324" s="245" t="s">
        <v>343</v>
      </c>
      <c r="B2324" s="804" t="s">
        <v>1593</v>
      </c>
      <c r="C2324" s="218" t="s">
        <v>211</v>
      </c>
      <c r="D2324" s="218" t="s">
        <v>211</v>
      </c>
      <c r="E2324" s="218">
        <v>1231.3789999999999</v>
      </c>
      <c r="F2324" s="218"/>
      <c r="G2324" s="218" t="s">
        <v>211</v>
      </c>
      <c r="H2324" s="218" t="s">
        <v>211</v>
      </c>
      <c r="I2324" s="218">
        <v>313.61700000000002</v>
      </c>
      <c r="J2324" s="208"/>
      <c r="K2324" s="210" t="s">
        <v>1475</v>
      </c>
      <c r="L2324" s="218"/>
    </row>
    <row r="2325" spans="1:12" s="244" customFormat="1" ht="84" x14ac:dyDescent="0.25">
      <c r="A2325" s="94" t="s">
        <v>344</v>
      </c>
      <c r="B2325" s="819" t="s">
        <v>1766</v>
      </c>
      <c r="C2325" s="886" t="s">
        <v>211</v>
      </c>
      <c r="D2325" s="886" t="s">
        <v>211</v>
      </c>
      <c r="E2325" s="886">
        <v>4.9470000000000001</v>
      </c>
      <c r="F2325" s="886"/>
      <c r="G2325" s="886" t="s">
        <v>211</v>
      </c>
      <c r="H2325" s="886" t="s">
        <v>211</v>
      </c>
      <c r="I2325" s="217" t="s">
        <v>211</v>
      </c>
      <c r="J2325" s="208"/>
      <c r="K2325" s="210" t="s">
        <v>1475</v>
      </c>
      <c r="L2325" s="217"/>
    </row>
    <row r="2326" spans="1:12" s="244" customFormat="1" ht="120" x14ac:dyDescent="0.25">
      <c r="A2326" s="245" t="s">
        <v>345</v>
      </c>
      <c r="B2326" s="804" t="s">
        <v>1993</v>
      </c>
      <c r="C2326" s="218" t="s">
        <v>211</v>
      </c>
      <c r="D2326" s="218" t="s">
        <v>211</v>
      </c>
      <c r="E2326" s="218" t="s">
        <v>211</v>
      </c>
      <c r="F2326" s="218"/>
      <c r="G2326" s="218" t="s">
        <v>211</v>
      </c>
      <c r="H2326" s="218" t="s">
        <v>211</v>
      </c>
      <c r="I2326" s="218">
        <v>293.56099999999998</v>
      </c>
      <c r="J2326" s="208"/>
      <c r="K2326" s="210" t="s">
        <v>1475</v>
      </c>
      <c r="L2326" s="218"/>
    </row>
    <row r="2327" spans="1:12" s="244" customFormat="1" ht="48" x14ac:dyDescent="0.25">
      <c r="A2327" s="94" t="s">
        <v>346</v>
      </c>
      <c r="B2327" s="819" t="s">
        <v>1595</v>
      </c>
      <c r="C2327" s="886" t="s">
        <v>211</v>
      </c>
      <c r="D2327" s="886" t="s">
        <v>211</v>
      </c>
      <c r="E2327" s="886">
        <v>346.108</v>
      </c>
      <c r="F2327" s="886"/>
      <c r="G2327" s="886" t="s">
        <v>211</v>
      </c>
      <c r="H2327" s="886" t="s">
        <v>211</v>
      </c>
      <c r="I2327" s="217">
        <v>207.5</v>
      </c>
      <c r="J2327" s="208"/>
      <c r="K2327" s="210" t="s">
        <v>1475</v>
      </c>
      <c r="L2327" s="217"/>
    </row>
    <row r="2328" spans="1:12" s="244" customFormat="1" ht="36" x14ac:dyDescent="0.25">
      <c r="A2328" s="245" t="s">
        <v>347</v>
      </c>
      <c r="B2328" s="804" t="s">
        <v>1596</v>
      </c>
      <c r="C2328" s="218" t="s">
        <v>211</v>
      </c>
      <c r="D2328" s="218" t="s">
        <v>211</v>
      </c>
      <c r="E2328" s="218" t="s">
        <v>211</v>
      </c>
      <c r="F2328" s="218"/>
      <c r="G2328" s="218" t="s">
        <v>211</v>
      </c>
      <c r="H2328" s="218" t="s">
        <v>211</v>
      </c>
      <c r="I2328" s="218">
        <v>88.238</v>
      </c>
      <c r="J2328" s="208"/>
      <c r="K2328" s="210" t="s">
        <v>1475</v>
      </c>
      <c r="L2328" s="218"/>
    </row>
    <row r="2329" spans="1:12" s="244" customFormat="1" ht="96" x14ac:dyDescent="0.25">
      <c r="A2329" s="94" t="s">
        <v>348</v>
      </c>
      <c r="B2329" s="819" t="s">
        <v>1597</v>
      </c>
      <c r="C2329" s="886">
        <v>6.6109999999999998</v>
      </c>
      <c r="D2329" s="886">
        <v>6.6109999999999998</v>
      </c>
      <c r="E2329" s="886" t="s">
        <v>211</v>
      </c>
      <c r="F2329" s="886"/>
      <c r="G2329" s="886" t="s">
        <v>211</v>
      </c>
      <c r="H2329" s="886" t="s">
        <v>211</v>
      </c>
      <c r="I2329" s="217" t="s">
        <v>211</v>
      </c>
      <c r="J2329" s="208"/>
      <c r="K2329" s="210" t="s">
        <v>1475</v>
      </c>
      <c r="L2329" s="217"/>
    </row>
    <row r="2330" spans="1:12" s="244" customFormat="1" ht="48" x14ac:dyDescent="0.25">
      <c r="A2330" s="245" t="s">
        <v>349</v>
      </c>
      <c r="B2330" s="804" t="s">
        <v>1598</v>
      </c>
      <c r="C2330" s="218">
        <v>818.05899999999997</v>
      </c>
      <c r="D2330" s="218">
        <v>177.113</v>
      </c>
      <c r="E2330" s="218">
        <v>16612.138999999999</v>
      </c>
      <c r="F2330" s="218"/>
      <c r="G2330" s="218">
        <v>315.06200000000001</v>
      </c>
      <c r="H2330" s="218">
        <v>315.06200000000001</v>
      </c>
      <c r="I2330" s="218">
        <v>5545.5249999999996</v>
      </c>
      <c r="J2330" s="208"/>
      <c r="K2330" s="210" t="s">
        <v>1475</v>
      </c>
      <c r="L2330" s="218"/>
    </row>
    <row r="2331" spans="1:12" s="244" customFormat="1" ht="60" x14ac:dyDescent="0.25">
      <c r="A2331" s="94" t="s">
        <v>352</v>
      </c>
      <c r="B2331" s="819" t="s">
        <v>1603</v>
      </c>
      <c r="C2331" s="886">
        <v>381.322</v>
      </c>
      <c r="D2331" s="886">
        <v>381.322</v>
      </c>
      <c r="E2331" s="886" t="s">
        <v>211</v>
      </c>
      <c r="F2331" s="886"/>
      <c r="G2331" s="886" t="s">
        <v>211</v>
      </c>
      <c r="H2331" s="886" t="s">
        <v>211</v>
      </c>
      <c r="I2331" s="217">
        <v>2.0609999999999999</v>
      </c>
      <c r="J2331" s="208"/>
      <c r="K2331" s="210" t="s">
        <v>1475</v>
      </c>
      <c r="L2331" s="217"/>
    </row>
    <row r="2332" spans="1:12" s="244" customFormat="1" ht="60" x14ac:dyDescent="0.25">
      <c r="A2332" s="245" t="s">
        <v>353</v>
      </c>
      <c r="B2332" s="804" t="s">
        <v>1604</v>
      </c>
      <c r="C2332" s="218" t="s">
        <v>211</v>
      </c>
      <c r="D2332" s="218" t="s">
        <v>211</v>
      </c>
      <c r="E2332" s="218">
        <v>17651.384999999998</v>
      </c>
      <c r="F2332" s="218"/>
      <c r="G2332" s="218" t="s">
        <v>211</v>
      </c>
      <c r="H2332" s="218" t="s">
        <v>211</v>
      </c>
      <c r="I2332" s="218">
        <v>19551.915000000001</v>
      </c>
      <c r="J2332" s="208"/>
      <c r="K2332" s="210" t="s">
        <v>1475</v>
      </c>
      <c r="L2332" s="218"/>
    </row>
    <row r="2333" spans="1:12" s="244" customFormat="1" ht="36" x14ac:dyDescent="0.25">
      <c r="A2333" s="94" t="s">
        <v>354</v>
      </c>
      <c r="B2333" s="819" t="s">
        <v>1605</v>
      </c>
      <c r="C2333" s="886">
        <v>295.08800000000002</v>
      </c>
      <c r="D2333" s="886">
        <v>295.08800000000002</v>
      </c>
      <c r="E2333" s="886">
        <v>6.1360000000000001</v>
      </c>
      <c r="F2333" s="886"/>
      <c r="G2333" s="886">
        <v>166.38900000000001</v>
      </c>
      <c r="H2333" s="886">
        <v>166.38900000000001</v>
      </c>
      <c r="I2333" s="217">
        <v>72.713999999999999</v>
      </c>
      <c r="J2333" s="208"/>
      <c r="K2333" s="210" t="s">
        <v>1475</v>
      </c>
      <c r="L2333" s="217"/>
    </row>
    <row r="2334" spans="1:12" s="244" customFormat="1" ht="48" x14ac:dyDescent="0.25">
      <c r="A2334" s="245" t="s">
        <v>356</v>
      </c>
      <c r="B2334" s="804" t="s">
        <v>1768</v>
      </c>
      <c r="C2334" s="218">
        <v>2404.4720000000002</v>
      </c>
      <c r="D2334" s="218" t="s">
        <v>211</v>
      </c>
      <c r="E2334" s="218">
        <v>20390.973999999998</v>
      </c>
      <c r="F2334" s="218"/>
      <c r="G2334" s="218">
        <v>3292.3490000000002</v>
      </c>
      <c r="H2334" s="218" t="s">
        <v>211</v>
      </c>
      <c r="I2334" s="218">
        <v>20527.406999999999</v>
      </c>
      <c r="J2334" s="208"/>
      <c r="K2334" s="210" t="s">
        <v>1475</v>
      </c>
      <c r="L2334" s="218"/>
    </row>
    <row r="2335" spans="1:12" s="244" customFormat="1" ht="36" x14ac:dyDescent="0.25">
      <c r="A2335" s="94" t="s">
        <v>357</v>
      </c>
      <c r="B2335" s="819" t="s">
        <v>1608</v>
      </c>
      <c r="C2335" s="886" t="s">
        <v>211</v>
      </c>
      <c r="D2335" s="886" t="s">
        <v>211</v>
      </c>
      <c r="E2335" s="886">
        <v>182.77600000000001</v>
      </c>
      <c r="F2335" s="886"/>
      <c r="G2335" s="886" t="s">
        <v>211</v>
      </c>
      <c r="H2335" s="886" t="s">
        <v>211</v>
      </c>
      <c r="I2335" s="217">
        <v>87.021000000000001</v>
      </c>
      <c r="J2335" s="208"/>
      <c r="K2335" s="210" t="s">
        <v>1475</v>
      </c>
      <c r="L2335" s="217"/>
    </row>
    <row r="2336" spans="1:12" s="244" customFormat="1" ht="36" x14ac:dyDescent="0.25">
      <c r="A2336" s="245" t="s">
        <v>358</v>
      </c>
      <c r="B2336" s="804" t="s">
        <v>1769</v>
      </c>
      <c r="C2336" s="218">
        <v>280.084</v>
      </c>
      <c r="D2336" s="218" t="s">
        <v>211</v>
      </c>
      <c r="E2336" s="218">
        <v>10711.91</v>
      </c>
      <c r="F2336" s="218"/>
      <c r="G2336" s="218">
        <v>91.094999999999999</v>
      </c>
      <c r="H2336" s="218" t="s">
        <v>211</v>
      </c>
      <c r="I2336" s="218">
        <v>10293.567999999999</v>
      </c>
      <c r="J2336" s="208"/>
      <c r="K2336" s="210" t="s">
        <v>1475</v>
      </c>
      <c r="L2336" s="218"/>
    </row>
    <row r="2337" spans="1:12" s="244" customFormat="1" ht="60" x14ac:dyDescent="0.25">
      <c r="A2337" s="94" t="s">
        <v>359</v>
      </c>
      <c r="B2337" s="819" t="s">
        <v>1610</v>
      </c>
      <c r="C2337" s="886" t="s">
        <v>211</v>
      </c>
      <c r="D2337" s="886" t="s">
        <v>211</v>
      </c>
      <c r="E2337" s="886">
        <v>1405.2080000000001</v>
      </c>
      <c r="F2337" s="886"/>
      <c r="G2337" s="886">
        <v>4.069</v>
      </c>
      <c r="H2337" s="886">
        <v>4.069</v>
      </c>
      <c r="I2337" s="217">
        <v>3472.8820000000001</v>
      </c>
      <c r="J2337" s="208"/>
      <c r="K2337" s="210" t="s">
        <v>1475</v>
      </c>
      <c r="L2337" s="217"/>
    </row>
    <row r="2338" spans="1:12" s="244" customFormat="1" ht="36" x14ac:dyDescent="0.25">
      <c r="A2338" s="245" t="s">
        <v>360</v>
      </c>
      <c r="B2338" s="804" t="s">
        <v>1611</v>
      </c>
      <c r="C2338" s="218" t="s">
        <v>211</v>
      </c>
      <c r="D2338" s="218" t="s">
        <v>211</v>
      </c>
      <c r="E2338" s="218">
        <v>43.823</v>
      </c>
      <c r="F2338" s="218"/>
      <c r="G2338" s="218" t="s">
        <v>211</v>
      </c>
      <c r="H2338" s="218" t="s">
        <v>211</v>
      </c>
      <c r="I2338" s="218">
        <v>32.698999999999998</v>
      </c>
      <c r="J2338" s="208"/>
      <c r="K2338" s="210" t="s">
        <v>1475</v>
      </c>
      <c r="L2338" s="218"/>
    </row>
    <row r="2339" spans="1:12" s="244" customFormat="1" ht="60" x14ac:dyDescent="0.25">
      <c r="A2339" s="94" t="s">
        <v>363</v>
      </c>
      <c r="B2339" s="819" t="s">
        <v>1613</v>
      </c>
      <c r="C2339" s="886" t="s">
        <v>211</v>
      </c>
      <c r="D2339" s="886" t="s">
        <v>211</v>
      </c>
      <c r="E2339" s="886">
        <v>3233.1129999999998</v>
      </c>
      <c r="F2339" s="886"/>
      <c r="G2339" s="886" t="s">
        <v>211</v>
      </c>
      <c r="H2339" s="886" t="s">
        <v>211</v>
      </c>
      <c r="I2339" s="217">
        <v>4348.0190000000002</v>
      </c>
      <c r="J2339" s="208"/>
      <c r="K2339" s="210" t="s">
        <v>1475</v>
      </c>
      <c r="L2339" s="217"/>
    </row>
    <row r="2340" spans="1:12" s="244" customFormat="1" ht="48" x14ac:dyDescent="0.25">
      <c r="A2340" s="245" t="s">
        <v>367</v>
      </c>
      <c r="B2340" s="804" t="s">
        <v>1617</v>
      </c>
      <c r="C2340" s="218">
        <v>3.1150000000000002</v>
      </c>
      <c r="D2340" s="218">
        <v>3.1150000000000002</v>
      </c>
      <c r="E2340" s="218" t="s">
        <v>211</v>
      </c>
      <c r="F2340" s="218"/>
      <c r="G2340" s="218" t="s">
        <v>211</v>
      </c>
      <c r="H2340" s="218" t="s">
        <v>211</v>
      </c>
      <c r="I2340" s="218">
        <v>4.3769999999999998</v>
      </c>
      <c r="J2340" s="208"/>
      <c r="K2340" s="210" t="s">
        <v>1475</v>
      </c>
      <c r="L2340" s="218"/>
    </row>
    <row r="2341" spans="1:12" s="244" customFormat="1" ht="48" x14ac:dyDescent="0.25">
      <c r="A2341" s="94" t="s">
        <v>368</v>
      </c>
      <c r="B2341" s="819" t="s">
        <v>1618</v>
      </c>
      <c r="C2341" s="886">
        <v>10.593999999999999</v>
      </c>
      <c r="D2341" s="886">
        <v>10.593999999999999</v>
      </c>
      <c r="E2341" s="886">
        <v>1731.693</v>
      </c>
      <c r="F2341" s="886"/>
      <c r="G2341" s="886" t="s">
        <v>211</v>
      </c>
      <c r="H2341" s="886" t="s">
        <v>211</v>
      </c>
      <c r="I2341" s="217">
        <v>2404.2800000000002</v>
      </c>
      <c r="J2341" s="208"/>
      <c r="K2341" s="210" t="s">
        <v>1475</v>
      </c>
      <c r="L2341" s="217"/>
    </row>
    <row r="2342" spans="1:12" s="244" customFormat="1" ht="36" x14ac:dyDescent="0.25">
      <c r="A2342" s="245" t="s">
        <v>369</v>
      </c>
      <c r="B2342" s="804" t="s">
        <v>1771</v>
      </c>
      <c r="C2342" s="218" t="s">
        <v>211</v>
      </c>
      <c r="D2342" s="218" t="s">
        <v>211</v>
      </c>
      <c r="E2342" s="218" t="s">
        <v>211</v>
      </c>
      <c r="F2342" s="218"/>
      <c r="G2342" s="218" t="s">
        <v>211</v>
      </c>
      <c r="H2342" s="218" t="s">
        <v>211</v>
      </c>
      <c r="I2342" s="218">
        <v>33.404000000000003</v>
      </c>
      <c r="J2342" s="208"/>
      <c r="K2342" s="210" t="s">
        <v>1475</v>
      </c>
      <c r="L2342" s="218"/>
    </row>
    <row r="2343" spans="1:12" s="244" customFormat="1" ht="60" x14ac:dyDescent="0.25">
      <c r="A2343" s="94" t="s">
        <v>370</v>
      </c>
      <c r="B2343" s="819" t="s">
        <v>1620</v>
      </c>
      <c r="C2343" s="886" t="s">
        <v>211</v>
      </c>
      <c r="D2343" s="886" t="s">
        <v>211</v>
      </c>
      <c r="E2343" s="886">
        <v>122303.879</v>
      </c>
      <c r="F2343" s="886"/>
      <c r="G2343" s="886" t="s">
        <v>211</v>
      </c>
      <c r="H2343" s="886" t="s">
        <v>211</v>
      </c>
      <c r="I2343" s="217">
        <v>327559.29800000001</v>
      </c>
      <c r="J2343" s="208"/>
      <c r="K2343" s="210" t="s">
        <v>1475</v>
      </c>
      <c r="L2343" s="217"/>
    </row>
    <row r="2344" spans="1:12" s="244" customFormat="1" ht="48" x14ac:dyDescent="0.25">
      <c r="A2344" s="245" t="s">
        <v>371</v>
      </c>
      <c r="B2344" s="804" t="s">
        <v>1621</v>
      </c>
      <c r="C2344" s="218" t="s">
        <v>211</v>
      </c>
      <c r="D2344" s="218" t="s">
        <v>211</v>
      </c>
      <c r="E2344" s="218">
        <v>2712.7109999999998</v>
      </c>
      <c r="F2344" s="218"/>
      <c r="G2344" s="218" t="s">
        <v>211</v>
      </c>
      <c r="H2344" s="218" t="s">
        <v>211</v>
      </c>
      <c r="I2344" s="218">
        <v>4171.7219999999998</v>
      </c>
      <c r="J2344" s="208"/>
      <c r="K2344" s="210" t="s">
        <v>1475</v>
      </c>
      <c r="L2344" s="218"/>
    </row>
    <row r="2345" spans="1:12" s="244" customFormat="1" ht="36" x14ac:dyDescent="0.25">
      <c r="A2345" s="94" t="s">
        <v>373</v>
      </c>
      <c r="B2345" s="819" t="s">
        <v>1623</v>
      </c>
      <c r="C2345" s="886" t="s">
        <v>211</v>
      </c>
      <c r="D2345" s="886" t="s">
        <v>211</v>
      </c>
      <c r="E2345" s="886">
        <v>312.41500000000002</v>
      </c>
      <c r="F2345" s="886"/>
      <c r="G2345" s="886" t="s">
        <v>211</v>
      </c>
      <c r="H2345" s="886" t="s">
        <v>211</v>
      </c>
      <c r="I2345" s="217">
        <v>240.05099999999999</v>
      </c>
      <c r="J2345" s="208"/>
      <c r="K2345" s="210" t="s">
        <v>1475</v>
      </c>
      <c r="L2345" s="217"/>
    </row>
    <row r="2346" spans="1:12" s="244" customFormat="1" ht="48" x14ac:dyDescent="0.25">
      <c r="A2346" s="245" t="s">
        <v>376</v>
      </c>
      <c r="B2346" s="804" t="s">
        <v>1626</v>
      </c>
      <c r="C2346" s="218" t="s">
        <v>211</v>
      </c>
      <c r="D2346" s="218" t="s">
        <v>211</v>
      </c>
      <c r="E2346" s="218" t="s">
        <v>211</v>
      </c>
      <c r="F2346" s="218"/>
      <c r="G2346" s="218" t="s">
        <v>211</v>
      </c>
      <c r="H2346" s="218" t="s">
        <v>211</v>
      </c>
      <c r="I2346" s="218">
        <v>4.5890000000000004</v>
      </c>
      <c r="J2346" s="208"/>
      <c r="K2346" s="210" t="s">
        <v>1475</v>
      </c>
      <c r="L2346" s="218"/>
    </row>
    <row r="2347" spans="1:12" s="244" customFormat="1" ht="60" x14ac:dyDescent="0.25">
      <c r="A2347" s="94" t="s">
        <v>377</v>
      </c>
      <c r="B2347" s="819" t="s">
        <v>1773</v>
      </c>
      <c r="C2347" s="886">
        <v>32540.909</v>
      </c>
      <c r="D2347" s="886" t="s">
        <v>211</v>
      </c>
      <c r="E2347" s="886" t="s">
        <v>211</v>
      </c>
      <c r="F2347" s="886"/>
      <c r="G2347" s="886">
        <v>158069.606</v>
      </c>
      <c r="H2347" s="886" t="s">
        <v>211</v>
      </c>
      <c r="I2347" s="217" t="s">
        <v>211</v>
      </c>
      <c r="J2347" s="208"/>
      <c r="K2347" s="210" t="s">
        <v>1475</v>
      </c>
      <c r="L2347" s="217"/>
    </row>
    <row r="2348" spans="1:12" s="244" customFormat="1" ht="60" x14ac:dyDescent="0.25">
      <c r="A2348" s="245" t="s">
        <v>379</v>
      </c>
      <c r="B2348" s="804" t="s">
        <v>1629</v>
      </c>
      <c r="C2348" s="218" t="s">
        <v>211</v>
      </c>
      <c r="D2348" s="218" t="s">
        <v>211</v>
      </c>
      <c r="E2348" s="218" t="s">
        <v>211</v>
      </c>
      <c r="F2348" s="218"/>
      <c r="G2348" s="218" t="s">
        <v>211</v>
      </c>
      <c r="H2348" s="218" t="s">
        <v>211</v>
      </c>
      <c r="I2348" s="218">
        <v>907.45699999999999</v>
      </c>
      <c r="J2348" s="208"/>
      <c r="K2348" s="210" t="s">
        <v>1475</v>
      </c>
      <c r="L2348" s="218"/>
    </row>
    <row r="2349" spans="1:12" s="244" customFormat="1" ht="48" x14ac:dyDescent="0.25">
      <c r="A2349" s="94" t="s">
        <v>380</v>
      </c>
      <c r="B2349" s="819" t="s">
        <v>1630</v>
      </c>
      <c r="C2349" s="886" t="s">
        <v>211</v>
      </c>
      <c r="D2349" s="886" t="s">
        <v>211</v>
      </c>
      <c r="E2349" s="886">
        <v>63240.040999999997</v>
      </c>
      <c r="F2349" s="886"/>
      <c r="G2349" s="886" t="s">
        <v>211</v>
      </c>
      <c r="H2349" s="886" t="s">
        <v>211</v>
      </c>
      <c r="I2349" s="217">
        <v>96371.134999999995</v>
      </c>
      <c r="J2349" s="208"/>
      <c r="K2349" s="210" t="s">
        <v>1475</v>
      </c>
      <c r="L2349" s="217"/>
    </row>
    <row r="2350" spans="1:12" s="244" customFormat="1" ht="36" x14ac:dyDescent="0.25">
      <c r="A2350" s="245" t="s">
        <v>381</v>
      </c>
      <c r="B2350" s="804" t="s">
        <v>1631</v>
      </c>
      <c r="C2350" s="218" t="s">
        <v>211</v>
      </c>
      <c r="D2350" s="218" t="s">
        <v>211</v>
      </c>
      <c r="E2350" s="218">
        <v>13267.645</v>
      </c>
      <c r="F2350" s="218"/>
      <c r="G2350" s="218" t="s">
        <v>211</v>
      </c>
      <c r="H2350" s="218" t="s">
        <v>211</v>
      </c>
      <c r="I2350" s="218">
        <v>6373.7839999999997</v>
      </c>
      <c r="J2350" s="208"/>
      <c r="K2350" s="210" t="s">
        <v>1475</v>
      </c>
      <c r="L2350" s="218"/>
    </row>
    <row r="2351" spans="1:12" s="244" customFormat="1" ht="60" x14ac:dyDescent="0.25">
      <c r="A2351" s="94" t="s">
        <v>382</v>
      </c>
      <c r="B2351" s="819" t="s">
        <v>1632</v>
      </c>
      <c r="C2351" s="886" t="s">
        <v>211</v>
      </c>
      <c r="D2351" s="886" t="s">
        <v>211</v>
      </c>
      <c r="E2351" s="886">
        <v>864.89099999999996</v>
      </c>
      <c r="F2351" s="886"/>
      <c r="G2351" s="886" t="s">
        <v>211</v>
      </c>
      <c r="H2351" s="886" t="s">
        <v>211</v>
      </c>
      <c r="I2351" s="217">
        <v>1095.077</v>
      </c>
      <c r="J2351" s="208"/>
      <c r="K2351" s="210" t="s">
        <v>1475</v>
      </c>
      <c r="L2351" s="217"/>
    </row>
    <row r="2352" spans="1:12" s="244" customFormat="1" ht="48" x14ac:dyDescent="0.25">
      <c r="A2352" s="245" t="s">
        <v>385</v>
      </c>
      <c r="B2352" s="804" t="s">
        <v>1635</v>
      </c>
      <c r="C2352" s="218">
        <v>911.43700000000001</v>
      </c>
      <c r="D2352" s="218">
        <v>911.43700000000001</v>
      </c>
      <c r="E2352" s="218">
        <v>3195.8560000000002</v>
      </c>
      <c r="F2352" s="218"/>
      <c r="G2352" s="218">
        <v>244.292</v>
      </c>
      <c r="H2352" s="218">
        <v>244.292</v>
      </c>
      <c r="I2352" s="218">
        <v>3018.4769999999999</v>
      </c>
      <c r="J2352" s="208"/>
      <c r="K2352" s="210" t="s">
        <v>1475</v>
      </c>
      <c r="L2352" s="218"/>
    </row>
    <row r="2353" spans="1:12" s="244" customFormat="1" ht="36" x14ac:dyDescent="0.25">
      <c r="A2353" s="94" t="s">
        <v>388</v>
      </c>
      <c r="B2353" s="819" t="s">
        <v>1639</v>
      </c>
      <c r="C2353" s="886" t="s">
        <v>211</v>
      </c>
      <c r="D2353" s="886" t="s">
        <v>211</v>
      </c>
      <c r="E2353" s="886">
        <v>2950.627</v>
      </c>
      <c r="F2353" s="886"/>
      <c r="G2353" s="886" t="s">
        <v>211</v>
      </c>
      <c r="H2353" s="886" t="s">
        <v>211</v>
      </c>
      <c r="I2353" s="217" t="s">
        <v>211</v>
      </c>
      <c r="J2353" s="208"/>
      <c r="K2353" s="210" t="s">
        <v>1475</v>
      </c>
      <c r="L2353" s="217"/>
    </row>
    <row r="2354" spans="1:12" s="244" customFormat="1" ht="48" x14ac:dyDescent="0.25">
      <c r="A2354" s="245" t="s">
        <v>391</v>
      </c>
      <c r="B2354" s="804" t="s">
        <v>1644</v>
      </c>
      <c r="C2354" s="218" t="s">
        <v>211</v>
      </c>
      <c r="D2354" s="218" t="s">
        <v>211</v>
      </c>
      <c r="E2354" s="218">
        <v>138.79</v>
      </c>
      <c r="F2354" s="218"/>
      <c r="G2354" s="218" t="s">
        <v>211</v>
      </c>
      <c r="H2354" s="218" t="s">
        <v>211</v>
      </c>
      <c r="I2354" s="218">
        <v>39179.089999999997</v>
      </c>
      <c r="J2354" s="208"/>
      <c r="K2354" s="210" t="s">
        <v>1475</v>
      </c>
      <c r="L2354" s="218"/>
    </row>
    <row r="2355" spans="1:12" s="244" customFormat="1" ht="48" x14ac:dyDescent="0.25">
      <c r="A2355" s="94" t="s">
        <v>393</v>
      </c>
      <c r="B2355" s="819" t="s">
        <v>1645</v>
      </c>
      <c r="C2355" s="886">
        <v>30.745000000000001</v>
      </c>
      <c r="D2355" s="886">
        <v>30.745000000000001</v>
      </c>
      <c r="E2355" s="886" t="s">
        <v>211</v>
      </c>
      <c r="F2355" s="886"/>
      <c r="G2355" s="886" t="s">
        <v>211</v>
      </c>
      <c r="H2355" s="886" t="s">
        <v>211</v>
      </c>
      <c r="I2355" s="217">
        <v>15.526</v>
      </c>
      <c r="J2355" s="208"/>
      <c r="K2355" s="210" t="s">
        <v>1475</v>
      </c>
      <c r="L2355" s="217"/>
    </row>
    <row r="2356" spans="1:12" s="244" customFormat="1" ht="48" x14ac:dyDescent="0.25">
      <c r="A2356" s="245" t="s">
        <v>394</v>
      </c>
      <c r="B2356" s="804" t="s">
        <v>1646</v>
      </c>
      <c r="C2356" s="218" t="s">
        <v>211</v>
      </c>
      <c r="D2356" s="218" t="s">
        <v>211</v>
      </c>
      <c r="E2356" s="218">
        <v>313.84300000000002</v>
      </c>
      <c r="F2356" s="218"/>
      <c r="G2356" s="218">
        <v>13.2</v>
      </c>
      <c r="H2356" s="218">
        <v>13.2</v>
      </c>
      <c r="I2356" s="218" t="s">
        <v>211</v>
      </c>
      <c r="J2356" s="208"/>
      <c r="K2356" s="210" t="s">
        <v>1475</v>
      </c>
      <c r="L2356" s="218"/>
    </row>
    <row r="2357" spans="1:12" s="244" customFormat="1" ht="60" x14ac:dyDescent="0.25">
      <c r="A2357" s="94" t="s">
        <v>395</v>
      </c>
      <c r="B2357" s="819" t="s">
        <v>1647</v>
      </c>
      <c r="C2357" s="886">
        <v>19.852</v>
      </c>
      <c r="D2357" s="886">
        <v>19.852</v>
      </c>
      <c r="E2357" s="886">
        <v>3.55</v>
      </c>
      <c r="F2357" s="886"/>
      <c r="G2357" s="886">
        <v>5.0780000000000003</v>
      </c>
      <c r="H2357" s="886">
        <v>5.0780000000000003</v>
      </c>
      <c r="I2357" s="217">
        <v>136.31200000000001</v>
      </c>
      <c r="J2357" s="208"/>
      <c r="K2357" s="210" t="s">
        <v>1475</v>
      </c>
      <c r="L2357" s="217"/>
    </row>
    <row r="2358" spans="1:12" s="244" customFormat="1" ht="48" x14ac:dyDescent="0.25">
      <c r="A2358" s="245" t="s">
        <v>396</v>
      </c>
      <c r="B2358" s="804" t="s">
        <v>1648</v>
      </c>
      <c r="C2358" s="218">
        <v>248.76900000000001</v>
      </c>
      <c r="D2358" s="218">
        <v>248.76900000000001</v>
      </c>
      <c r="E2358" s="218">
        <v>78.95</v>
      </c>
      <c r="F2358" s="218"/>
      <c r="G2358" s="218">
        <v>3441.1120000000001</v>
      </c>
      <c r="H2358" s="218">
        <v>3441.1120000000001</v>
      </c>
      <c r="I2358" s="218">
        <v>123.887</v>
      </c>
      <c r="J2358" s="208"/>
      <c r="K2358" s="210" t="s">
        <v>1475</v>
      </c>
      <c r="L2358" s="218"/>
    </row>
    <row r="2359" spans="1:12" s="244" customFormat="1" ht="36" x14ac:dyDescent="0.25">
      <c r="A2359" s="94" t="s">
        <v>398</v>
      </c>
      <c r="B2359" s="819" t="s">
        <v>1649</v>
      </c>
      <c r="C2359" s="886" t="s">
        <v>211</v>
      </c>
      <c r="D2359" s="886" t="s">
        <v>211</v>
      </c>
      <c r="E2359" s="886">
        <v>3.2879999999999998</v>
      </c>
      <c r="F2359" s="886"/>
      <c r="G2359" s="886" t="s">
        <v>211</v>
      </c>
      <c r="H2359" s="886" t="s">
        <v>211</v>
      </c>
      <c r="I2359" s="217">
        <v>7.8929999999999998</v>
      </c>
      <c r="J2359" s="208"/>
      <c r="K2359" s="210" t="s">
        <v>1475</v>
      </c>
      <c r="L2359" s="217"/>
    </row>
    <row r="2360" spans="1:12" s="244" customFormat="1" ht="36" x14ac:dyDescent="0.25">
      <c r="A2360" s="245" t="s">
        <v>400</v>
      </c>
      <c r="B2360" s="804" t="s">
        <v>1651</v>
      </c>
      <c r="C2360" s="218">
        <v>490.53899999999999</v>
      </c>
      <c r="D2360" s="218">
        <v>490.53899999999999</v>
      </c>
      <c r="E2360" s="218">
        <v>2.0470000000000002</v>
      </c>
      <c r="F2360" s="218"/>
      <c r="G2360" s="218">
        <v>203.72</v>
      </c>
      <c r="H2360" s="218">
        <v>203.72</v>
      </c>
      <c r="I2360" s="218" t="s">
        <v>211</v>
      </c>
      <c r="J2360" s="208"/>
      <c r="K2360" s="210" t="s">
        <v>1475</v>
      </c>
      <c r="L2360" s="218"/>
    </row>
    <row r="2361" spans="1:12" s="244" customFormat="1" ht="48" x14ac:dyDescent="0.25">
      <c r="A2361" s="94" t="s">
        <v>402</v>
      </c>
      <c r="B2361" s="819" t="s">
        <v>1653</v>
      </c>
      <c r="C2361" s="886">
        <v>3.044</v>
      </c>
      <c r="D2361" s="886">
        <v>3.044</v>
      </c>
      <c r="E2361" s="886" t="s">
        <v>211</v>
      </c>
      <c r="F2361" s="886"/>
      <c r="G2361" s="886" t="s">
        <v>211</v>
      </c>
      <c r="H2361" s="886" t="s">
        <v>211</v>
      </c>
      <c r="I2361" s="217" t="s">
        <v>211</v>
      </c>
      <c r="J2361" s="208"/>
      <c r="K2361" s="210" t="s">
        <v>1475</v>
      </c>
      <c r="L2361" s="217"/>
    </row>
    <row r="2362" spans="1:12" s="244" customFormat="1" ht="48" x14ac:dyDescent="0.25">
      <c r="A2362" s="245" t="s">
        <v>405</v>
      </c>
      <c r="B2362" s="804" t="s">
        <v>1656</v>
      </c>
      <c r="C2362" s="218">
        <v>11.132</v>
      </c>
      <c r="D2362" s="218">
        <v>11.132</v>
      </c>
      <c r="E2362" s="218">
        <v>3.3889999999999998</v>
      </c>
      <c r="F2362" s="218"/>
      <c r="G2362" s="218">
        <v>16.265000000000001</v>
      </c>
      <c r="H2362" s="218">
        <v>16.265000000000001</v>
      </c>
      <c r="I2362" s="218" t="s">
        <v>211</v>
      </c>
      <c r="J2362" s="208"/>
      <c r="K2362" s="210" t="s">
        <v>1475</v>
      </c>
      <c r="L2362" s="218"/>
    </row>
    <row r="2363" spans="1:12" s="244" customFormat="1" ht="48" x14ac:dyDescent="0.25">
      <c r="A2363" s="94" t="s">
        <v>406</v>
      </c>
      <c r="B2363" s="819" t="s">
        <v>1657</v>
      </c>
      <c r="C2363" s="886">
        <v>108.77</v>
      </c>
      <c r="D2363" s="886">
        <v>108.77</v>
      </c>
      <c r="E2363" s="886">
        <v>8.98</v>
      </c>
      <c r="F2363" s="886"/>
      <c r="G2363" s="886">
        <v>111.286</v>
      </c>
      <c r="H2363" s="886">
        <v>111.286</v>
      </c>
      <c r="I2363" s="217" t="s">
        <v>211</v>
      </c>
      <c r="J2363" s="208"/>
      <c r="K2363" s="210" t="s">
        <v>1475</v>
      </c>
      <c r="L2363" s="217"/>
    </row>
    <row r="2364" spans="1:12" s="244" customFormat="1" ht="48" x14ac:dyDescent="0.25">
      <c r="A2364" s="245" t="s">
        <v>407</v>
      </c>
      <c r="B2364" s="804" t="s">
        <v>1658</v>
      </c>
      <c r="C2364" s="218" t="s">
        <v>211</v>
      </c>
      <c r="D2364" s="218" t="s">
        <v>211</v>
      </c>
      <c r="E2364" s="218">
        <v>2.1120000000000001</v>
      </c>
      <c r="F2364" s="218"/>
      <c r="G2364" s="218" t="s">
        <v>211</v>
      </c>
      <c r="H2364" s="218" t="s">
        <v>211</v>
      </c>
      <c r="I2364" s="218">
        <v>1241.4870000000001</v>
      </c>
      <c r="J2364" s="208"/>
      <c r="K2364" s="210" t="s">
        <v>1475</v>
      </c>
      <c r="L2364" s="218"/>
    </row>
    <row r="2365" spans="1:12" s="244" customFormat="1" ht="48" x14ac:dyDescent="0.25">
      <c r="A2365" s="94" t="s">
        <v>409</v>
      </c>
      <c r="B2365" s="819" t="s">
        <v>1660</v>
      </c>
      <c r="C2365" s="886">
        <v>3560.018</v>
      </c>
      <c r="D2365" s="886">
        <v>3560.018</v>
      </c>
      <c r="E2365" s="886">
        <v>221.06200000000001</v>
      </c>
      <c r="F2365" s="886"/>
      <c r="G2365" s="886">
        <v>1813.002</v>
      </c>
      <c r="H2365" s="886">
        <v>1813.002</v>
      </c>
      <c r="I2365" s="217">
        <v>498.46600000000001</v>
      </c>
      <c r="J2365" s="208"/>
      <c r="K2365" s="210" t="s">
        <v>1475</v>
      </c>
      <c r="L2365" s="217"/>
    </row>
    <row r="2366" spans="1:12" s="244" customFormat="1" ht="48" x14ac:dyDescent="0.25">
      <c r="A2366" s="245" t="s">
        <v>410</v>
      </c>
      <c r="B2366" s="804" t="s">
        <v>1661</v>
      </c>
      <c r="C2366" s="218" t="s">
        <v>211</v>
      </c>
      <c r="D2366" s="218" t="s">
        <v>211</v>
      </c>
      <c r="E2366" s="218">
        <v>3001.5680000000002</v>
      </c>
      <c r="F2366" s="218"/>
      <c r="G2366" s="218" t="s">
        <v>211</v>
      </c>
      <c r="H2366" s="218" t="s">
        <v>211</v>
      </c>
      <c r="I2366" s="218">
        <v>6834.4679999999998</v>
      </c>
      <c r="J2366" s="208"/>
      <c r="K2366" s="210" t="s">
        <v>1475</v>
      </c>
      <c r="L2366" s="218"/>
    </row>
    <row r="2367" spans="1:12" s="244" customFormat="1" ht="48" x14ac:dyDescent="0.25">
      <c r="A2367" s="94" t="s">
        <v>412</v>
      </c>
      <c r="B2367" s="819" t="s">
        <v>1663</v>
      </c>
      <c r="C2367" s="886" t="s">
        <v>211</v>
      </c>
      <c r="D2367" s="886" t="s">
        <v>211</v>
      </c>
      <c r="E2367" s="886" t="s">
        <v>211</v>
      </c>
      <c r="F2367" s="886"/>
      <c r="G2367" s="886" t="s">
        <v>211</v>
      </c>
      <c r="H2367" s="886" t="s">
        <v>211</v>
      </c>
      <c r="I2367" s="217">
        <v>51.972999999999999</v>
      </c>
      <c r="J2367" s="208"/>
      <c r="K2367" s="210" t="s">
        <v>1475</v>
      </c>
      <c r="L2367" s="217"/>
    </row>
    <row r="2368" spans="1:12" s="244" customFormat="1" ht="48" x14ac:dyDescent="0.25">
      <c r="A2368" s="245" t="s">
        <v>413</v>
      </c>
      <c r="B2368" s="804" t="s">
        <v>1664</v>
      </c>
      <c r="C2368" s="218" t="s">
        <v>211</v>
      </c>
      <c r="D2368" s="218" t="s">
        <v>211</v>
      </c>
      <c r="E2368" s="218">
        <v>3.2919999999999998</v>
      </c>
      <c r="F2368" s="218"/>
      <c r="G2368" s="218" t="s">
        <v>211</v>
      </c>
      <c r="H2368" s="218" t="s">
        <v>211</v>
      </c>
      <c r="I2368" s="218" t="s">
        <v>211</v>
      </c>
      <c r="J2368" s="208"/>
      <c r="K2368" s="210" t="s">
        <v>1475</v>
      </c>
      <c r="L2368" s="218"/>
    </row>
    <row r="2369" spans="1:12" s="244" customFormat="1" ht="60" x14ac:dyDescent="0.25">
      <c r="A2369" s="94" t="s">
        <v>414</v>
      </c>
      <c r="B2369" s="819" t="s">
        <v>1778</v>
      </c>
      <c r="C2369" s="886">
        <v>1346.039</v>
      </c>
      <c r="D2369" s="886">
        <v>1346.039</v>
      </c>
      <c r="E2369" s="886">
        <v>83.411000000000001</v>
      </c>
      <c r="F2369" s="886"/>
      <c r="G2369" s="886">
        <v>993.55600000000004</v>
      </c>
      <c r="H2369" s="886">
        <v>993.55600000000004</v>
      </c>
      <c r="I2369" s="217">
        <v>472.49099999999999</v>
      </c>
      <c r="J2369" s="208"/>
      <c r="K2369" s="210" t="s">
        <v>1475</v>
      </c>
      <c r="L2369" s="217"/>
    </row>
    <row r="2370" spans="1:12" s="244" customFormat="1" ht="48" x14ac:dyDescent="0.25">
      <c r="A2370" s="245" t="s">
        <v>415</v>
      </c>
      <c r="B2370" s="804" t="s">
        <v>1666</v>
      </c>
      <c r="C2370" s="218">
        <v>37.396000000000001</v>
      </c>
      <c r="D2370" s="218">
        <v>37.396000000000001</v>
      </c>
      <c r="E2370" s="218" t="s">
        <v>211</v>
      </c>
      <c r="F2370" s="218"/>
      <c r="G2370" s="218">
        <v>149.60900000000001</v>
      </c>
      <c r="H2370" s="218">
        <v>149.60900000000001</v>
      </c>
      <c r="I2370" s="218" t="s">
        <v>211</v>
      </c>
      <c r="J2370" s="208"/>
      <c r="K2370" s="210" t="s">
        <v>1475</v>
      </c>
      <c r="L2370" s="218"/>
    </row>
    <row r="2371" spans="1:12" s="244" customFormat="1" ht="120" x14ac:dyDescent="0.25">
      <c r="A2371" s="94" t="s">
        <v>417</v>
      </c>
      <c r="B2371" s="819" t="s">
        <v>1779</v>
      </c>
      <c r="C2371" s="886">
        <v>7.8</v>
      </c>
      <c r="D2371" s="886">
        <v>7.8</v>
      </c>
      <c r="E2371" s="886" t="s">
        <v>211</v>
      </c>
      <c r="F2371" s="886"/>
      <c r="G2371" s="886">
        <v>5.5010000000000003</v>
      </c>
      <c r="H2371" s="886">
        <v>5.5010000000000003</v>
      </c>
      <c r="I2371" s="217" t="s">
        <v>211</v>
      </c>
      <c r="J2371" s="208"/>
      <c r="K2371" s="210" t="s">
        <v>1475</v>
      </c>
      <c r="L2371" s="217"/>
    </row>
    <row r="2372" spans="1:12" s="244" customFormat="1" ht="60" x14ac:dyDescent="0.25">
      <c r="A2372" s="245" t="s">
        <v>418</v>
      </c>
      <c r="B2372" s="804" t="s">
        <v>1669</v>
      </c>
      <c r="C2372" s="218" t="s">
        <v>211</v>
      </c>
      <c r="D2372" s="218" t="s">
        <v>211</v>
      </c>
      <c r="E2372" s="218">
        <v>499.09300000000002</v>
      </c>
      <c r="F2372" s="218"/>
      <c r="G2372" s="218" t="s">
        <v>211</v>
      </c>
      <c r="H2372" s="218" t="s">
        <v>211</v>
      </c>
      <c r="I2372" s="218">
        <v>780.745</v>
      </c>
      <c r="J2372" s="208"/>
      <c r="K2372" s="210" t="s">
        <v>1475</v>
      </c>
      <c r="L2372" s="218"/>
    </row>
    <row r="2373" spans="1:12" s="244" customFormat="1" ht="48" x14ac:dyDescent="0.25">
      <c r="A2373" s="94" t="s">
        <v>419</v>
      </c>
      <c r="B2373" s="819" t="s">
        <v>1670</v>
      </c>
      <c r="C2373" s="886" t="s">
        <v>211</v>
      </c>
      <c r="D2373" s="886" t="s">
        <v>211</v>
      </c>
      <c r="E2373" s="886" t="s">
        <v>211</v>
      </c>
      <c r="F2373" s="886"/>
      <c r="G2373" s="886" t="s">
        <v>211</v>
      </c>
      <c r="H2373" s="886" t="s">
        <v>211</v>
      </c>
      <c r="I2373" s="217">
        <v>5132.1629999999996</v>
      </c>
      <c r="J2373" s="208"/>
      <c r="K2373" s="210" t="s">
        <v>1475</v>
      </c>
      <c r="L2373" s="217"/>
    </row>
    <row r="2374" spans="1:12" s="244" customFormat="1" ht="72" x14ac:dyDescent="0.25">
      <c r="A2374" s="245" t="s">
        <v>420</v>
      </c>
      <c r="B2374" s="804" t="s">
        <v>1671</v>
      </c>
      <c r="C2374" s="218">
        <v>1457.836</v>
      </c>
      <c r="D2374" s="218">
        <v>1457.836</v>
      </c>
      <c r="E2374" s="218">
        <v>988.20299999999997</v>
      </c>
      <c r="F2374" s="218"/>
      <c r="G2374" s="218">
        <v>292.40899999999999</v>
      </c>
      <c r="H2374" s="218">
        <v>292.40899999999999</v>
      </c>
      <c r="I2374" s="218">
        <v>2056.3000000000002</v>
      </c>
      <c r="J2374" s="208"/>
      <c r="K2374" s="210" t="s">
        <v>1475</v>
      </c>
      <c r="L2374" s="218"/>
    </row>
    <row r="2375" spans="1:12" s="244" customFormat="1" ht="108" x14ac:dyDescent="0.25">
      <c r="A2375" s="94" t="s">
        <v>421</v>
      </c>
      <c r="B2375" s="819" t="s">
        <v>1672</v>
      </c>
      <c r="C2375" s="886">
        <v>596.07399999999996</v>
      </c>
      <c r="D2375" s="886">
        <v>596.07399999999996</v>
      </c>
      <c r="E2375" s="886">
        <v>857.47900000000004</v>
      </c>
      <c r="F2375" s="886"/>
      <c r="G2375" s="886">
        <v>22.875</v>
      </c>
      <c r="H2375" s="886">
        <v>22.875</v>
      </c>
      <c r="I2375" s="217">
        <v>6.1470000000000002</v>
      </c>
      <c r="J2375" s="208"/>
      <c r="K2375" s="210" t="s">
        <v>1475</v>
      </c>
      <c r="L2375" s="217"/>
    </row>
    <row r="2376" spans="1:12" s="244" customFormat="1" ht="48" x14ac:dyDescent="0.25">
      <c r="A2376" s="245" t="s">
        <v>422</v>
      </c>
      <c r="B2376" s="804" t="s">
        <v>1673</v>
      </c>
      <c r="C2376" s="218">
        <v>309.79899999999998</v>
      </c>
      <c r="D2376" s="218">
        <v>309.79899999999998</v>
      </c>
      <c r="E2376" s="218">
        <v>28.853000000000002</v>
      </c>
      <c r="F2376" s="218"/>
      <c r="G2376" s="218">
        <v>310.49900000000002</v>
      </c>
      <c r="H2376" s="218">
        <v>310.49900000000002</v>
      </c>
      <c r="I2376" s="218">
        <v>1680.354</v>
      </c>
      <c r="J2376" s="208"/>
      <c r="K2376" s="210" t="s">
        <v>1475</v>
      </c>
      <c r="L2376" s="218"/>
    </row>
    <row r="2377" spans="1:12" s="244" customFormat="1" ht="60" x14ac:dyDescent="0.25">
      <c r="A2377" s="94" t="s">
        <v>423</v>
      </c>
      <c r="B2377" s="819" t="s">
        <v>1674</v>
      </c>
      <c r="C2377" s="886">
        <v>55.494999999999997</v>
      </c>
      <c r="D2377" s="886">
        <v>55.494999999999997</v>
      </c>
      <c r="E2377" s="886">
        <v>645.80999999999995</v>
      </c>
      <c r="F2377" s="886"/>
      <c r="G2377" s="886">
        <v>2.87</v>
      </c>
      <c r="H2377" s="886">
        <v>2.87</v>
      </c>
      <c r="I2377" s="217">
        <v>510.13400000000001</v>
      </c>
      <c r="J2377" s="208"/>
      <c r="K2377" s="210" t="s">
        <v>1475</v>
      </c>
      <c r="L2377" s="217"/>
    </row>
    <row r="2378" spans="1:12" s="244" customFormat="1" ht="36" x14ac:dyDescent="0.25">
      <c r="A2378" s="245" t="s">
        <v>424</v>
      </c>
      <c r="B2378" s="804" t="s">
        <v>1675</v>
      </c>
      <c r="C2378" s="218">
        <v>705.56600000000003</v>
      </c>
      <c r="D2378" s="218">
        <v>705.56600000000003</v>
      </c>
      <c r="E2378" s="218" t="s">
        <v>211</v>
      </c>
      <c r="F2378" s="218"/>
      <c r="G2378" s="218">
        <v>5.0579999999999998</v>
      </c>
      <c r="H2378" s="218">
        <v>5.0579999999999998</v>
      </c>
      <c r="I2378" s="218" t="s">
        <v>211</v>
      </c>
      <c r="J2378" s="208"/>
      <c r="K2378" s="210" t="s">
        <v>1475</v>
      </c>
      <c r="L2378" s="218"/>
    </row>
    <row r="2379" spans="1:12" s="244" customFormat="1" ht="84" x14ac:dyDescent="0.25">
      <c r="A2379" s="94" t="s">
        <v>425</v>
      </c>
      <c r="B2379" s="819" t="s">
        <v>1676</v>
      </c>
      <c r="C2379" s="886">
        <v>885.94500000000005</v>
      </c>
      <c r="D2379" s="886">
        <v>885.94500000000005</v>
      </c>
      <c r="E2379" s="886">
        <v>66.981999999999999</v>
      </c>
      <c r="F2379" s="886"/>
      <c r="G2379" s="886">
        <v>159.26</v>
      </c>
      <c r="H2379" s="886">
        <v>159.26</v>
      </c>
      <c r="I2379" s="217">
        <v>14.284000000000001</v>
      </c>
      <c r="J2379" s="208"/>
      <c r="K2379" s="210" t="s">
        <v>1475</v>
      </c>
      <c r="L2379" s="217"/>
    </row>
    <row r="2380" spans="1:12" s="244" customFormat="1" ht="156" x14ac:dyDescent="0.25">
      <c r="A2380" s="245" t="s">
        <v>426</v>
      </c>
      <c r="B2380" s="804" t="s">
        <v>2082</v>
      </c>
      <c r="C2380" s="218">
        <v>422.89600000000002</v>
      </c>
      <c r="D2380" s="218">
        <v>422.89600000000002</v>
      </c>
      <c r="E2380" s="218" t="s">
        <v>211</v>
      </c>
      <c r="F2380" s="218"/>
      <c r="G2380" s="218">
        <v>39.003</v>
      </c>
      <c r="H2380" s="218">
        <v>39.003</v>
      </c>
      <c r="I2380" s="218">
        <v>13</v>
      </c>
      <c r="J2380" s="208"/>
      <c r="K2380" s="210" t="s">
        <v>1475</v>
      </c>
      <c r="L2380" s="218"/>
    </row>
    <row r="2381" spans="1:12" s="244" customFormat="1" ht="48" x14ac:dyDescent="0.25">
      <c r="A2381" s="94" t="s">
        <v>427</v>
      </c>
      <c r="B2381" s="819" t="s">
        <v>1677</v>
      </c>
      <c r="C2381" s="886">
        <v>106.90600000000001</v>
      </c>
      <c r="D2381" s="886">
        <v>106.90600000000001</v>
      </c>
      <c r="E2381" s="886">
        <v>3.5179999999999998</v>
      </c>
      <c r="F2381" s="886"/>
      <c r="G2381" s="886">
        <v>60.875</v>
      </c>
      <c r="H2381" s="886">
        <v>60.875</v>
      </c>
      <c r="I2381" s="217">
        <v>25.292999999999999</v>
      </c>
      <c r="J2381" s="208"/>
      <c r="K2381" s="210" t="s">
        <v>1475</v>
      </c>
      <c r="L2381" s="217"/>
    </row>
    <row r="2382" spans="1:12" s="244" customFormat="1" ht="36" x14ac:dyDescent="0.25">
      <c r="A2382" s="245" t="s">
        <v>428</v>
      </c>
      <c r="B2382" s="804" t="s">
        <v>1678</v>
      </c>
      <c r="C2382" s="218" t="s">
        <v>211</v>
      </c>
      <c r="D2382" s="218" t="s">
        <v>211</v>
      </c>
      <c r="E2382" s="218" t="s">
        <v>211</v>
      </c>
      <c r="F2382" s="218"/>
      <c r="G2382" s="218" t="s">
        <v>211</v>
      </c>
      <c r="H2382" s="218" t="s">
        <v>211</v>
      </c>
      <c r="I2382" s="218">
        <v>73.84</v>
      </c>
      <c r="J2382" s="208"/>
      <c r="K2382" s="210" t="s">
        <v>1475</v>
      </c>
      <c r="L2382" s="218"/>
    </row>
    <row r="2383" spans="1:12" s="244" customFormat="1" ht="96" customHeight="1" x14ac:dyDescent="0.25">
      <c r="A2383" s="94" t="s">
        <v>429</v>
      </c>
      <c r="B2383" s="819" t="s">
        <v>1679</v>
      </c>
      <c r="C2383" s="886">
        <v>42.695</v>
      </c>
      <c r="D2383" s="886">
        <v>42.695</v>
      </c>
      <c r="E2383" s="886">
        <v>2.15</v>
      </c>
      <c r="F2383" s="886"/>
      <c r="G2383" s="886">
        <v>64.055999999999997</v>
      </c>
      <c r="H2383" s="886">
        <v>64.055999999999997</v>
      </c>
      <c r="I2383" s="217" t="s">
        <v>211</v>
      </c>
      <c r="J2383" s="208"/>
      <c r="K2383" s="210" t="s">
        <v>1475</v>
      </c>
      <c r="L2383" s="217"/>
    </row>
    <row r="2384" spans="1:12" s="244" customFormat="1" ht="84" x14ac:dyDescent="0.25">
      <c r="A2384" s="245" t="s">
        <v>430</v>
      </c>
      <c r="B2384" s="804" t="s">
        <v>1680</v>
      </c>
      <c r="C2384" s="218" t="s">
        <v>211</v>
      </c>
      <c r="D2384" s="218" t="s">
        <v>211</v>
      </c>
      <c r="E2384" s="218" t="s">
        <v>211</v>
      </c>
      <c r="F2384" s="218"/>
      <c r="G2384" s="218" t="s">
        <v>211</v>
      </c>
      <c r="H2384" s="218" t="s">
        <v>211</v>
      </c>
      <c r="I2384" s="218">
        <v>37.759</v>
      </c>
      <c r="J2384" s="208"/>
      <c r="K2384" s="210" t="s">
        <v>1475</v>
      </c>
      <c r="L2384" s="218"/>
    </row>
    <row r="2385" spans="1:12" s="244" customFormat="1" ht="108" x14ac:dyDescent="0.25">
      <c r="A2385" s="94" t="s">
        <v>431</v>
      </c>
      <c r="B2385" s="819" t="s">
        <v>1681</v>
      </c>
      <c r="C2385" s="886" t="s">
        <v>211</v>
      </c>
      <c r="D2385" s="886" t="s">
        <v>211</v>
      </c>
      <c r="E2385" s="886">
        <v>20443.314999999999</v>
      </c>
      <c r="F2385" s="886"/>
      <c r="G2385" s="886">
        <v>7.1970000000000001</v>
      </c>
      <c r="H2385" s="886">
        <v>7.1970000000000001</v>
      </c>
      <c r="I2385" s="217">
        <v>19688.917000000001</v>
      </c>
      <c r="J2385" s="208"/>
      <c r="K2385" s="210" t="s">
        <v>1475</v>
      </c>
      <c r="L2385" s="217"/>
    </row>
    <row r="2386" spans="1:12" s="244" customFormat="1" ht="84" x14ac:dyDescent="0.25">
      <c r="A2386" s="245" t="s">
        <v>432</v>
      </c>
      <c r="B2386" s="804" t="s">
        <v>1780</v>
      </c>
      <c r="C2386" s="218" t="s">
        <v>211</v>
      </c>
      <c r="D2386" s="218" t="s">
        <v>211</v>
      </c>
      <c r="E2386" s="218">
        <v>478.85700000000003</v>
      </c>
      <c r="F2386" s="218"/>
      <c r="G2386" s="218" t="s">
        <v>211</v>
      </c>
      <c r="H2386" s="218" t="s">
        <v>211</v>
      </c>
      <c r="I2386" s="218">
        <v>176.38399999999999</v>
      </c>
      <c r="J2386" s="208"/>
      <c r="K2386" s="210" t="s">
        <v>1475</v>
      </c>
      <c r="L2386" s="218"/>
    </row>
    <row r="2387" spans="1:12" s="244" customFormat="1" ht="72" x14ac:dyDescent="0.25">
      <c r="A2387" s="94" t="s">
        <v>433</v>
      </c>
      <c r="B2387" s="819" t="s">
        <v>1683</v>
      </c>
      <c r="C2387" s="886">
        <v>8.4979999999999993</v>
      </c>
      <c r="D2387" s="886">
        <v>8.4979999999999993</v>
      </c>
      <c r="E2387" s="886">
        <v>47.53</v>
      </c>
      <c r="F2387" s="886"/>
      <c r="G2387" s="886" t="s">
        <v>211</v>
      </c>
      <c r="H2387" s="886" t="s">
        <v>211</v>
      </c>
      <c r="I2387" s="217">
        <v>186.477</v>
      </c>
      <c r="J2387" s="208"/>
      <c r="K2387" s="210" t="s">
        <v>1475</v>
      </c>
      <c r="L2387" s="217"/>
    </row>
    <row r="2388" spans="1:12" s="244" customFormat="1" ht="72" x14ac:dyDescent="0.25">
      <c r="A2388" s="245" t="s">
        <v>434</v>
      </c>
      <c r="B2388" s="804" t="s">
        <v>1684</v>
      </c>
      <c r="C2388" s="218">
        <v>55.499000000000002</v>
      </c>
      <c r="D2388" s="218">
        <v>55.499000000000002</v>
      </c>
      <c r="E2388" s="218">
        <v>91.179000000000002</v>
      </c>
      <c r="F2388" s="218"/>
      <c r="G2388" s="218">
        <v>92</v>
      </c>
      <c r="H2388" s="218">
        <v>92</v>
      </c>
      <c r="I2388" s="218">
        <v>375.06799999999998</v>
      </c>
      <c r="J2388" s="208"/>
      <c r="K2388" s="210" t="s">
        <v>1475</v>
      </c>
      <c r="L2388" s="218"/>
    </row>
    <row r="2389" spans="1:12" s="244" customFormat="1" ht="60" x14ac:dyDescent="0.25">
      <c r="A2389" s="94" t="s">
        <v>435</v>
      </c>
      <c r="B2389" s="819" t="s">
        <v>1685</v>
      </c>
      <c r="C2389" s="886">
        <v>5.6630000000000003</v>
      </c>
      <c r="D2389" s="886">
        <v>5.6630000000000003</v>
      </c>
      <c r="E2389" s="886">
        <v>2997.1750000000002</v>
      </c>
      <c r="F2389" s="886"/>
      <c r="G2389" s="886">
        <v>141.797</v>
      </c>
      <c r="H2389" s="886">
        <v>141.797</v>
      </c>
      <c r="I2389" s="217">
        <v>1312.8430000000001</v>
      </c>
      <c r="J2389" s="208"/>
      <c r="K2389" s="210" t="s">
        <v>1475</v>
      </c>
      <c r="L2389" s="217"/>
    </row>
    <row r="2390" spans="1:12" s="244" customFormat="1" ht="264" x14ac:dyDescent="0.25">
      <c r="A2390" s="245" t="s">
        <v>436</v>
      </c>
      <c r="B2390" s="804" t="s">
        <v>2015</v>
      </c>
      <c r="C2390" s="218">
        <v>97.757000000000005</v>
      </c>
      <c r="D2390" s="218">
        <v>97.757000000000005</v>
      </c>
      <c r="E2390" s="218" t="s">
        <v>211</v>
      </c>
      <c r="F2390" s="218"/>
      <c r="G2390" s="218">
        <v>277.73399999999998</v>
      </c>
      <c r="H2390" s="218">
        <v>277.73399999999998</v>
      </c>
      <c r="I2390" s="218">
        <v>5.38</v>
      </c>
      <c r="J2390" s="208"/>
      <c r="K2390" s="210" t="s">
        <v>1475</v>
      </c>
      <c r="L2390" s="218"/>
    </row>
    <row r="2391" spans="1:12" s="244" customFormat="1" ht="48" x14ac:dyDescent="0.25">
      <c r="A2391" s="94" t="s">
        <v>437</v>
      </c>
      <c r="B2391" s="819" t="s">
        <v>1686</v>
      </c>
      <c r="C2391" s="886">
        <v>444.76600000000002</v>
      </c>
      <c r="D2391" s="886">
        <v>444.76600000000002</v>
      </c>
      <c r="E2391" s="886" t="s">
        <v>211</v>
      </c>
      <c r="F2391" s="886"/>
      <c r="G2391" s="886">
        <v>33.865000000000002</v>
      </c>
      <c r="H2391" s="886">
        <v>33.865000000000002</v>
      </c>
      <c r="I2391" s="217">
        <v>36.893999999999998</v>
      </c>
      <c r="J2391" s="208"/>
      <c r="K2391" s="210" t="s">
        <v>1475</v>
      </c>
      <c r="L2391" s="217"/>
    </row>
    <row r="2392" spans="1:12" s="244" customFormat="1" ht="72" x14ac:dyDescent="0.25">
      <c r="A2392" s="245" t="s">
        <v>438</v>
      </c>
      <c r="B2392" s="804" t="s">
        <v>1687</v>
      </c>
      <c r="C2392" s="218">
        <v>137.066</v>
      </c>
      <c r="D2392" s="218">
        <v>137.066</v>
      </c>
      <c r="E2392" s="218" t="s">
        <v>211</v>
      </c>
      <c r="F2392" s="218"/>
      <c r="G2392" s="218" t="s">
        <v>211</v>
      </c>
      <c r="H2392" s="218" t="s">
        <v>211</v>
      </c>
      <c r="I2392" s="218" t="s">
        <v>211</v>
      </c>
      <c r="J2392" s="208"/>
      <c r="K2392" s="210" t="s">
        <v>1475</v>
      </c>
      <c r="L2392" s="218"/>
    </row>
    <row r="2393" spans="1:12" s="244" customFormat="1" ht="48" x14ac:dyDescent="0.25">
      <c r="A2393" s="94" t="s">
        <v>439</v>
      </c>
      <c r="B2393" s="819" t="s">
        <v>1781</v>
      </c>
      <c r="C2393" s="886" t="s">
        <v>211</v>
      </c>
      <c r="D2393" s="886" t="s">
        <v>211</v>
      </c>
      <c r="E2393" s="886">
        <v>12327.6</v>
      </c>
      <c r="F2393" s="886"/>
      <c r="G2393" s="886" t="s">
        <v>211</v>
      </c>
      <c r="H2393" s="886" t="s">
        <v>211</v>
      </c>
      <c r="I2393" s="217">
        <v>8475.2309999999998</v>
      </c>
      <c r="J2393" s="208"/>
      <c r="K2393" s="210" t="s">
        <v>1475</v>
      </c>
      <c r="L2393" s="217"/>
    </row>
    <row r="2394" spans="1:12" s="244" customFormat="1" ht="120" x14ac:dyDescent="0.25">
      <c r="A2394" s="245" t="s">
        <v>440</v>
      </c>
      <c r="B2394" s="804" t="s">
        <v>1689</v>
      </c>
      <c r="C2394" s="218">
        <v>6.3819999999999997</v>
      </c>
      <c r="D2394" s="218">
        <v>6.3819999999999997</v>
      </c>
      <c r="E2394" s="218">
        <v>5.4379999999999997</v>
      </c>
      <c r="F2394" s="218"/>
      <c r="G2394" s="218">
        <v>67.418000000000006</v>
      </c>
      <c r="H2394" s="218">
        <v>67.418000000000006</v>
      </c>
      <c r="I2394" s="218">
        <v>4149.6030000000001</v>
      </c>
      <c r="J2394" s="208"/>
      <c r="K2394" s="210" t="s">
        <v>1475</v>
      </c>
      <c r="L2394" s="218"/>
    </row>
    <row r="2395" spans="1:12" s="244" customFormat="1" ht="48" x14ac:dyDescent="0.25">
      <c r="A2395" s="94" t="s">
        <v>441</v>
      </c>
      <c r="B2395" s="819" t="s">
        <v>1690</v>
      </c>
      <c r="C2395" s="886">
        <v>126.926</v>
      </c>
      <c r="D2395" s="886">
        <v>126.926</v>
      </c>
      <c r="E2395" s="886">
        <v>18.881</v>
      </c>
      <c r="F2395" s="886"/>
      <c r="G2395" s="886">
        <v>129.119</v>
      </c>
      <c r="H2395" s="886">
        <v>129.119</v>
      </c>
      <c r="I2395" s="217">
        <v>304.62900000000002</v>
      </c>
      <c r="J2395" s="208"/>
      <c r="K2395" s="210" t="s">
        <v>1475</v>
      </c>
      <c r="L2395" s="217"/>
    </row>
    <row r="2396" spans="1:12" s="244" customFormat="1" ht="108" x14ac:dyDescent="0.25">
      <c r="A2396" s="245" t="s">
        <v>442</v>
      </c>
      <c r="B2396" s="804" t="s">
        <v>1691</v>
      </c>
      <c r="C2396" s="218" t="s">
        <v>211</v>
      </c>
      <c r="D2396" s="218" t="s">
        <v>211</v>
      </c>
      <c r="E2396" s="218">
        <v>2.6</v>
      </c>
      <c r="F2396" s="218"/>
      <c r="G2396" s="218" t="s">
        <v>211</v>
      </c>
      <c r="H2396" s="218" t="s">
        <v>211</v>
      </c>
      <c r="I2396" s="218" t="s">
        <v>211</v>
      </c>
      <c r="J2396" s="208"/>
      <c r="K2396" s="210" t="s">
        <v>1475</v>
      </c>
      <c r="L2396" s="218"/>
    </row>
    <row r="2397" spans="1:12" s="244" customFormat="1" ht="60" x14ac:dyDescent="0.25">
      <c r="A2397" s="94" t="s">
        <v>443</v>
      </c>
      <c r="B2397" s="819" t="s">
        <v>1692</v>
      </c>
      <c r="C2397" s="886">
        <v>357.57900000000001</v>
      </c>
      <c r="D2397" s="886">
        <v>357.57900000000001</v>
      </c>
      <c r="E2397" s="886" t="s">
        <v>211</v>
      </c>
      <c r="F2397" s="886"/>
      <c r="G2397" s="886" t="s">
        <v>211</v>
      </c>
      <c r="H2397" s="886" t="s">
        <v>211</v>
      </c>
      <c r="I2397" s="217" t="s">
        <v>211</v>
      </c>
      <c r="J2397" s="208"/>
      <c r="K2397" s="210" t="s">
        <v>1475</v>
      </c>
      <c r="L2397" s="217"/>
    </row>
    <row r="2398" spans="1:12" s="244" customFormat="1" ht="48" x14ac:dyDescent="0.25">
      <c r="A2398" s="245" t="s">
        <v>445</v>
      </c>
      <c r="B2398" s="804" t="s">
        <v>1694</v>
      </c>
      <c r="C2398" s="218" t="s">
        <v>211</v>
      </c>
      <c r="D2398" s="218" t="s">
        <v>211</v>
      </c>
      <c r="E2398" s="218">
        <v>48.93</v>
      </c>
      <c r="F2398" s="218"/>
      <c r="G2398" s="218" t="s">
        <v>211</v>
      </c>
      <c r="H2398" s="218" t="s">
        <v>211</v>
      </c>
      <c r="I2398" s="218">
        <v>61.515000000000001</v>
      </c>
      <c r="J2398" s="208"/>
      <c r="K2398" s="210" t="s">
        <v>1475</v>
      </c>
      <c r="L2398" s="218"/>
    </row>
    <row r="2399" spans="1:12" s="244" customFormat="1" ht="60" x14ac:dyDescent="0.25">
      <c r="A2399" s="94" t="s">
        <v>446</v>
      </c>
      <c r="B2399" s="819" t="s">
        <v>1695</v>
      </c>
      <c r="C2399" s="886" t="s">
        <v>211</v>
      </c>
      <c r="D2399" s="886" t="s">
        <v>211</v>
      </c>
      <c r="E2399" s="886">
        <v>3.1749999999999998</v>
      </c>
      <c r="F2399" s="886"/>
      <c r="G2399" s="886" t="s">
        <v>211</v>
      </c>
      <c r="H2399" s="886" t="s">
        <v>211</v>
      </c>
      <c r="I2399" s="217">
        <v>636.97299999999996</v>
      </c>
      <c r="J2399" s="208"/>
      <c r="K2399" s="210" t="s">
        <v>1475</v>
      </c>
      <c r="L2399" s="217"/>
    </row>
    <row r="2400" spans="1:12" s="244" customFormat="1" ht="72" x14ac:dyDescent="0.25">
      <c r="A2400" s="245" t="s">
        <v>447</v>
      </c>
      <c r="B2400" s="804" t="s">
        <v>1696</v>
      </c>
      <c r="C2400" s="218" t="s">
        <v>211</v>
      </c>
      <c r="D2400" s="218" t="s">
        <v>211</v>
      </c>
      <c r="E2400" s="218" t="s">
        <v>211</v>
      </c>
      <c r="F2400" s="218"/>
      <c r="G2400" s="218" t="s">
        <v>211</v>
      </c>
      <c r="H2400" s="218" t="s">
        <v>211</v>
      </c>
      <c r="I2400" s="218">
        <v>7.4889999999999999</v>
      </c>
      <c r="J2400" s="208"/>
      <c r="K2400" s="210" t="s">
        <v>1475</v>
      </c>
      <c r="L2400" s="218"/>
    </row>
    <row r="2401" spans="1:12" s="244" customFormat="1" ht="36" x14ac:dyDescent="0.25">
      <c r="A2401" s="94" t="s">
        <v>451</v>
      </c>
      <c r="B2401" s="819" t="s">
        <v>1700</v>
      </c>
      <c r="C2401" s="886">
        <v>797.91499999999996</v>
      </c>
      <c r="D2401" s="886">
        <v>797.91499999999996</v>
      </c>
      <c r="E2401" s="886">
        <v>648.00099999999998</v>
      </c>
      <c r="F2401" s="886"/>
      <c r="G2401" s="886" t="s">
        <v>211</v>
      </c>
      <c r="H2401" s="886" t="s">
        <v>211</v>
      </c>
      <c r="I2401" s="217">
        <v>77306.592999999993</v>
      </c>
      <c r="J2401" s="208"/>
      <c r="K2401" s="210" t="s">
        <v>1475</v>
      </c>
      <c r="L2401" s="217"/>
    </row>
    <row r="2402" spans="1:12" s="244" customFormat="1" ht="48" x14ac:dyDescent="0.25">
      <c r="A2402" s="245" t="s">
        <v>452</v>
      </c>
      <c r="B2402" s="804" t="s">
        <v>1701</v>
      </c>
      <c r="C2402" s="218" t="s">
        <v>211</v>
      </c>
      <c r="D2402" s="218" t="s">
        <v>211</v>
      </c>
      <c r="E2402" s="218">
        <v>191.614</v>
      </c>
      <c r="F2402" s="218"/>
      <c r="G2402" s="218" t="s">
        <v>211</v>
      </c>
      <c r="H2402" s="218" t="s">
        <v>211</v>
      </c>
      <c r="I2402" s="218">
        <v>135.83199999999999</v>
      </c>
      <c r="J2402" s="208"/>
      <c r="K2402" s="210" t="s">
        <v>1475</v>
      </c>
      <c r="L2402" s="218"/>
    </row>
    <row r="2403" spans="1:12" s="244" customFormat="1" ht="36" x14ac:dyDescent="0.25">
      <c r="A2403" s="94" t="s">
        <v>453</v>
      </c>
      <c r="B2403" s="819" t="s">
        <v>1702</v>
      </c>
      <c r="C2403" s="886" t="s">
        <v>211</v>
      </c>
      <c r="D2403" s="886" t="s">
        <v>211</v>
      </c>
      <c r="E2403" s="886">
        <v>33.296999999999997</v>
      </c>
      <c r="F2403" s="886"/>
      <c r="G2403" s="886" t="s">
        <v>211</v>
      </c>
      <c r="H2403" s="886" t="s">
        <v>211</v>
      </c>
      <c r="I2403" s="217">
        <v>189.39400000000001</v>
      </c>
      <c r="J2403" s="208"/>
      <c r="K2403" s="210" t="s">
        <v>1475</v>
      </c>
      <c r="L2403" s="217"/>
    </row>
    <row r="2404" spans="1:12" s="244" customFormat="1" ht="72" x14ac:dyDescent="0.25">
      <c r="A2404" s="245" t="s">
        <v>454</v>
      </c>
      <c r="B2404" s="804" t="s">
        <v>1703</v>
      </c>
      <c r="C2404" s="218">
        <v>14.311999999999999</v>
      </c>
      <c r="D2404" s="218">
        <v>14.311999999999999</v>
      </c>
      <c r="E2404" s="218">
        <v>1539.1279999999999</v>
      </c>
      <c r="F2404" s="218"/>
      <c r="G2404" s="218">
        <v>2</v>
      </c>
      <c r="H2404" s="218">
        <v>2</v>
      </c>
      <c r="I2404" s="218">
        <v>3259.8310000000001</v>
      </c>
      <c r="J2404" s="208"/>
      <c r="K2404" s="210" t="s">
        <v>1475</v>
      </c>
      <c r="L2404" s="218"/>
    </row>
    <row r="2405" spans="1:12" s="244" customFormat="1" ht="276" x14ac:dyDescent="0.25">
      <c r="A2405" s="94" t="s">
        <v>455</v>
      </c>
      <c r="B2405" s="819" t="s">
        <v>2016</v>
      </c>
      <c r="C2405" s="886" t="s">
        <v>211</v>
      </c>
      <c r="D2405" s="886" t="s">
        <v>211</v>
      </c>
      <c r="E2405" s="886">
        <v>110.94</v>
      </c>
      <c r="F2405" s="886"/>
      <c r="G2405" s="886" t="s">
        <v>211</v>
      </c>
      <c r="H2405" s="886" t="s">
        <v>211</v>
      </c>
      <c r="I2405" s="217">
        <v>166.02799999999999</v>
      </c>
      <c r="J2405" s="208"/>
      <c r="K2405" s="210" t="s">
        <v>1475</v>
      </c>
      <c r="L2405" s="217"/>
    </row>
    <row r="2406" spans="1:12" s="244" customFormat="1" ht="96" x14ac:dyDescent="0.25">
      <c r="A2406" s="245" t="s">
        <v>456</v>
      </c>
      <c r="B2406" s="804" t="s">
        <v>1704</v>
      </c>
      <c r="C2406" s="218" t="s">
        <v>211</v>
      </c>
      <c r="D2406" s="218" t="s">
        <v>211</v>
      </c>
      <c r="E2406" s="218">
        <v>2.2349999999999999</v>
      </c>
      <c r="F2406" s="218"/>
      <c r="G2406" s="218" t="s">
        <v>211</v>
      </c>
      <c r="H2406" s="218" t="s">
        <v>211</v>
      </c>
      <c r="I2406" s="218">
        <v>35.162999999999997</v>
      </c>
      <c r="J2406" s="208"/>
      <c r="K2406" s="210" t="s">
        <v>1475</v>
      </c>
      <c r="L2406" s="218"/>
    </row>
    <row r="2407" spans="1:12" s="244" customFormat="1" ht="108" x14ac:dyDescent="0.25">
      <c r="A2407" s="94" t="s">
        <v>457</v>
      </c>
      <c r="B2407" s="819" t="s">
        <v>1705</v>
      </c>
      <c r="C2407" s="886" t="s">
        <v>211</v>
      </c>
      <c r="D2407" s="886" t="s">
        <v>211</v>
      </c>
      <c r="E2407" s="886">
        <v>9.1359999999999992</v>
      </c>
      <c r="F2407" s="886"/>
      <c r="G2407" s="886" t="s">
        <v>211</v>
      </c>
      <c r="H2407" s="886" t="s">
        <v>211</v>
      </c>
      <c r="I2407" s="217">
        <v>37.319000000000003</v>
      </c>
      <c r="J2407" s="208"/>
      <c r="K2407" s="210" t="s">
        <v>1475</v>
      </c>
      <c r="L2407" s="217"/>
    </row>
    <row r="2408" spans="1:12" s="244" customFormat="1" ht="96" x14ac:dyDescent="0.25">
      <c r="A2408" s="245" t="s">
        <v>458</v>
      </c>
      <c r="B2408" s="804" t="s">
        <v>1706</v>
      </c>
      <c r="C2408" s="218" t="s">
        <v>211</v>
      </c>
      <c r="D2408" s="218" t="s">
        <v>211</v>
      </c>
      <c r="E2408" s="218" t="s">
        <v>211</v>
      </c>
      <c r="F2408" s="218"/>
      <c r="G2408" s="218" t="s">
        <v>211</v>
      </c>
      <c r="H2408" s="218" t="s">
        <v>211</v>
      </c>
      <c r="I2408" s="218">
        <v>50.677999999999997</v>
      </c>
      <c r="J2408" s="208"/>
      <c r="K2408" s="210" t="s">
        <v>1475</v>
      </c>
      <c r="L2408" s="218"/>
    </row>
    <row r="2409" spans="1:12" s="244" customFormat="1" ht="96" x14ac:dyDescent="0.25">
      <c r="A2409" s="94" t="s">
        <v>459</v>
      </c>
      <c r="B2409" s="819" t="s">
        <v>1707</v>
      </c>
      <c r="C2409" s="886" t="s">
        <v>211</v>
      </c>
      <c r="D2409" s="886" t="s">
        <v>211</v>
      </c>
      <c r="E2409" s="886">
        <v>6.0759999999999996</v>
      </c>
      <c r="F2409" s="886"/>
      <c r="G2409" s="886" t="s">
        <v>211</v>
      </c>
      <c r="H2409" s="886" t="s">
        <v>211</v>
      </c>
      <c r="I2409" s="217">
        <v>22.998999999999999</v>
      </c>
      <c r="J2409" s="208"/>
      <c r="K2409" s="210" t="s">
        <v>1475</v>
      </c>
      <c r="L2409" s="217"/>
    </row>
    <row r="2410" spans="1:12" s="244" customFormat="1" ht="60" x14ac:dyDescent="0.25">
      <c r="A2410" s="245" t="s">
        <v>460</v>
      </c>
      <c r="B2410" s="804" t="s">
        <v>1708</v>
      </c>
      <c r="C2410" s="218" t="s">
        <v>211</v>
      </c>
      <c r="D2410" s="218" t="s">
        <v>211</v>
      </c>
      <c r="E2410" s="218">
        <v>24.550999999999998</v>
      </c>
      <c r="F2410" s="218"/>
      <c r="G2410" s="218" t="s">
        <v>211</v>
      </c>
      <c r="H2410" s="218" t="s">
        <v>211</v>
      </c>
      <c r="I2410" s="218">
        <v>96.534000000000006</v>
      </c>
      <c r="J2410" s="208"/>
      <c r="K2410" s="210" t="s">
        <v>1475</v>
      </c>
      <c r="L2410" s="218"/>
    </row>
    <row r="2411" spans="1:12" s="244" customFormat="1" ht="72" x14ac:dyDescent="0.25">
      <c r="A2411" s="94" t="s">
        <v>461</v>
      </c>
      <c r="B2411" s="819" t="s">
        <v>1709</v>
      </c>
      <c r="C2411" s="886" t="s">
        <v>211</v>
      </c>
      <c r="D2411" s="886" t="s">
        <v>211</v>
      </c>
      <c r="E2411" s="886">
        <v>85.69</v>
      </c>
      <c r="F2411" s="886"/>
      <c r="G2411" s="886" t="s">
        <v>211</v>
      </c>
      <c r="H2411" s="886" t="s">
        <v>211</v>
      </c>
      <c r="I2411" s="217">
        <v>36.432000000000002</v>
      </c>
      <c r="J2411" s="208"/>
      <c r="K2411" s="210" t="s">
        <v>1475</v>
      </c>
      <c r="L2411" s="217"/>
    </row>
    <row r="2412" spans="1:12" s="244" customFormat="1" ht="60" x14ac:dyDescent="0.25">
      <c r="A2412" s="245" t="s">
        <v>462</v>
      </c>
      <c r="B2412" s="804" t="s">
        <v>1710</v>
      </c>
      <c r="C2412" s="218" t="s">
        <v>211</v>
      </c>
      <c r="D2412" s="218" t="s">
        <v>211</v>
      </c>
      <c r="E2412" s="218">
        <v>34.738999999999997</v>
      </c>
      <c r="F2412" s="218"/>
      <c r="G2412" s="218" t="s">
        <v>211</v>
      </c>
      <c r="H2412" s="218" t="s">
        <v>211</v>
      </c>
      <c r="I2412" s="218">
        <v>24.89</v>
      </c>
      <c r="J2412" s="208"/>
      <c r="K2412" s="210" t="s">
        <v>1475</v>
      </c>
      <c r="L2412" s="218"/>
    </row>
    <row r="2413" spans="1:12" s="244" customFormat="1" ht="36" x14ac:dyDescent="0.25">
      <c r="A2413" s="94" t="s">
        <v>463</v>
      </c>
      <c r="B2413" s="819" t="s">
        <v>1711</v>
      </c>
      <c r="C2413" s="886" t="s">
        <v>211</v>
      </c>
      <c r="D2413" s="886" t="s">
        <v>211</v>
      </c>
      <c r="E2413" s="886">
        <v>108.645</v>
      </c>
      <c r="F2413" s="886"/>
      <c r="G2413" s="886" t="s">
        <v>211</v>
      </c>
      <c r="H2413" s="886" t="s">
        <v>211</v>
      </c>
      <c r="I2413" s="217">
        <v>45.082000000000001</v>
      </c>
      <c r="J2413" s="208"/>
      <c r="K2413" s="210" t="s">
        <v>1475</v>
      </c>
      <c r="L2413" s="217"/>
    </row>
    <row r="2414" spans="1:12" s="244" customFormat="1" ht="36" x14ac:dyDescent="0.25">
      <c r="A2414" s="245" t="s">
        <v>466</v>
      </c>
      <c r="B2414" s="804" t="s">
        <v>1714</v>
      </c>
      <c r="C2414" s="218">
        <v>12.509</v>
      </c>
      <c r="D2414" s="218">
        <v>12.509</v>
      </c>
      <c r="E2414" s="218" t="s">
        <v>211</v>
      </c>
      <c r="F2414" s="218"/>
      <c r="G2414" s="218" t="s">
        <v>211</v>
      </c>
      <c r="H2414" s="218" t="s">
        <v>211</v>
      </c>
      <c r="I2414" s="218" t="s">
        <v>211</v>
      </c>
      <c r="J2414" s="208"/>
      <c r="K2414" s="210" t="s">
        <v>1475</v>
      </c>
      <c r="L2414" s="218"/>
    </row>
    <row r="2415" spans="1:12" s="244" customFormat="1" ht="60" x14ac:dyDescent="0.25">
      <c r="A2415" s="94" t="s">
        <v>467</v>
      </c>
      <c r="B2415" s="819" t="s">
        <v>1715</v>
      </c>
      <c r="C2415" s="886">
        <v>8303.7279999999992</v>
      </c>
      <c r="D2415" s="886">
        <v>8303.7279999999992</v>
      </c>
      <c r="E2415" s="886">
        <v>126.589</v>
      </c>
      <c r="F2415" s="886"/>
      <c r="G2415" s="886">
        <v>8478.1059999999998</v>
      </c>
      <c r="H2415" s="886">
        <v>8478.1059999999998</v>
      </c>
      <c r="I2415" s="217">
        <v>1165.463</v>
      </c>
      <c r="J2415" s="208"/>
      <c r="K2415" s="210" t="s">
        <v>1475</v>
      </c>
      <c r="L2415" s="217"/>
    </row>
    <row r="2416" spans="1:12" s="244" customFormat="1" ht="36" x14ac:dyDescent="0.25">
      <c r="A2416" s="245" t="s">
        <v>474</v>
      </c>
      <c r="B2416" s="804" t="s">
        <v>1723</v>
      </c>
      <c r="C2416" s="218">
        <v>28.853999999999999</v>
      </c>
      <c r="D2416" s="218">
        <v>28.853999999999999</v>
      </c>
      <c r="E2416" s="218">
        <v>603.30999999999995</v>
      </c>
      <c r="F2416" s="218"/>
      <c r="G2416" s="218">
        <v>6.444</v>
      </c>
      <c r="H2416" s="218">
        <v>6.444</v>
      </c>
      <c r="I2416" s="218">
        <v>717.048</v>
      </c>
      <c r="J2416" s="208"/>
      <c r="K2416" s="210" t="s">
        <v>1475</v>
      </c>
      <c r="L2416" s="218"/>
    </row>
    <row r="2417" spans="1:12" s="244" customFormat="1" ht="48" x14ac:dyDescent="0.25">
      <c r="A2417" s="94" t="s">
        <v>475</v>
      </c>
      <c r="B2417" s="819" t="s">
        <v>1724</v>
      </c>
      <c r="C2417" s="886" t="s">
        <v>211</v>
      </c>
      <c r="D2417" s="886" t="s">
        <v>211</v>
      </c>
      <c r="E2417" s="886">
        <v>7.407</v>
      </c>
      <c r="F2417" s="886"/>
      <c r="G2417" s="886" t="s">
        <v>211</v>
      </c>
      <c r="H2417" s="886" t="s">
        <v>211</v>
      </c>
      <c r="I2417" s="217">
        <v>164.98400000000001</v>
      </c>
      <c r="J2417" s="208"/>
      <c r="K2417" s="210" t="s">
        <v>1475</v>
      </c>
      <c r="L2417" s="217"/>
    </row>
    <row r="2418" spans="1:12" s="244" customFormat="1" ht="36" x14ac:dyDescent="0.25">
      <c r="A2418" s="245" t="s">
        <v>476</v>
      </c>
      <c r="B2418" s="804" t="s">
        <v>1725</v>
      </c>
      <c r="C2418" s="218" t="s">
        <v>211</v>
      </c>
      <c r="D2418" s="218" t="s">
        <v>211</v>
      </c>
      <c r="E2418" s="218" t="s">
        <v>211</v>
      </c>
      <c r="F2418" s="218"/>
      <c r="G2418" s="218" t="s">
        <v>211</v>
      </c>
      <c r="H2418" s="218" t="s">
        <v>211</v>
      </c>
      <c r="I2418" s="218">
        <v>93.846000000000004</v>
      </c>
      <c r="J2418" s="208"/>
      <c r="K2418" s="210" t="s">
        <v>1475</v>
      </c>
      <c r="L2418" s="218"/>
    </row>
    <row r="2419" spans="1:12" s="244" customFormat="1" ht="72" x14ac:dyDescent="0.25">
      <c r="A2419" s="94" t="s">
        <v>478</v>
      </c>
      <c r="B2419" s="819" t="s">
        <v>1727</v>
      </c>
      <c r="C2419" s="886" t="s">
        <v>211</v>
      </c>
      <c r="D2419" s="886" t="s">
        <v>211</v>
      </c>
      <c r="E2419" s="886">
        <v>27.081</v>
      </c>
      <c r="F2419" s="886"/>
      <c r="G2419" s="886" t="s">
        <v>211</v>
      </c>
      <c r="H2419" s="886" t="s">
        <v>211</v>
      </c>
      <c r="I2419" s="217">
        <v>213.524</v>
      </c>
      <c r="J2419" s="208"/>
      <c r="K2419" s="210" t="s">
        <v>1475</v>
      </c>
      <c r="L2419" s="217"/>
    </row>
    <row r="2420" spans="1:12" s="244" customFormat="1" ht="84" x14ac:dyDescent="0.25">
      <c r="A2420" s="245" t="s">
        <v>479</v>
      </c>
      <c r="B2420" s="804" t="s">
        <v>1728</v>
      </c>
      <c r="C2420" s="218" t="s">
        <v>211</v>
      </c>
      <c r="D2420" s="218" t="s">
        <v>211</v>
      </c>
      <c r="E2420" s="218" t="s">
        <v>211</v>
      </c>
      <c r="F2420" s="218"/>
      <c r="G2420" s="218" t="s">
        <v>211</v>
      </c>
      <c r="H2420" s="218" t="s">
        <v>211</v>
      </c>
      <c r="I2420" s="218">
        <v>15.026999999999999</v>
      </c>
      <c r="J2420" s="208"/>
      <c r="K2420" s="210" t="s">
        <v>1475</v>
      </c>
      <c r="L2420" s="218"/>
    </row>
    <row r="2421" spans="1:12" s="244" customFormat="1" ht="48" x14ac:dyDescent="0.25">
      <c r="A2421" s="94" t="s">
        <v>480</v>
      </c>
      <c r="B2421" s="819" t="s">
        <v>1729</v>
      </c>
      <c r="C2421" s="886" t="s">
        <v>211</v>
      </c>
      <c r="D2421" s="886" t="s">
        <v>211</v>
      </c>
      <c r="E2421" s="886">
        <v>54.201999999999998</v>
      </c>
      <c r="F2421" s="886"/>
      <c r="G2421" s="886">
        <v>230.07400000000001</v>
      </c>
      <c r="H2421" s="886" t="s">
        <v>211</v>
      </c>
      <c r="I2421" s="217" t="s">
        <v>211</v>
      </c>
      <c r="J2421" s="208"/>
      <c r="K2421" s="210" t="s">
        <v>1475</v>
      </c>
      <c r="L2421" s="217"/>
    </row>
    <row r="2422" spans="1:12" s="244" customFormat="1" ht="60" x14ac:dyDescent="0.25">
      <c r="A2422" s="245" t="s">
        <v>481</v>
      </c>
      <c r="B2422" s="804" t="s">
        <v>1730</v>
      </c>
      <c r="C2422" s="218">
        <v>129.19800000000001</v>
      </c>
      <c r="D2422" s="218">
        <v>129.19800000000001</v>
      </c>
      <c r="E2422" s="218">
        <v>529.87199999999996</v>
      </c>
      <c r="F2422" s="218"/>
      <c r="G2422" s="218">
        <v>107.99299999999999</v>
      </c>
      <c r="H2422" s="218">
        <v>107.492</v>
      </c>
      <c r="I2422" s="218">
        <v>451.37099999999998</v>
      </c>
      <c r="J2422" s="208"/>
      <c r="K2422" s="210" t="s">
        <v>1475</v>
      </c>
      <c r="L2422" s="218"/>
    </row>
    <row r="2423" spans="1:12" s="244" customFormat="1" x14ac:dyDescent="0.25">
      <c r="A2423" s="209"/>
      <c r="B2423" s="805"/>
      <c r="C2423" s="886"/>
      <c r="D2423" s="886"/>
      <c r="E2423" s="886"/>
      <c r="F2423" s="886"/>
      <c r="G2423" s="886"/>
      <c r="H2423" s="886"/>
      <c r="I2423" s="886"/>
      <c r="J2423" s="208"/>
      <c r="K2423" s="210"/>
      <c r="L2423" s="210"/>
    </row>
    <row r="2424" spans="1:12" s="244" customFormat="1" ht="48" x14ac:dyDescent="0.25">
      <c r="A2424" s="94" t="s">
        <v>484</v>
      </c>
      <c r="B2424" s="819" t="s">
        <v>1747</v>
      </c>
      <c r="C2424" s="886" t="s">
        <v>211</v>
      </c>
      <c r="D2424" s="886" t="s">
        <v>211</v>
      </c>
      <c r="E2424" s="886">
        <v>12.725</v>
      </c>
      <c r="F2424" s="886"/>
      <c r="G2424" s="886" t="s">
        <v>211</v>
      </c>
      <c r="H2424" s="886" t="s">
        <v>211</v>
      </c>
      <c r="I2424" s="217">
        <v>4.4850000000000003</v>
      </c>
      <c r="J2424" s="208"/>
      <c r="K2424" s="210" t="s">
        <v>1475</v>
      </c>
      <c r="L2424" s="217"/>
    </row>
    <row r="2425" spans="1:12" s="244" customFormat="1" ht="36" x14ac:dyDescent="0.25">
      <c r="A2425" s="245" t="s">
        <v>486</v>
      </c>
      <c r="B2425" s="804" t="s">
        <v>1783</v>
      </c>
      <c r="C2425" s="218" t="s">
        <v>211</v>
      </c>
      <c r="D2425" s="218" t="s">
        <v>211</v>
      </c>
      <c r="E2425" s="218" t="s">
        <v>211</v>
      </c>
      <c r="F2425" s="218"/>
      <c r="G2425" s="218" t="s">
        <v>211</v>
      </c>
      <c r="H2425" s="218" t="s">
        <v>211</v>
      </c>
      <c r="I2425" s="218">
        <v>11.423999999999999</v>
      </c>
      <c r="J2425" s="208"/>
      <c r="K2425" s="210" t="s">
        <v>1475</v>
      </c>
      <c r="L2425" s="218"/>
    </row>
    <row r="2426" spans="1:12" s="244" customFormat="1" ht="72" x14ac:dyDescent="0.25">
      <c r="A2426" s="94" t="s">
        <v>487</v>
      </c>
      <c r="B2426" s="819" t="s">
        <v>1784</v>
      </c>
      <c r="C2426" s="886">
        <v>4452.3459999999995</v>
      </c>
      <c r="D2426" s="886" t="s">
        <v>211</v>
      </c>
      <c r="E2426" s="886">
        <v>5861.88</v>
      </c>
      <c r="F2426" s="886"/>
      <c r="G2426" s="886">
        <v>1757.7729999999999</v>
      </c>
      <c r="H2426" s="886" t="s">
        <v>211</v>
      </c>
      <c r="I2426" s="217">
        <v>10623.789000000001</v>
      </c>
      <c r="J2426" s="208"/>
      <c r="K2426" s="210" t="s">
        <v>1475</v>
      </c>
      <c r="L2426" s="217"/>
    </row>
    <row r="2427" spans="1:12" s="244" customFormat="1" ht="36" x14ac:dyDescent="0.25">
      <c r="A2427" s="245" t="s">
        <v>488</v>
      </c>
      <c r="B2427" s="804" t="s">
        <v>1785</v>
      </c>
      <c r="C2427" s="218" t="s">
        <v>211</v>
      </c>
      <c r="D2427" s="218" t="s">
        <v>211</v>
      </c>
      <c r="E2427" s="218">
        <v>241235.495</v>
      </c>
      <c r="F2427" s="218"/>
      <c r="G2427" s="218">
        <v>299.36500000000001</v>
      </c>
      <c r="H2427" s="218" t="s">
        <v>211</v>
      </c>
      <c r="I2427" s="218">
        <v>425257.34600000002</v>
      </c>
      <c r="J2427" s="208"/>
      <c r="K2427" s="210" t="s">
        <v>1475</v>
      </c>
      <c r="L2427" s="218"/>
    </row>
    <row r="2428" spans="1:12" s="244" customFormat="1" ht="36" x14ac:dyDescent="0.25">
      <c r="A2428" s="94" t="s">
        <v>489</v>
      </c>
      <c r="B2428" s="819" t="s">
        <v>1786</v>
      </c>
      <c r="C2428" s="886" t="s">
        <v>211</v>
      </c>
      <c r="D2428" s="886" t="s">
        <v>211</v>
      </c>
      <c r="E2428" s="886">
        <v>997.553</v>
      </c>
      <c r="F2428" s="886"/>
      <c r="G2428" s="886" t="s">
        <v>211</v>
      </c>
      <c r="H2428" s="886" t="s">
        <v>211</v>
      </c>
      <c r="I2428" s="217">
        <v>944.15599999999995</v>
      </c>
      <c r="J2428" s="208"/>
      <c r="K2428" s="210" t="s">
        <v>1475</v>
      </c>
      <c r="L2428" s="217"/>
    </row>
    <row r="2429" spans="1:12" s="244" customFormat="1" ht="48" x14ac:dyDescent="0.25">
      <c r="A2429" s="245" t="s">
        <v>490</v>
      </c>
      <c r="B2429" s="804" t="s">
        <v>1787</v>
      </c>
      <c r="C2429" s="218" t="s">
        <v>211</v>
      </c>
      <c r="D2429" s="218" t="s">
        <v>211</v>
      </c>
      <c r="E2429" s="218">
        <v>72.227999999999994</v>
      </c>
      <c r="F2429" s="218"/>
      <c r="G2429" s="218" t="s">
        <v>211</v>
      </c>
      <c r="H2429" s="218" t="s">
        <v>211</v>
      </c>
      <c r="I2429" s="218">
        <v>175.161</v>
      </c>
      <c r="J2429" s="208"/>
      <c r="K2429" s="210" t="s">
        <v>1475</v>
      </c>
      <c r="L2429" s="218"/>
    </row>
    <row r="2430" spans="1:12" s="244" customFormat="1" ht="48" x14ac:dyDescent="0.25">
      <c r="A2430" s="94" t="s">
        <v>491</v>
      </c>
      <c r="B2430" s="819" t="s">
        <v>1788</v>
      </c>
      <c r="C2430" s="886" t="s">
        <v>211</v>
      </c>
      <c r="D2430" s="886" t="s">
        <v>211</v>
      </c>
      <c r="E2430" s="886">
        <v>211.58799999999999</v>
      </c>
      <c r="F2430" s="886"/>
      <c r="G2430" s="886" t="s">
        <v>211</v>
      </c>
      <c r="H2430" s="886" t="s">
        <v>211</v>
      </c>
      <c r="I2430" s="217">
        <v>376.108</v>
      </c>
      <c r="J2430" s="208"/>
      <c r="K2430" s="210" t="s">
        <v>1475</v>
      </c>
      <c r="L2430" s="217"/>
    </row>
    <row r="2431" spans="1:12" s="244" customFormat="1" ht="48" x14ac:dyDescent="0.25">
      <c r="A2431" s="245" t="s">
        <v>492</v>
      </c>
      <c r="B2431" s="804" t="s">
        <v>1509</v>
      </c>
      <c r="C2431" s="218">
        <v>23316.129000000001</v>
      </c>
      <c r="D2431" s="218" t="s">
        <v>211</v>
      </c>
      <c r="E2431" s="218">
        <v>23399.629000000001</v>
      </c>
      <c r="F2431" s="218"/>
      <c r="G2431" s="218">
        <v>15333.816999999999</v>
      </c>
      <c r="H2431" s="218" t="s">
        <v>211</v>
      </c>
      <c r="I2431" s="218">
        <v>27624.877</v>
      </c>
      <c r="J2431" s="208"/>
      <c r="K2431" s="210" t="s">
        <v>1475</v>
      </c>
      <c r="L2431" s="218"/>
    </row>
    <row r="2432" spans="1:12" s="244" customFormat="1" ht="48" x14ac:dyDescent="0.25">
      <c r="A2432" s="94" t="s">
        <v>493</v>
      </c>
      <c r="B2432" s="819" t="s">
        <v>1789</v>
      </c>
      <c r="C2432" s="886" t="s">
        <v>211</v>
      </c>
      <c r="D2432" s="886" t="s">
        <v>211</v>
      </c>
      <c r="E2432" s="886">
        <v>80.662000000000006</v>
      </c>
      <c r="F2432" s="886"/>
      <c r="G2432" s="886" t="s">
        <v>211</v>
      </c>
      <c r="H2432" s="886" t="s">
        <v>211</v>
      </c>
      <c r="I2432" s="217">
        <v>61.365000000000002</v>
      </c>
      <c r="J2432" s="208"/>
      <c r="K2432" s="210" t="s">
        <v>1475</v>
      </c>
      <c r="L2432" s="217"/>
    </row>
    <row r="2433" spans="1:12" s="244" customFormat="1" ht="36" x14ac:dyDescent="0.25">
      <c r="A2433" s="245" t="s">
        <v>494</v>
      </c>
      <c r="B2433" s="804" t="s">
        <v>1790</v>
      </c>
      <c r="C2433" s="218">
        <v>1516.3879999999999</v>
      </c>
      <c r="D2433" s="218" t="s">
        <v>211</v>
      </c>
      <c r="E2433" s="218">
        <v>154.87799999999999</v>
      </c>
      <c r="F2433" s="218"/>
      <c r="G2433" s="218" t="s">
        <v>211</v>
      </c>
      <c r="H2433" s="218" t="s">
        <v>211</v>
      </c>
      <c r="I2433" s="218">
        <v>196.53299999999999</v>
      </c>
      <c r="J2433" s="208"/>
      <c r="K2433" s="210" t="s">
        <v>1475</v>
      </c>
      <c r="L2433" s="218"/>
    </row>
    <row r="2434" spans="1:12" s="244" customFormat="1" ht="36" x14ac:dyDescent="0.25">
      <c r="A2434" s="94" t="s">
        <v>495</v>
      </c>
      <c r="B2434" s="819" t="s">
        <v>1791</v>
      </c>
      <c r="C2434" s="886" t="s">
        <v>211</v>
      </c>
      <c r="D2434" s="886" t="s">
        <v>211</v>
      </c>
      <c r="E2434" s="886" t="s">
        <v>211</v>
      </c>
      <c r="F2434" s="886"/>
      <c r="G2434" s="886" t="s">
        <v>211</v>
      </c>
      <c r="H2434" s="886" t="s">
        <v>211</v>
      </c>
      <c r="I2434" s="217">
        <v>6.3849999999999998</v>
      </c>
      <c r="J2434" s="208"/>
      <c r="K2434" s="210" t="s">
        <v>1475</v>
      </c>
      <c r="L2434" s="217"/>
    </row>
    <row r="2435" spans="1:12" s="244" customFormat="1" ht="36" x14ac:dyDescent="0.25">
      <c r="A2435" s="245" t="s">
        <v>496</v>
      </c>
      <c r="B2435" s="804" t="s">
        <v>1792</v>
      </c>
      <c r="C2435" s="218" t="s">
        <v>211</v>
      </c>
      <c r="D2435" s="218" t="s">
        <v>211</v>
      </c>
      <c r="E2435" s="218" t="s">
        <v>211</v>
      </c>
      <c r="F2435" s="218"/>
      <c r="G2435" s="218">
        <v>123.324</v>
      </c>
      <c r="H2435" s="218" t="s">
        <v>211</v>
      </c>
      <c r="I2435" s="218" t="s">
        <v>211</v>
      </c>
      <c r="J2435" s="208"/>
      <c r="K2435" s="210" t="s">
        <v>1475</v>
      </c>
      <c r="L2435" s="218"/>
    </row>
    <row r="2436" spans="1:12" s="244" customFormat="1" ht="36" x14ac:dyDescent="0.25">
      <c r="A2436" s="94" t="s">
        <v>497</v>
      </c>
      <c r="B2436" s="819" t="s">
        <v>1793</v>
      </c>
      <c r="C2436" s="886" t="s">
        <v>211</v>
      </c>
      <c r="D2436" s="886" t="s">
        <v>211</v>
      </c>
      <c r="E2436" s="886" t="s">
        <v>211</v>
      </c>
      <c r="F2436" s="886"/>
      <c r="G2436" s="886" t="s">
        <v>211</v>
      </c>
      <c r="H2436" s="886" t="s">
        <v>211</v>
      </c>
      <c r="I2436" s="217">
        <v>55.738999999999997</v>
      </c>
      <c r="J2436" s="208"/>
      <c r="K2436" s="210" t="s">
        <v>1475</v>
      </c>
      <c r="L2436" s="217"/>
    </row>
    <row r="2437" spans="1:12" s="244" customFormat="1" ht="48" x14ac:dyDescent="0.25">
      <c r="A2437" s="245" t="s">
        <v>498</v>
      </c>
      <c r="B2437" s="804" t="s">
        <v>1794</v>
      </c>
      <c r="C2437" s="218">
        <v>1144.5820000000001</v>
      </c>
      <c r="D2437" s="218" t="s">
        <v>211</v>
      </c>
      <c r="E2437" s="218" t="s">
        <v>211</v>
      </c>
      <c r="F2437" s="218"/>
      <c r="G2437" s="218" t="s">
        <v>211</v>
      </c>
      <c r="H2437" s="218" t="s">
        <v>211</v>
      </c>
      <c r="I2437" s="218" t="s">
        <v>211</v>
      </c>
      <c r="J2437" s="208"/>
      <c r="K2437" s="210" t="s">
        <v>1475</v>
      </c>
      <c r="L2437" s="218"/>
    </row>
    <row r="2438" spans="1:12" s="244" customFormat="1" ht="36" x14ac:dyDescent="0.25">
      <c r="A2438" s="94" t="s">
        <v>499</v>
      </c>
      <c r="B2438" s="819" t="s">
        <v>1795</v>
      </c>
      <c r="C2438" s="886">
        <v>141.17500000000001</v>
      </c>
      <c r="D2438" s="886" t="s">
        <v>211</v>
      </c>
      <c r="E2438" s="886" t="s">
        <v>211</v>
      </c>
      <c r="F2438" s="886"/>
      <c r="G2438" s="886">
        <v>5861.4889999999996</v>
      </c>
      <c r="H2438" s="886" t="s">
        <v>211</v>
      </c>
      <c r="I2438" s="217" t="s">
        <v>211</v>
      </c>
      <c r="J2438" s="208"/>
      <c r="K2438" s="210" t="s">
        <v>1475</v>
      </c>
      <c r="L2438" s="217"/>
    </row>
    <row r="2439" spans="1:12" s="244" customFormat="1" ht="72" x14ac:dyDescent="0.25">
      <c r="A2439" s="245" t="s">
        <v>501</v>
      </c>
      <c r="B2439" s="804" t="s">
        <v>1796</v>
      </c>
      <c r="C2439" s="218" t="s">
        <v>211</v>
      </c>
      <c r="D2439" s="218" t="s">
        <v>211</v>
      </c>
      <c r="E2439" s="218">
        <v>175.20400000000001</v>
      </c>
      <c r="F2439" s="218"/>
      <c r="G2439" s="218" t="s">
        <v>211</v>
      </c>
      <c r="H2439" s="218" t="s">
        <v>211</v>
      </c>
      <c r="I2439" s="218">
        <v>240.30199999999999</v>
      </c>
      <c r="J2439" s="208"/>
      <c r="K2439" s="210" t="s">
        <v>1475</v>
      </c>
      <c r="L2439" s="218"/>
    </row>
    <row r="2440" spans="1:12" s="244" customFormat="1" ht="72" x14ac:dyDescent="0.25">
      <c r="A2440" s="94" t="s">
        <v>502</v>
      </c>
      <c r="B2440" s="819" t="s">
        <v>1797</v>
      </c>
      <c r="C2440" s="886" t="s">
        <v>211</v>
      </c>
      <c r="D2440" s="886" t="s">
        <v>211</v>
      </c>
      <c r="E2440" s="886">
        <v>20712.342000000001</v>
      </c>
      <c r="F2440" s="886"/>
      <c r="G2440" s="886" t="s">
        <v>211</v>
      </c>
      <c r="H2440" s="886" t="s">
        <v>211</v>
      </c>
      <c r="I2440" s="217">
        <v>20701.589</v>
      </c>
      <c r="J2440" s="208"/>
      <c r="K2440" s="210" t="s">
        <v>1475</v>
      </c>
      <c r="L2440" s="217"/>
    </row>
    <row r="2441" spans="1:12" s="244" customFormat="1" ht="48" x14ac:dyDescent="0.25">
      <c r="A2441" s="245" t="s">
        <v>504</v>
      </c>
      <c r="B2441" s="804" t="s">
        <v>1799</v>
      </c>
      <c r="C2441" s="218" t="s">
        <v>211</v>
      </c>
      <c r="D2441" s="218" t="s">
        <v>211</v>
      </c>
      <c r="E2441" s="218">
        <v>7.76</v>
      </c>
      <c r="F2441" s="218"/>
      <c r="G2441" s="218" t="s">
        <v>211</v>
      </c>
      <c r="H2441" s="218" t="s">
        <v>211</v>
      </c>
      <c r="I2441" s="218">
        <v>32.901000000000003</v>
      </c>
      <c r="J2441" s="208"/>
      <c r="K2441" s="210" t="s">
        <v>1475</v>
      </c>
      <c r="L2441" s="218"/>
    </row>
    <row r="2442" spans="1:12" s="244" customFormat="1" ht="48" x14ac:dyDescent="0.25">
      <c r="A2442" s="94" t="s">
        <v>506</v>
      </c>
      <c r="B2442" s="819" t="s">
        <v>1801</v>
      </c>
      <c r="C2442" s="886">
        <v>0.224</v>
      </c>
      <c r="D2442" s="886">
        <v>0.224</v>
      </c>
      <c r="E2442" s="886">
        <v>1372.9349999999999</v>
      </c>
      <c r="F2442" s="886"/>
      <c r="G2442" s="886">
        <v>436037.48100000003</v>
      </c>
      <c r="H2442" s="886">
        <v>3.1030000000000002</v>
      </c>
      <c r="I2442" s="217">
        <v>2705.9290000000001</v>
      </c>
      <c r="J2442" s="208"/>
      <c r="K2442" s="210" t="s">
        <v>1475</v>
      </c>
      <c r="L2442" s="217"/>
    </row>
    <row r="2443" spans="1:12" s="244" customFormat="1" ht="36" x14ac:dyDescent="0.25">
      <c r="A2443" s="245" t="s">
        <v>508</v>
      </c>
      <c r="B2443" s="804" t="s">
        <v>1563</v>
      </c>
      <c r="C2443" s="218">
        <v>64.289000000000001</v>
      </c>
      <c r="D2443" s="218">
        <v>64.289000000000001</v>
      </c>
      <c r="E2443" s="218" t="s">
        <v>211</v>
      </c>
      <c r="F2443" s="218"/>
      <c r="G2443" s="218" t="s">
        <v>211</v>
      </c>
      <c r="H2443" s="218" t="s">
        <v>211</v>
      </c>
      <c r="I2443" s="218" t="s">
        <v>211</v>
      </c>
      <c r="J2443" s="208"/>
      <c r="K2443" s="210" t="s">
        <v>1475</v>
      </c>
      <c r="L2443" s="218"/>
    </row>
    <row r="2444" spans="1:12" s="244" customFormat="1" ht="48" x14ac:dyDescent="0.25">
      <c r="A2444" s="94" t="s">
        <v>509</v>
      </c>
      <c r="B2444" s="819" t="s">
        <v>1803</v>
      </c>
      <c r="C2444" s="886">
        <v>701612.24800000002</v>
      </c>
      <c r="D2444" s="886" t="s">
        <v>211</v>
      </c>
      <c r="E2444" s="886" t="s">
        <v>211</v>
      </c>
      <c r="F2444" s="886"/>
      <c r="G2444" s="886">
        <v>721787.62300000002</v>
      </c>
      <c r="H2444" s="886" t="s">
        <v>211</v>
      </c>
      <c r="I2444" s="217" t="s">
        <v>211</v>
      </c>
      <c r="J2444" s="208"/>
      <c r="K2444" s="210" t="s">
        <v>1475</v>
      </c>
      <c r="L2444" s="217"/>
    </row>
    <row r="2445" spans="1:12" s="244" customFormat="1" ht="84" x14ac:dyDescent="0.25">
      <c r="A2445" s="245" t="s">
        <v>510</v>
      </c>
      <c r="B2445" s="804" t="s">
        <v>1804</v>
      </c>
      <c r="C2445" s="218">
        <v>57667.127</v>
      </c>
      <c r="D2445" s="218" t="s">
        <v>211</v>
      </c>
      <c r="E2445" s="218" t="s">
        <v>211</v>
      </c>
      <c r="F2445" s="218"/>
      <c r="G2445" s="218">
        <v>36811.764999999999</v>
      </c>
      <c r="H2445" s="218" t="s">
        <v>211</v>
      </c>
      <c r="I2445" s="218" t="s">
        <v>211</v>
      </c>
      <c r="J2445" s="208"/>
      <c r="K2445" s="210" t="s">
        <v>1475</v>
      </c>
      <c r="L2445" s="218"/>
    </row>
    <row r="2446" spans="1:12" s="244" customFormat="1" ht="36" x14ac:dyDescent="0.25">
      <c r="A2446" s="94" t="s">
        <v>511</v>
      </c>
      <c r="B2446" s="819" t="s">
        <v>1805</v>
      </c>
      <c r="C2446" s="886">
        <v>221178.712</v>
      </c>
      <c r="D2446" s="886" t="s">
        <v>211</v>
      </c>
      <c r="E2446" s="886" t="s">
        <v>211</v>
      </c>
      <c r="F2446" s="886"/>
      <c r="G2446" s="886">
        <v>184049.46100000001</v>
      </c>
      <c r="H2446" s="886" t="s">
        <v>211</v>
      </c>
      <c r="I2446" s="217">
        <v>271.5</v>
      </c>
      <c r="J2446" s="208"/>
      <c r="K2446" s="210" t="s">
        <v>1475</v>
      </c>
      <c r="L2446" s="217"/>
    </row>
    <row r="2447" spans="1:12" s="244" customFormat="1" ht="36" x14ac:dyDescent="0.25">
      <c r="A2447" s="245" t="s">
        <v>512</v>
      </c>
      <c r="B2447" s="804" t="s">
        <v>1806</v>
      </c>
      <c r="C2447" s="218">
        <v>16414.107</v>
      </c>
      <c r="D2447" s="218" t="s">
        <v>211</v>
      </c>
      <c r="E2447" s="218">
        <v>14077.346</v>
      </c>
      <c r="F2447" s="218"/>
      <c r="G2447" s="218" t="s">
        <v>211</v>
      </c>
      <c r="H2447" s="218" t="s">
        <v>211</v>
      </c>
      <c r="I2447" s="218">
        <v>19367.777999999998</v>
      </c>
      <c r="J2447" s="208"/>
      <c r="K2447" s="210" t="s">
        <v>1475</v>
      </c>
      <c r="L2447" s="218"/>
    </row>
    <row r="2448" spans="1:12" s="244" customFormat="1" ht="48" x14ac:dyDescent="0.25">
      <c r="A2448" s="94" t="s">
        <v>513</v>
      </c>
      <c r="B2448" s="819" t="s">
        <v>1807</v>
      </c>
      <c r="C2448" s="886">
        <v>54.235999999999997</v>
      </c>
      <c r="D2448" s="886">
        <v>54.235999999999997</v>
      </c>
      <c r="E2448" s="886">
        <v>1608.682</v>
      </c>
      <c r="F2448" s="886"/>
      <c r="G2448" s="886" t="s">
        <v>211</v>
      </c>
      <c r="H2448" s="886" t="s">
        <v>211</v>
      </c>
      <c r="I2448" s="217">
        <v>2960.7710000000002</v>
      </c>
      <c r="J2448" s="208"/>
      <c r="K2448" s="210" t="s">
        <v>1475</v>
      </c>
      <c r="L2448" s="217"/>
    </row>
    <row r="2449" spans="1:12" s="244" customFormat="1" ht="48" x14ac:dyDescent="0.25">
      <c r="A2449" s="245" t="s">
        <v>514</v>
      </c>
      <c r="B2449" s="804" t="s">
        <v>1808</v>
      </c>
      <c r="C2449" s="218" t="s">
        <v>211</v>
      </c>
      <c r="D2449" s="218" t="s">
        <v>211</v>
      </c>
      <c r="E2449" s="218" t="s">
        <v>211</v>
      </c>
      <c r="F2449" s="218"/>
      <c r="G2449" s="218" t="s">
        <v>211</v>
      </c>
      <c r="H2449" s="218" t="s">
        <v>211</v>
      </c>
      <c r="I2449" s="218">
        <v>2.3330000000000002</v>
      </c>
      <c r="J2449" s="208"/>
      <c r="K2449" s="210" t="s">
        <v>1475</v>
      </c>
      <c r="L2449" s="218"/>
    </row>
    <row r="2450" spans="1:12" s="244" customFormat="1" ht="60" x14ac:dyDescent="0.25">
      <c r="A2450" s="94" t="s">
        <v>515</v>
      </c>
      <c r="B2450" s="819" t="s">
        <v>1809</v>
      </c>
      <c r="C2450" s="886">
        <v>20.396000000000001</v>
      </c>
      <c r="D2450" s="886">
        <v>20.396000000000001</v>
      </c>
      <c r="E2450" s="886">
        <v>13410.571</v>
      </c>
      <c r="F2450" s="886"/>
      <c r="G2450" s="886" t="s">
        <v>211</v>
      </c>
      <c r="H2450" s="886" t="s">
        <v>211</v>
      </c>
      <c r="I2450" s="217">
        <v>12420.99</v>
      </c>
      <c r="J2450" s="208"/>
      <c r="K2450" s="210" t="s">
        <v>1475</v>
      </c>
      <c r="L2450" s="217"/>
    </row>
    <row r="2451" spans="1:12" s="244" customFormat="1" ht="48" x14ac:dyDescent="0.25">
      <c r="A2451" s="245" t="s">
        <v>516</v>
      </c>
      <c r="B2451" s="804" t="s">
        <v>1585</v>
      </c>
      <c r="C2451" s="218" t="s">
        <v>211</v>
      </c>
      <c r="D2451" s="218" t="s">
        <v>211</v>
      </c>
      <c r="E2451" s="218">
        <v>29333.120999999999</v>
      </c>
      <c r="F2451" s="218"/>
      <c r="G2451" s="218" t="s">
        <v>211</v>
      </c>
      <c r="H2451" s="218" t="s">
        <v>211</v>
      </c>
      <c r="I2451" s="218">
        <v>44240.535000000003</v>
      </c>
      <c r="J2451" s="208"/>
      <c r="K2451" s="210" t="s">
        <v>1475</v>
      </c>
      <c r="L2451" s="218"/>
    </row>
    <row r="2452" spans="1:12" s="244" customFormat="1" ht="36" x14ac:dyDescent="0.25">
      <c r="A2452" s="94" t="s">
        <v>517</v>
      </c>
      <c r="B2452" s="819" t="s">
        <v>1810</v>
      </c>
      <c r="C2452" s="886" t="s">
        <v>211</v>
      </c>
      <c r="D2452" s="886" t="s">
        <v>211</v>
      </c>
      <c r="E2452" s="886">
        <v>1620.6010000000001</v>
      </c>
      <c r="F2452" s="886"/>
      <c r="G2452" s="886">
        <v>2.8210000000000002</v>
      </c>
      <c r="H2452" s="886">
        <v>2.8210000000000002</v>
      </c>
      <c r="I2452" s="217">
        <v>7012.4030000000002</v>
      </c>
      <c r="J2452" s="208"/>
      <c r="K2452" s="210" t="s">
        <v>1475</v>
      </c>
      <c r="L2452" s="217"/>
    </row>
    <row r="2453" spans="1:12" s="244" customFormat="1" ht="36" x14ac:dyDescent="0.25">
      <c r="A2453" s="245" t="s">
        <v>518</v>
      </c>
      <c r="B2453" s="804" t="s">
        <v>1811</v>
      </c>
      <c r="C2453" s="218">
        <v>61.316000000000003</v>
      </c>
      <c r="D2453" s="218">
        <v>61.316000000000003</v>
      </c>
      <c r="E2453" s="218">
        <v>1236.326</v>
      </c>
      <c r="F2453" s="218"/>
      <c r="G2453" s="218">
        <v>195.715</v>
      </c>
      <c r="H2453" s="218">
        <v>195.715</v>
      </c>
      <c r="I2453" s="218">
        <v>313.61700000000002</v>
      </c>
      <c r="J2453" s="208"/>
      <c r="K2453" s="210" t="s">
        <v>1475</v>
      </c>
      <c r="L2453" s="218"/>
    </row>
    <row r="2454" spans="1:12" s="244" customFormat="1" ht="48" x14ac:dyDescent="0.25">
      <c r="A2454" s="94" t="s">
        <v>519</v>
      </c>
      <c r="B2454" s="819" t="s">
        <v>1812</v>
      </c>
      <c r="C2454" s="886">
        <v>824.67</v>
      </c>
      <c r="D2454" s="886">
        <v>183.72399999999999</v>
      </c>
      <c r="E2454" s="886">
        <v>16958.246999999999</v>
      </c>
      <c r="F2454" s="886"/>
      <c r="G2454" s="886">
        <v>315.06200000000001</v>
      </c>
      <c r="H2454" s="886">
        <v>315.06200000000001</v>
      </c>
      <c r="I2454" s="217">
        <v>6134.8239999999996</v>
      </c>
      <c r="J2454" s="208"/>
      <c r="K2454" s="210" t="s">
        <v>1475</v>
      </c>
      <c r="L2454" s="217"/>
    </row>
    <row r="2455" spans="1:12" s="244" customFormat="1" ht="36" x14ac:dyDescent="0.25">
      <c r="A2455" s="245" t="s">
        <v>521</v>
      </c>
      <c r="B2455" s="804" t="s">
        <v>1814</v>
      </c>
      <c r="C2455" s="218">
        <v>676.41</v>
      </c>
      <c r="D2455" s="218">
        <v>676.41</v>
      </c>
      <c r="E2455" s="218">
        <v>17657.521000000001</v>
      </c>
      <c r="F2455" s="218"/>
      <c r="G2455" s="218">
        <v>166.38900000000001</v>
      </c>
      <c r="H2455" s="218">
        <v>166.38900000000001</v>
      </c>
      <c r="I2455" s="218">
        <v>19626.689999999999</v>
      </c>
      <c r="J2455" s="208"/>
      <c r="K2455" s="210" t="s">
        <v>1475</v>
      </c>
      <c r="L2455" s="218"/>
    </row>
    <row r="2456" spans="1:12" s="244" customFormat="1" ht="48" x14ac:dyDescent="0.25">
      <c r="A2456" s="94" t="s">
        <v>522</v>
      </c>
      <c r="B2456" s="819" t="s">
        <v>1815</v>
      </c>
      <c r="C2456" s="886">
        <v>2404.4720000000002</v>
      </c>
      <c r="D2456" s="886" t="s">
        <v>211</v>
      </c>
      <c r="E2456" s="886">
        <v>20573.75</v>
      </c>
      <c r="F2456" s="886"/>
      <c r="G2456" s="886">
        <v>3292.3490000000002</v>
      </c>
      <c r="H2456" s="886" t="s">
        <v>211</v>
      </c>
      <c r="I2456" s="217">
        <v>20614.428</v>
      </c>
      <c r="J2456" s="208"/>
      <c r="K2456" s="210" t="s">
        <v>1475</v>
      </c>
      <c r="L2456" s="217"/>
    </row>
    <row r="2457" spans="1:12" s="244" customFormat="1" ht="48" x14ac:dyDescent="0.25">
      <c r="A2457" s="245" t="s">
        <v>523</v>
      </c>
      <c r="B2457" s="804" t="s">
        <v>1816</v>
      </c>
      <c r="C2457" s="218">
        <v>280.084</v>
      </c>
      <c r="D2457" s="218" t="s">
        <v>211</v>
      </c>
      <c r="E2457" s="218">
        <v>12117.118</v>
      </c>
      <c r="F2457" s="218"/>
      <c r="G2457" s="218">
        <v>95.164000000000001</v>
      </c>
      <c r="H2457" s="218">
        <v>4.069</v>
      </c>
      <c r="I2457" s="218">
        <v>13766.45</v>
      </c>
      <c r="J2457" s="208"/>
      <c r="K2457" s="210" t="s">
        <v>1475</v>
      </c>
      <c r="L2457" s="218"/>
    </row>
    <row r="2458" spans="1:12" s="244" customFormat="1" ht="48" x14ac:dyDescent="0.25">
      <c r="A2458" s="94" t="s">
        <v>524</v>
      </c>
      <c r="B2458" s="819" t="s">
        <v>1817</v>
      </c>
      <c r="C2458" s="886">
        <v>13.709</v>
      </c>
      <c r="D2458" s="886">
        <v>13.709</v>
      </c>
      <c r="E2458" s="886">
        <v>5008.6289999999999</v>
      </c>
      <c r="F2458" s="886"/>
      <c r="G2458" s="886" t="s">
        <v>211</v>
      </c>
      <c r="H2458" s="886" t="s">
        <v>211</v>
      </c>
      <c r="I2458" s="217">
        <v>6822.7790000000005</v>
      </c>
      <c r="J2458" s="208"/>
      <c r="K2458" s="210" t="s">
        <v>1475</v>
      </c>
      <c r="L2458" s="217"/>
    </row>
    <row r="2459" spans="1:12" s="244" customFormat="1" ht="48" x14ac:dyDescent="0.25">
      <c r="A2459" s="245" t="s">
        <v>525</v>
      </c>
      <c r="B2459" s="804" t="s">
        <v>1818</v>
      </c>
      <c r="C2459" s="218" t="s">
        <v>211</v>
      </c>
      <c r="D2459" s="218" t="s">
        <v>211</v>
      </c>
      <c r="E2459" s="218">
        <v>125329.005</v>
      </c>
      <c r="F2459" s="218"/>
      <c r="G2459" s="218" t="s">
        <v>211</v>
      </c>
      <c r="H2459" s="218" t="s">
        <v>211</v>
      </c>
      <c r="I2459" s="218">
        <v>331975.65999999997</v>
      </c>
      <c r="J2459" s="208"/>
      <c r="K2459" s="210" t="s">
        <v>1475</v>
      </c>
      <c r="L2459" s="218"/>
    </row>
    <row r="2460" spans="1:12" s="244" customFormat="1" ht="36" x14ac:dyDescent="0.25">
      <c r="A2460" s="94" t="s">
        <v>526</v>
      </c>
      <c r="B2460" s="819" t="s">
        <v>1819</v>
      </c>
      <c r="C2460" s="886">
        <v>33452.345999999998</v>
      </c>
      <c r="D2460" s="886">
        <v>911.43700000000001</v>
      </c>
      <c r="E2460" s="886">
        <v>80568.433000000005</v>
      </c>
      <c r="F2460" s="886"/>
      <c r="G2460" s="886">
        <v>158313.89799999999</v>
      </c>
      <c r="H2460" s="886">
        <v>244.292</v>
      </c>
      <c r="I2460" s="217">
        <v>107765.93</v>
      </c>
      <c r="J2460" s="208"/>
      <c r="K2460" s="210" t="s">
        <v>1475</v>
      </c>
      <c r="L2460" s="217"/>
    </row>
    <row r="2461" spans="1:12" s="244" customFormat="1" ht="36" x14ac:dyDescent="0.25">
      <c r="A2461" s="245" t="s">
        <v>527</v>
      </c>
      <c r="B2461" s="804" t="s">
        <v>1820</v>
      </c>
      <c r="C2461" s="218" t="s">
        <v>211</v>
      </c>
      <c r="D2461" s="218" t="s">
        <v>211</v>
      </c>
      <c r="E2461" s="218">
        <v>2950.627</v>
      </c>
      <c r="F2461" s="218"/>
      <c r="G2461" s="218" t="s">
        <v>211</v>
      </c>
      <c r="H2461" s="218" t="s">
        <v>211</v>
      </c>
      <c r="I2461" s="218" t="s">
        <v>211</v>
      </c>
      <c r="J2461" s="208"/>
      <c r="K2461" s="210" t="s">
        <v>1475</v>
      </c>
      <c r="L2461" s="218"/>
    </row>
    <row r="2462" spans="1:12" s="244" customFormat="1" ht="36" x14ac:dyDescent="0.25">
      <c r="A2462" s="94" t="s">
        <v>528</v>
      </c>
      <c r="B2462" s="819" t="s">
        <v>1821</v>
      </c>
      <c r="C2462" s="886">
        <v>789.90499999999997</v>
      </c>
      <c r="D2462" s="886">
        <v>789.90499999999997</v>
      </c>
      <c r="E2462" s="886">
        <v>540.46799999999996</v>
      </c>
      <c r="F2462" s="886"/>
      <c r="G2462" s="886">
        <v>3663.11</v>
      </c>
      <c r="H2462" s="886">
        <v>3663.11</v>
      </c>
      <c r="I2462" s="217">
        <v>39462.707999999999</v>
      </c>
      <c r="J2462" s="208"/>
      <c r="K2462" s="210" t="s">
        <v>1475</v>
      </c>
      <c r="L2462" s="217"/>
    </row>
    <row r="2463" spans="1:12" s="244" customFormat="1" ht="48" x14ac:dyDescent="0.25">
      <c r="A2463" s="245" t="s">
        <v>529</v>
      </c>
      <c r="B2463" s="804" t="s">
        <v>1822</v>
      </c>
      <c r="C2463" s="218">
        <v>122.946</v>
      </c>
      <c r="D2463" s="218">
        <v>122.946</v>
      </c>
      <c r="E2463" s="218">
        <v>12.369</v>
      </c>
      <c r="F2463" s="218"/>
      <c r="G2463" s="218">
        <v>127.551</v>
      </c>
      <c r="H2463" s="218">
        <v>127.551</v>
      </c>
      <c r="I2463" s="218" t="s">
        <v>211</v>
      </c>
      <c r="J2463" s="208"/>
      <c r="K2463" s="210" t="s">
        <v>1475</v>
      </c>
      <c r="L2463" s="218"/>
    </row>
    <row r="2464" spans="1:12" s="244" customFormat="1" ht="48" x14ac:dyDescent="0.25">
      <c r="A2464" s="94" t="s">
        <v>530</v>
      </c>
      <c r="B2464" s="819" t="s">
        <v>1823</v>
      </c>
      <c r="C2464" s="886">
        <v>4906.0569999999998</v>
      </c>
      <c r="D2464" s="886">
        <v>4906.0569999999998</v>
      </c>
      <c r="E2464" s="886">
        <v>3311.4450000000002</v>
      </c>
      <c r="F2464" s="886"/>
      <c r="G2464" s="886">
        <v>2806.558</v>
      </c>
      <c r="H2464" s="886">
        <v>2806.558</v>
      </c>
      <c r="I2464" s="217">
        <v>9098.8850000000002</v>
      </c>
      <c r="J2464" s="208"/>
      <c r="K2464" s="210" t="s">
        <v>1475</v>
      </c>
      <c r="L2464" s="217"/>
    </row>
    <row r="2465" spans="1:12" s="244" customFormat="1" ht="36" x14ac:dyDescent="0.25">
      <c r="A2465" s="245" t="s">
        <v>531</v>
      </c>
      <c r="B2465" s="804" t="s">
        <v>1824</v>
      </c>
      <c r="C2465" s="218">
        <v>45.195999999999998</v>
      </c>
      <c r="D2465" s="218">
        <v>45.195999999999998</v>
      </c>
      <c r="E2465" s="218">
        <v>499.09300000000002</v>
      </c>
      <c r="F2465" s="218"/>
      <c r="G2465" s="218">
        <v>155.11000000000001</v>
      </c>
      <c r="H2465" s="218">
        <v>155.11000000000001</v>
      </c>
      <c r="I2465" s="218">
        <v>780.745</v>
      </c>
      <c r="J2465" s="208"/>
      <c r="K2465" s="210" t="s">
        <v>1475</v>
      </c>
      <c r="L2465" s="218"/>
    </row>
    <row r="2466" spans="1:12" s="244" customFormat="1" ht="60" x14ac:dyDescent="0.25">
      <c r="A2466" s="94" t="s">
        <v>532</v>
      </c>
      <c r="B2466" s="819" t="s">
        <v>1825</v>
      </c>
      <c r="C2466" s="886">
        <v>4540.5169999999998</v>
      </c>
      <c r="D2466" s="886">
        <v>4540.5169999999998</v>
      </c>
      <c r="E2466" s="886">
        <v>2590.8449999999998</v>
      </c>
      <c r="F2466" s="886"/>
      <c r="G2466" s="886">
        <v>892.84900000000005</v>
      </c>
      <c r="H2466" s="886">
        <v>892.84900000000005</v>
      </c>
      <c r="I2466" s="217">
        <v>9437.6749999999993</v>
      </c>
      <c r="J2466" s="208"/>
      <c r="K2466" s="210" t="s">
        <v>1475</v>
      </c>
      <c r="L2466" s="217"/>
    </row>
    <row r="2467" spans="1:12" s="244" customFormat="1" ht="48" x14ac:dyDescent="0.25">
      <c r="A2467" s="245" t="s">
        <v>533</v>
      </c>
      <c r="B2467" s="804" t="s">
        <v>1826</v>
      </c>
      <c r="C2467" s="218">
        <v>42.695</v>
      </c>
      <c r="D2467" s="218">
        <v>42.695</v>
      </c>
      <c r="E2467" s="218">
        <v>2.15</v>
      </c>
      <c r="F2467" s="218"/>
      <c r="G2467" s="218">
        <v>64.055999999999997</v>
      </c>
      <c r="H2467" s="218">
        <v>64.055999999999997</v>
      </c>
      <c r="I2467" s="218">
        <v>111.599</v>
      </c>
      <c r="J2467" s="208"/>
      <c r="K2467" s="210" t="s">
        <v>1475</v>
      </c>
      <c r="L2467" s="218"/>
    </row>
    <row r="2468" spans="1:12" s="244" customFormat="1" ht="60" x14ac:dyDescent="0.25">
      <c r="A2468" s="94" t="s">
        <v>534</v>
      </c>
      <c r="B2468" s="819" t="s">
        <v>1827</v>
      </c>
      <c r="C2468" s="886">
        <v>63.997</v>
      </c>
      <c r="D2468" s="886">
        <v>63.997</v>
      </c>
      <c r="E2468" s="886">
        <v>21060.881000000001</v>
      </c>
      <c r="F2468" s="886"/>
      <c r="G2468" s="886">
        <v>99.197000000000003</v>
      </c>
      <c r="H2468" s="886">
        <v>99.197000000000003</v>
      </c>
      <c r="I2468" s="217">
        <v>20426.846000000001</v>
      </c>
      <c r="J2468" s="208"/>
      <c r="K2468" s="210" t="s">
        <v>1475</v>
      </c>
      <c r="L2468" s="217"/>
    </row>
    <row r="2469" spans="1:12" s="244" customFormat="1" ht="96" x14ac:dyDescent="0.25">
      <c r="A2469" s="245" t="s">
        <v>535</v>
      </c>
      <c r="B2469" s="804" t="s">
        <v>1828</v>
      </c>
      <c r="C2469" s="218">
        <v>818.56</v>
      </c>
      <c r="D2469" s="218">
        <v>818.56</v>
      </c>
      <c r="E2469" s="218">
        <v>15349.093999999999</v>
      </c>
      <c r="F2469" s="218"/>
      <c r="G2469" s="218">
        <v>649.93299999999999</v>
      </c>
      <c r="H2469" s="218">
        <v>649.93299999999999</v>
      </c>
      <c r="I2469" s="218">
        <v>14284.58</v>
      </c>
      <c r="J2469" s="208"/>
      <c r="K2469" s="210" t="s">
        <v>1475</v>
      </c>
      <c r="L2469" s="218"/>
    </row>
    <row r="2470" spans="1:12" s="244" customFormat="1" ht="48" x14ac:dyDescent="0.25">
      <c r="A2470" s="94" t="s">
        <v>536</v>
      </c>
      <c r="B2470" s="819" t="s">
        <v>1829</v>
      </c>
      <c r="C2470" s="886">
        <v>357.57900000000001</v>
      </c>
      <c r="D2470" s="886">
        <v>357.57900000000001</v>
      </c>
      <c r="E2470" s="886">
        <v>54.704999999999998</v>
      </c>
      <c r="F2470" s="886"/>
      <c r="G2470" s="886" t="s">
        <v>211</v>
      </c>
      <c r="H2470" s="886" t="s">
        <v>211</v>
      </c>
      <c r="I2470" s="217">
        <v>705.97699999999998</v>
      </c>
      <c r="J2470" s="208"/>
      <c r="K2470" s="210" t="s">
        <v>1475</v>
      </c>
      <c r="L2470" s="217"/>
    </row>
    <row r="2471" spans="1:12" s="244" customFormat="1" ht="60" x14ac:dyDescent="0.25">
      <c r="A2471" s="245" t="s">
        <v>538</v>
      </c>
      <c r="B2471" s="804" t="s">
        <v>1831</v>
      </c>
      <c r="C2471" s="218">
        <v>797.91499999999996</v>
      </c>
      <c r="D2471" s="218">
        <v>797.91499999999996</v>
      </c>
      <c r="E2471" s="218">
        <v>872.91200000000003</v>
      </c>
      <c r="F2471" s="218"/>
      <c r="G2471" s="218" t="s">
        <v>211</v>
      </c>
      <c r="H2471" s="218" t="s">
        <v>211</v>
      </c>
      <c r="I2471" s="218">
        <v>77631.819000000003</v>
      </c>
      <c r="J2471" s="208"/>
      <c r="K2471" s="210" t="s">
        <v>1475</v>
      </c>
      <c r="L2471" s="218"/>
    </row>
    <row r="2472" spans="1:12" s="244" customFormat="1" ht="72" x14ac:dyDescent="0.25">
      <c r="A2472" s="94" t="s">
        <v>539</v>
      </c>
      <c r="B2472" s="819" t="s">
        <v>1703</v>
      </c>
      <c r="C2472" s="886">
        <v>14.311999999999999</v>
      </c>
      <c r="D2472" s="886">
        <v>14.311999999999999</v>
      </c>
      <c r="E2472" s="886">
        <v>1539.1279999999999</v>
      </c>
      <c r="F2472" s="886"/>
      <c r="G2472" s="886">
        <v>2</v>
      </c>
      <c r="H2472" s="886">
        <v>2</v>
      </c>
      <c r="I2472" s="217">
        <v>3259.8310000000001</v>
      </c>
      <c r="J2472" s="208"/>
      <c r="K2472" s="210" t="s">
        <v>1475</v>
      </c>
      <c r="L2472" s="217"/>
    </row>
    <row r="2473" spans="1:12" s="244" customFormat="1" ht="48" x14ac:dyDescent="0.25">
      <c r="A2473" s="245" t="s">
        <v>540</v>
      </c>
      <c r="B2473" s="804" t="s">
        <v>1832</v>
      </c>
      <c r="C2473" s="218" t="s">
        <v>211</v>
      </c>
      <c r="D2473" s="218" t="s">
        <v>211</v>
      </c>
      <c r="E2473" s="218">
        <v>110.94</v>
      </c>
      <c r="F2473" s="218"/>
      <c r="G2473" s="218" t="s">
        <v>211</v>
      </c>
      <c r="H2473" s="218" t="s">
        <v>211</v>
      </c>
      <c r="I2473" s="218">
        <v>166.02799999999999</v>
      </c>
      <c r="J2473" s="208"/>
      <c r="K2473" s="210" t="s">
        <v>1475</v>
      </c>
      <c r="L2473" s="218"/>
    </row>
    <row r="2474" spans="1:12" s="244" customFormat="1" ht="48" x14ac:dyDescent="0.25">
      <c r="A2474" s="94" t="s">
        <v>541</v>
      </c>
      <c r="B2474" s="819" t="s">
        <v>1833</v>
      </c>
      <c r="C2474" s="886" t="s">
        <v>211</v>
      </c>
      <c r="D2474" s="886" t="s">
        <v>211</v>
      </c>
      <c r="E2474" s="886">
        <v>162.42699999999999</v>
      </c>
      <c r="F2474" s="886"/>
      <c r="G2474" s="886" t="s">
        <v>211</v>
      </c>
      <c r="H2474" s="886" t="s">
        <v>211</v>
      </c>
      <c r="I2474" s="217">
        <v>304.01499999999999</v>
      </c>
      <c r="J2474" s="208"/>
      <c r="K2474" s="210" t="s">
        <v>1475</v>
      </c>
      <c r="L2474" s="217"/>
    </row>
    <row r="2475" spans="1:12" s="244" customFormat="1" ht="36" x14ac:dyDescent="0.25">
      <c r="A2475" s="245" t="s">
        <v>542</v>
      </c>
      <c r="B2475" s="804" t="s">
        <v>1711</v>
      </c>
      <c r="C2475" s="218" t="s">
        <v>211</v>
      </c>
      <c r="D2475" s="218" t="s">
        <v>211</v>
      </c>
      <c r="E2475" s="218">
        <v>108.645</v>
      </c>
      <c r="F2475" s="218"/>
      <c r="G2475" s="218" t="s">
        <v>211</v>
      </c>
      <c r="H2475" s="218" t="s">
        <v>211</v>
      </c>
      <c r="I2475" s="218">
        <v>45.082000000000001</v>
      </c>
      <c r="J2475" s="208"/>
      <c r="K2475" s="210" t="s">
        <v>1475</v>
      </c>
      <c r="L2475" s="218"/>
    </row>
    <row r="2476" spans="1:12" s="244" customFormat="1" ht="60" x14ac:dyDescent="0.25">
      <c r="A2476" s="94" t="s">
        <v>543</v>
      </c>
      <c r="B2476" s="819" t="s">
        <v>1834</v>
      </c>
      <c r="C2476" s="886">
        <v>8316.2369999999992</v>
      </c>
      <c r="D2476" s="886">
        <v>8316.2369999999992</v>
      </c>
      <c r="E2476" s="886">
        <v>126.589</v>
      </c>
      <c r="F2476" s="886"/>
      <c r="G2476" s="886">
        <v>8478.1059999999998</v>
      </c>
      <c r="H2476" s="886">
        <v>8478.1059999999998</v>
      </c>
      <c r="I2476" s="217">
        <v>1165.463</v>
      </c>
      <c r="J2476" s="208"/>
      <c r="K2476" s="210" t="s">
        <v>1475</v>
      </c>
      <c r="L2476" s="217"/>
    </row>
    <row r="2477" spans="1:12" s="244" customFormat="1" ht="48" x14ac:dyDescent="0.25">
      <c r="A2477" s="245" t="s">
        <v>545</v>
      </c>
      <c r="B2477" s="804" t="s">
        <v>1729</v>
      </c>
      <c r="C2477" s="218">
        <v>28.853999999999999</v>
      </c>
      <c r="D2477" s="218">
        <v>28.853999999999999</v>
      </c>
      <c r="E2477" s="218">
        <v>692</v>
      </c>
      <c r="F2477" s="218"/>
      <c r="G2477" s="218">
        <v>236.518</v>
      </c>
      <c r="H2477" s="218">
        <v>6.444</v>
      </c>
      <c r="I2477" s="218">
        <v>1204.4290000000001</v>
      </c>
      <c r="J2477" s="208"/>
      <c r="K2477" s="210" t="s">
        <v>1475</v>
      </c>
      <c r="L2477" s="218"/>
    </row>
    <row r="2478" spans="1:12" s="244" customFormat="1" ht="60" x14ac:dyDescent="0.25">
      <c r="A2478" s="94" t="s">
        <v>546</v>
      </c>
      <c r="B2478" s="819" t="s">
        <v>1730</v>
      </c>
      <c r="C2478" s="886">
        <v>129.19800000000001</v>
      </c>
      <c r="D2478" s="886">
        <v>129.19800000000001</v>
      </c>
      <c r="E2478" s="886">
        <v>529.87199999999996</v>
      </c>
      <c r="F2478" s="886"/>
      <c r="G2478" s="886">
        <v>107.99299999999999</v>
      </c>
      <c r="H2478" s="886">
        <v>107.492</v>
      </c>
      <c r="I2478" s="217">
        <v>451.37099999999998</v>
      </c>
      <c r="J2478" s="208"/>
      <c r="K2478" s="210" t="s">
        <v>1475</v>
      </c>
      <c r="L2478" s="217"/>
    </row>
    <row r="2479" spans="1:12" s="244" customFormat="1" x14ac:dyDescent="0.25">
      <c r="A2479" s="209"/>
      <c r="B2479" s="805"/>
      <c r="C2479" s="886"/>
      <c r="D2479" s="886"/>
      <c r="E2479" s="886"/>
      <c r="F2479" s="886"/>
      <c r="G2479" s="886"/>
      <c r="H2479" s="886"/>
      <c r="I2479" s="886"/>
      <c r="J2479" s="208"/>
      <c r="K2479" s="210"/>
      <c r="L2479" s="210"/>
    </row>
    <row r="2480" spans="1:12" s="244" customFormat="1" ht="36" x14ac:dyDescent="0.25">
      <c r="A2480" s="94" t="s">
        <v>575</v>
      </c>
      <c r="B2480" s="819" t="s">
        <v>1837</v>
      </c>
      <c r="C2480" s="886">
        <v>27768.474999999999</v>
      </c>
      <c r="D2480" s="886" t="s">
        <v>211</v>
      </c>
      <c r="E2480" s="886">
        <v>271871.76</v>
      </c>
      <c r="F2480" s="886"/>
      <c r="G2480" s="886">
        <v>17390.955000000002</v>
      </c>
      <c r="H2480" s="886" t="s">
        <v>211</v>
      </c>
      <c r="I2480" s="217">
        <v>465078.71100000001</v>
      </c>
      <c r="J2480" s="208"/>
      <c r="K2480" s="210" t="s">
        <v>1475</v>
      </c>
      <c r="L2480" s="217"/>
    </row>
    <row r="2481" spans="1:12" s="244" customFormat="1" ht="36" x14ac:dyDescent="0.25">
      <c r="A2481" s="245" t="s">
        <v>576</v>
      </c>
      <c r="B2481" s="804" t="s">
        <v>1838</v>
      </c>
      <c r="C2481" s="218">
        <v>1516.3879999999999</v>
      </c>
      <c r="D2481" s="218" t="s">
        <v>211</v>
      </c>
      <c r="E2481" s="218">
        <v>154.87799999999999</v>
      </c>
      <c r="F2481" s="218"/>
      <c r="G2481" s="218" t="s">
        <v>211</v>
      </c>
      <c r="H2481" s="218" t="s">
        <v>211</v>
      </c>
      <c r="I2481" s="218">
        <v>202.91800000000001</v>
      </c>
      <c r="J2481" s="208"/>
      <c r="K2481" s="210" t="s">
        <v>1475</v>
      </c>
      <c r="L2481" s="218"/>
    </row>
    <row r="2482" spans="1:12" s="244" customFormat="1" ht="36" x14ac:dyDescent="0.25">
      <c r="A2482" s="94" t="s">
        <v>577</v>
      </c>
      <c r="B2482" s="819" t="s">
        <v>1839</v>
      </c>
      <c r="C2482" s="886">
        <v>1285.7570000000001</v>
      </c>
      <c r="D2482" s="886" t="s">
        <v>211</v>
      </c>
      <c r="E2482" s="886">
        <v>20895.306</v>
      </c>
      <c r="F2482" s="886"/>
      <c r="G2482" s="886">
        <v>5984.8130000000001</v>
      </c>
      <c r="H2482" s="886" t="s">
        <v>211</v>
      </c>
      <c r="I2482" s="217">
        <v>21030.530999999999</v>
      </c>
      <c r="J2482" s="208"/>
      <c r="K2482" s="210" t="s">
        <v>1475</v>
      </c>
      <c r="L2482" s="217"/>
    </row>
    <row r="2483" spans="1:12" s="244" customFormat="1" ht="48" x14ac:dyDescent="0.25">
      <c r="A2483" s="245" t="s">
        <v>578</v>
      </c>
      <c r="B2483" s="804" t="s">
        <v>1840</v>
      </c>
      <c r="C2483" s="218">
        <v>0.224</v>
      </c>
      <c r="D2483" s="218">
        <v>0.224</v>
      </c>
      <c r="E2483" s="218">
        <v>1372.9349999999999</v>
      </c>
      <c r="F2483" s="218"/>
      <c r="G2483" s="218">
        <v>436037.48100000003</v>
      </c>
      <c r="H2483" s="218">
        <v>3.1030000000000002</v>
      </c>
      <c r="I2483" s="218">
        <v>2705.9290000000001</v>
      </c>
      <c r="J2483" s="208"/>
      <c r="K2483" s="210" t="s">
        <v>1475</v>
      </c>
      <c r="L2483" s="218"/>
    </row>
    <row r="2484" spans="1:12" s="244" customFormat="1" ht="48" x14ac:dyDescent="0.25">
      <c r="A2484" s="94" t="s">
        <v>579</v>
      </c>
      <c r="B2484" s="819" t="s">
        <v>1841</v>
      </c>
      <c r="C2484" s="886">
        <v>759343.66399999999</v>
      </c>
      <c r="D2484" s="886">
        <v>64.289000000000001</v>
      </c>
      <c r="E2484" s="886" t="s">
        <v>211</v>
      </c>
      <c r="F2484" s="886"/>
      <c r="G2484" s="886">
        <v>758599.38800000004</v>
      </c>
      <c r="H2484" s="886" t="s">
        <v>211</v>
      </c>
      <c r="I2484" s="217" t="s">
        <v>211</v>
      </c>
      <c r="J2484" s="208"/>
      <c r="K2484" s="210" t="s">
        <v>1475</v>
      </c>
      <c r="L2484" s="217"/>
    </row>
    <row r="2485" spans="1:12" s="244" customFormat="1" ht="36" customHeight="1" x14ac:dyDescent="0.25">
      <c r="A2485" s="245" t="s">
        <v>580</v>
      </c>
      <c r="B2485" s="804" t="s">
        <v>1842</v>
      </c>
      <c r="C2485" s="218">
        <v>238553.43700000001</v>
      </c>
      <c r="D2485" s="218">
        <v>319.67200000000003</v>
      </c>
      <c r="E2485" s="218">
        <v>78244.894</v>
      </c>
      <c r="F2485" s="218"/>
      <c r="G2485" s="218">
        <v>184563.05900000001</v>
      </c>
      <c r="H2485" s="218">
        <v>513.59799999999996</v>
      </c>
      <c r="I2485" s="218">
        <v>92724.751000000004</v>
      </c>
      <c r="J2485" s="208"/>
      <c r="K2485" s="210" t="s">
        <v>1475</v>
      </c>
      <c r="L2485" s="218"/>
    </row>
    <row r="2486" spans="1:12" s="244" customFormat="1" ht="48" x14ac:dyDescent="0.25">
      <c r="A2486" s="94" t="s">
        <v>581</v>
      </c>
      <c r="B2486" s="819" t="s">
        <v>1843</v>
      </c>
      <c r="C2486" s="886">
        <v>37616.925999999999</v>
      </c>
      <c r="D2486" s="886">
        <v>2391.4609999999998</v>
      </c>
      <c r="E2486" s="886">
        <v>264745.55099999998</v>
      </c>
      <c r="F2486" s="886"/>
      <c r="G2486" s="886">
        <v>165530.91</v>
      </c>
      <c r="H2486" s="886">
        <v>4077.86</v>
      </c>
      <c r="I2486" s="217">
        <v>540034.64500000002</v>
      </c>
      <c r="J2486" s="208"/>
      <c r="K2486" s="210" t="s">
        <v>1475</v>
      </c>
      <c r="L2486" s="217"/>
    </row>
    <row r="2487" spans="1:12" s="244" customFormat="1" ht="36" x14ac:dyDescent="0.25">
      <c r="A2487" s="245" t="s">
        <v>582</v>
      </c>
      <c r="B2487" s="804" t="s">
        <v>1844</v>
      </c>
      <c r="C2487" s="218">
        <v>10897.547</v>
      </c>
      <c r="D2487" s="218">
        <v>10897.547</v>
      </c>
      <c r="E2487" s="218">
        <v>42880.582000000002</v>
      </c>
      <c r="F2487" s="218"/>
      <c r="G2487" s="218">
        <v>4795.2539999999999</v>
      </c>
      <c r="H2487" s="218">
        <v>4795.2539999999999</v>
      </c>
      <c r="I2487" s="218">
        <v>54846.307000000001</v>
      </c>
      <c r="J2487" s="208"/>
      <c r="K2487" s="210" t="s">
        <v>1475</v>
      </c>
      <c r="L2487" s="218"/>
    </row>
    <row r="2488" spans="1:12" s="244" customFormat="1" ht="36" customHeight="1" x14ac:dyDescent="0.25">
      <c r="A2488" s="94" t="s">
        <v>583</v>
      </c>
      <c r="B2488" s="819" t="s">
        <v>1845</v>
      </c>
      <c r="C2488" s="886">
        <v>9157.3179999999993</v>
      </c>
      <c r="D2488" s="886">
        <v>9157.3179999999993</v>
      </c>
      <c r="E2488" s="886">
        <v>3612.6410000000001</v>
      </c>
      <c r="F2488" s="886"/>
      <c r="G2488" s="886">
        <v>8716.6239999999998</v>
      </c>
      <c r="H2488" s="886">
        <v>8486.5499999999993</v>
      </c>
      <c r="I2488" s="217">
        <v>83776.667000000001</v>
      </c>
      <c r="J2488" s="208"/>
      <c r="K2488" s="210" t="s">
        <v>1475</v>
      </c>
      <c r="L2488" s="217"/>
    </row>
    <row r="2489" spans="1:12" s="244" customFormat="1" ht="48" x14ac:dyDescent="0.25">
      <c r="A2489" s="245" t="s">
        <v>584</v>
      </c>
      <c r="B2489" s="804" t="s">
        <v>1846</v>
      </c>
      <c r="C2489" s="218">
        <v>129.19800000000001</v>
      </c>
      <c r="D2489" s="218">
        <v>129.19800000000001</v>
      </c>
      <c r="E2489" s="218">
        <v>529.87199999999996</v>
      </c>
      <c r="F2489" s="218"/>
      <c r="G2489" s="218">
        <v>107.99299999999999</v>
      </c>
      <c r="H2489" s="218">
        <v>107.492</v>
      </c>
      <c r="I2489" s="218">
        <v>451.37099999999998</v>
      </c>
      <c r="J2489" s="208"/>
      <c r="K2489" s="210" t="s">
        <v>1475</v>
      </c>
      <c r="L2489" s="218"/>
    </row>
    <row r="2490" spans="1:12" x14ac:dyDescent="0.25">
      <c r="A2490" s="209"/>
      <c r="B2490" s="805"/>
      <c r="C2490" s="887"/>
      <c r="D2490" s="887"/>
      <c r="E2490" s="887"/>
      <c r="F2490" s="887"/>
      <c r="G2490" s="887"/>
      <c r="H2490" s="887"/>
      <c r="I2490" s="887"/>
      <c r="J2490" s="212"/>
      <c r="K2490" s="212"/>
      <c r="L2490" s="212"/>
    </row>
    <row r="2491" spans="1:12" x14ac:dyDescent="0.25">
      <c r="A2491" s="209"/>
      <c r="B2491" s="805"/>
      <c r="C2491" s="887"/>
      <c r="D2491" s="887"/>
      <c r="E2491" s="887"/>
      <c r="F2491" s="887"/>
      <c r="G2491" s="887"/>
      <c r="H2491" s="887"/>
      <c r="I2491" s="887"/>
      <c r="J2491" s="212"/>
      <c r="K2491" s="212"/>
      <c r="L2491" s="212"/>
    </row>
    <row r="2492" spans="1:12" x14ac:dyDescent="0.25">
      <c r="A2492" s="209"/>
      <c r="B2492" s="805"/>
      <c r="C2492" s="887"/>
      <c r="D2492" s="887"/>
      <c r="E2492" s="887"/>
      <c r="F2492" s="887"/>
      <c r="G2492" s="887"/>
      <c r="H2492" s="887"/>
      <c r="I2492" s="887"/>
      <c r="J2492" s="212"/>
      <c r="K2492" s="212"/>
      <c r="L2492" s="212"/>
    </row>
    <row r="2493" spans="1:12" x14ac:dyDescent="0.25">
      <c r="A2493" s="209"/>
      <c r="B2493" s="805"/>
      <c r="C2493" s="887"/>
      <c r="D2493" s="887"/>
      <c r="E2493" s="887"/>
      <c r="F2493" s="887"/>
      <c r="G2493" s="887"/>
      <c r="H2493" s="887"/>
      <c r="I2493" s="887"/>
      <c r="J2493" s="212"/>
      <c r="K2493" s="212"/>
      <c r="L2493" s="212"/>
    </row>
    <row r="2494" spans="1:12" x14ac:dyDescent="0.25">
      <c r="A2494" s="209"/>
      <c r="B2494" s="805"/>
      <c r="C2494" s="887"/>
      <c r="D2494" s="887"/>
      <c r="E2494" s="887"/>
      <c r="F2494" s="887"/>
      <c r="G2494" s="887"/>
      <c r="H2494" s="887"/>
      <c r="I2494" s="887"/>
      <c r="J2494" s="212"/>
      <c r="K2494" s="212"/>
      <c r="L2494" s="212"/>
    </row>
    <row r="2495" spans="1:12" x14ac:dyDescent="0.25">
      <c r="A2495" s="209"/>
      <c r="B2495" s="805"/>
      <c r="C2495" s="887"/>
      <c r="D2495" s="887"/>
      <c r="E2495" s="887"/>
      <c r="F2495" s="887"/>
      <c r="G2495" s="887"/>
      <c r="H2495" s="887"/>
      <c r="I2495" s="887"/>
      <c r="J2495" s="212"/>
      <c r="K2495" s="212"/>
      <c r="L2495" s="212"/>
    </row>
    <row r="2496" spans="1:12" x14ac:dyDescent="0.25">
      <c r="A2496" s="209"/>
      <c r="B2496" s="805"/>
      <c r="C2496" s="887"/>
      <c r="D2496" s="887"/>
      <c r="E2496" s="887"/>
      <c r="F2496" s="887"/>
      <c r="G2496" s="887"/>
      <c r="H2496" s="887"/>
      <c r="I2496" s="887"/>
      <c r="J2496" s="212"/>
      <c r="K2496" s="212"/>
      <c r="L2496" s="212"/>
    </row>
    <row r="2497" spans="1:12" x14ac:dyDescent="0.25">
      <c r="A2497" s="209"/>
      <c r="B2497" s="805"/>
      <c r="C2497" s="887"/>
      <c r="D2497" s="887"/>
      <c r="E2497" s="887"/>
      <c r="F2497" s="887"/>
      <c r="G2497" s="887"/>
      <c r="H2497" s="887"/>
      <c r="I2497" s="887"/>
      <c r="J2497" s="212"/>
      <c r="K2497" s="212"/>
      <c r="L2497" s="212"/>
    </row>
    <row r="2498" spans="1:12" x14ac:dyDescent="0.25">
      <c r="A2498" s="209"/>
      <c r="B2498" s="805"/>
      <c r="C2498" s="887"/>
      <c r="D2498" s="887"/>
      <c r="E2498" s="887"/>
      <c r="F2498" s="887"/>
      <c r="G2498" s="887"/>
      <c r="H2498" s="887"/>
      <c r="I2498" s="887"/>
      <c r="J2498" s="212"/>
      <c r="K2498" s="212"/>
      <c r="L2498" s="212"/>
    </row>
    <row r="2499" spans="1:12" x14ac:dyDescent="0.25">
      <c r="A2499" s="209"/>
      <c r="B2499" s="805"/>
      <c r="C2499" s="887"/>
      <c r="D2499" s="887"/>
      <c r="E2499" s="887"/>
      <c r="F2499" s="887"/>
      <c r="G2499" s="887"/>
      <c r="H2499" s="887"/>
      <c r="I2499" s="887"/>
      <c r="J2499" s="212"/>
      <c r="K2499" s="212"/>
      <c r="L2499" s="212"/>
    </row>
    <row r="2500" spans="1:12" x14ac:dyDescent="0.25">
      <c r="A2500" s="209"/>
      <c r="B2500" s="805"/>
      <c r="C2500" s="887"/>
      <c r="D2500" s="887"/>
      <c r="E2500" s="887"/>
      <c r="F2500" s="887"/>
      <c r="G2500" s="887"/>
      <c r="H2500" s="887"/>
      <c r="I2500" s="887"/>
      <c r="J2500" s="212"/>
      <c r="K2500" s="212"/>
      <c r="L2500" s="212"/>
    </row>
    <row r="2501" spans="1:12" x14ac:dyDescent="0.25">
      <c r="A2501" s="209"/>
      <c r="B2501" s="805"/>
      <c r="C2501" s="887"/>
      <c r="D2501" s="887"/>
      <c r="E2501" s="887"/>
      <c r="F2501" s="887"/>
      <c r="G2501" s="887"/>
      <c r="H2501" s="887"/>
      <c r="I2501" s="887"/>
      <c r="J2501" s="212"/>
      <c r="K2501" s="212"/>
      <c r="L2501" s="212"/>
    </row>
    <row r="2502" spans="1:12" x14ac:dyDescent="0.25">
      <c r="A2502" s="209"/>
      <c r="B2502" s="805"/>
      <c r="C2502" s="887"/>
      <c r="D2502" s="887"/>
      <c r="E2502" s="887"/>
      <c r="F2502" s="887"/>
      <c r="G2502" s="887"/>
      <c r="H2502" s="887"/>
      <c r="I2502" s="887"/>
      <c r="J2502" s="212"/>
      <c r="K2502" s="212"/>
      <c r="L2502" s="212"/>
    </row>
    <row r="2503" spans="1:12" x14ac:dyDescent="0.25">
      <c r="A2503" s="209"/>
      <c r="B2503" s="805"/>
      <c r="C2503" s="887"/>
      <c r="D2503" s="887"/>
      <c r="E2503" s="887"/>
      <c r="F2503" s="887"/>
      <c r="G2503" s="887"/>
      <c r="H2503" s="887"/>
      <c r="I2503" s="887"/>
      <c r="J2503" s="212"/>
      <c r="K2503" s="212"/>
      <c r="L2503" s="212"/>
    </row>
    <row r="2504" spans="1:12" x14ac:dyDescent="0.25">
      <c r="A2504" s="209"/>
      <c r="B2504" s="805"/>
      <c r="C2504" s="887"/>
      <c r="D2504" s="887"/>
      <c r="E2504" s="887"/>
      <c r="F2504" s="887"/>
      <c r="G2504" s="887"/>
      <c r="H2504" s="887"/>
      <c r="I2504" s="887"/>
      <c r="J2504" s="212"/>
      <c r="K2504" s="212"/>
      <c r="L2504" s="212"/>
    </row>
    <row r="2505" spans="1:12" x14ac:dyDescent="0.25">
      <c r="A2505" s="209"/>
      <c r="B2505" s="805"/>
      <c r="C2505" s="887"/>
      <c r="D2505" s="887"/>
      <c r="E2505" s="887"/>
      <c r="F2505" s="887"/>
      <c r="G2505" s="887"/>
      <c r="H2505" s="887"/>
      <c r="I2505" s="887"/>
      <c r="J2505" s="212"/>
      <c r="K2505" s="212"/>
      <c r="L2505" s="212"/>
    </row>
    <row r="2506" spans="1:12" x14ac:dyDescent="0.25">
      <c r="A2506" s="209"/>
      <c r="B2506" s="805"/>
      <c r="C2506" s="887"/>
      <c r="D2506" s="887"/>
      <c r="E2506" s="887"/>
      <c r="F2506" s="887"/>
      <c r="G2506" s="887"/>
      <c r="H2506" s="887"/>
      <c r="I2506" s="887"/>
      <c r="J2506" s="212"/>
      <c r="K2506" s="212"/>
      <c r="L2506" s="212"/>
    </row>
    <row r="2507" spans="1:12" x14ac:dyDescent="0.25">
      <c r="A2507" s="209"/>
      <c r="B2507" s="805"/>
      <c r="C2507" s="887"/>
      <c r="D2507" s="887"/>
      <c r="E2507" s="887"/>
      <c r="F2507" s="887"/>
      <c r="G2507" s="887"/>
      <c r="H2507" s="887"/>
      <c r="I2507" s="887"/>
      <c r="J2507" s="212"/>
      <c r="K2507" s="212"/>
      <c r="L2507" s="212"/>
    </row>
    <row r="2508" spans="1:12" x14ac:dyDescent="0.25">
      <c r="A2508" s="209"/>
      <c r="B2508" s="805"/>
      <c r="C2508" s="887"/>
      <c r="D2508" s="887"/>
      <c r="E2508" s="887"/>
      <c r="F2508" s="887"/>
      <c r="G2508" s="887"/>
      <c r="H2508" s="887"/>
      <c r="I2508" s="887"/>
      <c r="J2508" s="212"/>
      <c r="K2508" s="212"/>
      <c r="L2508" s="212"/>
    </row>
    <row r="2509" spans="1:12" x14ac:dyDescent="0.25">
      <c r="A2509" s="209"/>
      <c r="B2509" s="805"/>
      <c r="C2509" s="887"/>
      <c r="D2509" s="887"/>
      <c r="E2509" s="887"/>
      <c r="F2509" s="887"/>
      <c r="G2509" s="887"/>
      <c r="H2509" s="887"/>
      <c r="I2509" s="887"/>
      <c r="J2509" s="212"/>
      <c r="K2509" s="212"/>
      <c r="L2509" s="212"/>
    </row>
    <row r="2510" spans="1:12" x14ac:dyDescent="0.25">
      <c r="A2510" s="209"/>
      <c r="B2510" s="805"/>
      <c r="C2510" s="887"/>
      <c r="D2510" s="887"/>
      <c r="E2510" s="887"/>
      <c r="F2510" s="887"/>
      <c r="G2510" s="887"/>
      <c r="H2510" s="887"/>
      <c r="I2510" s="887"/>
      <c r="J2510" s="212"/>
      <c r="K2510" s="212"/>
      <c r="L2510" s="212"/>
    </row>
    <row r="2511" spans="1:12" x14ac:dyDescent="0.25">
      <c r="A2511" s="209"/>
      <c r="B2511" s="805"/>
      <c r="C2511" s="887"/>
      <c r="D2511" s="887"/>
      <c r="E2511" s="887"/>
      <c r="F2511" s="887"/>
      <c r="G2511" s="887"/>
      <c r="H2511" s="887"/>
      <c r="I2511" s="887"/>
      <c r="J2511" s="212"/>
      <c r="K2511" s="212"/>
      <c r="L2511" s="212"/>
    </row>
    <row r="2512" spans="1:12" x14ac:dyDescent="0.25">
      <c r="A2512" s="209"/>
      <c r="B2512" s="805"/>
      <c r="C2512" s="887"/>
      <c r="D2512" s="887"/>
      <c r="E2512" s="887"/>
      <c r="F2512" s="887"/>
      <c r="G2512" s="887"/>
      <c r="H2512" s="887"/>
      <c r="I2512" s="887"/>
      <c r="J2512" s="212"/>
      <c r="K2512" s="212"/>
      <c r="L2512" s="212"/>
    </row>
    <row r="2513" spans="1:12" x14ac:dyDescent="0.25">
      <c r="A2513" s="209"/>
      <c r="B2513" s="805"/>
      <c r="C2513" s="887"/>
      <c r="D2513" s="887"/>
      <c r="E2513" s="887"/>
      <c r="F2513" s="887"/>
      <c r="G2513" s="887"/>
      <c r="H2513" s="887"/>
      <c r="I2513" s="887"/>
      <c r="J2513" s="212"/>
      <c r="K2513" s="212"/>
      <c r="L2513" s="212"/>
    </row>
    <row r="2514" spans="1:12" x14ac:dyDescent="0.25">
      <c r="A2514" s="209"/>
      <c r="B2514" s="805"/>
      <c r="C2514" s="887"/>
      <c r="D2514" s="887"/>
      <c r="E2514" s="887"/>
      <c r="F2514" s="887"/>
      <c r="G2514" s="887"/>
      <c r="H2514" s="887"/>
      <c r="I2514" s="887"/>
      <c r="J2514" s="212"/>
      <c r="K2514" s="212"/>
      <c r="L2514" s="212"/>
    </row>
    <row r="2515" spans="1:12" x14ac:dyDescent="0.25">
      <c r="A2515" s="209"/>
      <c r="B2515" s="805"/>
      <c r="C2515" s="887"/>
      <c r="D2515" s="887"/>
      <c r="E2515" s="887"/>
      <c r="F2515" s="887"/>
      <c r="G2515" s="887"/>
      <c r="H2515" s="887"/>
      <c r="I2515" s="887"/>
      <c r="J2515" s="212"/>
      <c r="K2515" s="212"/>
      <c r="L2515" s="212"/>
    </row>
    <row r="2516" spans="1:12" x14ac:dyDescent="0.25">
      <c r="A2516" s="209"/>
      <c r="B2516" s="805"/>
      <c r="C2516" s="887"/>
      <c r="D2516" s="887"/>
      <c r="E2516" s="887"/>
      <c r="F2516" s="887"/>
      <c r="G2516" s="887"/>
      <c r="H2516" s="887"/>
      <c r="I2516" s="887"/>
      <c r="J2516" s="212"/>
      <c r="K2516" s="212"/>
      <c r="L2516" s="212"/>
    </row>
    <row r="2517" spans="1:12" x14ac:dyDescent="0.25">
      <c r="A2517" s="209"/>
      <c r="B2517" s="805"/>
      <c r="C2517" s="887"/>
      <c r="D2517" s="887"/>
      <c r="E2517" s="887"/>
      <c r="F2517" s="887"/>
      <c r="G2517" s="887"/>
      <c r="H2517" s="887"/>
      <c r="I2517" s="887"/>
      <c r="J2517" s="212"/>
      <c r="K2517" s="212"/>
      <c r="L2517" s="212"/>
    </row>
    <row r="2518" spans="1:12" x14ac:dyDescent="0.25">
      <c r="A2518" s="209"/>
      <c r="B2518" s="805"/>
      <c r="C2518" s="887"/>
      <c r="D2518" s="887"/>
      <c r="E2518" s="887"/>
      <c r="F2518" s="887"/>
      <c r="G2518" s="887"/>
      <c r="H2518" s="887"/>
      <c r="I2518" s="887"/>
      <c r="J2518" s="212"/>
      <c r="K2518" s="212"/>
      <c r="L2518" s="212"/>
    </row>
    <row r="2519" spans="1:12" x14ac:dyDescent="0.25">
      <c r="A2519" s="223"/>
      <c r="B2519" s="820"/>
      <c r="C2519" s="177"/>
      <c r="D2519" s="177"/>
      <c r="E2519" s="177"/>
      <c r="F2519" s="177"/>
      <c r="G2519" s="177"/>
      <c r="H2519" s="177"/>
      <c r="I2519" s="177"/>
      <c r="J2519" s="177"/>
      <c r="K2519" s="177"/>
      <c r="L2519" s="177"/>
    </row>
    <row r="2520" spans="1:12" x14ac:dyDescent="0.25">
      <c r="A2520" s="223"/>
      <c r="B2520" s="820"/>
      <c r="C2520" s="177"/>
      <c r="D2520" s="177"/>
      <c r="E2520" s="177"/>
      <c r="F2520" s="177"/>
      <c r="G2520" s="177"/>
      <c r="H2520" s="177"/>
      <c r="I2520" s="177"/>
      <c r="J2520" s="177"/>
      <c r="K2520" s="177"/>
      <c r="L2520" s="177"/>
    </row>
  </sheetData>
  <mergeCells count="3">
    <mergeCell ref="C6:E6"/>
    <mergeCell ref="G6:I6"/>
    <mergeCell ref="A7:A8"/>
  </mergeCells>
  <pageMargins left="0.70866141732283472" right="0.70866141732283472" top="0.74803149606299213" bottom="0.74803149606299213" header="0.31496062992125984" footer="0.31496062992125984"/>
  <pageSetup paperSize="9" scale="69" orientation="portrait" r:id="rId1"/>
  <rowBreaks count="1" manualBreakCount="1">
    <brk id="2271"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56"/>
  <sheetViews>
    <sheetView tabSelected="1" view="pageBreakPreview" topLeftCell="A11" zoomScaleNormal="100" zoomScaleSheetLayoutView="100" workbookViewId="0">
      <selection activeCell="J42" sqref="J42"/>
    </sheetView>
  </sheetViews>
  <sheetFormatPr defaultRowHeight="12" x14ac:dyDescent="0.2"/>
  <cols>
    <col min="1" max="1" width="15.28515625" style="671" customWidth="1"/>
    <col min="2" max="8" width="15.28515625" style="672" customWidth="1"/>
    <col min="9" max="9" width="1.42578125" style="671" customWidth="1"/>
    <col min="10" max="13" width="15.28515625" style="672" customWidth="1"/>
    <col min="14" max="213" width="9.140625" style="671"/>
    <col min="214" max="214" width="0.85546875" style="671" customWidth="1"/>
    <col min="215" max="215" width="2.7109375" style="671" customWidth="1"/>
    <col min="216" max="216" width="5.42578125" style="671" customWidth="1"/>
    <col min="217" max="217" width="1.7109375" style="671" customWidth="1"/>
    <col min="218" max="218" width="6.7109375" style="671" customWidth="1"/>
    <col min="219" max="219" width="3" style="671" customWidth="1"/>
    <col min="220" max="220" width="7.7109375" style="671" customWidth="1"/>
    <col min="221" max="221" width="2.5703125" style="671" customWidth="1"/>
    <col min="222" max="222" width="11.85546875" style="671" customWidth="1"/>
    <col min="223" max="223" width="1.7109375" style="671" customWidth="1"/>
    <col min="224" max="224" width="10.85546875" style="671" bestFit="1" customWidth="1"/>
    <col min="225" max="225" width="4.140625" style="671" customWidth="1"/>
    <col min="226" max="226" width="8.85546875" style="671" customWidth="1"/>
    <col min="227" max="227" width="6.140625" style="671" customWidth="1"/>
    <col min="228" max="228" width="8.85546875" style="671" customWidth="1"/>
    <col min="229" max="229" width="7" style="671" customWidth="1"/>
    <col min="230" max="230" width="8.7109375" style="671" customWidth="1"/>
    <col min="231" max="231" width="7" style="671" customWidth="1"/>
    <col min="232" max="232" width="1.7109375" style="671" customWidth="1"/>
    <col min="233" max="233" width="10" style="671" bestFit="1" customWidth="1"/>
    <col min="234" max="234" width="3.42578125" style="671" customWidth="1"/>
    <col min="235" max="235" width="9.42578125" style="671" customWidth="1"/>
    <col min="236" max="236" width="3.7109375" style="671" customWidth="1"/>
    <col min="237" max="237" width="10.42578125" style="671" customWidth="1"/>
    <col min="238" max="238" width="5.85546875" style="671" customWidth="1"/>
    <col min="239" max="239" width="8.85546875" style="671" customWidth="1"/>
    <col min="240" max="240" width="4.85546875" style="671" customWidth="1"/>
    <col min="241" max="241" width="9.140625" style="671"/>
    <col min="242" max="242" width="7" style="671" bestFit="1" customWidth="1"/>
    <col min="243" max="243" width="11" style="671" bestFit="1" customWidth="1"/>
    <col min="244" max="469" width="9.140625" style="671"/>
    <col min="470" max="470" width="0.85546875" style="671" customWidth="1"/>
    <col min="471" max="471" width="2.7109375" style="671" customWidth="1"/>
    <col min="472" max="472" width="5.42578125" style="671" customWidth="1"/>
    <col min="473" max="473" width="1.7109375" style="671" customWidth="1"/>
    <col min="474" max="474" width="6.7109375" style="671" customWidth="1"/>
    <col min="475" max="475" width="3" style="671" customWidth="1"/>
    <col min="476" max="476" width="7.7109375" style="671" customWidth="1"/>
    <col min="477" max="477" width="2.5703125" style="671" customWidth="1"/>
    <col min="478" max="478" width="11.85546875" style="671" customWidth="1"/>
    <col min="479" max="479" width="1.7109375" style="671" customWidth="1"/>
    <col min="480" max="480" width="10.85546875" style="671" bestFit="1" customWidth="1"/>
    <col min="481" max="481" width="4.140625" style="671" customWidth="1"/>
    <col min="482" max="482" width="8.85546875" style="671" customWidth="1"/>
    <col min="483" max="483" width="6.140625" style="671" customWidth="1"/>
    <col min="484" max="484" width="8.85546875" style="671" customWidth="1"/>
    <col min="485" max="485" width="7" style="671" customWidth="1"/>
    <col min="486" max="486" width="8.7109375" style="671" customWidth="1"/>
    <col min="487" max="487" width="7" style="671" customWidth="1"/>
    <col min="488" max="488" width="1.7109375" style="671" customWidth="1"/>
    <col min="489" max="489" width="10" style="671" bestFit="1" customWidth="1"/>
    <col min="490" max="490" width="3.42578125" style="671" customWidth="1"/>
    <col min="491" max="491" width="9.42578125" style="671" customWidth="1"/>
    <col min="492" max="492" width="3.7109375" style="671" customWidth="1"/>
    <col min="493" max="493" width="10.42578125" style="671" customWidth="1"/>
    <col min="494" max="494" width="5.85546875" style="671" customWidth="1"/>
    <col min="495" max="495" width="8.85546875" style="671" customWidth="1"/>
    <col min="496" max="496" width="4.85546875" style="671" customWidth="1"/>
    <col min="497" max="497" width="9.140625" style="671"/>
    <col min="498" max="498" width="7" style="671" bestFit="1" customWidth="1"/>
    <col min="499" max="499" width="11" style="671" bestFit="1" customWidth="1"/>
    <col min="500" max="725" width="9.140625" style="671"/>
    <col min="726" max="726" width="0.85546875" style="671" customWidth="1"/>
    <col min="727" max="727" width="2.7109375" style="671" customWidth="1"/>
    <col min="728" max="728" width="5.42578125" style="671" customWidth="1"/>
    <col min="729" max="729" width="1.7109375" style="671" customWidth="1"/>
    <col min="730" max="730" width="6.7109375" style="671" customWidth="1"/>
    <col min="731" max="731" width="3" style="671" customWidth="1"/>
    <col min="732" max="732" width="7.7109375" style="671" customWidth="1"/>
    <col min="733" max="733" width="2.5703125" style="671" customWidth="1"/>
    <col min="734" max="734" width="11.85546875" style="671" customWidth="1"/>
    <col min="735" max="735" width="1.7109375" style="671" customWidth="1"/>
    <col min="736" max="736" width="10.85546875" style="671" bestFit="1" customWidth="1"/>
    <col min="737" max="737" width="4.140625" style="671" customWidth="1"/>
    <col min="738" max="738" width="8.85546875" style="671" customWidth="1"/>
    <col min="739" max="739" width="6.140625" style="671" customWidth="1"/>
    <col min="740" max="740" width="8.85546875" style="671" customWidth="1"/>
    <col min="741" max="741" width="7" style="671" customWidth="1"/>
    <col min="742" max="742" width="8.7109375" style="671" customWidth="1"/>
    <col min="743" max="743" width="7" style="671" customWidth="1"/>
    <col min="744" max="744" width="1.7109375" style="671" customWidth="1"/>
    <col min="745" max="745" width="10" style="671" bestFit="1" customWidth="1"/>
    <col min="746" max="746" width="3.42578125" style="671" customWidth="1"/>
    <col min="747" max="747" width="9.42578125" style="671" customWidth="1"/>
    <col min="748" max="748" width="3.7109375" style="671" customWidth="1"/>
    <col min="749" max="749" width="10.42578125" style="671" customWidth="1"/>
    <col min="750" max="750" width="5.85546875" style="671" customWidth="1"/>
    <col min="751" max="751" width="8.85546875" style="671" customWidth="1"/>
    <col min="752" max="752" width="4.85546875" style="671" customWidth="1"/>
    <col min="753" max="753" width="9.140625" style="671"/>
    <col min="754" max="754" width="7" style="671" bestFit="1" customWidth="1"/>
    <col min="755" max="755" width="11" style="671" bestFit="1" customWidth="1"/>
    <col min="756" max="981" width="9.140625" style="671"/>
    <col min="982" max="982" width="0.85546875" style="671" customWidth="1"/>
    <col min="983" max="983" width="2.7109375" style="671" customWidth="1"/>
    <col min="984" max="984" width="5.42578125" style="671" customWidth="1"/>
    <col min="985" max="985" width="1.7109375" style="671" customWidth="1"/>
    <col min="986" max="986" width="6.7109375" style="671" customWidth="1"/>
    <col min="987" max="987" width="3" style="671" customWidth="1"/>
    <col min="988" max="988" width="7.7109375" style="671" customWidth="1"/>
    <col min="989" max="989" width="2.5703125" style="671" customWidth="1"/>
    <col min="990" max="990" width="11.85546875" style="671" customWidth="1"/>
    <col min="991" max="991" width="1.7109375" style="671" customWidth="1"/>
    <col min="992" max="992" width="10.85546875" style="671" bestFit="1" customWidth="1"/>
    <col min="993" max="993" width="4.140625" style="671" customWidth="1"/>
    <col min="994" max="994" width="8.85546875" style="671" customWidth="1"/>
    <col min="995" max="995" width="6.140625" style="671" customWidth="1"/>
    <col min="996" max="996" width="8.85546875" style="671" customWidth="1"/>
    <col min="997" max="997" width="7" style="671" customWidth="1"/>
    <col min="998" max="998" width="8.7109375" style="671" customWidth="1"/>
    <col min="999" max="999" width="7" style="671" customWidth="1"/>
    <col min="1000" max="1000" width="1.7109375" style="671" customWidth="1"/>
    <col min="1001" max="1001" width="10" style="671" bestFit="1" customWidth="1"/>
    <col min="1002" max="1002" width="3.42578125" style="671" customWidth="1"/>
    <col min="1003" max="1003" width="9.42578125" style="671" customWidth="1"/>
    <col min="1004" max="1004" width="3.7109375" style="671" customWidth="1"/>
    <col min="1005" max="1005" width="10.42578125" style="671" customWidth="1"/>
    <col min="1006" max="1006" width="5.85546875" style="671" customWidth="1"/>
    <col min="1007" max="1007" width="8.85546875" style="671" customWidth="1"/>
    <col min="1008" max="1008" width="4.85546875" style="671" customWidth="1"/>
    <col min="1009" max="1009" width="9.140625" style="671"/>
    <col min="1010" max="1010" width="7" style="671" bestFit="1" customWidth="1"/>
    <col min="1011" max="1011" width="11" style="671" bestFit="1" customWidth="1"/>
    <col min="1012" max="1237" width="9.140625" style="671"/>
    <col min="1238" max="1238" width="0.85546875" style="671" customWidth="1"/>
    <col min="1239" max="1239" width="2.7109375" style="671" customWidth="1"/>
    <col min="1240" max="1240" width="5.42578125" style="671" customWidth="1"/>
    <col min="1241" max="1241" width="1.7109375" style="671" customWidth="1"/>
    <col min="1242" max="1242" width="6.7109375" style="671" customWidth="1"/>
    <col min="1243" max="1243" width="3" style="671" customWidth="1"/>
    <col min="1244" max="1244" width="7.7109375" style="671" customWidth="1"/>
    <col min="1245" max="1245" width="2.5703125" style="671" customWidth="1"/>
    <col min="1246" max="1246" width="11.85546875" style="671" customWidth="1"/>
    <col min="1247" max="1247" width="1.7109375" style="671" customWidth="1"/>
    <col min="1248" max="1248" width="10.85546875" style="671" bestFit="1" customWidth="1"/>
    <col min="1249" max="1249" width="4.140625" style="671" customWidth="1"/>
    <col min="1250" max="1250" width="8.85546875" style="671" customWidth="1"/>
    <col min="1251" max="1251" width="6.140625" style="671" customWidth="1"/>
    <col min="1252" max="1252" width="8.85546875" style="671" customWidth="1"/>
    <col min="1253" max="1253" width="7" style="671" customWidth="1"/>
    <col min="1254" max="1254" width="8.7109375" style="671" customWidth="1"/>
    <col min="1255" max="1255" width="7" style="671" customWidth="1"/>
    <col min="1256" max="1256" width="1.7109375" style="671" customWidth="1"/>
    <col min="1257" max="1257" width="10" style="671" bestFit="1" customWidth="1"/>
    <col min="1258" max="1258" width="3.42578125" style="671" customWidth="1"/>
    <col min="1259" max="1259" width="9.42578125" style="671" customWidth="1"/>
    <col min="1260" max="1260" width="3.7109375" style="671" customWidth="1"/>
    <col min="1261" max="1261" width="10.42578125" style="671" customWidth="1"/>
    <col min="1262" max="1262" width="5.85546875" style="671" customWidth="1"/>
    <col min="1263" max="1263" width="8.85546875" style="671" customWidth="1"/>
    <col min="1264" max="1264" width="4.85546875" style="671" customWidth="1"/>
    <col min="1265" max="1265" width="9.140625" style="671"/>
    <col min="1266" max="1266" width="7" style="671" bestFit="1" customWidth="1"/>
    <col min="1267" max="1267" width="11" style="671" bestFit="1" customWidth="1"/>
    <col min="1268" max="1493" width="9.140625" style="671"/>
    <col min="1494" max="1494" width="0.85546875" style="671" customWidth="1"/>
    <col min="1495" max="1495" width="2.7109375" style="671" customWidth="1"/>
    <col min="1496" max="1496" width="5.42578125" style="671" customWidth="1"/>
    <col min="1497" max="1497" width="1.7109375" style="671" customWidth="1"/>
    <col min="1498" max="1498" width="6.7109375" style="671" customWidth="1"/>
    <col min="1499" max="1499" width="3" style="671" customWidth="1"/>
    <col min="1500" max="1500" width="7.7109375" style="671" customWidth="1"/>
    <col min="1501" max="1501" width="2.5703125" style="671" customWidth="1"/>
    <col min="1502" max="1502" width="11.85546875" style="671" customWidth="1"/>
    <col min="1503" max="1503" width="1.7109375" style="671" customWidth="1"/>
    <col min="1504" max="1504" width="10.85546875" style="671" bestFit="1" customWidth="1"/>
    <col min="1505" max="1505" width="4.140625" style="671" customWidth="1"/>
    <col min="1506" max="1506" width="8.85546875" style="671" customWidth="1"/>
    <col min="1507" max="1507" width="6.140625" style="671" customWidth="1"/>
    <col min="1508" max="1508" width="8.85546875" style="671" customWidth="1"/>
    <col min="1509" max="1509" width="7" style="671" customWidth="1"/>
    <col min="1510" max="1510" width="8.7109375" style="671" customWidth="1"/>
    <col min="1511" max="1511" width="7" style="671" customWidth="1"/>
    <col min="1512" max="1512" width="1.7109375" style="671" customWidth="1"/>
    <col min="1513" max="1513" width="10" style="671" bestFit="1" customWidth="1"/>
    <col min="1514" max="1514" width="3.42578125" style="671" customWidth="1"/>
    <col min="1515" max="1515" width="9.42578125" style="671" customWidth="1"/>
    <col min="1516" max="1516" width="3.7109375" style="671" customWidth="1"/>
    <col min="1517" max="1517" width="10.42578125" style="671" customWidth="1"/>
    <col min="1518" max="1518" width="5.85546875" style="671" customWidth="1"/>
    <col min="1519" max="1519" width="8.85546875" style="671" customWidth="1"/>
    <col min="1520" max="1520" width="4.85546875" style="671" customWidth="1"/>
    <col min="1521" max="1521" width="9.140625" style="671"/>
    <col min="1522" max="1522" width="7" style="671" bestFit="1" customWidth="1"/>
    <col min="1523" max="1523" width="11" style="671" bestFit="1" customWidth="1"/>
    <col min="1524" max="1749" width="9.140625" style="671"/>
    <col min="1750" max="1750" width="0.85546875" style="671" customWidth="1"/>
    <col min="1751" max="1751" width="2.7109375" style="671" customWidth="1"/>
    <col min="1752" max="1752" width="5.42578125" style="671" customWidth="1"/>
    <col min="1753" max="1753" width="1.7109375" style="671" customWidth="1"/>
    <col min="1754" max="1754" width="6.7109375" style="671" customWidth="1"/>
    <col min="1755" max="1755" width="3" style="671" customWidth="1"/>
    <col min="1756" max="1756" width="7.7109375" style="671" customWidth="1"/>
    <col min="1757" max="1757" width="2.5703125" style="671" customWidth="1"/>
    <col min="1758" max="1758" width="11.85546875" style="671" customWidth="1"/>
    <col min="1759" max="1759" width="1.7109375" style="671" customWidth="1"/>
    <col min="1760" max="1760" width="10.85546875" style="671" bestFit="1" customWidth="1"/>
    <col min="1761" max="1761" width="4.140625" style="671" customWidth="1"/>
    <col min="1762" max="1762" width="8.85546875" style="671" customWidth="1"/>
    <col min="1763" max="1763" width="6.140625" style="671" customWidth="1"/>
    <col min="1764" max="1764" width="8.85546875" style="671" customWidth="1"/>
    <col min="1765" max="1765" width="7" style="671" customWidth="1"/>
    <col min="1766" max="1766" width="8.7109375" style="671" customWidth="1"/>
    <col min="1767" max="1767" width="7" style="671" customWidth="1"/>
    <col min="1768" max="1768" width="1.7109375" style="671" customWidth="1"/>
    <col min="1769" max="1769" width="10" style="671" bestFit="1" customWidth="1"/>
    <col min="1770" max="1770" width="3.42578125" style="671" customWidth="1"/>
    <col min="1771" max="1771" width="9.42578125" style="671" customWidth="1"/>
    <col min="1772" max="1772" width="3.7109375" style="671" customWidth="1"/>
    <col min="1773" max="1773" width="10.42578125" style="671" customWidth="1"/>
    <col min="1774" max="1774" width="5.85546875" style="671" customWidth="1"/>
    <col min="1775" max="1775" width="8.85546875" style="671" customWidth="1"/>
    <col min="1776" max="1776" width="4.85546875" style="671" customWidth="1"/>
    <col min="1777" max="1777" width="9.140625" style="671"/>
    <col min="1778" max="1778" width="7" style="671" bestFit="1" customWidth="1"/>
    <col min="1779" max="1779" width="11" style="671" bestFit="1" customWidth="1"/>
    <col min="1780" max="2005" width="9.140625" style="671"/>
    <col min="2006" max="2006" width="0.85546875" style="671" customWidth="1"/>
    <col min="2007" max="2007" width="2.7109375" style="671" customWidth="1"/>
    <col min="2008" max="2008" width="5.42578125" style="671" customWidth="1"/>
    <col min="2009" max="2009" width="1.7109375" style="671" customWidth="1"/>
    <col min="2010" max="2010" width="6.7109375" style="671" customWidth="1"/>
    <col min="2011" max="2011" width="3" style="671" customWidth="1"/>
    <col min="2012" max="2012" width="7.7109375" style="671" customWidth="1"/>
    <col min="2013" max="2013" width="2.5703125" style="671" customWidth="1"/>
    <col min="2014" max="2014" width="11.85546875" style="671" customWidth="1"/>
    <col min="2015" max="2015" width="1.7109375" style="671" customWidth="1"/>
    <col min="2016" max="2016" width="10.85546875" style="671" bestFit="1" customWidth="1"/>
    <col min="2017" max="2017" width="4.140625" style="671" customWidth="1"/>
    <col min="2018" max="2018" width="8.85546875" style="671" customWidth="1"/>
    <col min="2019" max="2019" width="6.140625" style="671" customWidth="1"/>
    <col min="2020" max="2020" width="8.85546875" style="671" customWidth="1"/>
    <col min="2021" max="2021" width="7" style="671" customWidth="1"/>
    <col min="2022" max="2022" width="8.7109375" style="671" customWidth="1"/>
    <col min="2023" max="2023" width="7" style="671" customWidth="1"/>
    <col min="2024" max="2024" width="1.7109375" style="671" customWidth="1"/>
    <col min="2025" max="2025" width="10" style="671" bestFit="1" customWidth="1"/>
    <col min="2026" max="2026" width="3.42578125" style="671" customWidth="1"/>
    <col min="2027" max="2027" width="9.42578125" style="671" customWidth="1"/>
    <col min="2028" max="2028" width="3.7109375" style="671" customWidth="1"/>
    <col min="2029" max="2029" width="10.42578125" style="671" customWidth="1"/>
    <col min="2030" max="2030" width="5.85546875" style="671" customWidth="1"/>
    <col min="2031" max="2031" width="8.85546875" style="671" customWidth="1"/>
    <col min="2032" max="2032" width="4.85546875" style="671" customWidth="1"/>
    <col min="2033" max="2033" width="9.140625" style="671"/>
    <col min="2034" max="2034" width="7" style="671" bestFit="1" customWidth="1"/>
    <col min="2035" max="2035" width="11" style="671" bestFit="1" customWidth="1"/>
    <col min="2036" max="2261" width="9.140625" style="671"/>
    <col min="2262" max="2262" width="0.85546875" style="671" customWidth="1"/>
    <col min="2263" max="2263" width="2.7109375" style="671" customWidth="1"/>
    <col min="2264" max="2264" width="5.42578125" style="671" customWidth="1"/>
    <col min="2265" max="2265" width="1.7109375" style="671" customWidth="1"/>
    <col min="2266" max="2266" width="6.7109375" style="671" customWidth="1"/>
    <col min="2267" max="2267" width="3" style="671" customWidth="1"/>
    <col min="2268" max="2268" width="7.7109375" style="671" customWidth="1"/>
    <col min="2269" max="2269" width="2.5703125" style="671" customWidth="1"/>
    <col min="2270" max="2270" width="11.85546875" style="671" customWidth="1"/>
    <col min="2271" max="2271" width="1.7109375" style="671" customWidth="1"/>
    <col min="2272" max="2272" width="10.85546875" style="671" bestFit="1" customWidth="1"/>
    <col min="2273" max="2273" width="4.140625" style="671" customWidth="1"/>
    <col min="2274" max="2274" width="8.85546875" style="671" customWidth="1"/>
    <col min="2275" max="2275" width="6.140625" style="671" customWidth="1"/>
    <col min="2276" max="2276" width="8.85546875" style="671" customWidth="1"/>
    <col min="2277" max="2277" width="7" style="671" customWidth="1"/>
    <col min="2278" max="2278" width="8.7109375" style="671" customWidth="1"/>
    <col min="2279" max="2279" width="7" style="671" customWidth="1"/>
    <col min="2280" max="2280" width="1.7109375" style="671" customWidth="1"/>
    <col min="2281" max="2281" width="10" style="671" bestFit="1" customWidth="1"/>
    <col min="2282" max="2282" width="3.42578125" style="671" customWidth="1"/>
    <col min="2283" max="2283" width="9.42578125" style="671" customWidth="1"/>
    <col min="2284" max="2284" width="3.7109375" style="671" customWidth="1"/>
    <col min="2285" max="2285" width="10.42578125" style="671" customWidth="1"/>
    <col min="2286" max="2286" width="5.85546875" style="671" customWidth="1"/>
    <col min="2287" max="2287" width="8.85546875" style="671" customWidth="1"/>
    <col min="2288" max="2288" width="4.85546875" style="671" customWidth="1"/>
    <col min="2289" max="2289" width="9.140625" style="671"/>
    <col min="2290" max="2290" width="7" style="671" bestFit="1" customWidth="1"/>
    <col min="2291" max="2291" width="11" style="671" bestFit="1" customWidth="1"/>
    <col min="2292" max="2517" width="9.140625" style="671"/>
    <col min="2518" max="2518" width="0.85546875" style="671" customWidth="1"/>
    <col min="2519" max="2519" width="2.7109375" style="671" customWidth="1"/>
    <col min="2520" max="2520" width="5.42578125" style="671" customWidth="1"/>
    <col min="2521" max="2521" width="1.7109375" style="671" customWidth="1"/>
    <col min="2522" max="2522" width="6.7109375" style="671" customWidth="1"/>
    <col min="2523" max="2523" width="3" style="671" customWidth="1"/>
    <col min="2524" max="2524" width="7.7109375" style="671" customWidth="1"/>
    <col min="2525" max="2525" width="2.5703125" style="671" customWidth="1"/>
    <col min="2526" max="2526" width="11.85546875" style="671" customWidth="1"/>
    <col min="2527" max="2527" width="1.7109375" style="671" customWidth="1"/>
    <col min="2528" max="2528" width="10.85546875" style="671" bestFit="1" customWidth="1"/>
    <col min="2529" max="2529" width="4.140625" style="671" customWidth="1"/>
    <col min="2530" max="2530" width="8.85546875" style="671" customWidth="1"/>
    <col min="2531" max="2531" width="6.140625" style="671" customWidth="1"/>
    <col min="2532" max="2532" width="8.85546875" style="671" customWidth="1"/>
    <col min="2533" max="2533" width="7" style="671" customWidth="1"/>
    <col min="2534" max="2534" width="8.7109375" style="671" customWidth="1"/>
    <col min="2535" max="2535" width="7" style="671" customWidth="1"/>
    <col min="2536" max="2536" width="1.7109375" style="671" customWidth="1"/>
    <col min="2537" max="2537" width="10" style="671" bestFit="1" customWidth="1"/>
    <col min="2538" max="2538" width="3.42578125" style="671" customWidth="1"/>
    <col min="2539" max="2539" width="9.42578125" style="671" customWidth="1"/>
    <col min="2540" max="2540" width="3.7109375" style="671" customWidth="1"/>
    <col min="2541" max="2541" width="10.42578125" style="671" customWidth="1"/>
    <col min="2542" max="2542" width="5.85546875" style="671" customWidth="1"/>
    <col min="2543" max="2543" width="8.85546875" style="671" customWidth="1"/>
    <col min="2544" max="2544" width="4.85546875" style="671" customWidth="1"/>
    <col min="2545" max="2545" width="9.140625" style="671"/>
    <col min="2546" max="2546" width="7" style="671" bestFit="1" customWidth="1"/>
    <col min="2547" max="2547" width="11" style="671" bestFit="1" customWidth="1"/>
    <col min="2548" max="2773" width="9.140625" style="671"/>
    <col min="2774" max="2774" width="0.85546875" style="671" customWidth="1"/>
    <col min="2775" max="2775" width="2.7109375" style="671" customWidth="1"/>
    <col min="2776" max="2776" width="5.42578125" style="671" customWidth="1"/>
    <col min="2777" max="2777" width="1.7109375" style="671" customWidth="1"/>
    <col min="2778" max="2778" width="6.7109375" style="671" customWidth="1"/>
    <col min="2779" max="2779" width="3" style="671" customWidth="1"/>
    <col min="2780" max="2780" width="7.7109375" style="671" customWidth="1"/>
    <col min="2781" max="2781" width="2.5703125" style="671" customWidth="1"/>
    <col min="2782" max="2782" width="11.85546875" style="671" customWidth="1"/>
    <col min="2783" max="2783" width="1.7109375" style="671" customWidth="1"/>
    <col min="2784" max="2784" width="10.85546875" style="671" bestFit="1" customWidth="1"/>
    <col min="2785" max="2785" width="4.140625" style="671" customWidth="1"/>
    <col min="2786" max="2786" width="8.85546875" style="671" customWidth="1"/>
    <col min="2787" max="2787" width="6.140625" style="671" customWidth="1"/>
    <col min="2788" max="2788" width="8.85546875" style="671" customWidth="1"/>
    <col min="2789" max="2789" width="7" style="671" customWidth="1"/>
    <col min="2790" max="2790" width="8.7109375" style="671" customWidth="1"/>
    <col min="2791" max="2791" width="7" style="671" customWidth="1"/>
    <col min="2792" max="2792" width="1.7109375" style="671" customWidth="1"/>
    <col min="2793" max="2793" width="10" style="671" bestFit="1" customWidth="1"/>
    <col min="2794" max="2794" width="3.42578125" style="671" customWidth="1"/>
    <col min="2795" max="2795" width="9.42578125" style="671" customWidth="1"/>
    <col min="2796" max="2796" width="3.7109375" style="671" customWidth="1"/>
    <col min="2797" max="2797" width="10.42578125" style="671" customWidth="1"/>
    <col min="2798" max="2798" width="5.85546875" style="671" customWidth="1"/>
    <col min="2799" max="2799" width="8.85546875" style="671" customWidth="1"/>
    <col min="2800" max="2800" width="4.85546875" style="671" customWidth="1"/>
    <col min="2801" max="2801" width="9.140625" style="671"/>
    <col min="2802" max="2802" width="7" style="671" bestFit="1" customWidth="1"/>
    <col min="2803" max="2803" width="11" style="671" bestFit="1" customWidth="1"/>
    <col min="2804" max="3029" width="9.140625" style="671"/>
    <col min="3030" max="3030" width="0.85546875" style="671" customWidth="1"/>
    <col min="3031" max="3031" width="2.7109375" style="671" customWidth="1"/>
    <col min="3032" max="3032" width="5.42578125" style="671" customWidth="1"/>
    <col min="3033" max="3033" width="1.7109375" style="671" customWidth="1"/>
    <col min="3034" max="3034" width="6.7109375" style="671" customWidth="1"/>
    <col min="3035" max="3035" width="3" style="671" customWidth="1"/>
    <col min="3036" max="3036" width="7.7109375" style="671" customWidth="1"/>
    <col min="3037" max="3037" width="2.5703125" style="671" customWidth="1"/>
    <col min="3038" max="3038" width="11.85546875" style="671" customWidth="1"/>
    <col min="3039" max="3039" width="1.7109375" style="671" customWidth="1"/>
    <col min="3040" max="3040" width="10.85546875" style="671" bestFit="1" customWidth="1"/>
    <col min="3041" max="3041" width="4.140625" style="671" customWidth="1"/>
    <col min="3042" max="3042" width="8.85546875" style="671" customWidth="1"/>
    <col min="3043" max="3043" width="6.140625" style="671" customWidth="1"/>
    <col min="3044" max="3044" width="8.85546875" style="671" customWidth="1"/>
    <col min="3045" max="3045" width="7" style="671" customWidth="1"/>
    <col min="3046" max="3046" width="8.7109375" style="671" customWidth="1"/>
    <col min="3047" max="3047" width="7" style="671" customWidth="1"/>
    <col min="3048" max="3048" width="1.7109375" style="671" customWidth="1"/>
    <col min="3049" max="3049" width="10" style="671" bestFit="1" customWidth="1"/>
    <col min="3050" max="3050" width="3.42578125" style="671" customWidth="1"/>
    <col min="3051" max="3051" width="9.42578125" style="671" customWidth="1"/>
    <col min="3052" max="3052" width="3.7109375" style="671" customWidth="1"/>
    <col min="3053" max="3053" width="10.42578125" style="671" customWidth="1"/>
    <col min="3054" max="3054" width="5.85546875" style="671" customWidth="1"/>
    <col min="3055" max="3055" width="8.85546875" style="671" customWidth="1"/>
    <col min="3056" max="3056" width="4.85546875" style="671" customWidth="1"/>
    <col min="3057" max="3057" width="9.140625" style="671"/>
    <col min="3058" max="3058" width="7" style="671" bestFit="1" customWidth="1"/>
    <col min="3059" max="3059" width="11" style="671" bestFit="1" customWidth="1"/>
    <col min="3060" max="3285" width="9.140625" style="671"/>
    <col min="3286" max="3286" width="0.85546875" style="671" customWidth="1"/>
    <col min="3287" max="3287" width="2.7109375" style="671" customWidth="1"/>
    <col min="3288" max="3288" width="5.42578125" style="671" customWidth="1"/>
    <col min="3289" max="3289" width="1.7109375" style="671" customWidth="1"/>
    <col min="3290" max="3290" width="6.7109375" style="671" customWidth="1"/>
    <col min="3291" max="3291" width="3" style="671" customWidth="1"/>
    <col min="3292" max="3292" width="7.7109375" style="671" customWidth="1"/>
    <col min="3293" max="3293" width="2.5703125" style="671" customWidth="1"/>
    <col min="3294" max="3294" width="11.85546875" style="671" customWidth="1"/>
    <col min="3295" max="3295" width="1.7109375" style="671" customWidth="1"/>
    <col min="3296" max="3296" width="10.85546875" style="671" bestFit="1" customWidth="1"/>
    <col min="3297" max="3297" width="4.140625" style="671" customWidth="1"/>
    <col min="3298" max="3298" width="8.85546875" style="671" customWidth="1"/>
    <col min="3299" max="3299" width="6.140625" style="671" customWidth="1"/>
    <col min="3300" max="3300" width="8.85546875" style="671" customWidth="1"/>
    <col min="3301" max="3301" width="7" style="671" customWidth="1"/>
    <col min="3302" max="3302" width="8.7109375" style="671" customWidth="1"/>
    <col min="3303" max="3303" width="7" style="671" customWidth="1"/>
    <col min="3304" max="3304" width="1.7109375" style="671" customWidth="1"/>
    <col min="3305" max="3305" width="10" style="671" bestFit="1" customWidth="1"/>
    <col min="3306" max="3306" width="3.42578125" style="671" customWidth="1"/>
    <col min="3307" max="3307" width="9.42578125" style="671" customWidth="1"/>
    <col min="3308" max="3308" width="3.7109375" style="671" customWidth="1"/>
    <col min="3309" max="3309" width="10.42578125" style="671" customWidth="1"/>
    <col min="3310" max="3310" width="5.85546875" style="671" customWidth="1"/>
    <col min="3311" max="3311" width="8.85546875" style="671" customWidth="1"/>
    <col min="3312" max="3312" width="4.85546875" style="671" customWidth="1"/>
    <col min="3313" max="3313" width="9.140625" style="671"/>
    <col min="3314" max="3314" width="7" style="671" bestFit="1" customWidth="1"/>
    <col min="3315" max="3315" width="11" style="671" bestFit="1" customWidth="1"/>
    <col min="3316" max="3541" width="9.140625" style="671"/>
    <col min="3542" max="3542" width="0.85546875" style="671" customWidth="1"/>
    <col min="3543" max="3543" width="2.7109375" style="671" customWidth="1"/>
    <col min="3544" max="3544" width="5.42578125" style="671" customWidth="1"/>
    <col min="3545" max="3545" width="1.7109375" style="671" customWidth="1"/>
    <col min="3546" max="3546" width="6.7109375" style="671" customWidth="1"/>
    <col min="3547" max="3547" width="3" style="671" customWidth="1"/>
    <col min="3548" max="3548" width="7.7109375" style="671" customWidth="1"/>
    <col min="3549" max="3549" width="2.5703125" style="671" customWidth="1"/>
    <col min="3550" max="3550" width="11.85546875" style="671" customWidth="1"/>
    <col min="3551" max="3551" width="1.7109375" style="671" customWidth="1"/>
    <col min="3552" max="3552" width="10.85546875" style="671" bestFit="1" customWidth="1"/>
    <col min="3553" max="3553" width="4.140625" style="671" customWidth="1"/>
    <col min="3554" max="3554" width="8.85546875" style="671" customWidth="1"/>
    <col min="3555" max="3555" width="6.140625" style="671" customWidth="1"/>
    <col min="3556" max="3556" width="8.85546875" style="671" customWidth="1"/>
    <col min="3557" max="3557" width="7" style="671" customWidth="1"/>
    <col min="3558" max="3558" width="8.7109375" style="671" customWidth="1"/>
    <col min="3559" max="3559" width="7" style="671" customWidth="1"/>
    <col min="3560" max="3560" width="1.7109375" style="671" customWidth="1"/>
    <col min="3561" max="3561" width="10" style="671" bestFit="1" customWidth="1"/>
    <col min="3562" max="3562" width="3.42578125" style="671" customWidth="1"/>
    <col min="3563" max="3563" width="9.42578125" style="671" customWidth="1"/>
    <col min="3564" max="3564" width="3.7109375" style="671" customWidth="1"/>
    <col min="3565" max="3565" width="10.42578125" style="671" customWidth="1"/>
    <col min="3566" max="3566" width="5.85546875" style="671" customWidth="1"/>
    <col min="3567" max="3567" width="8.85546875" style="671" customWidth="1"/>
    <col min="3568" max="3568" width="4.85546875" style="671" customWidth="1"/>
    <col min="3569" max="3569" width="9.140625" style="671"/>
    <col min="3570" max="3570" width="7" style="671" bestFit="1" customWidth="1"/>
    <col min="3571" max="3571" width="11" style="671" bestFit="1" customWidth="1"/>
    <col min="3572" max="3797" width="9.140625" style="671"/>
    <col min="3798" max="3798" width="0.85546875" style="671" customWidth="1"/>
    <col min="3799" max="3799" width="2.7109375" style="671" customWidth="1"/>
    <col min="3800" max="3800" width="5.42578125" style="671" customWidth="1"/>
    <col min="3801" max="3801" width="1.7109375" style="671" customWidth="1"/>
    <col min="3802" max="3802" width="6.7109375" style="671" customWidth="1"/>
    <col min="3803" max="3803" width="3" style="671" customWidth="1"/>
    <col min="3804" max="3804" width="7.7109375" style="671" customWidth="1"/>
    <col min="3805" max="3805" width="2.5703125" style="671" customWidth="1"/>
    <col min="3806" max="3806" width="11.85546875" style="671" customWidth="1"/>
    <col min="3807" max="3807" width="1.7109375" style="671" customWidth="1"/>
    <col min="3808" max="3808" width="10.85546875" style="671" bestFit="1" customWidth="1"/>
    <col min="3809" max="3809" width="4.140625" style="671" customWidth="1"/>
    <col min="3810" max="3810" width="8.85546875" style="671" customWidth="1"/>
    <col min="3811" max="3811" width="6.140625" style="671" customWidth="1"/>
    <col min="3812" max="3812" width="8.85546875" style="671" customWidth="1"/>
    <col min="3813" max="3813" width="7" style="671" customWidth="1"/>
    <col min="3814" max="3814" width="8.7109375" style="671" customWidth="1"/>
    <col min="3815" max="3815" width="7" style="671" customWidth="1"/>
    <col min="3816" max="3816" width="1.7109375" style="671" customWidth="1"/>
    <col min="3817" max="3817" width="10" style="671" bestFit="1" customWidth="1"/>
    <col min="3818" max="3818" width="3.42578125" style="671" customWidth="1"/>
    <col min="3819" max="3819" width="9.42578125" style="671" customWidth="1"/>
    <col min="3820" max="3820" width="3.7109375" style="671" customWidth="1"/>
    <col min="3821" max="3821" width="10.42578125" style="671" customWidth="1"/>
    <col min="3822" max="3822" width="5.85546875" style="671" customWidth="1"/>
    <col min="3823" max="3823" width="8.85546875" style="671" customWidth="1"/>
    <col min="3824" max="3824" width="4.85546875" style="671" customWidth="1"/>
    <col min="3825" max="3825" width="9.140625" style="671"/>
    <col min="3826" max="3826" width="7" style="671" bestFit="1" customWidth="1"/>
    <col min="3827" max="3827" width="11" style="671" bestFit="1" customWidth="1"/>
    <col min="3828" max="4053" width="9.140625" style="671"/>
    <col min="4054" max="4054" width="0.85546875" style="671" customWidth="1"/>
    <col min="4055" max="4055" width="2.7109375" style="671" customWidth="1"/>
    <col min="4056" max="4056" width="5.42578125" style="671" customWidth="1"/>
    <col min="4057" max="4057" width="1.7109375" style="671" customWidth="1"/>
    <col min="4058" max="4058" width="6.7109375" style="671" customWidth="1"/>
    <col min="4059" max="4059" width="3" style="671" customWidth="1"/>
    <col min="4060" max="4060" width="7.7109375" style="671" customWidth="1"/>
    <col min="4061" max="4061" width="2.5703125" style="671" customWidth="1"/>
    <col min="4062" max="4062" width="11.85546875" style="671" customWidth="1"/>
    <col min="4063" max="4063" width="1.7109375" style="671" customWidth="1"/>
    <col min="4064" max="4064" width="10.85546875" style="671" bestFit="1" customWidth="1"/>
    <col min="4065" max="4065" width="4.140625" style="671" customWidth="1"/>
    <col min="4066" max="4066" width="8.85546875" style="671" customWidth="1"/>
    <col min="4067" max="4067" width="6.140625" style="671" customWidth="1"/>
    <col min="4068" max="4068" width="8.85546875" style="671" customWidth="1"/>
    <col min="4069" max="4069" width="7" style="671" customWidth="1"/>
    <col min="4070" max="4070" width="8.7109375" style="671" customWidth="1"/>
    <col min="4071" max="4071" width="7" style="671" customWidth="1"/>
    <col min="4072" max="4072" width="1.7109375" style="671" customWidth="1"/>
    <col min="4073" max="4073" width="10" style="671" bestFit="1" customWidth="1"/>
    <col min="4074" max="4074" width="3.42578125" style="671" customWidth="1"/>
    <col min="4075" max="4075" width="9.42578125" style="671" customWidth="1"/>
    <col min="4076" max="4076" width="3.7109375" style="671" customWidth="1"/>
    <col min="4077" max="4077" width="10.42578125" style="671" customWidth="1"/>
    <col min="4078" max="4078" width="5.85546875" style="671" customWidth="1"/>
    <col min="4079" max="4079" width="8.85546875" style="671" customWidth="1"/>
    <col min="4080" max="4080" width="4.85546875" style="671" customWidth="1"/>
    <col min="4081" max="4081" width="9.140625" style="671"/>
    <col min="4082" max="4082" width="7" style="671" bestFit="1" customWidth="1"/>
    <col min="4083" max="4083" width="11" style="671" bestFit="1" customWidth="1"/>
    <col min="4084" max="4309" width="9.140625" style="671"/>
    <col min="4310" max="4310" width="0.85546875" style="671" customWidth="1"/>
    <col min="4311" max="4311" width="2.7109375" style="671" customWidth="1"/>
    <col min="4312" max="4312" width="5.42578125" style="671" customWidth="1"/>
    <col min="4313" max="4313" width="1.7109375" style="671" customWidth="1"/>
    <col min="4314" max="4314" width="6.7109375" style="671" customWidth="1"/>
    <col min="4315" max="4315" width="3" style="671" customWidth="1"/>
    <col min="4316" max="4316" width="7.7109375" style="671" customWidth="1"/>
    <col min="4317" max="4317" width="2.5703125" style="671" customWidth="1"/>
    <col min="4318" max="4318" width="11.85546875" style="671" customWidth="1"/>
    <col min="4319" max="4319" width="1.7109375" style="671" customWidth="1"/>
    <col min="4320" max="4320" width="10.85546875" style="671" bestFit="1" customWidth="1"/>
    <col min="4321" max="4321" width="4.140625" style="671" customWidth="1"/>
    <col min="4322" max="4322" width="8.85546875" style="671" customWidth="1"/>
    <col min="4323" max="4323" width="6.140625" style="671" customWidth="1"/>
    <col min="4324" max="4324" width="8.85546875" style="671" customWidth="1"/>
    <col min="4325" max="4325" width="7" style="671" customWidth="1"/>
    <col min="4326" max="4326" width="8.7109375" style="671" customWidth="1"/>
    <col min="4327" max="4327" width="7" style="671" customWidth="1"/>
    <col min="4328" max="4328" width="1.7109375" style="671" customWidth="1"/>
    <col min="4329" max="4329" width="10" style="671" bestFit="1" customWidth="1"/>
    <col min="4330" max="4330" width="3.42578125" style="671" customWidth="1"/>
    <col min="4331" max="4331" width="9.42578125" style="671" customWidth="1"/>
    <col min="4332" max="4332" width="3.7109375" style="671" customWidth="1"/>
    <col min="4333" max="4333" width="10.42578125" style="671" customWidth="1"/>
    <col min="4334" max="4334" width="5.85546875" style="671" customWidth="1"/>
    <col min="4335" max="4335" width="8.85546875" style="671" customWidth="1"/>
    <col min="4336" max="4336" width="4.85546875" style="671" customWidth="1"/>
    <col min="4337" max="4337" width="9.140625" style="671"/>
    <col min="4338" max="4338" width="7" style="671" bestFit="1" customWidth="1"/>
    <col min="4339" max="4339" width="11" style="671" bestFit="1" customWidth="1"/>
    <col min="4340" max="4565" width="9.140625" style="671"/>
    <col min="4566" max="4566" width="0.85546875" style="671" customWidth="1"/>
    <col min="4567" max="4567" width="2.7109375" style="671" customWidth="1"/>
    <col min="4568" max="4568" width="5.42578125" style="671" customWidth="1"/>
    <col min="4569" max="4569" width="1.7109375" style="671" customWidth="1"/>
    <col min="4570" max="4570" width="6.7109375" style="671" customWidth="1"/>
    <col min="4571" max="4571" width="3" style="671" customWidth="1"/>
    <col min="4572" max="4572" width="7.7109375" style="671" customWidth="1"/>
    <col min="4573" max="4573" width="2.5703125" style="671" customWidth="1"/>
    <col min="4574" max="4574" width="11.85546875" style="671" customWidth="1"/>
    <col min="4575" max="4575" width="1.7109375" style="671" customWidth="1"/>
    <col min="4576" max="4576" width="10.85546875" style="671" bestFit="1" customWidth="1"/>
    <col min="4577" max="4577" width="4.140625" style="671" customWidth="1"/>
    <col min="4578" max="4578" width="8.85546875" style="671" customWidth="1"/>
    <col min="4579" max="4579" width="6.140625" style="671" customWidth="1"/>
    <col min="4580" max="4580" width="8.85546875" style="671" customWidth="1"/>
    <col min="4581" max="4581" width="7" style="671" customWidth="1"/>
    <col min="4582" max="4582" width="8.7109375" style="671" customWidth="1"/>
    <col min="4583" max="4583" width="7" style="671" customWidth="1"/>
    <col min="4584" max="4584" width="1.7109375" style="671" customWidth="1"/>
    <col min="4585" max="4585" width="10" style="671" bestFit="1" customWidth="1"/>
    <col min="4586" max="4586" width="3.42578125" style="671" customWidth="1"/>
    <col min="4587" max="4587" width="9.42578125" style="671" customWidth="1"/>
    <col min="4588" max="4588" width="3.7109375" style="671" customWidth="1"/>
    <col min="4589" max="4589" width="10.42578125" style="671" customWidth="1"/>
    <col min="4590" max="4590" width="5.85546875" style="671" customWidth="1"/>
    <col min="4591" max="4591" width="8.85546875" style="671" customWidth="1"/>
    <col min="4592" max="4592" width="4.85546875" style="671" customWidth="1"/>
    <col min="4593" max="4593" width="9.140625" style="671"/>
    <col min="4594" max="4594" width="7" style="671" bestFit="1" customWidth="1"/>
    <col min="4595" max="4595" width="11" style="671" bestFit="1" customWidth="1"/>
    <col min="4596" max="4821" width="9.140625" style="671"/>
    <col min="4822" max="4822" width="0.85546875" style="671" customWidth="1"/>
    <col min="4823" max="4823" width="2.7109375" style="671" customWidth="1"/>
    <col min="4824" max="4824" width="5.42578125" style="671" customWidth="1"/>
    <col min="4825" max="4825" width="1.7109375" style="671" customWidth="1"/>
    <col min="4826" max="4826" width="6.7109375" style="671" customWidth="1"/>
    <col min="4827" max="4827" width="3" style="671" customWidth="1"/>
    <col min="4828" max="4828" width="7.7109375" style="671" customWidth="1"/>
    <col min="4829" max="4829" width="2.5703125" style="671" customWidth="1"/>
    <col min="4830" max="4830" width="11.85546875" style="671" customWidth="1"/>
    <col min="4831" max="4831" width="1.7109375" style="671" customWidth="1"/>
    <col min="4832" max="4832" width="10.85546875" style="671" bestFit="1" customWidth="1"/>
    <col min="4833" max="4833" width="4.140625" style="671" customWidth="1"/>
    <col min="4834" max="4834" width="8.85546875" style="671" customWidth="1"/>
    <col min="4835" max="4835" width="6.140625" style="671" customWidth="1"/>
    <col min="4836" max="4836" width="8.85546875" style="671" customWidth="1"/>
    <col min="4837" max="4837" width="7" style="671" customWidth="1"/>
    <col min="4838" max="4838" width="8.7109375" style="671" customWidth="1"/>
    <col min="4839" max="4839" width="7" style="671" customWidth="1"/>
    <col min="4840" max="4840" width="1.7109375" style="671" customWidth="1"/>
    <col min="4841" max="4841" width="10" style="671" bestFit="1" customWidth="1"/>
    <col min="4842" max="4842" width="3.42578125" style="671" customWidth="1"/>
    <col min="4843" max="4843" width="9.42578125" style="671" customWidth="1"/>
    <col min="4844" max="4844" width="3.7109375" style="671" customWidth="1"/>
    <col min="4845" max="4845" width="10.42578125" style="671" customWidth="1"/>
    <col min="4846" max="4846" width="5.85546875" style="671" customWidth="1"/>
    <col min="4847" max="4847" width="8.85546875" style="671" customWidth="1"/>
    <col min="4848" max="4848" width="4.85546875" style="671" customWidth="1"/>
    <col min="4849" max="4849" width="9.140625" style="671"/>
    <col min="4850" max="4850" width="7" style="671" bestFit="1" customWidth="1"/>
    <col min="4851" max="4851" width="11" style="671" bestFit="1" customWidth="1"/>
    <col min="4852" max="5077" width="9.140625" style="671"/>
    <col min="5078" max="5078" width="0.85546875" style="671" customWidth="1"/>
    <col min="5079" max="5079" width="2.7109375" style="671" customWidth="1"/>
    <col min="5080" max="5080" width="5.42578125" style="671" customWidth="1"/>
    <col min="5081" max="5081" width="1.7109375" style="671" customWidth="1"/>
    <col min="5082" max="5082" width="6.7109375" style="671" customWidth="1"/>
    <col min="5083" max="5083" width="3" style="671" customWidth="1"/>
    <col min="5084" max="5084" width="7.7109375" style="671" customWidth="1"/>
    <col min="5085" max="5085" width="2.5703125" style="671" customWidth="1"/>
    <col min="5086" max="5086" width="11.85546875" style="671" customWidth="1"/>
    <col min="5087" max="5087" width="1.7109375" style="671" customWidth="1"/>
    <col min="5088" max="5088" width="10.85546875" style="671" bestFit="1" customWidth="1"/>
    <col min="5089" max="5089" width="4.140625" style="671" customWidth="1"/>
    <col min="5090" max="5090" width="8.85546875" style="671" customWidth="1"/>
    <col min="5091" max="5091" width="6.140625" style="671" customWidth="1"/>
    <col min="5092" max="5092" width="8.85546875" style="671" customWidth="1"/>
    <col min="5093" max="5093" width="7" style="671" customWidth="1"/>
    <col min="5094" max="5094" width="8.7109375" style="671" customWidth="1"/>
    <col min="5095" max="5095" width="7" style="671" customWidth="1"/>
    <col min="5096" max="5096" width="1.7109375" style="671" customWidth="1"/>
    <col min="5097" max="5097" width="10" style="671" bestFit="1" customWidth="1"/>
    <col min="5098" max="5098" width="3.42578125" style="671" customWidth="1"/>
    <col min="5099" max="5099" width="9.42578125" style="671" customWidth="1"/>
    <col min="5100" max="5100" width="3.7109375" style="671" customWidth="1"/>
    <col min="5101" max="5101" width="10.42578125" style="671" customWidth="1"/>
    <col min="5102" max="5102" width="5.85546875" style="671" customWidth="1"/>
    <col min="5103" max="5103" width="8.85546875" style="671" customWidth="1"/>
    <col min="5104" max="5104" width="4.85546875" style="671" customWidth="1"/>
    <col min="5105" max="5105" width="9.140625" style="671"/>
    <col min="5106" max="5106" width="7" style="671" bestFit="1" customWidth="1"/>
    <col min="5107" max="5107" width="11" style="671" bestFit="1" customWidth="1"/>
    <col min="5108" max="5333" width="9.140625" style="671"/>
    <col min="5334" max="5334" width="0.85546875" style="671" customWidth="1"/>
    <col min="5335" max="5335" width="2.7109375" style="671" customWidth="1"/>
    <col min="5336" max="5336" width="5.42578125" style="671" customWidth="1"/>
    <col min="5337" max="5337" width="1.7109375" style="671" customWidth="1"/>
    <col min="5338" max="5338" width="6.7109375" style="671" customWidth="1"/>
    <col min="5339" max="5339" width="3" style="671" customWidth="1"/>
    <col min="5340" max="5340" width="7.7109375" style="671" customWidth="1"/>
    <col min="5341" max="5341" width="2.5703125" style="671" customWidth="1"/>
    <col min="5342" max="5342" width="11.85546875" style="671" customWidth="1"/>
    <col min="5343" max="5343" width="1.7109375" style="671" customWidth="1"/>
    <col min="5344" max="5344" width="10.85546875" style="671" bestFit="1" customWidth="1"/>
    <col min="5345" max="5345" width="4.140625" style="671" customWidth="1"/>
    <col min="5346" max="5346" width="8.85546875" style="671" customWidth="1"/>
    <col min="5347" max="5347" width="6.140625" style="671" customWidth="1"/>
    <col min="5348" max="5348" width="8.85546875" style="671" customWidth="1"/>
    <col min="5349" max="5349" width="7" style="671" customWidth="1"/>
    <col min="5350" max="5350" width="8.7109375" style="671" customWidth="1"/>
    <col min="5351" max="5351" width="7" style="671" customWidth="1"/>
    <col min="5352" max="5352" width="1.7109375" style="671" customWidth="1"/>
    <col min="5353" max="5353" width="10" style="671" bestFit="1" customWidth="1"/>
    <col min="5354" max="5354" width="3.42578125" style="671" customWidth="1"/>
    <col min="5355" max="5355" width="9.42578125" style="671" customWidth="1"/>
    <col min="5356" max="5356" width="3.7109375" style="671" customWidth="1"/>
    <col min="5357" max="5357" width="10.42578125" style="671" customWidth="1"/>
    <col min="5358" max="5358" width="5.85546875" style="671" customWidth="1"/>
    <col min="5359" max="5359" width="8.85546875" style="671" customWidth="1"/>
    <col min="5360" max="5360" width="4.85546875" style="671" customWidth="1"/>
    <col min="5361" max="5361" width="9.140625" style="671"/>
    <col min="5362" max="5362" width="7" style="671" bestFit="1" customWidth="1"/>
    <col min="5363" max="5363" width="11" style="671" bestFit="1" customWidth="1"/>
    <col min="5364" max="5589" width="9.140625" style="671"/>
    <col min="5590" max="5590" width="0.85546875" style="671" customWidth="1"/>
    <col min="5591" max="5591" width="2.7109375" style="671" customWidth="1"/>
    <col min="5592" max="5592" width="5.42578125" style="671" customWidth="1"/>
    <col min="5593" max="5593" width="1.7109375" style="671" customWidth="1"/>
    <col min="5594" max="5594" width="6.7109375" style="671" customWidth="1"/>
    <col min="5595" max="5595" width="3" style="671" customWidth="1"/>
    <col min="5596" max="5596" width="7.7109375" style="671" customWidth="1"/>
    <col min="5597" max="5597" width="2.5703125" style="671" customWidth="1"/>
    <col min="5598" max="5598" width="11.85546875" style="671" customWidth="1"/>
    <col min="5599" max="5599" width="1.7109375" style="671" customWidth="1"/>
    <col min="5600" max="5600" width="10.85546875" style="671" bestFit="1" customWidth="1"/>
    <col min="5601" max="5601" width="4.140625" style="671" customWidth="1"/>
    <col min="5602" max="5602" width="8.85546875" style="671" customWidth="1"/>
    <col min="5603" max="5603" width="6.140625" style="671" customWidth="1"/>
    <col min="5604" max="5604" width="8.85546875" style="671" customWidth="1"/>
    <col min="5605" max="5605" width="7" style="671" customWidth="1"/>
    <col min="5606" max="5606" width="8.7109375" style="671" customWidth="1"/>
    <col min="5607" max="5607" width="7" style="671" customWidth="1"/>
    <col min="5608" max="5608" width="1.7109375" style="671" customWidth="1"/>
    <col min="5609" max="5609" width="10" style="671" bestFit="1" customWidth="1"/>
    <col min="5610" max="5610" width="3.42578125" style="671" customWidth="1"/>
    <col min="5611" max="5611" width="9.42578125" style="671" customWidth="1"/>
    <col min="5612" max="5612" width="3.7109375" style="671" customWidth="1"/>
    <col min="5613" max="5613" width="10.42578125" style="671" customWidth="1"/>
    <col min="5614" max="5614" width="5.85546875" style="671" customWidth="1"/>
    <col min="5615" max="5615" width="8.85546875" style="671" customWidth="1"/>
    <col min="5616" max="5616" width="4.85546875" style="671" customWidth="1"/>
    <col min="5617" max="5617" width="9.140625" style="671"/>
    <col min="5618" max="5618" width="7" style="671" bestFit="1" customWidth="1"/>
    <col min="5619" max="5619" width="11" style="671" bestFit="1" customWidth="1"/>
    <col min="5620" max="5845" width="9.140625" style="671"/>
    <col min="5846" max="5846" width="0.85546875" style="671" customWidth="1"/>
    <col min="5847" max="5847" width="2.7109375" style="671" customWidth="1"/>
    <col min="5848" max="5848" width="5.42578125" style="671" customWidth="1"/>
    <col min="5849" max="5849" width="1.7109375" style="671" customWidth="1"/>
    <col min="5850" max="5850" width="6.7109375" style="671" customWidth="1"/>
    <col min="5851" max="5851" width="3" style="671" customWidth="1"/>
    <col min="5852" max="5852" width="7.7109375" style="671" customWidth="1"/>
    <col min="5853" max="5853" width="2.5703125" style="671" customWidth="1"/>
    <col min="5854" max="5854" width="11.85546875" style="671" customWidth="1"/>
    <col min="5855" max="5855" width="1.7109375" style="671" customWidth="1"/>
    <col min="5856" max="5856" width="10.85546875" style="671" bestFit="1" customWidth="1"/>
    <col min="5857" max="5857" width="4.140625" style="671" customWidth="1"/>
    <col min="5858" max="5858" width="8.85546875" style="671" customWidth="1"/>
    <col min="5859" max="5859" width="6.140625" style="671" customWidth="1"/>
    <col min="5860" max="5860" width="8.85546875" style="671" customWidth="1"/>
    <col min="5861" max="5861" width="7" style="671" customWidth="1"/>
    <col min="5862" max="5862" width="8.7109375" style="671" customWidth="1"/>
    <col min="5863" max="5863" width="7" style="671" customWidth="1"/>
    <col min="5864" max="5864" width="1.7109375" style="671" customWidth="1"/>
    <col min="5865" max="5865" width="10" style="671" bestFit="1" customWidth="1"/>
    <col min="5866" max="5866" width="3.42578125" style="671" customWidth="1"/>
    <col min="5867" max="5867" width="9.42578125" style="671" customWidth="1"/>
    <col min="5868" max="5868" width="3.7109375" style="671" customWidth="1"/>
    <col min="5869" max="5869" width="10.42578125" style="671" customWidth="1"/>
    <col min="5870" max="5870" width="5.85546875" style="671" customWidth="1"/>
    <col min="5871" max="5871" width="8.85546875" style="671" customWidth="1"/>
    <col min="5872" max="5872" width="4.85546875" style="671" customWidth="1"/>
    <col min="5873" max="5873" width="9.140625" style="671"/>
    <col min="5874" max="5874" width="7" style="671" bestFit="1" customWidth="1"/>
    <col min="5875" max="5875" width="11" style="671" bestFit="1" customWidth="1"/>
    <col min="5876" max="6101" width="9.140625" style="671"/>
    <col min="6102" max="6102" width="0.85546875" style="671" customWidth="1"/>
    <col min="6103" max="6103" width="2.7109375" style="671" customWidth="1"/>
    <col min="6104" max="6104" width="5.42578125" style="671" customWidth="1"/>
    <col min="6105" max="6105" width="1.7109375" style="671" customWidth="1"/>
    <col min="6106" max="6106" width="6.7109375" style="671" customWidth="1"/>
    <col min="6107" max="6107" width="3" style="671" customWidth="1"/>
    <col min="6108" max="6108" width="7.7109375" style="671" customWidth="1"/>
    <col min="6109" max="6109" width="2.5703125" style="671" customWidth="1"/>
    <col min="6110" max="6110" width="11.85546875" style="671" customWidth="1"/>
    <col min="6111" max="6111" width="1.7109375" style="671" customWidth="1"/>
    <col min="6112" max="6112" width="10.85546875" style="671" bestFit="1" customWidth="1"/>
    <col min="6113" max="6113" width="4.140625" style="671" customWidth="1"/>
    <col min="6114" max="6114" width="8.85546875" style="671" customWidth="1"/>
    <col min="6115" max="6115" width="6.140625" style="671" customWidth="1"/>
    <col min="6116" max="6116" width="8.85546875" style="671" customWidth="1"/>
    <col min="6117" max="6117" width="7" style="671" customWidth="1"/>
    <col min="6118" max="6118" width="8.7109375" style="671" customWidth="1"/>
    <col min="6119" max="6119" width="7" style="671" customWidth="1"/>
    <col min="6120" max="6120" width="1.7109375" style="671" customWidth="1"/>
    <col min="6121" max="6121" width="10" style="671" bestFit="1" customWidth="1"/>
    <col min="6122" max="6122" width="3.42578125" style="671" customWidth="1"/>
    <col min="6123" max="6123" width="9.42578125" style="671" customWidth="1"/>
    <col min="6124" max="6124" width="3.7109375" style="671" customWidth="1"/>
    <col min="6125" max="6125" width="10.42578125" style="671" customWidth="1"/>
    <col min="6126" max="6126" width="5.85546875" style="671" customWidth="1"/>
    <col min="6127" max="6127" width="8.85546875" style="671" customWidth="1"/>
    <col min="6128" max="6128" width="4.85546875" style="671" customWidth="1"/>
    <col min="6129" max="6129" width="9.140625" style="671"/>
    <col min="6130" max="6130" width="7" style="671" bestFit="1" customWidth="1"/>
    <col min="6131" max="6131" width="11" style="671" bestFit="1" customWidth="1"/>
    <col min="6132" max="6357" width="9.140625" style="671"/>
    <col min="6358" max="6358" width="0.85546875" style="671" customWidth="1"/>
    <col min="6359" max="6359" width="2.7109375" style="671" customWidth="1"/>
    <col min="6360" max="6360" width="5.42578125" style="671" customWidth="1"/>
    <col min="6361" max="6361" width="1.7109375" style="671" customWidth="1"/>
    <col min="6362" max="6362" width="6.7109375" style="671" customWidth="1"/>
    <col min="6363" max="6363" width="3" style="671" customWidth="1"/>
    <col min="6364" max="6364" width="7.7109375" style="671" customWidth="1"/>
    <col min="6365" max="6365" width="2.5703125" style="671" customWidth="1"/>
    <col min="6366" max="6366" width="11.85546875" style="671" customWidth="1"/>
    <col min="6367" max="6367" width="1.7109375" style="671" customWidth="1"/>
    <col min="6368" max="6368" width="10.85546875" style="671" bestFit="1" customWidth="1"/>
    <col min="6369" max="6369" width="4.140625" style="671" customWidth="1"/>
    <col min="6370" max="6370" width="8.85546875" style="671" customWidth="1"/>
    <col min="6371" max="6371" width="6.140625" style="671" customWidth="1"/>
    <col min="6372" max="6372" width="8.85546875" style="671" customWidth="1"/>
    <col min="6373" max="6373" width="7" style="671" customWidth="1"/>
    <col min="6374" max="6374" width="8.7109375" style="671" customWidth="1"/>
    <col min="6375" max="6375" width="7" style="671" customWidth="1"/>
    <col min="6376" max="6376" width="1.7109375" style="671" customWidth="1"/>
    <col min="6377" max="6377" width="10" style="671" bestFit="1" customWidth="1"/>
    <col min="6378" max="6378" width="3.42578125" style="671" customWidth="1"/>
    <col min="6379" max="6379" width="9.42578125" style="671" customWidth="1"/>
    <col min="6380" max="6380" width="3.7109375" style="671" customWidth="1"/>
    <col min="6381" max="6381" width="10.42578125" style="671" customWidth="1"/>
    <col min="6382" max="6382" width="5.85546875" style="671" customWidth="1"/>
    <col min="6383" max="6383" width="8.85546875" style="671" customWidth="1"/>
    <col min="6384" max="6384" width="4.85546875" style="671" customWidth="1"/>
    <col min="6385" max="6385" width="9.140625" style="671"/>
    <col min="6386" max="6386" width="7" style="671" bestFit="1" customWidth="1"/>
    <col min="6387" max="6387" width="11" style="671" bestFit="1" customWidth="1"/>
    <col min="6388" max="6613" width="9.140625" style="671"/>
    <col min="6614" max="6614" width="0.85546875" style="671" customWidth="1"/>
    <col min="6615" max="6615" width="2.7109375" style="671" customWidth="1"/>
    <col min="6616" max="6616" width="5.42578125" style="671" customWidth="1"/>
    <col min="6617" max="6617" width="1.7109375" style="671" customWidth="1"/>
    <col min="6618" max="6618" width="6.7109375" style="671" customWidth="1"/>
    <col min="6619" max="6619" width="3" style="671" customWidth="1"/>
    <col min="6620" max="6620" width="7.7109375" style="671" customWidth="1"/>
    <col min="6621" max="6621" width="2.5703125" style="671" customWidth="1"/>
    <col min="6622" max="6622" width="11.85546875" style="671" customWidth="1"/>
    <col min="6623" max="6623" width="1.7109375" style="671" customWidth="1"/>
    <col min="6624" max="6624" width="10.85546875" style="671" bestFit="1" customWidth="1"/>
    <col min="6625" max="6625" width="4.140625" style="671" customWidth="1"/>
    <col min="6626" max="6626" width="8.85546875" style="671" customWidth="1"/>
    <col min="6627" max="6627" width="6.140625" style="671" customWidth="1"/>
    <col min="6628" max="6628" width="8.85546875" style="671" customWidth="1"/>
    <col min="6629" max="6629" width="7" style="671" customWidth="1"/>
    <col min="6630" max="6630" width="8.7109375" style="671" customWidth="1"/>
    <col min="6631" max="6631" width="7" style="671" customWidth="1"/>
    <col min="6632" max="6632" width="1.7109375" style="671" customWidth="1"/>
    <col min="6633" max="6633" width="10" style="671" bestFit="1" customWidth="1"/>
    <col min="6634" max="6634" width="3.42578125" style="671" customWidth="1"/>
    <col min="6635" max="6635" width="9.42578125" style="671" customWidth="1"/>
    <col min="6636" max="6636" width="3.7109375" style="671" customWidth="1"/>
    <col min="6637" max="6637" width="10.42578125" style="671" customWidth="1"/>
    <col min="6638" max="6638" width="5.85546875" style="671" customWidth="1"/>
    <col min="6639" max="6639" width="8.85546875" style="671" customWidth="1"/>
    <col min="6640" max="6640" width="4.85546875" style="671" customWidth="1"/>
    <col min="6641" max="6641" width="9.140625" style="671"/>
    <col min="6642" max="6642" width="7" style="671" bestFit="1" customWidth="1"/>
    <col min="6643" max="6643" width="11" style="671" bestFit="1" customWidth="1"/>
    <col min="6644" max="6869" width="9.140625" style="671"/>
    <col min="6870" max="6870" width="0.85546875" style="671" customWidth="1"/>
    <col min="6871" max="6871" width="2.7109375" style="671" customWidth="1"/>
    <col min="6872" max="6872" width="5.42578125" style="671" customWidth="1"/>
    <col min="6873" max="6873" width="1.7109375" style="671" customWidth="1"/>
    <col min="6874" max="6874" width="6.7109375" style="671" customWidth="1"/>
    <col min="6875" max="6875" width="3" style="671" customWidth="1"/>
    <col min="6876" max="6876" width="7.7109375" style="671" customWidth="1"/>
    <col min="6877" max="6877" width="2.5703125" style="671" customWidth="1"/>
    <col min="6878" max="6878" width="11.85546875" style="671" customWidth="1"/>
    <col min="6879" max="6879" width="1.7109375" style="671" customWidth="1"/>
    <col min="6880" max="6880" width="10.85546875" style="671" bestFit="1" customWidth="1"/>
    <col min="6881" max="6881" width="4.140625" style="671" customWidth="1"/>
    <col min="6882" max="6882" width="8.85546875" style="671" customWidth="1"/>
    <col min="6883" max="6883" width="6.140625" style="671" customWidth="1"/>
    <col min="6884" max="6884" width="8.85546875" style="671" customWidth="1"/>
    <col min="6885" max="6885" width="7" style="671" customWidth="1"/>
    <col min="6886" max="6886" width="8.7109375" style="671" customWidth="1"/>
    <col min="6887" max="6887" width="7" style="671" customWidth="1"/>
    <col min="6888" max="6888" width="1.7109375" style="671" customWidth="1"/>
    <col min="6889" max="6889" width="10" style="671" bestFit="1" customWidth="1"/>
    <col min="6890" max="6890" width="3.42578125" style="671" customWidth="1"/>
    <col min="6891" max="6891" width="9.42578125" style="671" customWidth="1"/>
    <col min="6892" max="6892" width="3.7109375" style="671" customWidth="1"/>
    <col min="6893" max="6893" width="10.42578125" style="671" customWidth="1"/>
    <col min="6894" max="6894" width="5.85546875" style="671" customWidth="1"/>
    <col min="6895" max="6895" width="8.85546875" style="671" customWidth="1"/>
    <col min="6896" max="6896" width="4.85546875" style="671" customWidth="1"/>
    <col min="6897" max="6897" width="9.140625" style="671"/>
    <col min="6898" max="6898" width="7" style="671" bestFit="1" customWidth="1"/>
    <col min="6899" max="6899" width="11" style="671" bestFit="1" customWidth="1"/>
    <col min="6900" max="7125" width="9.140625" style="671"/>
    <col min="7126" max="7126" width="0.85546875" style="671" customWidth="1"/>
    <col min="7127" max="7127" width="2.7109375" style="671" customWidth="1"/>
    <col min="7128" max="7128" width="5.42578125" style="671" customWidth="1"/>
    <col min="7129" max="7129" width="1.7109375" style="671" customWidth="1"/>
    <col min="7130" max="7130" width="6.7109375" style="671" customWidth="1"/>
    <col min="7131" max="7131" width="3" style="671" customWidth="1"/>
    <col min="7132" max="7132" width="7.7109375" style="671" customWidth="1"/>
    <col min="7133" max="7133" width="2.5703125" style="671" customWidth="1"/>
    <col min="7134" max="7134" width="11.85546875" style="671" customWidth="1"/>
    <col min="7135" max="7135" width="1.7109375" style="671" customWidth="1"/>
    <col min="7136" max="7136" width="10.85546875" style="671" bestFit="1" customWidth="1"/>
    <col min="7137" max="7137" width="4.140625" style="671" customWidth="1"/>
    <col min="7138" max="7138" width="8.85546875" style="671" customWidth="1"/>
    <col min="7139" max="7139" width="6.140625" style="671" customWidth="1"/>
    <col min="7140" max="7140" width="8.85546875" style="671" customWidth="1"/>
    <col min="7141" max="7141" width="7" style="671" customWidth="1"/>
    <col min="7142" max="7142" width="8.7109375" style="671" customWidth="1"/>
    <col min="7143" max="7143" width="7" style="671" customWidth="1"/>
    <col min="7144" max="7144" width="1.7109375" style="671" customWidth="1"/>
    <col min="7145" max="7145" width="10" style="671" bestFit="1" customWidth="1"/>
    <col min="7146" max="7146" width="3.42578125" style="671" customWidth="1"/>
    <col min="7147" max="7147" width="9.42578125" style="671" customWidth="1"/>
    <col min="7148" max="7148" width="3.7109375" style="671" customWidth="1"/>
    <col min="7149" max="7149" width="10.42578125" style="671" customWidth="1"/>
    <col min="7150" max="7150" width="5.85546875" style="671" customWidth="1"/>
    <col min="7151" max="7151" width="8.85546875" style="671" customWidth="1"/>
    <col min="7152" max="7152" width="4.85546875" style="671" customWidth="1"/>
    <col min="7153" max="7153" width="9.140625" style="671"/>
    <col min="7154" max="7154" width="7" style="671" bestFit="1" customWidth="1"/>
    <col min="7155" max="7155" width="11" style="671" bestFit="1" customWidth="1"/>
    <col min="7156" max="7381" width="9.140625" style="671"/>
    <col min="7382" max="7382" width="0.85546875" style="671" customWidth="1"/>
    <col min="7383" max="7383" width="2.7109375" style="671" customWidth="1"/>
    <col min="7384" max="7384" width="5.42578125" style="671" customWidth="1"/>
    <col min="7385" max="7385" width="1.7109375" style="671" customWidth="1"/>
    <col min="7386" max="7386" width="6.7109375" style="671" customWidth="1"/>
    <col min="7387" max="7387" width="3" style="671" customWidth="1"/>
    <col min="7388" max="7388" width="7.7109375" style="671" customWidth="1"/>
    <col min="7389" max="7389" width="2.5703125" style="671" customWidth="1"/>
    <col min="7390" max="7390" width="11.85546875" style="671" customWidth="1"/>
    <col min="7391" max="7391" width="1.7109375" style="671" customWidth="1"/>
    <col min="7392" max="7392" width="10.85546875" style="671" bestFit="1" customWidth="1"/>
    <col min="7393" max="7393" width="4.140625" style="671" customWidth="1"/>
    <col min="7394" max="7394" width="8.85546875" style="671" customWidth="1"/>
    <col min="7395" max="7395" width="6.140625" style="671" customWidth="1"/>
    <col min="7396" max="7396" width="8.85546875" style="671" customWidth="1"/>
    <col min="7397" max="7397" width="7" style="671" customWidth="1"/>
    <col min="7398" max="7398" width="8.7109375" style="671" customWidth="1"/>
    <col min="7399" max="7399" width="7" style="671" customWidth="1"/>
    <col min="7400" max="7400" width="1.7109375" style="671" customWidth="1"/>
    <col min="7401" max="7401" width="10" style="671" bestFit="1" customWidth="1"/>
    <col min="7402" max="7402" width="3.42578125" style="671" customWidth="1"/>
    <col min="7403" max="7403" width="9.42578125" style="671" customWidth="1"/>
    <col min="7404" max="7404" width="3.7109375" style="671" customWidth="1"/>
    <col min="7405" max="7405" width="10.42578125" style="671" customWidth="1"/>
    <col min="7406" max="7406" width="5.85546875" style="671" customWidth="1"/>
    <col min="7407" max="7407" width="8.85546875" style="671" customWidth="1"/>
    <col min="7408" max="7408" width="4.85546875" style="671" customWidth="1"/>
    <col min="7409" max="7409" width="9.140625" style="671"/>
    <col min="7410" max="7410" width="7" style="671" bestFit="1" customWidth="1"/>
    <col min="7411" max="7411" width="11" style="671" bestFit="1" customWidth="1"/>
    <col min="7412" max="7637" width="9.140625" style="671"/>
    <col min="7638" max="7638" width="0.85546875" style="671" customWidth="1"/>
    <col min="7639" max="7639" width="2.7109375" style="671" customWidth="1"/>
    <col min="7640" max="7640" width="5.42578125" style="671" customWidth="1"/>
    <col min="7641" max="7641" width="1.7109375" style="671" customWidth="1"/>
    <col min="7642" max="7642" width="6.7109375" style="671" customWidth="1"/>
    <col min="7643" max="7643" width="3" style="671" customWidth="1"/>
    <col min="7644" max="7644" width="7.7109375" style="671" customWidth="1"/>
    <col min="7645" max="7645" width="2.5703125" style="671" customWidth="1"/>
    <col min="7646" max="7646" width="11.85546875" style="671" customWidth="1"/>
    <col min="7647" max="7647" width="1.7109375" style="671" customWidth="1"/>
    <col min="7648" max="7648" width="10.85546875" style="671" bestFit="1" customWidth="1"/>
    <col min="7649" max="7649" width="4.140625" style="671" customWidth="1"/>
    <col min="7650" max="7650" width="8.85546875" style="671" customWidth="1"/>
    <col min="7651" max="7651" width="6.140625" style="671" customWidth="1"/>
    <col min="7652" max="7652" width="8.85546875" style="671" customWidth="1"/>
    <col min="7653" max="7653" width="7" style="671" customWidth="1"/>
    <col min="7654" max="7654" width="8.7109375" style="671" customWidth="1"/>
    <col min="7655" max="7655" width="7" style="671" customWidth="1"/>
    <col min="7656" max="7656" width="1.7109375" style="671" customWidth="1"/>
    <col min="7657" max="7657" width="10" style="671" bestFit="1" customWidth="1"/>
    <col min="7658" max="7658" width="3.42578125" style="671" customWidth="1"/>
    <col min="7659" max="7659" width="9.42578125" style="671" customWidth="1"/>
    <col min="7660" max="7660" width="3.7109375" style="671" customWidth="1"/>
    <col min="7661" max="7661" width="10.42578125" style="671" customWidth="1"/>
    <col min="7662" max="7662" width="5.85546875" style="671" customWidth="1"/>
    <col min="7663" max="7663" width="8.85546875" style="671" customWidth="1"/>
    <col min="7664" max="7664" width="4.85546875" style="671" customWidth="1"/>
    <col min="7665" max="7665" width="9.140625" style="671"/>
    <col min="7666" max="7666" width="7" style="671" bestFit="1" customWidth="1"/>
    <col min="7667" max="7667" width="11" style="671" bestFit="1" customWidth="1"/>
    <col min="7668" max="7893" width="9.140625" style="671"/>
    <col min="7894" max="7894" width="0.85546875" style="671" customWidth="1"/>
    <col min="7895" max="7895" width="2.7109375" style="671" customWidth="1"/>
    <col min="7896" max="7896" width="5.42578125" style="671" customWidth="1"/>
    <col min="7897" max="7897" width="1.7109375" style="671" customWidth="1"/>
    <col min="7898" max="7898" width="6.7109375" style="671" customWidth="1"/>
    <col min="7899" max="7899" width="3" style="671" customWidth="1"/>
    <col min="7900" max="7900" width="7.7109375" style="671" customWidth="1"/>
    <col min="7901" max="7901" width="2.5703125" style="671" customWidth="1"/>
    <col min="7902" max="7902" width="11.85546875" style="671" customWidth="1"/>
    <col min="7903" max="7903" width="1.7109375" style="671" customWidth="1"/>
    <col min="7904" max="7904" width="10.85546875" style="671" bestFit="1" customWidth="1"/>
    <col min="7905" max="7905" width="4.140625" style="671" customWidth="1"/>
    <col min="7906" max="7906" width="8.85546875" style="671" customWidth="1"/>
    <col min="7907" max="7907" width="6.140625" style="671" customWidth="1"/>
    <col min="7908" max="7908" width="8.85546875" style="671" customWidth="1"/>
    <col min="7909" max="7909" width="7" style="671" customWidth="1"/>
    <col min="7910" max="7910" width="8.7109375" style="671" customWidth="1"/>
    <col min="7911" max="7911" width="7" style="671" customWidth="1"/>
    <col min="7912" max="7912" width="1.7109375" style="671" customWidth="1"/>
    <col min="7913" max="7913" width="10" style="671" bestFit="1" customWidth="1"/>
    <col min="7914" max="7914" width="3.42578125" style="671" customWidth="1"/>
    <col min="7915" max="7915" width="9.42578125" style="671" customWidth="1"/>
    <col min="7916" max="7916" width="3.7109375" style="671" customWidth="1"/>
    <col min="7917" max="7917" width="10.42578125" style="671" customWidth="1"/>
    <col min="7918" max="7918" width="5.85546875" style="671" customWidth="1"/>
    <col min="7919" max="7919" width="8.85546875" style="671" customWidth="1"/>
    <col min="7920" max="7920" width="4.85546875" style="671" customWidth="1"/>
    <col min="7921" max="7921" width="9.140625" style="671"/>
    <col min="7922" max="7922" width="7" style="671" bestFit="1" customWidth="1"/>
    <col min="7923" max="7923" width="11" style="671" bestFit="1" customWidth="1"/>
    <col min="7924" max="8149" width="9.140625" style="671"/>
    <col min="8150" max="8150" width="0.85546875" style="671" customWidth="1"/>
    <col min="8151" max="8151" width="2.7109375" style="671" customWidth="1"/>
    <col min="8152" max="8152" width="5.42578125" style="671" customWidth="1"/>
    <col min="8153" max="8153" width="1.7109375" style="671" customWidth="1"/>
    <col min="8154" max="8154" width="6.7109375" style="671" customWidth="1"/>
    <col min="8155" max="8155" width="3" style="671" customWidth="1"/>
    <col min="8156" max="8156" width="7.7109375" style="671" customWidth="1"/>
    <col min="8157" max="8157" width="2.5703125" style="671" customWidth="1"/>
    <col min="8158" max="8158" width="11.85546875" style="671" customWidth="1"/>
    <col min="8159" max="8159" width="1.7109375" style="671" customWidth="1"/>
    <col min="8160" max="8160" width="10.85546875" style="671" bestFit="1" customWidth="1"/>
    <col min="8161" max="8161" width="4.140625" style="671" customWidth="1"/>
    <col min="8162" max="8162" width="8.85546875" style="671" customWidth="1"/>
    <col min="8163" max="8163" width="6.140625" style="671" customWidth="1"/>
    <col min="8164" max="8164" width="8.85546875" style="671" customWidth="1"/>
    <col min="8165" max="8165" width="7" style="671" customWidth="1"/>
    <col min="8166" max="8166" width="8.7109375" style="671" customWidth="1"/>
    <col min="8167" max="8167" width="7" style="671" customWidth="1"/>
    <col min="8168" max="8168" width="1.7109375" style="671" customWidth="1"/>
    <col min="8169" max="8169" width="10" style="671" bestFit="1" customWidth="1"/>
    <col min="8170" max="8170" width="3.42578125" style="671" customWidth="1"/>
    <col min="8171" max="8171" width="9.42578125" style="671" customWidth="1"/>
    <col min="8172" max="8172" width="3.7109375" style="671" customWidth="1"/>
    <col min="8173" max="8173" width="10.42578125" style="671" customWidth="1"/>
    <col min="8174" max="8174" width="5.85546875" style="671" customWidth="1"/>
    <col min="8175" max="8175" width="8.85546875" style="671" customWidth="1"/>
    <col min="8176" max="8176" width="4.85546875" style="671" customWidth="1"/>
    <col min="8177" max="8177" width="9.140625" style="671"/>
    <col min="8178" max="8178" width="7" style="671" bestFit="1" customWidth="1"/>
    <col min="8179" max="8179" width="11" style="671" bestFit="1" customWidth="1"/>
    <col min="8180" max="8405" width="9.140625" style="671"/>
    <col min="8406" max="8406" width="0.85546875" style="671" customWidth="1"/>
    <col min="8407" max="8407" width="2.7109375" style="671" customWidth="1"/>
    <col min="8408" max="8408" width="5.42578125" style="671" customWidth="1"/>
    <col min="8409" max="8409" width="1.7109375" style="671" customWidth="1"/>
    <col min="8410" max="8410" width="6.7109375" style="671" customWidth="1"/>
    <col min="8411" max="8411" width="3" style="671" customWidth="1"/>
    <col min="8412" max="8412" width="7.7109375" style="671" customWidth="1"/>
    <col min="8413" max="8413" width="2.5703125" style="671" customWidth="1"/>
    <col min="8414" max="8414" width="11.85546875" style="671" customWidth="1"/>
    <col min="8415" max="8415" width="1.7109375" style="671" customWidth="1"/>
    <col min="8416" max="8416" width="10.85546875" style="671" bestFit="1" customWidth="1"/>
    <col min="8417" max="8417" width="4.140625" style="671" customWidth="1"/>
    <col min="8418" max="8418" width="8.85546875" style="671" customWidth="1"/>
    <col min="8419" max="8419" width="6.140625" style="671" customWidth="1"/>
    <col min="8420" max="8420" width="8.85546875" style="671" customWidth="1"/>
    <col min="8421" max="8421" width="7" style="671" customWidth="1"/>
    <col min="8422" max="8422" width="8.7109375" style="671" customWidth="1"/>
    <col min="8423" max="8423" width="7" style="671" customWidth="1"/>
    <col min="8424" max="8424" width="1.7109375" style="671" customWidth="1"/>
    <col min="8425" max="8425" width="10" style="671" bestFit="1" customWidth="1"/>
    <col min="8426" max="8426" width="3.42578125" style="671" customWidth="1"/>
    <col min="8427" max="8427" width="9.42578125" style="671" customWidth="1"/>
    <col min="8428" max="8428" width="3.7109375" style="671" customWidth="1"/>
    <col min="8429" max="8429" width="10.42578125" style="671" customWidth="1"/>
    <col min="8430" max="8430" width="5.85546875" style="671" customWidth="1"/>
    <col min="8431" max="8431" width="8.85546875" style="671" customWidth="1"/>
    <col min="8432" max="8432" width="4.85546875" style="671" customWidth="1"/>
    <col min="8433" max="8433" width="9.140625" style="671"/>
    <col min="8434" max="8434" width="7" style="671" bestFit="1" customWidth="1"/>
    <col min="8435" max="8435" width="11" style="671" bestFit="1" customWidth="1"/>
    <col min="8436" max="8661" width="9.140625" style="671"/>
    <col min="8662" max="8662" width="0.85546875" style="671" customWidth="1"/>
    <col min="8663" max="8663" width="2.7109375" style="671" customWidth="1"/>
    <col min="8664" max="8664" width="5.42578125" style="671" customWidth="1"/>
    <col min="8665" max="8665" width="1.7109375" style="671" customWidth="1"/>
    <col min="8666" max="8666" width="6.7109375" style="671" customWidth="1"/>
    <col min="8667" max="8667" width="3" style="671" customWidth="1"/>
    <col min="8668" max="8668" width="7.7109375" style="671" customWidth="1"/>
    <col min="8669" max="8669" width="2.5703125" style="671" customWidth="1"/>
    <col min="8670" max="8670" width="11.85546875" style="671" customWidth="1"/>
    <col min="8671" max="8671" width="1.7109375" style="671" customWidth="1"/>
    <col min="8672" max="8672" width="10.85546875" style="671" bestFit="1" customWidth="1"/>
    <col min="8673" max="8673" width="4.140625" style="671" customWidth="1"/>
    <col min="8674" max="8674" width="8.85546875" style="671" customWidth="1"/>
    <col min="8675" max="8675" width="6.140625" style="671" customWidth="1"/>
    <col min="8676" max="8676" width="8.85546875" style="671" customWidth="1"/>
    <col min="8677" max="8677" width="7" style="671" customWidth="1"/>
    <col min="8678" max="8678" width="8.7109375" style="671" customWidth="1"/>
    <col min="8679" max="8679" width="7" style="671" customWidth="1"/>
    <col min="8680" max="8680" width="1.7109375" style="671" customWidth="1"/>
    <col min="8681" max="8681" width="10" style="671" bestFit="1" customWidth="1"/>
    <col min="8682" max="8682" width="3.42578125" style="671" customWidth="1"/>
    <col min="8683" max="8683" width="9.42578125" style="671" customWidth="1"/>
    <col min="8684" max="8684" width="3.7109375" style="671" customWidth="1"/>
    <col min="8685" max="8685" width="10.42578125" style="671" customWidth="1"/>
    <col min="8686" max="8686" width="5.85546875" style="671" customWidth="1"/>
    <col min="8687" max="8687" width="8.85546875" style="671" customWidth="1"/>
    <col min="8688" max="8688" width="4.85546875" style="671" customWidth="1"/>
    <col min="8689" max="8689" width="9.140625" style="671"/>
    <col min="8690" max="8690" width="7" style="671" bestFit="1" customWidth="1"/>
    <col min="8691" max="8691" width="11" style="671" bestFit="1" customWidth="1"/>
    <col min="8692" max="8917" width="9.140625" style="671"/>
    <col min="8918" max="8918" width="0.85546875" style="671" customWidth="1"/>
    <col min="8919" max="8919" width="2.7109375" style="671" customWidth="1"/>
    <col min="8920" max="8920" width="5.42578125" style="671" customWidth="1"/>
    <col min="8921" max="8921" width="1.7109375" style="671" customWidth="1"/>
    <col min="8922" max="8922" width="6.7109375" style="671" customWidth="1"/>
    <col min="8923" max="8923" width="3" style="671" customWidth="1"/>
    <col min="8924" max="8924" width="7.7109375" style="671" customWidth="1"/>
    <col min="8925" max="8925" width="2.5703125" style="671" customWidth="1"/>
    <col min="8926" max="8926" width="11.85546875" style="671" customWidth="1"/>
    <col min="8927" max="8927" width="1.7109375" style="671" customWidth="1"/>
    <col min="8928" max="8928" width="10.85546875" style="671" bestFit="1" customWidth="1"/>
    <col min="8929" max="8929" width="4.140625" style="671" customWidth="1"/>
    <col min="8930" max="8930" width="8.85546875" style="671" customWidth="1"/>
    <col min="8931" max="8931" width="6.140625" style="671" customWidth="1"/>
    <col min="8932" max="8932" width="8.85546875" style="671" customWidth="1"/>
    <col min="8933" max="8933" width="7" style="671" customWidth="1"/>
    <col min="8934" max="8934" width="8.7109375" style="671" customWidth="1"/>
    <col min="8935" max="8935" width="7" style="671" customWidth="1"/>
    <col min="8936" max="8936" width="1.7109375" style="671" customWidth="1"/>
    <col min="8937" max="8937" width="10" style="671" bestFit="1" customWidth="1"/>
    <col min="8938" max="8938" width="3.42578125" style="671" customWidth="1"/>
    <col min="8939" max="8939" width="9.42578125" style="671" customWidth="1"/>
    <col min="8940" max="8940" width="3.7109375" style="671" customWidth="1"/>
    <col min="8941" max="8941" width="10.42578125" style="671" customWidth="1"/>
    <col min="8942" max="8942" width="5.85546875" style="671" customWidth="1"/>
    <col min="8943" max="8943" width="8.85546875" style="671" customWidth="1"/>
    <col min="8944" max="8944" width="4.85546875" style="671" customWidth="1"/>
    <col min="8945" max="8945" width="9.140625" style="671"/>
    <col min="8946" max="8946" width="7" style="671" bestFit="1" customWidth="1"/>
    <col min="8947" max="8947" width="11" style="671" bestFit="1" customWidth="1"/>
    <col min="8948" max="9173" width="9.140625" style="671"/>
    <col min="9174" max="9174" width="0.85546875" style="671" customWidth="1"/>
    <col min="9175" max="9175" width="2.7109375" style="671" customWidth="1"/>
    <col min="9176" max="9176" width="5.42578125" style="671" customWidth="1"/>
    <col min="9177" max="9177" width="1.7109375" style="671" customWidth="1"/>
    <col min="9178" max="9178" width="6.7109375" style="671" customWidth="1"/>
    <col min="9179" max="9179" width="3" style="671" customWidth="1"/>
    <col min="9180" max="9180" width="7.7109375" style="671" customWidth="1"/>
    <col min="9181" max="9181" width="2.5703125" style="671" customWidth="1"/>
    <col min="9182" max="9182" width="11.85546875" style="671" customWidth="1"/>
    <col min="9183" max="9183" width="1.7109375" style="671" customWidth="1"/>
    <col min="9184" max="9184" width="10.85546875" style="671" bestFit="1" customWidth="1"/>
    <col min="9185" max="9185" width="4.140625" style="671" customWidth="1"/>
    <col min="9186" max="9186" width="8.85546875" style="671" customWidth="1"/>
    <col min="9187" max="9187" width="6.140625" style="671" customWidth="1"/>
    <col min="9188" max="9188" width="8.85546875" style="671" customWidth="1"/>
    <col min="9189" max="9189" width="7" style="671" customWidth="1"/>
    <col min="9190" max="9190" width="8.7109375" style="671" customWidth="1"/>
    <col min="9191" max="9191" width="7" style="671" customWidth="1"/>
    <col min="9192" max="9192" width="1.7109375" style="671" customWidth="1"/>
    <col min="9193" max="9193" width="10" style="671" bestFit="1" customWidth="1"/>
    <col min="9194" max="9194" width="3.42578125" style="671" customWidth="1"/>
    <col min="9195" max="9195" width="9.42578125" style="671" customWidth="1"/>
    <col min="9196" max="9196" width="3.7109375" style="671" customWidth="1"/>
    <col min="9197" max="9197" width="10.42578125" style="671" customWidth="1"/>
    <col min="9198" max="9198" width="5.85546875" style="671" customWidth="1"/>
    <col min="9199" max="9199" width="8.85546875" style="671" customWidth="1"/>
    <col min="9200" max="9200" width="4.85546875" style="671" customWidth="1"/>
    <col min="9201" max="9201" width="9.140625" style="671"/>
    <col min="9202" max="9202" width="7" style="671" bestFit="1" customWidth="1"/>
    <col min="9203" max="9203" width="11" style="671" bestFit="1" customWidth="1"/>
    <col min="9204" max="9429" width="9.140625" style="671"/>
    <col min="9430" max="9430" width="0.85546875" style="671" customWidth="1"/>
    <col min="9431" max="9431" width="2.7109375" style="671" customWidth="1"/>
    <col min="9432" max="9432" width="5.42578125" style="671" customWidth="1"/>
    <col min="9433" max="9433" width="1.7109375" style="671" customWidth="1"/>
    <col min="9434" max="9434" width="6.7109375" style="671" customWidth="1"/>
    <col min="9435" max="9435" width="3" style="671" customWidth="1"/>
    <col min="9436" max="9436" width="7.7109375" style="671" customWidth="1"/>
    <col min="9437" max="9437" width="2.5703125" style="671" customWidth="1"/>
    <col min="9438" max="9438" width="11.85546875" style="671" customWidth="1"/>
    <col min="9439" max="9439" width="1.7109375" style="671" customWidth="1"/>
    <col min="9440" max="9440" width="10.85546875" style="671" bestFit="1" customWidth="1"/>
    <col min="9441" max="9441" width="4.140625" style="671" customWidth="1"/>
    <col min="9442" max="9442" width="8.85546875" style="671" customWidth="1"/>
    <col min="9443" max="9443" width="6.140625" style="671" customWidth="1"/>
    <col min="9444" max="9444" width="8.85546875" style="671" customWidth="1"/>
    <col min="9445" max="9445" width="7" style="671" customWidth="1"/>
    <col min="9446" max="9446" width="8.7109375" style="671" customWidth="1"/>
    <col min="9447" max="9447" width="7" style="671" customWidth="1"/>
    <col min="9448" max="9448" width="1.7109375" style="671" customWidth="1"/>
    <col min="9449" max="9449" width="10" style="671" bestFit="1" customWidth="1"/>
    <col min="9450" max="9450" width="3.42578125" style="671" customWidth="1"/>
    <col min="9451" max="9451" width="9.42578125" style="671" customWidth="1"/>
    <col min="9452" max="9452" width="3.7109375" style="671" customWidth="1"/>
    <col min="9453" max="9453" width="10.42578125" style="671" customWidth="1"/>
    <col min="9454" max="9454" width="5.85546875" style="671" customWidth="1"/>
    <col min="9455" max="9455" width="8.85546875" style="671" customWidth="1"/>
    <col min="9456" max="9456" width="4.85546875" style="671" customWidth="1"/>
    <col min="9457" max="9457" width="9.140625" style="671"/>
    <col min="9458" max="9458" width="7" style="671" bestFit="1" customWidth="1"/>
    <col min="9459" max="9459" width="11" style="671" bestFit="1" customWidth="1"/>
    <col min="9460" max="9685" width="9.140625" style="671"/>
    <col min="9686" max="9686" width="0.85546875" style="671" customWidth="1"/>
    <col min="9687" max="9687" width="2.7109375" style="671" customWidth="1"/>
    <col min="9688" max="9688" width="5.42578125" style="671" customWidth="1"/>
    <col min="9689" max="9689" width="1.7109375" style="671" customWidth="1"/>
    <col min="9690" max="9690" width="6.7109375" style="671" customWidth="1"/>
    <col min="9691" max="9691" width="3" style="671" customWidth="1"/>
    <col min="9692" max="9692" width="7.7109375" style="671" customWidth="1"/>
    <col min="9693" max="9693" width="2.5703125" style="671" customWidth="1"/>
    <col min="9694" max="9694" width="11.85546875" style="671" customWidth="1"/>
    <col min="9695" max="9695" width="1.7109375" style="671" customWidth="1"/>
    <col min="9696" max="9696" width="10.85546875" style="671" bestFit="1" customWidth="1"/>
    <col min="9697" max="9697" width="4.140625" style="671" customWidth="1"/>
    <col min="9698" max="9698" width="8.85546875" style="671" customWidth="1"/>
    <col min="9699" max="9699" width="6.140625" style="671" customWidth="1"/>
    <col min="9700" max="9700" width="8.85546875" style="671" customWidth="1"/>
    <col min="9701" max="9701" width="7" style="671" customWidth="1"/>
    <col min="9702" max="9702" width="8.7109375" style="671" customWidth="1"/>
    <col min="9703" max="9703" width="7" style="671" customWidth="1"/>
    <col min="9704" max="9704" width="1.7109375" style="671" customWidth="1"/>
    <col min="9705" max="9705" width="10" style="671" bestFit="1" customWidth="1"/>
    <col min="9706" max="9706" width="3.42578125" style="671" customWidth="1"/>
    <col min="9707" max="9707" width="9.42578125" style="671" customWidth="1"/>
    <col min="9708" max="9708" width="3.7109375" style="671" customWidth="1"/>
    <col min="9709" max="9709" width="10.42578125" style="671" customWidth="1"/>
    <col min="9710" max="9710" width="5.85546875" style="671" customWidth="1"/>
    <col min="9711" max="9711" width="8.85546875" style="671" customWidth="1"/>
    <col min="9712" max="9712" width="4.85546875" style="671" customWidth="1"/>
    <col min="9713" max="9713" width="9.140625" style="671"/>
    <col min="9714" max="9714" width="7" style="671" bestFit="1" customWidth="1"/>
    <col min="9715" max="9715" width="11" style="671" bestFit="1" customWidth="1"/>
    <col min="9716" max="9941" width="9.140625" style="671"/>
    <col min="9942" max="9942" width="0.85546875" style="671" customWidth="1"/>
    <col min="9943" max="9943" width="2.7109375" style="671" customWidth="1"/>
    <col min="9944" max="9944" width="5.42578125" style="671" customWidth="1"/>
    <col min="9945" max="9945" width="1.7109375" style="671" customWidth="1"/>
    <col min="9946" max="9946" width="6.7109375" style="671" customWidth="1"/>
    <col min="9947" max="9947" width="3" style="671" customWidth="1"/>
    <col min="9948" max="9948" width="7.7109375" style="671" customWidth="1"/>
    <col min="9949" max="9949" width="2.5703125" style="671" customWidth="1"/>
    <col min="9950" max="9950" width="11.85546875" style="671" customWidth="1"/>
    <col min="9951" max="9951" width="1.7109375" style="671" customWidth="1"/>
    <col min="9952" max="9952" width="10.85546875" style="671" bestFit="1" customWidth="1"/>
    <col min="9953" max="9953" width="4.140625" style="671" customWidth="1"/>
    <col min="9954" max="9954" width="8.85546875" style="671" customWidth="1"/>
    <col min="9955" max="9955" width="6.140625" style="671" customWidth="1"/>
    <col min="9956" max="9956" width="8.85546875" style="671" customWidth="1"/>
    <col min="9957" max="9957" width="7" style="671" customWidth="1"/>
    <col min="9958" max="9958" width="8.7109375" style="671" customWidth="1"/>
    <col min="9959" max="9959" width="7" style="671" customWidth="1"/>
    <col min="9960" max="9960" width="1.7109375" style="671" customWidth="1"/>
    <col min="9961" max="9961" width="10" style="671" bestFit="1" customWidth="1"/>
    <col min="9962" max="9962" width="3.42578125" style="671" customWidth="1"/>
    <col min="9963" max="9963" width="9.42578125" style="671" customWidth="1"/>
    <col min="9964" max="9964" width="3.7109375" style="671" customWidth="1"/>
    <col min="9965" max="9965" width="10.42578125" style="671" customWidth="1"/>
    <col min="9966" max="9966" width="5.85546875" style="671" customWidth="1"/>
    <col min="9967" max="9967" width="8.85546875" style="671" customWidth="1"/>
    <col min="9968" max="9968" width="4.85546875" style="671" customWidth="1"/>
    <col min="9969" max="9969" width="9.140625" style="671"/>
    <col min="9970" max="9970" width="7" style="671" bestFit="1" customWidth="1"/>
    <col min="9971" max="9971" width="11" style="671" bestFit="1" customWidth="1"/>
    <col min="9972" max="10197" width="9.140625" style="671"/>
    <col min="10198" max="10198" width="0.85546875" style="671" customWidth="1"/>
    <col min="10199" max="10199" width="2.7109375" style="671" customWidth="1"/>
    <col min="10200" max="10200" width="5.42578125" style="671" customWidth="1"/>
    <col min="10201" max="10201" width="1.7109375" style="671" customWidth="1"/>
    <col min="10202" max="10202" width="6.7109375" style="671" customWidth="1"/>
    <col min="10203" max="10203" width="3" style="671" customWidth="1"/>
    <col min="10204" max="10204" width="7.7109375" style="671" customWidth="1"/>
    <col min="10205" max="10205" width="2.5703125" style="671" customWidth="1"/>
    <col min="10206" max="10206" width="11.85546875" style="671" customWidth="1"/>
    <col min="10207" max="10207" width="1.7109375" style="671" customWidth="1"/>
    <col min="10208" max="10208" width="10.85546875" style="671" bestFit="1" customWidth="1"/>
    <col min="10209" max="10209" width="4.140625" style="671" customWidth="1"/>
    <col min="10210" max="10210" width="8.85546875" style="671" customWidth="1"/>
    <col min="10211" max="10211" width="6.140625" style="671" customWidth="1"/>
    <col min="10212" max="10212" width="8.85546875" style="671" customWidth="1"/>
    <col min="10213" max="10213" width="7" style="671" customWidth="1"/>
    <col min="10214" max="10214" width="8.7109375" style="671" customWidth="1"/>
    <col min="10215" max="10215" width="7" style="671" customWidth="1"/>
    <col min="10216" max="10216" width="1.7109375" style="671" customWidth="1"/>
    <col min="10217" max="10217" width="10" style="671" bestFit="1" customWidth="1"/>
    <col min="10218" max="10218" width="3.42578125" style="671" customWidth="1"/>
    <col min="10219" max="10219" width="9.42578125" style="671" customWidth="1"/>
    <col min="10220" max="10220" width="3.7109375" style="671" customWidth="1"/>
    <col min="10221" max="10221" width="10.42578125" style="671" customWidth="1"/>
    <col min="10222" max="10222" width="5.85546875" style="671" customWidth="1"/>
    <col min="10223" max="10223" width="8.85546875" style="671" customWidth="1"/>
    <col min="10224" max="10224" width="4.85546875" style="671" customWidth="1"/>
    <col min="10225" max="10225" width="9.140625" style="671"/>
    <col min="10226" max="10226" width="7" style="671" bestFit="1" customWidth="1"/>
    <col min="10227" max="10227" width="11" style="671" bestFit="1" customWidth="1"/>
    <col min="10228" max="10453" width="9.140625" style="671"/>
    <col min="10454" max="10454" width="0.85546875" style="671" customWidth="1"/>
    <col min="10455" max="10455" width="2.7109375" style="671" customWidth="1"/>
    <col min="10456" max="10456" width="5.42578125" style="671" customWidth="1"/>
    <col min="10457" max="10457" width="1.7109375" style="671" customWidth="1"/>
    <col min="10458" max="10458" width="6.7109375" style="671" customWidth="1"/>
    <col min="10459" max="10459" width="3" style="671" customWidth="1"/>
    <col min="10460" max="10460" width="7.7109375" style="671" customWidth="1"/>
    <col min="10461" max="10461" width="2.5703125" style="671" customWidth="1"/>
    <col min="10462" max="10462" width="11.85546875" style="671" customWidth="1"/>
    <col min="10463" max="10463" width="1.7109375" style="671" customWidth="1"/>
    <col min="10464" max="10464" width="10.85546875" style="671" bestFit="1" customWidth="1"/>
    <col min="10465" max="10465" width="4.140625" style="671" customWidth="1"/>
    <col min="10466" max="10466" width="8.85546875" style="671" customWidth="1"/>
    <col min="10467" max="10467" width="6.140625" style="671" customWidth="1"/>
    <col min="10468" max="10468" width="8.85546875" style="671" customWidth="1"/>
    <col min="10469" max="10469" width="7" style="671" customWidth="1"/>
    <col min="10470" max="10470" width="8.7109375" style="671" customWidth="1"/>
    <col min="10471" max="10471" width="7" style="671" customWidth="1"/>
    <col min="10472" max="10472" width="1.7109375" style="671" customWidth="1"/>
    <col min="10473" max="10473" width="10" style="671" bestFit="1" customWidth="1"/>
    <col min="10474" max="10474" width="3.42578125" style="671" customWidth="1"/>
    <col min="10475" max="10475" width="9.42578125" style="671" customWidth="1"/>
    <col min="10476" max="10476" width="3.7109375" style="671" customWidth="1"/>
    <col min="10477" max="10477" width="10.42578125" style="671" customWidth="1"/>
    <col min="10478" max="10478" width="5.85546875" style="671" customWidth="1"/>
    <col min="10479" max="10479" width="8.85546875" style="671" customWidth="1"/>
    <col min="10480" max="10480" width="4.85546875" style="671" customWidth="1"/>
    <col min="10481" max="10481" width="9.140625" style="671"/>
    <col min="10482" max="10482" width="7" style="671" bestFit="1" customWidth="1"/>
    <col min="10483" max="10483" width="11" style="671" bestFit="1" customWidth="1"/>
    <col min="10484" max="10709" width="9.140625" style="671"/>
    <col min="10710" max="10710" width="0.85546875" style="671" customWidth="1"/>
    <col min="10711" max="10711" width="2.7109375" style="671" customWidth="1"/>
    <col min="10712" max="10712" width="5.42578125" style="671" customWidth="1"/>
    <col min="10713" max="10713" width="1.7109375" style="671" customWidth="1"/>
    <col min="10714" max="10714" width="6.7109375" style="671" customWidth="1"/>
    <col min="10715" max="10715" width="3" style="671" customWidth="1"/>
    <col min="10716" max="10716" width="7.7109375" style="671" customWidth="1"/>
    <col min="10717" max="10717" width="2.5703125" style="671" customWidth="1"/>
    <col min="10718" max="10718" width="11.85546875" style="671" customWidth="1"/>
    <col min="10719" max="10719" width="1.7109375" style="671" customWidth="1"/>
    <col min="10720" max="10720" width="10.85546875" style="671" bestFit="1" customWidth="1"/>
    <col min="10721" max="10721" width="4.140625" style="671" customWidth="1"/>
    <col min="10722" max="10722" width="8.85546875" style="671" customWidth="1"/>
    <col min="10723" max="10723" width="6.140625" style="671" customWidth="1"/>
    <col min="10724" max="10724" width="8.85546875" style="671" customWidth="1"/>
    <col min="10725" max="10725" width="7" style="671" customWidth="1"/>
    <col min="10726" max="10726" width="8.7109375" style="671" customWidth="1"/>
    <col min="10727" max="10727" width="7" style="671" customWidth="1"/>
    <col min="10728" max="10728" width="1.7109375" style="671" customWidth="1"/>
    <col min="10729" max="10729" width="10" style="671" bestFit="1" customWidth="1"/>
    <col min="10730" max="10730" width="3.42578125" style="671" customWidth="1"/>
    <col min="10731" max="10731" width="9.42578125" style="671" customWidth="1"/>
    <col min="10732" max="10732" width="3.7109375" style="671" customWidth="1"/>
    <col min="10733" max="10733" width="10.42578125" style="671" customWidth="1"/>
    <col min="10734" max="10734" width="5.85546875" style="671" customWidth="1"/>
    <col min="10735" max="10735" width="8.85546875" style="671" customWidth="1"/>
    <col min="10736" max="10736" width="4.85546875" style="671" customWidth="1"/>
    <col min="10737" max="10737" width="9.140625" style="671"/>
    <col min="10738" max="10738" width="7" style="671" bestFit="1" customWidth="1"/>
    <col min="10739" max="10739" width="11" style="671" bestFit="1" customWidth="1"/>
    <col min="10740" max="10965" width="9.140625" style="671"/>
    <col min="10966" max="10966" width="0.85546875" style="671" customWidth="1"/>
    <col min="10967" max="10967" width="2.7109375" style="671" customWidth="1"/>
    <col min="10968" max="10968" width="5.42578125" style="671" customWidth="1"/>
    <col min="10969" max="10969" width="1.7109375" style="671" customWidth="1"/>
    <col min="10970" max="10970" width="6.7109375" style="671" customWidth="1"/>
    <col min="10971" max="10971" width="3" style="671" customWidth="1"/>
    <col min="10972" max="10972" width="7.7109375" style="671" customWidth="1"/>
    <col min="10973" max="10973" width="2.5703125" style="671" customWidth="1"/>
    <col min="10974" max="10974" width="11.85546875" style="671" customWidth="1"/>
    <col min="10975" max="10975" width="1.7109375" style="671" customWidth="1"/>
    <col min="10976" max="10976" width="10.85546875" style="671" bestFit="1" customWidth="1"/>
    <col min="10977" max="10977" width="4.140625" style="671" customWidth="1"/>
    <col min="10978" max="10978" width="8.85546875" style="671" customWidth="1"/>
    <col min="10979" max="10979" width="6.140625" style="671" customWidth="1"/>
    <col min="10980" max="10980" width="8.85546875" style="671" customWidth="1"/>
    <col min="10981" max="10981" width="7" style="671" customWidth="1"/>
    <col min="10982" max="10982" width="8.7109375" style="671" customWidth="1"/>
    <col min="10983" max="10983" width="7" style="671" customWidth="1"/>
    <col min="10984" max="10984" width="1.7109375" style="671" customWidth="1"/>
    <col min="10985" max="10985" width="10" style="671" bestFit="1" customWidth="1"/>
    <col min="10986" max="10986" width="3.42578125" style="671" customWidth="1"/>
    <col min="10987" max="10987" width="9.42578125" style="671" customWidth="1"/>
    <col min="10988" max="10988" width="3.7109375" style="671" customWidth="1"/>
    <col min="10989" max="10989" width="10.42578125" style="671" customWidth="1"/>
    <col min="10990" max="10990" width="5.85546875" style="671" customWidth="1"/>
    <col min="10991" max="10991" width="8.85546875" style="671" customWidth="1"/>
    <col min="10992" max="10992" width="4.85546875" style="671" customWidth="1"/>
    <col min="10993" max="10993" width="9.140625" style="671"/>
    <col min="10994" max="10994" width="7" style="671" bestFit="1" customWidth="1"/>
    <col min="10995" max="10995" width="11" style="671" bestFit="1" customWidth="1"/>
    <col min="10996" max="11221" width="9.140625" style="671"/>
    <col min="11222" max="11222" width="0.85546875" style="671" customWidth="1"/>
    <col min="11223" max="11223" width="2.7109375" style="671" customWidth="1"/>
    <col min="11224" max="11224" width="5.42578125" style="671" customWidth="1"/>
    <col min="11225" max="11225" width="1.7109375" style="671" customWidth="1"/>
    <col min="11226" max="11226" width="6.7109375" style="671" customWidth="1"/>
    <col min="11227" max="11227" width="3" style="671" customWidth="1"/>
    <col min="11228" max="11228" width="7.7109375" style="671" customWidth="1"/>
    <col min="11229" max="11229" width="2.5703125" style="671" customWidth="1"/>
    <col min="11230" max="11230" width="11.85546875" style="671" customWidth="1"/>
    <col min="11231" max="11231" width="1.7109375" style="671" customWidth="1"/>
    <col min="11232" max="11232" width="10.85546875" style="671" bestFit="1" customWidth="1"/>
    <col min="11233" max="11233" width="4.140625" style="671" customWidth="1"/>
    <col min="11234" max="11234" width="8.85546875" style="671" customWidth="1"/>
    <col min="11235" max="11235" width="6.140625" style="671" customWidth="1"/>
    <col min="11236" max="11236" width="8.85546875" style="671" customWidth="1"/>
    <col min="11237" max="11237" width="7" style="671" customWidth="1"/>
    <col min="11238" max="11238" width="8.7109375" style="671" customWidth="1"/>
    <col min="11239" max="11239" width="7" style="671" customWidth="1"/>
    <col min="11240" max="11240" width="1.7109375" style="671" customWidth="1"/>
    <col min="11241" max="11241" width="10" style="671" bestFit="1" customWidth="1"/>
    <col min="11242" max="11242" width="3.42578125" style="671" customWidth="1"/>
    <col min="11243" max="11243" width="9.42578125" style="671" customWidth="1"/>
    <col min="11244" max="11244" width="3.7109375" style="671" customWidth="1"/>
    <col min="11245" max="11245" width="10.42578125" style="671" customWidth="1"/>
    <col min="11246" max="11246" width="5.85546875" style="671" customWidth="1"/>
    <col min="11247" max="11247" width="8.85546875" style="671" customWidth="1"/>
    <col min="11248" max="11248" width="4.85546875" style="671" customWidth="1"/>
    <col min="11249" max="11249" width="9.140625" style="671"/>
    <col min="11250" max="11250" width="7" style="671" bestFit="1" customWidth="1"/>
    <col min="11251" max="11251" width="11" style="671" bestFit="1" customWidth="1"/>
    <col min="11252" max="11477" width="9.140625" style="671"/>
    <col min="11478" max="11478" width="0.85546875" style="671" customWidth="1"/>
    <col min="11479" max="11479" width="2.7109375" style="671" customWidth="1"/>
    <col min="11480" max="11480" width="5.42578125" style="671" customWidth="1"/>
    <col min="11481" max="11481" width="1.7109375" style="671" customWidth="1"/>
    <col min="11482" max="11482" width="6.7109375" style="671" customWidth="1"/>
    <col min="11483" max="11483" width="3" style="671" customWidth="1"/>
    <col min="11484" max="11484" width="7.7109375" style="671" customWidth="1"/>
    <col min="11485" max="11485" width="2.5703125" style="671" customWidth="1"/>
    <col min="11486" max="11486" width="11.85546875" style="671" customWidth="1"/>
    <col min="11487" max="11487" width="1.7109375" style="671" customWidth="1"/>
    <col min="11488" max="11488" width="10.85546875" style="671" bestFit="1" customWidth="1"/>
    <col min="11489" max="11489" width="4.140625" style="671" customWidth="1"/>
    <col min="11490" max="11490" width="8.85546875" style="671" customWidth="1"/>
    <col min="11491" max="11491" width="6.140625" style="671" customWidth="1"/>
    <col min="11492" max="11492" width="8.85546875" style="671" customWidth="1"/>
    <col min="11493" max="11493" width="7" style="671" customWidth="1"/>
    <col min="11494" max="11494" width="8.7109375" style="671" customWidth="1"/>
    <col min="11495" max="11495" width="7" style="671" customWidth="1"/>
    <col min="11496" max="11496" width="1.7109375" style="671" customWidth="1"/>
    <col min="11497" max="11497" width="10" style="671" bestFit="1" customWidth="1"/>
    <col min="11498" max="11498" width="3.42578125" style="671" customWidth="1"/>
    <col min="11499" max="11499" width="9.42578125" style="671" customWidth="1"/>
    <col min="11500" max="11500" width="3.7109375" style="671" customWidth="1"/>
    <col min="11501" max="11501" width="10.42578125" style="671" customWidth="1"/>
    <col min="11502" max="11502" width="5.85546875" style="671" customWidth="1"/>
    <col min="11503" max="11503" width="8.85546875" style="671" customWidth="1"/>
    <col min="11504" max="11504" width="4.85546875" style="671" customWidth="1"/>
    <col min="11505" max="11505" width="9.140625" style="671"/>
    <col min="11506" max="11506" width="7" style="671" bestFit="1" customWidth="1"/>
    <col min="11507" max="11507" width="11" style="671" bestFit="1" customWidth="1"/>
    <col min="11508" max="11733" width="9.140625" style="671"/>
    <col min="11734" max="11734" width="0.85546875" style="671" customWidth="1"/>
    <col min="11735" max="11735" width="2.7109375" style="671" customWidth="1"/>
    <col min="11736" max="11736" width="5.42578125" style="671" customWidth="1"/>
    <col min="11737" max="11737" width="1.7109375" style="671" customWidth="1"/>
    <col min="11738" max="11738" width="6.7109375" style="671" customWidth="1"/>
    <col min="11739" max="11739" width="3" style="671" customWidth="1"/>
    <col min="11740" max="11740" width="7.7109375" style="671" customWidth="1"/>
    <col min="11741" max="11741" width="2.5703125" style="671" customWidth="1"/>
    <col min="11742" max="11742" width="11.85546875" style="671" customWidth="1"/>
    <col min="11743" max="11743" width="1.7109375" style="671" customWidth="1"/>
    <col min="11744" max="11744" width="10.85546875" style="671" bestFit="1" customWidth="1"/>
    <col min="11745" max="11745" width="4.140625" style="671" customWidth="1"/>
    <col min="11746" max="11746" width="8.85546875" style="671" customWidth="1"/>
    <col min="11747" max="11747" width="6.140625" style="671" customWidth="1"/>
    <col min="11748" max="11748" width="8.85546875" style="671" customWidth="1"/>
    <col min="11749" max="11749" width="7" style="671" customWidth="1"/>
    <col min="11750" max="11750" width="8.7109375" style="671" customWidth="1"/>
    <col min="11751" max="11751" width="7" style="671" customWidth="1"/>
    <col min="11752" max="11752" width="1.7109375" style="671" customWidth="1"/>
    <col min="11753" max="11753" width="10" style="671" bestFit="1" customWidth="1"/>
    <col min="11754" max="11754" width="3.42578125" style="671" customWidth="1"/>
    <col min="11755" max="11755" width="9.42578125" style="671" customWidth="1"/>
    <col min="11756" max="11756" width="3.7109375" style="671" customWidth="1"/>
    <col min="11757" max="11757" width="10.42578125" style="671" customWidth="1"/>
    <col min="11758" max="11758" width="5.85546875" style="671" customWidth="1"/>
    <col min="11759" max="11759" width="8.85546875" style="671" customWidth="1"/>
    <col min="11760" max="11760" width="4.85546875" style="671" customWidth="1"/>
    <col min="11761" max="11761" width="9.140625" style="671"/>
    <col min="11762" max="11762" width="7" style="671" bestFit="1" customWidth="1"/>
    <col min="11763" max="11763" width="11" style="671" bestFit="1" customWidth="1"/>
    <col min="11764" max="11989" width="9.140625" style="671"/>
    <col min="11990" max="11990" width="0.85546875" style="671" customWidth="1"/>
    <col min="11991" max="11991" width="2.7109375" style="671" customWidth="1"/>
    <col min="11992" max="11992" width="5.42578125" style="671" customWidth="1"/>
    <col min="11993" max="11993" width="1.7109375" style="671" customWidth="1"/>
    <col min="11994" max="11994" width="6.7109375" style="671" customWidth="1"/>
    <col min="11995" max="11995" width="3" style="671" customWidth="1"/>
    <col min="11996" max="11996" width="7.7109375" style="671" customWidth="1"/>
    <col min="11997" max="11997" width="2.5703125" style="671" customWidth="1"/>
    <col min="11998" max="11998" width="11.85546875" style="671" customWidth="1"/>
    <col min="11999" max="11999" width="1.7109375" style="671" customWidth="1"/>
    <col min="12000" max="12000" width="10.85546875" style="671" bestFit="1" customWidth="1"/>
    <col min="12001" max="12001" width="4.140625" style="671" customWidth="1"/>
    <col min="12002" max="12002" width="8.85546875" style="671" customWidth="1"/>
    <col min="12003" max="12003" width="6.140625" style="671" customWidth="1"/>
    <col min="12004" max="12004" width="8.85546875" style="671" customWidth="1"/>
    <col min="12005" max="12005" width="7" style="671" customWidth="1"/>
    <col min="12006" max="12006" width="8.7109375" style="671" customWidth="1"/>
    <col min="12007" max="12007" width="7" style="671" customWidth="1"/>
    <col min="12008" max="12008" width="1.7109375" style="671" customWidth="1"/>
    <col min="12009" max="12009" width="10" style="671" bestFit="1" customWidth="1"/>
    <col min="12010" max="12010" width="3.42578125" style="671" customWidth="1"/>
    <col min="12011" max="12011" width="9.42578125" style="671" customWidth="1"/>
    <col min="12012" max="12012" width="3.7109375" style="671" customWidth="1"/>
    <col min="12013" max="12013" width="10.42578125" style="671" customWidth="1"/>
    <col min="12014" max="12014" width="5.85546875" style="671" customWidth="1"/>
    <col min="12015" max="12015" width="8.85546875" style="671" customWidth="1"/>
    <col min="12016" max="12016" width="4.85546875" style="671" customWidth="1"/>
    <col min="12017" max="12017" width="9.140625" style="671"/>
    <col min="12018" max="12018" width="7" style="671" bestFit="1" customWidth="1"/>
    <col min="12019" max="12019" width="11" style="671" bestFit="1" customWidth="1"/>
    <col min="12020" max="12245" width="9.140625" style="671"/>
    <col min="12246" max="12246" width="0.85546875" style="671" customWidth="1"/>
    <col min="12247" max="12247" width="2.7109375" style="671" customWidth="1"/>
    <col min="12248" max="12248" width="5.42578125" style="671" customWidth="1"/>
    <col min="12249" max="12249" width="1.7109375" style="671" customWidth="1"/>
    <col min="12250" max="12250" width="6.7109375" style="671" customWidth="1"/>
    <col min="12251" max="12251" width="3" style="671" customWidth="1"/>
    <col min="12252" max="12252" width="7.7109375" style="671" customWidth="1"/>
    <col min="12253" max="12253" width="2.5703125" style="671" customWidth="1"/>
    <col min="12254" max="12254" width="11.85546875" style="671" customWidth="1"/>
    <col min="12255" max="12255" width="1.7109375" style="671" customWidth="1"/>
    <col min="12256" max="12256" width="10.85546875" style="671" bestFit="1" customWidth="1"/>
    <col min="12257" max="12257" width="4.140625" style="671" customWidth="1"/>
    <col min="12258" max="12258" width="8.85546875" style="671" customWidth="1"/>
    <col min="12259" max="12259" width="6.140625" style="671" customWidth="1"/>
    <col min="12260" max="12260" width="8.85546875" style="671" customWidth="1"/>
    <col min="12261" max="12261" width="7" style="671" customWidth="1"/>
    <col min="12262" max="12262" width="8.7109375" style="671" customWidth="1"/>
    <col min="12263" max="12263" width="7" style="671" customWidth="1"/>
    <col min="12264" max="12264" width="1.7109375" style="671" customWidth="1"/>
    <col min="12265" max="12265" width="10" style="671" bestFit="1" customWidth="1"/>
    <col min="12266" max="12266" width="3.42578125" style="671" customWidth="1"/>
    <col min="12267" max="12267" width="9.42578125" style="671" customWidth="1"/>
    <col min="12268" max="12268" width="3.7109375" style="671" customWidth="1"/>
    <col min="12269" max="12269" width="10.42578125" style="671" customWidth="1"/>
    <col min="12270" max="12270" width="5.85546875" style="671" customWidth="1"/>
    <col min="12271" max="12271" width="8.85546875" style="671" customWidth="1"/>
    <col min="12272" max="12272" width="4.85546875" style="671" customWidth="1"/>
    <col min="12273" max="12273" width="9.140625" style="671"/>
    <col min="12274" max="12274" width="7" style="671" bestFit="1" customWidth="1"/>
    <col min="12275" max="12275" width="11" style="671" bestFit="1" customWidth="1"/>
    <col min="12276" max="12501" width="9.140625" style="671"/>
    <col min="12502" max="12502" width="0.85546875" style="671" customWidth="1"/>
    <col min="12503" max="12503" width="2.7109375" style="671" customWidth="1"/>
    <col min="12504" max="12504" width="5.42578125" style="671" customWidth="1"/>
    <col min="12505" max="12505" width="1.7109375" style="671" customWidth="1"/>
    <col min="12506" max="12506" width="6.7109375" style="671" customWidth="1"/>
    <col min="12507" max="12507" width="3" style="671" customWidth="1"/>
    <col min="12508" max="12508" width="7.7109375" style="671" customWidth="1"/>
    <col min="12509" max="12509" width="2.5703125" style="671" customWidth="1"/>
    <col min="12510" max="12510" width="11.85546875" style="671" customWidth="1"/>
    <col min="12511" max="12511" width="1.7109375" style="671" customWidth="1"/>
    <col min="12512" max="12512" width="10.85546875" style="671" bestFit="1" customWidth="1"/>
    <col min="12513" max="12513" width="4.140625" style="671" customWidth="1"/>
    <col min="12514" max="12514" width="8.85546875" style="671" customWidth="1"/>
    <col min="12515" max="12515" width="6.140625" style="671" customWidth="1"/>
    <col min="12516" max="12516" width="8.85546875" style="671" customWidth="1"/>
    <col min="12517" max="12517" width="7" style="671" customWidth="1"/>
    <col min="12518" max="12518" width="8.7109375" style="671" customWidth="1"/>
    <col min="12519" max="12519" width="7" style="671" customWidth="1"/>
    <col min="12520" max="12520" width="1.7109375" style="671" customWidth="1"/>
    <col min="12521" max="12521" width="10" style="671" bestFit="1" customWidth="1"/>
    <col min="12522" max="12522" width="3.42578125" style="671" customWidth="1"/>
    <col min="12523" max="12523" width="9.42578125" style="671" customWidth="1"/>
    <col min="12524" max="12524" width="3.7109375" style="671" customWidth="1"/>
    <col min="12525" max="12525" width="10.42578125" style="671" customWidth="1"/>
    <col min="12526" max="12526" width="5.85546875" style="671" customWidth="1"/>
    <col min="12527" max="12527" width="8.85546875" style="671" customWidth="1"/>
    <col min="12528" max="12528" width="4.85546875" style="671" customWidth="1"/>
    <col min="12529" max="12529" width="9.140625" style="671"/>
    <col min="12530" max="12530" width="7" style="671" bestFit="1" customWidth="1"/>
    <col min="12531" max="12531" width="11" style="671" bestFit="1" customWidth="1"/>
    <col min="12532" max="12757" width="9.140625" style="671"/>
    <col min="12758" max="12758" width="0.85546875" style="671" customWidth="1"/>
    <col min="12759" max="12759" width="2.7109375" style="671" customWidth="1"/>
    <col min="12760" max="12760" width="5.42578125" style="671" customWidth="1"/>
    <col min="12761" max="12761" width="1.7109375" style="671" customWidth="1"/>
    <col min="12762" max="12762" width="6.7109375" style="671" customWidth="1"/>
    <col min="12763" max="12763" width="3" style="671" customWidth="1"/>
    <col min="12764" max="12764" width="7.7109375" style="671" customWidth="1"/>
    <col min="12765" max="12765" width="2.5703125" style="671" customWidth="1"/>
    <col min="12766" max="12766" width="11.85546875" style="671" customWidth="1"/>
    <col min="12767" max="12767" width="1.7109375" style="671" customWidth="1"/>
    <col min="12768" max="12768" width="10.85546875" style="671" bestFit="1" customWidth="1"/>
    <col min="12769" max="12769" width="4.140625" style="671" customWidth="1"/>
    <col min="12770" max="12770" width="8.85546875" style="671" customWidth="1"/>
    <col min="12771" max="12771" width="6.140625" style="671" customWidth="1"/>
    <col min="12772" max="12772" width="8.85546875" style="671" customWidth="1"/>
    <col min="12773" max="12773" width="7" style="671" customWidth="1"/>
    <col min="12774" max="12774" width="8.7109375" style="671" customWidth="1"/>
    <col min="12775" max="12775" width="7" style="671" customWidth="1"/>
    <col min="12776" max="12776" width="1.7109375" style="671" customWidth="1"/>
    <col min="12777" max="12777" width="10" style="671" bestFit="1" customWidth="1"/>
    <col min="12778" max="12778" width="3.42578125" style="671" customWidth="1"/>
    <col min="12779" max="12779" width="9.42578125" style="671" customWidth="1"/>
    <col min="12780" max="12780" width="3.7109375" style="671" customWidth="1"/>
    <col min="12781" max="12781" width="10.42578125" style="671" customWidth="1"/>
    <col min="12782" max="12782" width="5.85546875" style="671" customWidth="1"/>
    <col min="12783" max="12783" width="8.85546875" style="671" customWidth="1"/>
    <col min="12784" max="12784" width="4.85546875" style="671" customWidth="1"/>
    <col min="12785" max="12785" width="9.140625" style="671"/>
    <col min="12786" max="12786" width="7" style="671" bestFit="1" customWidth="1"/>
    <col min="12787" max="12787" width="11" style="671" bestFit="1" customWidth="1"/>
    <col min="12788" max="13013" width="9.140625" style="671"/>
    <col min="13014" max="13014" width="0.85546875" style="671" customWidth="1"/>
    <col min="13015" max="13015" width="2.7109375" style="671" customWidth="1"/>
    <col min="13016" max="13016" width="5.42578125" style="671" customWidth="1"/>
    <col min="13017" max="13017" width="1.7109375" style="671" customWidth="1"/>
    <col min="13018" max="13018" width="6.7109375" style="671" customWidth="1"/>
    <col min="13019" max="13019" width="3" style="671" customWidth="1"/>
    <col min="13020" max="13020" width="7.7109375" style="671" customWidth="1"/>
    <col min="13021" max="13021" width="2.5703125" style="671" customWidth="1"/>
    <col min="13022" max="13022" width="11.85546875" style="671" customWidth="1"/>
    <col min="13023" max="13023" width="1.7109375" style="671" customWidth="1"/>
    <col min="13024" max="13024" width="10.85546875" style="671" bestFit="1" customWidth="1"/>
    <col min="13025" max="13025" width="4.140625" style="671" customWidth="1"/>
    <col min="13026" max="13026" width="8.85546875" style="671" customWidth="1"/>
    <col min="13027" max="13027" width="6.140625" style="671" customWidth="1"/>
    <col min="13028" max="13028" width="8.85546875" style="671" customWidth="1"/>
    <col min="13029" max="13029" width="7" style="671" customWidth="1"/>
    <col min="13030" max="13030" width="8.7109375" style="671" customWidth="1"/>
    <col min="13031" max="13031" width="7" style="671" customWidth="1"/>
    <col min="13032" max="13032" width="1.7109375" style="671" customWidth="1"/>
    <col min="13033" max="13033" width="10" style="671" bestFit="1" customWidth="1"/>
    <col min="13034" max="13034" width="3.42578125" style="671" customWidth="1"/>
    <col min="13035" max="13035" width="9.42578125" style="671" customWidth="1"/>
    <col min="13036" max="13036" width="3.7109375" style="671" customWidth="1"/>
    <col min="13037" max="13037" width="10.42578125" style="671" customWidth="1"/>
    <col min="13038" max="13038" width="5.85546875" style="671" customWidth="1"/>
    <col min="13039" max="13039" width="8.85546875" style="671" customWidth="1"/>
    <col min="13040" max="13040" width="4.85546875" style="671" customWidth="1"/>
    <col min="13041" max="13041" width="9.140625" style="671"/>
    <col min="13042" max="13042" width="7" style="671" bestFit="1" customWidth="1"/>
    <col min="13043" max="13043" width="11" style="671" bestFit="1" customWidth="1"/>
    <col min="13044" max="13269" width="9.140625" style="671"/>
    <col min="13270" max="13270" width="0.85546875" style="671" customWidth="1"/>
    <col min="13271" max="13271" width="2.7109375" style="671" customWidth="1"/>
    <col min="13272" max="13272" width="5.42578125" style="671" customWidth="1"/>
    <col min="13273" max="13273" width="1.7109375" style="671" customWidth="1"/>
    <col min="13274" max="13274" width="6.7109375" style="671" customWidth="1"/>
    <col min="13275" max="13275" width="3" style="671" customWidth="1"/>
    <col min="13276" max="13276" width="7.7109375" style="671" customWidth="1"/>
    <col min="13277" max="13277" width="2.5703125" style="671" customWidth="1"/>
    <col min="13278" max="13278" width="11.85546875" style="671" customWidth="1"/>
    <col min="13279" max="13279" width="1.7109375" style="671" customWidth="1"/>
    <col min="13280" max="13280" width="10.85546875" style="671" bestFit="1" customWidth="1"/>
    <col min="13281" max="13281" width="4.140625" style="671" customWidth="1"/>
    <col min="13282" max="13282" width="8.85546875" style="671" customWidth="1"/>
    <col min="13283" max="13283" width="6.140625" style="671" customWidth="1"/>
    <col min="13284" max="13284" width="8.85546875" style="671" customWidth="1"/>
    <col min="13285" max="13285" width="7" style="671" customWidth="1"/>
    <col min="13286" max="13286" width="8.7109375" style="671" customWidth="1"/>
    <col min="13287" max="13287" width="7" style="671" customWidth="1"/>
    <col min="13288" max="13288" width="1.7109375" style="671" customWidth="1"/>
    <col min="13289" max="13289" width="10" style="671" bestFit="1" customWidth="1"/>
    <col min="13290" max="13290" width="3.42578125" style="671" customWidth="1"/>
    <col min="13291" max="13291" width="9.42578125" style="671" customWidth="1"/>
    <col min="13292" max="13292" width="3.7109375" style="671" customWidth="1"/>
    <col min="13293" max="13293" width="10.42578125" style="671" customWidth="1"/>
    <col min="13294" max="13294" width="5.85546875" style="671" customWidth="1"/>
    <col min="13295" max="13295" width="8.85546875" style="671" customWidth="1"/>
    <col min="13296" max="13296" width="4.85546875" style="671" customWidth="1"/>
    <col min="13297" max="13297" width="9.140625" style="671"/>
    <col min="13298" max="13298" width="7" style="671" bestFit="1" customWidth="1"/>
    <col min="13299" max="13299" width="11" style="671" bestFit="1" customWidth="1"/>
    <col min="13300" max="13525" width="9.140625" style="671"/>
    <col min="13526" max="13526" width="0.85546875" style="671" customWidth="1"/>
    <col min="13527" max="13527" width="2.7109375" style="671" customWidth="1"/>
    <col min="13528" max="13528" width="5.42578125" style="671" customWidth="1"/>
    <col min="13529" max="13529" width="1.7109375" style="671" customWidth="1"/>
    <col min="13530" max="13530" width="6.7109375" style="671" customWidth="1"/>
    <col min="13531" max="13531" width="3" style="671" customWidth="1"/>
    <col min="13532" max="13532" width="7.7109375" style="671" customWidth="1"/>
    <col min="13533" max="13533" width="2.5703125" style="671" customWidth="1"/>
    <col min="13534" max="13534" width="11.85546875" style="671" customWidth="1"/>
    <col min="13535" max="13535" width="1.7109375" style="671" customWidth="1"/>
    <col min="13536" max="13536" width="10.85546875" style="671" bestFit="1" customWidth="1"/>
    <col min="13537" max="13537" width="4.140625" style="671" customWidth="1"/>
    <col min="13538" max="13538" width="8.85546875" style="671" customWidth="1"/>
    <col min="13539" max="13539" width="6.140625" style="671" customWidth="1"/>
    <col min="13540" max="13540" width="8.85546875" style="671" customWidth="1"/>
    <col min="13541" max="13541" width="7" style="671" customWidth="1"/>
    <col min="13542" max="13542" width="8.7109375" style="671" customWidth="1"/>
    <col min="13543" max="13543" width="7" style="671" customWidth="1"/>
    <col min="13544" max="13544" width="1.7109375" style="671" customWidth="1"/>
    <col min="13545" max="13545" width="10" style="671" bestFit="1" customWidth="1"/>
    <col min="13546" max="13546" width="3.42578125" style="671" customWidth="1"/>
    <col min="13547" max="13547" width="9.42578125" style="671" customWidth="1"/>
    <col min="13548" max="13548" width="3.7109375" style="671" customWidth="1"/>
    <col min="13549" max="13549" width="10.42578125" style="671" customWidth="1"/>
    <col min="13550" max="13550" width="5.85546875" style="671" customWidth="1"/>
    <col min="13551" max="13551" width="8.85546875" style="671" customWidth="1"/>
    <col min="13552" max="13552" width="4.85546875" style="671" customWidth="1"/>
    <col min="13553" max="13553" width="9.140625" style="671"/>
    <col min="13554" max="13554" width="7" style="671" bestFit="1" customWidth="1"/>
    <col min="13555" max="13555" width="11" style="671" bestFit="1" customWidth="1"/>
    <col min="13556" max="13781" width="9.140625" style="671"/>
    <col min="13782" max="13782" width="0.85546875" style="671" customWidth="1"/>
    <col min="13783" max="13783" width="2.7109375" style="671" customWidth="1"/>
    <col min="13784" max="13784" width="5.42578125" style="671" customWidth="1"/>
    <col min="13785" max="13785" width="1.7109375" style="671" customWidth="1"/>
    <col min="13786" max="13786" width="6.7109375" style="671" customWidth="1"/>
    <col min="13787" max="13787" width="3" style="671" customWidth="1"/>
    <col min="13788" max="13788" width="7.7109375" style="671" customWidth="1"/>
    <col min="13789" max="13789" width="2.5703125" style="671" customWidth="1"/>
    <col min="13790" max="13790" width="11.85546875" style="671" customWidth="1"/>
    <col min="13791" max="13791" width="1.7109375" style="671" customWidth="1"/>
    <col min="13792" max="13792" width="10.85546875" style="671" bestFit="1" customWidth="1"/>
    <col min="13793" max="13793" width="4.140625" style="671" customWidth="1"/>
    <col min="13794" max="13794" width="8.85546875" style="671" customWidth="1"/>
    <col min="13795" max="13795" width="6.140625" style="671" customWidth="1"/>
    <col min="13796" max="13796" width="8.85546875" style="671" customWidth="1"/>
    <col min="13797" max="13797" width="7" style="671" customWidth="1"/>
    <col min="13798" max="13798" width="8.7109375" style="671" customWidth="1"/>
    <col min="13799" max="13799" width="7" style="671" customWidth="1"/>
    <col min="13800" max="13800" width="1.7109375" style="671" customWidth="1"/>
    <col min="13801" max="13801" width="10" style="671" bestFit="1" customWidth="1"/>
    <col min="13802" max="13802" width="3.42578125" style="671" customWidth="1"/>
    <col min="13803" max="13803" width="9.42578125" style="671" customWidth="1"/>
    <col min="13804" max="13804" width="3.7109375" style="671" customWidth="1"/>
    <col min="13805" max="13805" width="10.42578125" style="671" customWidth="1"/>
    <col min="13806" max="13806" width="5.85546875" style="671" customWidth="1"/>
    <col min="13807" max="13807" width="8.85546875" style="671" customWidth="1"/>
    <col min="13808" max="13808" width="4.85546875" style="671" customWidth="1"/>
    <col min="13809" max="13809" width="9.140625" style="671"/>
    <col min="13810" max="13810" width="7" style="671" bestFit="1" customWidth="1"/>
    <col min="13811" max="13811" width="11" style="671" bestFit="1" customWidth="1"/>
    <col min="13812" max="14037" width="9.140625" style="671"/>
    <col min="14038" max="14038" width="0.85546875" style="671" customWidth="1"/>
    <col min="14039" max="14039" width="2.7109375" style="671" customWidth="1"/>
    <col min="14040" max="14040" width="5.42578125" style="671" customWidth="1"/>
    <col min="14041" max="14041" width="1.7109375" style="671" customWidth="1"/>
    <col min="14042" max="14042" width="6.7109375" style="671" customWidth="1"/>
    <col min="14043" max="14043" width="3" style="671" customWidth="1"/>
    <col min="14044" max="14044" width="7.7109375" style="671" customWidth="1"/>
    <col min="14045" max="14045" width="2.5703125" style="671" customWidth="1"/>
    <col min="14046" max="14046" width="11.85546875" style="671" customWidth="1"/>
    <col min="14047" max="14047" width="1.7109375" style="671" customWidth="1"/>
    <col min="14048" max="14048" width="10.85546875" style="671" bestFit="1" customWidth="1"/>
    <col min="14049" max="14049" width="4.140625" style="671" customWidth="1"/>
    <col min="14050" max="14050" width="8.85546875" style="671" customWidth="1"/>
    <col min="14051" max="14051" width="6.140625" style="671" customWidth="1"/>
    <col min="14052" max="14052" width="8.85546875" style="671" customWidth="1"/>
    <col min="14053" max="14053" width="7" style="671" customWidth="1"/>
    <col min="14054" max="14054" width="8.7109375" style="671" customWidth="1"/>
    <col min="14055" max="14055" width="7" style="671" customWidth="1"/>
    <col min="14056" max="14056" width="1.7109375" style="671" customWidth="1"/>
    <col min="14057" max="14057" width="10" style="671" bestFit="1" customWidth="1"/>
    <col min="14058" max="14058" width="3.42578125" style="671" customWidth="1"/>
    <col min="14059" max="14059" width="9.42578125" style="671" customWidth="1"/>
    <col min="14060" max="14060" width="3.7109375" style="671" customWidth="1"/>
    <col min="14061" max="14061" width="10.42578125" style="671" customWidth="1"/>
    <col min="14062" max="14062" width="5.85546875" style="671" customWidth="1"/>
    <col min="14063" max="14063" width="8.85546875" style="671" customWidth="1"/>
    <col min="14064" max="14064" width="4.85546875" style="671" customWidth="1"/>
    <col min="14065" max="14065" width="9.140625" style="671"/>
    <col min="14066" max="14066" width="7" style="671" bestFit="1" customWidth="1"/>
    <col min="14067" max="14067" width="11" style="671" bestFit="1" customWidth="1"/>
    <col min="14068" max="14293" width="9.140625" style="671"/>
    <col min="14294" max="14294" width="0.85546875" style="671" customWidth="1"/>
    <col min="14295" max="14295" width="2.7109375" style="671" customWidth="1"/>
    <col min="14296" max="14296" width="5.42578125" style="671" customWidth="1"/>
    <col min="14297" max="14297" width="1.7109375" style="671" customWidth="1"/>
    <col min="14298" max="14298" width="6.7109375" style="671" customWidth="1"/>
    <col min="14299" max="14299" width="3" style="671" customWidth="1"/>
    <col min="14300" max="14300" width="7.7109375" style="671" customWidth="1"/>
    <col min="14301" max="14301" width="2.5703125" style="671" customWidth="1"/>
    <col min="14302" max="14302" width="11.85546875" style="671" customWidth="1"/>
    <col min="14303" max="14303" width="1.7109375" style="671" customWidth="1"/>
    <col min="14304" max="14304" width="10.85546875" style="671" bestFit="1" customWidth="1"/>
    <col min="14305" max="14305" width="4.140625" style="671" customWidth="1"/>
    <col min="14306" max="14306" width="8.85546875" style="671" customWidth="1"/>
    <col min="14307" max="14307" width="6.140625" style="671" customWidth="1"/>
    <col min="14308" max="14308" width="8.85546875" style="671" customWidth="1"/>
    <col min="14309" max="14309" width="7" style="671" customWidth="1"/>
    <col min="14310" max="14310" width="8.7109375" style="671" customWidth="1"/>
    <col min="14311" max="14311" width="7" style="671" customWidth="1"/>
    <col min="14312" max="14312" width="1.7109375" style="671" customWidth="1"/>
    <col min="14313" max="14313" width="10" style="671" bestFit="1" customWidth="1"/>
    <col min="14314" max="14314" width="3.42578125" style="671" customWidth="1"/>
    <col min="14315" max="14315" width="9.42578125" style="671" customWidth="1"/>
    <col min="14316" max="14316" width="3.7109375" style="671" customWidth="1"/>
    <col min="14317" max="14317" width="10.42578125" style="671" customWidth="1"/>
    <col min="14318" max="14318" width="5.85546875" style="671" customWidth="1"/>
    <col min="14319" max="14319" width="8.85546875" style="671" customWidth="1"/>
    <col min="14320" max="14320" width="4.85546875" style="671" customWidth="1"/>
    <col min="14321" max="14321" width="9.140625" style="671"/>
    <col min="14322" max="14322" width="7" style="671" bestFit="1" customWidth="1"/>
    <col min="14323" max="14323" width="11" style="671" bestFit="1" customWidth="1"/>
    <col min="14324" max="14549" width="9.140625" style="671"/>
    <col min="14550" max="14550" width="0.85546875" style="671" customWidth="1"/>
    <col min="14551" max="14551" width="2.7109375" style="671" customWidth="1"/>
    <col min="14552" max="14552" width="5.42578125" style="671" customWidth="1"/>
    <col min="14553" max="14553" width="1.7109375" style="671" customWidth="1"/>
    <col min="14554" max="14554" width="6.7109375" style="671" customWidth="1"/>
    <col min="14555" max="14555" width="3" style="671" customWidth="1"/>
    <col min="14556" max="14556" width="7.7109375" style="671" customWidth="1"/>
    <col min="14557" max="14557" width="2.5703125" style="671" customWidth="1"/>
    <col min="14558" max="14558" width="11.85546875" style="671" customWidth="1"/>
    <col min="14559" max="14559" width="1.7109375" style="671" customWidth="1"/>
    <col min="14560" max="14560" width="10.85546875" style="671" bestFit="1" customWidth="1"/>
    <col min="14561" max="14561" width="4.140625" style="671" customWidth="1"/>
    <col min="14562" max="14562" width="8.85546875" style="671" customWidth="1"/>
    <col min="14563" max="14563" width="6.140625" style="671" customWidth="1"/>
    <col min="14564" max="14564" width="8.85546875" style="671" customWidth="1"/>
    <col min="14565" max="14565" width="7" style="671" customWidth="1"/>
    <col min="14566" max="14566" width="8.7109375" style="671" customWidth="1"/>
    <col min="14567" max="14567" width="7" style="671" customWidth="1"/>
    <col min="14568" max="14568" width="1.7109375" style="671" customWidth="1"/>
    <col min="14569" max="14569" width="10" style="671" bestFit="1" customWidth="1"/>
    <col min="14570" max="14570" width="3.42578125" style="671" customWidth="1"/>
    <col min="14571" max="14571" width="9.42578125" style="671" customWidth="1"/>
    <col min="14572" max="14572" width="3.7109375" style="671" customWidth="1"/>
    <col min="14573" max="14573" width="10.42578125" style="671" customWidth="1"/>
    <col min="14574" max="14574" width="5.85546875" style="671" customWidth="1"/>
    <col min="14575" max="14575" width="8.85546875" style="671" customWidth="1"/>
    <col min="14576" max="14576" width="4.85546875" style="671" customWidth="1"/>
    <col min="14577" max="14577" width="9.140625" style="671"/>
    <col min="14578" max="14578" width="7" style="671" bestFit="1" customWidth="1"/>
    <col min="14579" max="14579" width="11" style="671" bestFit="1" customWidth="1"/>
    <col min="14580" max="14805" width="9.140625" style="671"/>
    <col min="14806" max="14806" width="0.85546875" style="671" customWidth="1"/>
    <col min="14807" max="14807" width="2.7109375" style="671" customWidth="1"/>
    <col min="14808" max="14808" width="5.42578125" style="671" customWidth="1"/>
    <col min="14809" max="14809" width="1.7109375" style="671" customWidth="1"/>
    <col min="14810" max="14810" width="6.7109375" style="671" customWidth="1"/>
    <col min="14811" max="14811" width="3" style="671" customWidth="1"/>
    <col min="14812" max="14812" width="7.7109375" style="671" customWidth="1"/>
    <col min="14813" max="14813" width="2.5703125" style="671" customWidth="1"/>
    <col min="14814" max="14814" width="11.85546875" style="671" customWidth="1"/>
    <col min="14815" max="14815" width="1.7109375" style="671" customWidth="1"/>
    <col min="14816" max="14816" width="10.85546875" style="671" bestFit="1" customWidth="1"/>
    <col min="14817" max="14817" width="4.140625" style="671" customWidth="1"/>
    <col min="14818" max="14818" width="8.85546875" style="671" customWidth="1"/>
    <col min="14819" max="14819" width="6.140625" style="671" customWidth="1"/>
    <col min="14820" max="14820" width="8.85546875" style="671" customWidth="1"/>
    <col min="14821" max="14821" width="7" style="671" customWidth="1"/>
    <col min="14822" max="14822" width="8.7109375" style="671" customWidth="1"/>
    <col min="14823" max="14823" width="7" style="671" customWidth="1"/>
    <col min="14824" max="14824" width="1.7109375" style="671" customWidth="1"/>
    <col min="14825" max="14825" width="10" style="671" bestFit="1" customWidth="1"/>
    <col min="14826" max="14826" width="3.42578125" style="671" customWidth="1"/>
    <col min="14827" max="14827" width="9.42578125" style="671" customWidth="1"/>
    <col min="14828" max="14828" width="3.7109375" style="671" customWidth="1"/>
    <col min="14829" max="14829" width="10.42578125" style="671" customWidth="1"/>
    <col min="14830" max="14830" width="5.85546875" style="671" customWidth="1"/>
    <col min="14831" max="14831" width="8.85546875" style="671" customWidth="1"/>
    <col min="14832" max="14832" width="4.85546875" style="671" customWidth="1"/>
    <col min="14833" max="14833" width="9.140625" style="671"/>
    <col min="14834" max="14834" width="7" style="671" bestFit="1" customWidth="1"/>
    <col min="14835" max="14835" width="11" style="671" bestFit="1" customWidth="1"/>
    <col min="14836" max="15061" width="9.140625" style="671"/>
    <col min="15062" max="15062" width="0.85546875" style="671" customWidth="1"/>
    <col min="15063" max="15063" width="2.7109375" style="671" customWidth="1"/>
    <col min="15064" max="15064" width="5.42578125" style="671" customWidth="1"/>
    <col min="15065" max="15065" width="1.7109375" style="671" customWidth="1"/>
    <col min="15066" max="15066" width="6.7109375" style="671" customWidth="1"/>
    <col min="15067" max="15067" width="3" style="671" customWidth="1"/>
    <col min="15068" max="15068" width="7.7109375" style="671" customWidth="1"/>
    <col min="15069" max="15069" width="2.5703125" style="671" customWidth="1"/>
    <col min="15070" max="15070" width="11.85546875" style="671" customWidth="1"/>
    <col min="15071" max="15071" width="1.7109375" style="671" customWidth="1"/>
    <col min="15072" max="15072" width="10.85546875" style="671" bestFit="1" customWidth="1"/>
    <col min="15073" max="15073" width="4.140625" style="671" customWidth="1"/>
    <col min="15074" max="15074" width="8.85546875" style="671" customWidth="1"/>
    <col min="15075" max="15075" width="6.140625" style="671" customWidth="1"/>
    <col min="15076" max="15076" width="8.85546875" style="671" customWidth="1"/>
    <col min="15077" max="15077" width="7" style="671" customWidth="1"/>
    <col min="15078" max="15078" width="8.7109375" style="671" customWidth="1"/>
    <col min="15079" max="15079" width="7" style="671" customWidth="1"/>
    <col min="15080" max="15080" width="1.7109375" style="671" customWidth="1"/>
    <col min="15081" max="15081" width="10" style="671" bestFit="1" customWidth="1"/>
    <col min="15082" max="15082" width="3.42578125" style="671" customWidth="1"/>
    <col min="15083" max="15083" width="9.42578125" style="671" customWidth="1"/>
    <col min="15084" max="15084" width="3.7109375" style="671" customWidth="1"/>
    <col min="15085" max="15085" width="10.42578125" style="671" customWidth="1"/>
    <col min="15086" max="15086" width="5.85546875" style="671" customWidth="1"/>
    <col min="15087" max="15087" width="8.85546875" style="671" customWidth="1"/>
    <col min="15088" max="15088" width="4.85546875" style="671" customWidth="1"/>
    <col min="15089" max="15089" width="9.140625" style="671"/>
    <col min="15090" max="15090" width="7" style="671" bestFit="1" customWidth="1"/>
    <col min="15091" max="15091" width="11" style="671" bestFit="1" customWidth="1"/>
    <col min="15092" max="15317" width="9.140625" style="671"/>
    <col min="15318" max="15318" width="0.85546875" style="671" customWidth="1"/>
    <col min="15319" max="15319" width="2.7109375" style="671" customWidth="1"/>
    <col min="15320" max="15320" width="5.42578125" style="671" customWidth="1"/>
    <col min="15321" max="15321" width="1.7109375" style="671" customWidth="1"/>
    <col min="15322" max="15322" width="6.7109375" style="671" customWidth="1"/>
    <col min="15323" max="15323" width="3" style="671" customWidth="1"/>
    <col min="15324" max="15324" width="7.7109375" style="671" customWidth="1"/>
    <col min="15325" max="15325" width="2.5703125" style="671" customWidth="1"/>
    <col min="15326" max="15326" width="11.85546875" style="671" customWidth="1"/>
    <col min="15327" max="15327" width="1.7109375" style="671" customWidth="1"/>
    <col min="15328" max="15328" width="10.85546875" style="671" bestFit="1" customWidth="1"/>
    <col min="15329" max="15329" width="4.140625" style="671" customWidth="1"/>
    <col min="15330" max="15330" width="8.85546875" style="671" customWidth="1"/>
    <col min="15331" max="15331" width="6.140625" style="671" customWidth="1"/>
    <col min="15332" max="15332" width="8.85546875" style="671" customWidth="1"/>
    <col min="15333" max="15333" width="7" style="671" customWidth="1"/>
    <col min="15334" max="15334" width="8.7109375" style="671" customWidth="1"/>
    <col min="15335" max="15335" width="7" style="671" customWidth="1"/>
    <col min="15336" max="15336" width="1.7109375" style="671" customWidth="1"/>
    <col min="15337" max="15337" width="10" style="671" bestFit="1" customWidth="1"/>
    <col min="15338" max="15338" width="3.42578125" style="671" customWidth="1"/>
    <col min="15339" max="15339" width="9.42578125" style="671" customWidth="1"/>
    <col min="15340" max="15340" width="3.7109375" style="671" customWidth="1"/>
    <col min="15341" max="15341" width="10.42578125" style="671" customWidth="1"/>
    <col min="15342" max="15342" width="5.85546875" style="671" customWidth="1"/>
    <col min="15343" max="15343" width="8.85546875" style="671" customWidth="1"/>
    <col min="15344" max="15344" width="4.85546875" style="671" customWidth="1"/>
    <col min="15345" max="15345" width="9.140625" style="671"/>
    <col min="15346" max="15346" width="7" style="671" bestFit="1" customWidth="1"/>
    <col min="15347" max="15347" width="11" style="671" bestFit="1" customWidth="1"/>
    <col min="15348" max="15573" width="9.140625" style="671"/>
    <col min="15574" max="15574" width="0.85546875" style="671" customWidth="1"/>
    <col min="15575" max="15575" width="2.7109375" style="671" customWidth="1"/>
    <col min="15576" max="15576" width="5.42578125" style="671" customWidth="1"/>
    <col min="15577" max="15577" width="1.7109375" style="671" customWidth="1"/>
    <col min="15578" max="15578" width="6.7109375" style="671" customWidth="1"/>
    <col min="15579" max="15579" width="3" style="671" customWidth="1"/>
    <col min="15580" max="15580" width="7.7109375" style="671" customWidth="1"/>
    <col min="15581" max="15581" width="2.5703125" style="671" customWidth="1"/>
    <col min="15582" max="15582" width="11.85546875" style="671" customWidth="1"/>
    <col min="15583" max="15583" width="1.7109375" style="671" customWidth="1"/>
    <col min="15584" max="15584" width="10.85546875" style="671" bestFit="1" customWidth="1"/>
    <col min="15585" max="15585" width="4.140625" style="671" customWidth="1"/>
    <col min="15586" max="15586" width="8.85546875" style="671" customWidth="1"/>
    <col min="15587" max="15587" width="6.140625" style="671" customWidth="1"/>
    <col min="15588" max="15588" width="8.85546875" style="671" customWidth="1"/>
    <col min="15589" max="15589" width="7" style="671" customWidth="1"/>
    <col min="15590" max="15590" width="8.7109375" style="671" customWidth="1"/>
    <col min="15591" max="15591" width="7" style="671" customWidth="1"/>
    <col min="15592" max="15592" width="1.7109375" style="671" customWidth="1"/>
    <col min="15593" max="15593" width="10" style="671" bestFit="1" customWidth="1"/>
    <col min="15594" max="15594" width="3.42578125" style="671" customWidth="1"/>
    <col min="15595" max="15595" width="9.42578125" style="671" customWidth="1"/>
    <col min="15596" max="15596" width="3.7109375" style="671" customWidth="1"/>
    <col min="15597" max="15597" width="10.42578125" style="671" customWidth="1"/>
    <col min="15598" max="15598" width="5.85546875" style="671" customWidth="1"/>
    <col min="15599" max="15599" width="8.85546875" style="671" customWidth="1"/>
    <col min="15600" max="15600" width="4.85546875" style="671" customWidth="1"/>
    <col min="15601" max="15601" width="9.140625" style="671"/>
    <col min="15602" max="15602" width="7" style="671" bestFit="1" customWidth="1"/>
    <col min="15603" max="15603" width="11" style="671" bestFit="1" customWidth="1"/>
    <col min="15604" max="15829" width="9.140625" style="671"/>
    <col min="15830" max="15830" width="0.85546875" style="671" customWidth="1"/>
    <col min="15831" max="15831" width="2.7109375" style="671" customWidth="1"/>
    <col min="15832" max="15832" width="5.42578125" style="671" customWidth="1"/>
    <col min="15833" max="15833" width="1.7109375" style="671" customWidth="1"/>
    <col min="15834" max="15834" width="6.7109375" style="671" customWidth="1"/>
    <col min="15835" max="15835" width="3" style="671" customWidth="1"/>
    <col min="15836" max="15836" width="7.7109375" style="671" customWidth="1"/>
    <col min="15837" max="15837" width="2.5703125" style="671" customWidth="1"/>
    <col min="15838" max="15838" width="11.85546875" style="671" customWidth="1"/>
    <col min="15839" max="15839" width="1.7109375" style="671" customWidth="1"/>
    <col min="15840" max="15840" width="10.85546875" style="671" bestFit="1" customWidth="1"/>
    <col min="15841" max="15841" width="4.140625" style="671" customWidth="1"/>
    <col min="15842" max="15842" width="8.85546875" style="671" customWidth="1"/>
    <col min="15843" max="15843" width="6.140625" style="671" customWidth="1"/>
    <col min="15844" max="15844" width="8.85546875" style="671" customWidth="1"/>
    <col min="15845" max="15845" width="7" style="671" customWidth="1"/>
    <col min="15846" max="15846" width="8.7109375" style="671" customWidth="1"/>
    <col min="15847" max="15847" width="7" style="671" customWidth="1"/>
    <col min="15848" max="15848" width="1.7109375" style="671" customWidth="1"/>
    <col min="15849" max="15849" width="10" style="671" bestFit="1" customWidth="1"/>
    <col min="15850" max="15850" width="3.42578125" style="671" customWidth="1"/>
    <col min="15851" max="15851" width="9.42578125" style="671" customWidth="1"/>
    <col min="15852" max="15852" width="3.7109375" style="671" customWidth="1"/>
    <col min="15853" max="15853" width="10.42578125" style="671" customWidth="1"/>
    <col min="15854" max="15854" width="5.85546875" style="671" customWidth="1"/>
    <col min="15855" max="15855" width="8.85546875" style="671" customWidth="1"/>
    <col min="15856" max="15856" width="4.85546875" style="671" customWidth="1"/>
    <col min="15857" max="15857" width="9.140625" style="671"/>
    <col min="15858" max="15858" width="7" style="671" bestFit="1" customWidth="1"/>
    <col min="15859" max="15859" width="11" style="671" bestFit="1" customWidth="1"/>
    <col min="15860" max="16085" width="9.140625" style="671"/>
    <col min="16086" max="16086" width="0.85546875" style="671" customWidth="1"/>
    <col min="16087" max="16087" width="2.7109375" style="671" customWidth="1"/>
    <col min="16088" max="16088" width="5.42578125" style="671" customWidth="1"/>
    <col min="16089" max="16089" width="1.7109375" style="671" customWidth="1"/>
    <col min="16090" max="16090" width="6.7109375" style="671" customWidth="1"/>
    <col min="16091" max="16091" width="3" style="671" customWidth="1"/>
    <col min="16092" max="16092" width="7.7109375" style="671" customWidth="1"/>
    <col min="16093" max="16093" width="2.5703125" style="671" customWidth="1"/>
    <col min="16094" max="16094" width="11.85546875" style="671" customWidth="1"/>
    <col min="16095" max="16095" width="1.7109375" style="671" customWidth="1"/>
    <col min="16096" max="16096" width="10.85546875" style="671" bestFit="1" customWidth="1"/>
    <col min="16097" max="16097" width="4.140625" style="671" customWidth="1"/>
    <col min="16098" max="16098" width="8.85546875" style="671" customWidth="1"/>
    <col min="16099" max="16099" width="6.140625" style="671" customWidth="1"/>
    <col min="16100" max="16100" width="8.85546875" style="671" customWidth="1"/>
    <col min="16101" max="16101" width="7" style="671" customWidth="1"/>
    <col min="16102" max="16102" width="8.7109375" style="671" customWidth="1"/>
    <col min="16103" max="16103" width="7" style="671" customWidth="1"/>
    <col min="16104" max="16104" width="1.7109375" style="671" customWidth="1"/>
    <col min="16105" max="16105" width="10" style="671" bestFit="1" customWidth="1"/>
    <col min="16106" max="16106" width="3.42578125" style="671" customWidth="1"/>
    <col min="16107" max="16107" width="9.42578125" style="671" customWidth="1"/>
    <col min="16108" max="16108" width="3.7109375" style="671" customWidth="1"/>
    <col min="16109" max="16109" width="10.42578125" style="671" customWidth="1"/>
    <col min="16110" max="16110" width="5.85546875" style="671" customWidth="1"/>
    <col min="16111" max="16111" width="8.85546875" style="671" customWidth="1"/>
    <col min="16112" max="16112" width="4.85546875" style="671" customWidth="1"/>
    <col min="16113" max="16113" width="9.140625" style="671"/>
    <col min="16114" max="16114" width="7" style="671" bestFit="1" customWidth="1"/>
    <col min="16115" max="16115" width="11" style="671" bestFit="1" customWidth="1"/>
    <col min="16116" max="16369" width="9.140625" style="671"/>
    <col min="16370" max="16384" width="8.85546875" style="671" customWidth="1"/>
  </cols>
  <sheetData>
    <row r="1" spans="1:13" ht="12.95" customHeight="1" x14ac:dyDescent="0.2">
      <c r="A1" s="983" t="s">
        <v>1871</v>
      </c>
      <c r="B1" s="983"/>
      <c r="C1" s="983"/>
      <c r="D1" s="983"/>
      <c r="E1" s="983"/>
      <c r="F1" s="983"/>
      <c r="G1" s="983"/>
      <c r="H1" s="983"/>
      <c r="I1" s="983"/>
      <c r="J1" s="983"/>
      <c r="K1" s="983"/>
      <c r="L1" s="983"/>
      <c r="M1" s="983"/>
    </row>
    <row r="2" spans="1:13" ht="12.95" customHeight="1" x14ac:dyDescent="0.2">
      <c r="A2" s="984" t="s">
        <v>1872</v>
      </c>
      <c r="B2" s="984"/>
      <c r="C2" s="984"/>
      <c r="D2" s="984"/>
      <c r="E2" s="984"/>
      <c r="F2" s="984"/>
      <c r="G2" s="984"/>
      <c r="H2" s="984"/>
      <c r="I2" s="984"/>
      <c r="J2" s="984"/>
      <c r="K2" s="984"/>
      <c r="L2" s="984"/>
      <c r="M2" s="984"/>
    </row>
    <row r="3" spans="1:13" ht="6" customHeight="1" x14ac:dyDescent="0.2">
      <c r="A3" s="648"/>
      <c r="B3" s="648"/>
      <c r="C3" s="648"/>
      <c r="D3" s="648"/>
      <c r="E3" s="648"/>
      <c r="F3" s="648"/>
      <c r="G3" s="648"/>
      <c r="H3" s="648"/>
      <c r="I3" s="648"/>
      <c r="J3" s="649"/>
      <c r="K3" s="649"/>
      <c r="L3" s="649"/>
      <c r="M3" s="649"/>
    </row>
    <row r="4" spans="1:13" s="836" customFormat="1" ht="14.45" customHeight="1" x14ac:dyDescent="0.2">
      <c r="A4" s="650"/>
      <c r="B4" s="651"/>
      <c r="C4" s="985" t="s">
        <v>1314</v>
      </c>
      <c r="D4" s="985"/>
      <c r="E4" s="985"/>
      <c r="F4" s="985"/>
      <c r="G4" s="985"/>
      <c r="H4" s="985"/>
      <c r="I4" s="652"/>
      <c r="J4" s="985" t="s">
        <v>1315</v>
      </c>
      <c r="K4" s="985"/>
      <c r="L4" s="985"/>
      <c r="M4" s="985"/>
    </row>
    <row r="5" spans="1:13" s="836" customFormat="1" ht="12" customHeight="1" x14ac:dyDescent="0.2">
      <c r="A5" s="650"/>
      <c r="B5" s="651"/>
      <c r="C5" s="986" t="s">
        <v>1316</v>
      </c>
      <c r="D5" s="986"/>
      <c r="E5" s="986"/>
      <c r="F5" s="986"/>
      <c r="G5" s="986"/>
      <c r="H5" s="986"/>
      <c r="I5" s="653"/>
      <c r="J5" s="986" t="s">
        <v>1317</v>
      </c>
      <c r="K5" s="986"/>
      <c r="L5" s="986"/>
      <c r="M5" s="986"/>
    </row>
    <row r="6" spans="1:13" ht="6" customHeight="1" x14ac:dyDescent="0.2">
      <c r="A6" s="654"/>
      <c r="B6" s="655"/>
      <c r="C6" s="656"/>
      <c r="D6" s="656"/>
      <c r="E6" s="655"/>
      <c r="F6" s="655"/>
      <c r="G6" s="655"/>
      <c r="H6" s="655"/>
      <c r="I6" s="654"/>
      <c r="J6" s="655"/>
      <c r="K6" s="655"/>
      <c r="L6" s="655"/>
      <c r="M6" s="655"/>
    </row>
    <row r="7" spans="1:13" s="836" customFormat="1" ht="12" customHeight="1" x14ac:dyDescent="0.2">
      <c r="A7" s="657" t="s">
        <v>1318</v>
      </c>
      <c r="B7" s="651"/>
      <c r="C7" s="651"/>
      <c r="D7" s="651"/>
      <c r="E7" s="651"/>
      <c r="F7" s="651"/>
      <c r="G7" s="651"/>
      <c r="H7" s="651"/>
      <c r="I7" s="658"/>
      <c r="J7" s="651"/>
      <c r="K7" s="651"/>
      <c r="L7" s="651"/>
      <c r="M7" s="651"/>
    </row>
    <row r="8" spans="1:13" s="836" customFormat="1" ht="14.25" x14ac:dyDescent="0.2">
      <c r="A8" s="659" t="s">
        <v>1319</v>
      </c>
      <c r="B8" s="651"/>
      <c r="C8" s="779" t="s">
        <v>1320</v>
      </c>
      <c r="D8" s="779" t="s">
        <v>1321</v>
      </c>
      <c r="E8" s="779" t="s">
        <v>1322</v>
      </c>
      <c r="F8" s="779" t="s">
        <v>1323</v>
      </c>
      <c r="G8" s="779" t="s">
        <v>1324</v>
      </c>
      <c r="H8" s="779" t="s">
        <v>1325</v>
      </c>
      <c r="I8" s="837"/>
      <c r="J8" s="779" t="s">
        <v>1326</v>
      </c>
      <c r="K8" s="779" t="s">
        <v>1327</v>
      </c>
      <c r="L8" s="779" t="s">
        <v>1328</v>
      </c>
      <c r="M8" s="779" t="s">
        <v>1329</v>
      </c>
    </row>
    <row r="9" spans="1:13" s="836" customFormat="1" ht="12" customHeight="1" x14ac:dyDescent="0.2">
      <c r="A9" s="650"/>
      <c r="B9" s="651"/>
      <c r="C9" s="780" t="s">
        <v>1330</v>
      </c>
      <c r="D9" s="780" t="s">
        <v>1331</v>
      </c>
      <c r="E9" s="780" t="s">
        <v>1332</v>
      </c>
      <c r="F9" s="780" t="s">
        <v>1333</v>
      </c>
      <c r="G9" s="780" t="s">
        <v>1334</v>
      </c>
      <c r="H9" s="780" t="s">
        <v>1335</v>
      </c>
      <c r="I9" s="838"/>
      <c r="J9" s="780" t="s">
        <v>1336</v>
      </c>
      <c r="K9" s="780" t="s">
        <v>1337</v>
      </c>
      <c r="L9" s="780" t="s">
        <v>1338</v>
      </c>
      <c r="M9" s="780" t="s">
        <v>1339</v>
      </c>
    </row>
    <row r="10" spans="1:13" ht="6" customHeight="1" x14ac:dyDescent="0.2">
      <c r="A10" s="660"/>
      <c r="B10" s="655"/>
      <c r="C10" s="661"/>
      <c r="D10" s="661"/>
      <c r="E10" s="661"/>
      <c r="F10" s="661"/>
      <c r="G10" s="661"/>
      <c r="H10" s="661"/>
      <c r="I10" s="661"/>
      <c r="J10" s="662"/>
      <c r="K10" s="662"/>
      <c r="L10" s="662"/>
      <c r="M10" s="662"/>
    </row>
    <row r="11" spans="1:13" ht="15" customHeight="1" x14ac:dyDescent="0.2">
      <c r="A11" s="655">
        <v>2015</v>
      </c>
      <c r="B11" s="655"/>
      <c r="C11" s="839">
        <v>3.9055</v>
      </c>
      <c r="D11" s="839">
        <v>4.3342999999999998</v>
      </c>
      <c r="E11" s="839">
        <v>5.9736000000000002</v>
      </c>
      <c r="F11" s="839">
        <v>3.0535000000000001</v>
      </c>
      <c r="G11" s="839">
        <v>2.9308000000000001</v>
      </c>
      <c r="H11" s="839">
        <v>2.8376000000000001</v>
      </c>
      <c r="I11" s="840"/>
      <c r="J11" s="839">
        <v>11.389200000000001</v>
      </c>
      <c r="K11" s="839">
        <v>6.0816999999999997</v>
      </c>
      <c r="L11" s="839">
        <v>50.378700000000002</v>
      </c>
      <c r="M11" s="839">
        <v>3.2261000000000002</v>
      </c>
    </row>
    <row r="12" spans="1:13" ht="15" customHeight="1" x14ac:dyDescent="0.2">
      <c r="A12" s="655">
        <v>2016</v>
      </c>
      <c r="B12" s="655"/>
      <c r="C12" s="839">
        <v>4.1482916644694194</v>
      </c>
      <c r="D12" s="839">
        <v>4.5882331373297651</v>
      </c>
      <c r="E12" s="839">
        <v>5.617024224573842</v>
      </c>
      <c r="F12" s="839">
        <v>3.1290376515481721</v>
      </c>
      <c r="G12" s="839">
        <v>3.0838739387170162</v>
      </c>
      <c r="H12" s="839">
        <v>3.001843901224845</v>
      </c>
      <c r="I12" s="840"/>
      <c r="J12" s="839">
        <v>11.750541430939284</v>
      </c>
      <c r="K12" s="839">
        <v>6.1718832208169196</v>
      </c>
      <c r="L12" s="839">
        <v>53.441363577247081</v>
      </c>
      <c r="M12" s="839">
        <v>3.8209118280948857</v>
      </c>
    </row>
    <row r="13" spans="1:13" ht="15" customHeight="1" x14ac:dyDescent="0.2">
      <c r="A13" s="655">
        <v>2017</v>
      </c>
      <c r="B13" s="655"/>
      <c r="C13" s="839">
        <v>4.3004408776112442</v>
      </c>
      <c r="D13" s="839">
        <v>4.851221525287472</v>
      </c>
      <c r="E13" s="839">
        <v>5.5371367099126809</v>
      </c>
      <c r="F13" s="839">
        <v>3.3152082597289776</v>
      </c>
      <c r="G13" s="839">
        <v>3.2968756600452047</v>
      </c>
      <c r="H13" s="839">
        <v>3.1139715178055476</v>
      </c>
      <c r="I13" s="840"/>
      <c r="J13" s="839">
        <v>12.670539448433061</v>
      </c>
      <c r="K13" s="839">
        <v>6.6034535224273343</v>
      </c>
      <c r="L13" s="839">
        <v>55.192452324884727</v>
      </c>
      <c r="M13" s="839">
        <v>3.8354018597245201</v>
      </c>
    </row>
    <row r="14" spans="1:13" ht="15" customHeight="1" x14ac:dyDescent="0.2">
      <c r="A14" s="655">
        <v>2018</v>
      </c>
      <c r="B14" s="655"/>
      <c r="C14" s="839">
        <v>4.035191467477417</v>
      </c>
      <c r="D14" s="839">
        <v>4.7646147425155831</v>
      </c>
      <c r="E14" s="839">
        <v>5.3847822609744371</v>
      </c>
      <c r="F14" s="839">
        <v>3.114577204307722</v>
      </c>
      <c r="G14" s="839">
        <v>3.0165874540589179</v>
      </c>
      <c r="H14" s="839">
        <v>2.9913526768337992</v>
      </c>
      <c r="I14" s="840"/>
      <c r="J14" s="839">
        <v>12.487767369922276</v>
      </c>
      <c r="K14" s="839">
        <v>5.9069344160242041</v>
      </c>
      <c r="L14" s="839">
        <v>51.487125094949931</v>
      </c>
      <c r="M14" s="839">
        <v>3.6533119360469271</v>
      </c>
    </row>
    <row r="15" spans="1:13" ht="15" customHeight="1" x14ac:dyDescent="0.2">
      <c r="A15" s="655">
        <v>2019</v>
      </c>
      <c r="B15" s="655"/>
      <c r="C15" s="840">
        <v>4.1424701235039461</v>
      </c>
      <c r="D15" s="840">
        <v>4.6381840596794266</v>
      </c>
      <c r="E15" s="840">
        <v>5.2899608934937605</v>
      </c>
      <c r="F15" s="840">
        <v>3.1218663077554254</v>
      </c>
      <c r="G15" s="840">
        <v>2.8793749063817446</v>
      </c>
      <c r="H15" s="840">
        <v>3.0369046247842575</v>
      </c>
      <c r="I15" s="840"/>
      <c r="J15" s="839">
        <v>13.346814684661743</v>
      </c>
      <c r="K15" s="839">
        <v>5.8831521994100688</v>
      </c>
      <c r="L15" s="839">
        <v>52.87220839324619</v>
      </c>
      <c r="M15" s="839">
        <v>3.8009131118255381</v>
      </c>
    </row>
    <row r="16" spans="1:13" ht="15" customHeight="1" x14ac:dyDescent="0.2">
      <c r="A16" s="655">
        <v>2020</v>
      </c>
      <c r="B16" s="655"/>
      <c r="C16" s="839">
        <v>4.2034827150736698</v>
      </c>
      <c r="D16" s="839">
        <v>4.7940421578330294</v>
      </c>
      <c r="E16" s="839">
        <v>5.3905517375588596</v>
      </c>
      <c r="F16" s="839">
        <v>3.1344359651021496</v>
      </c>
      <c r="G16" s="839">
        <v>2.8979965633544089</v>
      </c>
      <c r="H16" s="839">
        <v>3.0463648387303484</v>
      </c>
      <c r="I16" s="840"/>
      <c r="J16" s="839">
        <v>13.432323533478586</v>
      </c>
      <c r="K16" s="839">
        <v>5.6722047012654739</v>
      </c>
      <c r="L16" s="839">
        <v>54.195876211978806</v>
      </c>
      <c r="M16" s="839">
        <v>3.9376258426368946</v>
      </c>
    </row>
    <row r="17" spans="1:13" ht="15" customHeight="1" x14ac:dyDescent="0.2">
      <c r="A17" s="655">
        <v>2021</v>
      </c>
      <c r="B17" s="655"/>
      <c r="C17" s="840">
        <v>4.1432975981772069</v>
      </c>
      <c r="D17" s="840">
        <v>4.9016650430575224</v>
      </c>
      <c r="E17" s="840">
        <v>5.7002244514516969</v>
      </c>
      <c r="F17" s="840">
        <v>3.3056612499394622</v>
      </c>
      <c r="G17" s="840">
        <v>3.1134274525837538</v>
      </c>
      <c r="H17" s="840">
        <v>3.0835974849412175</v>
      </c>
      <c r="I17" s="840"/>
      <c r="J17" s="840">
        <v>12.967719667314421</v>
      </c>
      <c r="K17" s="840">
        <v>5.6047502280005572</v>
      </c>
      <c r="L17" s="840">
        <v>53.306497895433033</v>
      </c>
      <c r="M17" s="840">
        <v>3.7757028725800006</v>
      </c>
    </row>
    <row r="18" spans="1:13" ht="15" customHeight="1" thickBot="1" x14ac:dyDescent="0.25">
      <c r="A18" s="655">
        <v>2022</v>
      </c>
      <c r="B18" s="655"/>
      <c r="C18" s="841">
        <v>4.401077178734055</v>
      </c>
      <c r="D18" s="841">
        <v>4.6318411858120276</v>
      </c>
      <c r="E18" s="841">
        <v>5.4349751067832068</v>
      </c>
      <c r="F18" s="841">
        <v>3.3814574656557954</v>
      </c>
      <c r="G18" s="841">
        <v>3.0530908479064371</v>
      </c>
      <c r="H18" s="841">
        <v>3.1914749862936866</v>
      </c>
      <c r="I18" s="842"/>
      <c r="J18" s="841">
        <v>12.557781530971146</v>
      </c>
      <c r="K18" s="841">
        <v>5.6000980757517977</v>
      </c>
      <c r="L18" s="841">
        <v>56.201454946437792</v>
      </c>
      <c r="M18" s="841">
        <v>3.3615784986125825</v>
      </c>
    </row>
    <row r="19" spans="1:13" ht="14.25" customHeight="1" x14ac:dyDescent="0.2">
      <c r="A19" s="980">
        <v>2021</v>
      </c>
      <c r="B19" s="843" t="s">
        <v>1340</v>
      </c>
      <c r="C19" s="844">
        <v>4.036868421052632</v>
      </c>
      <c r="D19" s="844">
        <v>4.9168947368421048</v>
      </c>
      <c r="E19" s="844">
        <v>5.5052473684210517</v>
      </c>
      <c r="F19" s="844">
        <v>3.1746157894736844</v>
      </c>
      <c r="G19" s="844">
        <v>3.1203421052631577</v>
      </c>
      <c r="H19" s="844">
        <v>3.0457526315789472</v>
      </c>
      <c r="I19" s="845"/>
      <c r="J19" s="844">
        <v>13.45492105263158</v>
      </c>
      <c r="K19" s="844">
        <v>5.5212578947368431</v>
      </c>
      <c r="L19" s="844">
        <v>52.069963157894733</v>
      </c>
      <c r="M19" s="844">
        <v>3.8936736842105262</v>
      </c>
    </row>
    <row r="20" spans="1:13" ht="14.25" customHeight="1" x14ac:dyDescent="0.2">
      <c r="A20" s="981"/>
      <c r="B20" s="846" t="s">
        <v>1341</v>
      </c>
      <c r="C20" s="847">
        <v>4.0454444444444446</v>
      </c>
      <c r="D20" s="847">
        <v>4.8930944444444453</v>
      </c>
      <c r="E20" s="847">
        <v>5.612683333333333</v>
      </c>
      <c r="F20" s="847">
        <v>3.18845</v>
      </c>
      <c r="G20" s="847">
        <v>3.1401277777777779</v>
      </c>
      <c r="H20" s="847">
        <v>3.0479388888888894</v>
      </c>
      <c r="I20" s="847"/>
      <c r="J20" s="847">
        <v>13.485844444444442</v>
      </c>
      <c r="K20" s="847">
        <v>5.5602999999999998</v>
      </c>
      <c r="L20" s="847">
        <v>52.180300000000003</v>
      </c>
      <c r="M20" s="847">
        <v>3.839488888888889</v>
      </c>
    </row>
    <row r="21" spans="1:13" ht="14.25" customHeight="1" x14ac:dyDescent="0.2">
      <c r="A21" s="981"/>
      <c r="B21" s="665" t="s">
        <v>1342</v>
      </c>
      <c r="C21" s="839">
        <v>4.1094565217391308</v>
      </c>
      <c r="D21" s="839">
        <v>4.8944260869565213</v>
      </c>
      <c r="E21" s="839">
        <v>5.6964695652173898</v>
      </c>
      <c r="F21" s="839">
        <v>3.2664999999999997</v>
      </c>
      <c r="G21" s="839">
        <v>3.1687434782608692</v>
      </c>
      <c r="H21" s="839">
        <v>3.0613521739130443</v>
      </c>
      <c r="I21" s="848"/>
      <c r="J21" s="839">
        <v>13.348000000000001</v>
      </c>
      <c r="K21" s="839">
        <v>5.6422260869565211</v>
      </c>
      <c r="L21" s="839">
        <v>52.92333913043479</v>
      </c>
      <c r="M21" s="839">
        <v>3.7831869565217393</v>
      </c>
    </row>
    <row r="22" spans="1:13" ht="14.25" customHeight="1" x14ac:dyDescent="0.2">
      <c r="A22" s="981"/>
      <c r="B22" s="846" t="s">
        <v>1343</v>
      </c>
      <c r="C22" s="847">
        <v>4.124142857142858</v>
      </c>
      <c r="D22" s="847">
        <v>4.9268904761904766</v>
      </c>
      <c r="E22" s="847">
        <v>5.7060666666666675</v>
      </c>
      <c r="F22" s="847">
        <v>3.2948047619047625</v>
      </c>
      <c r="G22" s="847">
        <v>3.1714428571428575</v>
      </c>
      <c r="H22" s="847">
        <v>3.0886095238095237</v>
      </c>
      <c r="I22" s="847"/>
      <c r="J22" s="847">
        <v>13.147295238095239</v>
      </c>
      <c r="K22" s="847">
        <v>5.5372190476190468</v>
      </c>
      <c r="L22" s="847">
        <v>53.077933333333327</v>
      </c>
      <c r="M22" s="847">
        <v>3.7801380952380947</v>
      </c>
    </row>
    <row r="23" spans="1:13" ht="14.25" customHeight="1" x14ac:dyDescent="0.2">
      <c r="A23" s="981"/>
      <c r="B23" s="665" t="s">
        <v>1344</v>
      </c>
      <c r="C23" s="839">
        <v>4.1275333333333348</v>
      </c>
      <c r="D23" s="839">
        <v>5.0103</v>
      </c>
      <c r="E23" s="839">
        <v>5.807211111111112</v>
      </c>
      <c r="F23" s="839">
        <v>3.4006555555555553</v>
      </c>
      <c r="G23" s="839">
        <v>3.2032611111111109</v>
      </c>
      <c r="H23" s="839">
        <v>3.1032555555555561</v>
      </c>
      <c r="I23" s="848"/>
      <c r="J23" s="839">
        <v>13.195394444444444</v>
      </c>
      <c r="K23" s="839">
        <v>5.6335055555555549</v>
      </c>
      <c r="L23" s="839">
        <v>53.154761111111107</v>
      </c>
      <c r="M23" s="839">
        <v>3.7811944444444441</v>
      </c>
    </row>
    <row r="24" spans="1:13" ht="13.5" customHeight="1" x14ac:dyDescent="0.2">
      <c r="A24" s="981"/>
      <c r="B24" s="846" t="s">
        <v>1345</v>
      </c>
      <c r="C24" s="847">
        <v>4.1347904761904761</v>
      </c>
      <c r="D24" s="847">
        <v>4.9821047619047611</v>
      </c>
      <c r="E24" s="847">
        <v>5.8009761904761898</v>
      </c>
      <c r="F24" s="847">
        <v>3.3840857142857139</v>
      </c>
      <c r="G24" s="847">
        <v>3.161314285714286</v>
      </c>
      <c r="H24" s="847">
        <v>3.1009952380952379</v>
      </c>
      <c r="I24" s="847"/>
      <c r="J24" s="847">
        <v>13.155504761904762</v>
      </c>
      <c r="K24" s="847">
        <v>5.6215761904761887</v>
      </c>
      <c r="L24" s="847">
        <v>53.272319047619042</v>
      </c>
      <c r="M24" s="847">
        <v>3.7552952380952385</v>
      </c>
    </row>
    <row r="25" spans="1:13" ht="14.25" customHeight="1" x14ac:dyDescent="0.2">
      <c r="A25" s="981"/>
      <c r="B25" s="665" t="s">
        <v>1346</v>
      </c>
      <c r="C25" s="839">
        <v>4.1984809523809528</v>
      </c>
      <c r="D25" s="839">
        <v>4.9646857142857144</v>
      </c>
      <c r="E25" s="839">
        <v>5.7999285714285715</v>
      </c>
      <c r="F25" s="839">
        <v>3.3562761904761915</v>
      </c>
      <c r="G25" s="839">
        <v>3.1191999999999998</v>
      </c>
      <c r="H25" s="839">
        <v>3.1001761904761906</v>
      </c>
      <c r="I25" s="848"/>
      <c r="J25" s="839">
        <v>12.868171428571429</v>
      </c>
      <c r="K25" s="839">
        <v>5.6343523809523806</v>
      </c>
      <c r="L25" s="839">
        <v>54.034161904761902</v>
      </c>
      <c r="M25" s="839">
        <v>3.8064</v>
      </c>
    </row>
    <row r="26" spans="1:13" ht="14.25" customHeight="1" x14ac:dyDescent="0.2">
      <c r="A26" s="981"/>
      <c r="B26" s="846" t="s">
        <v>1347</v>
      </c>
      <c r="C26" s="847">
        <v>4.2229150000000013</v>
      </c>
      <c r="D26" s="847">
        <v>4.9703400000000011</v>
      </c>
      <c r="E26" s="847">
        <v>5.8274099999999995</v>
      </c>
      <c r="F26" s="847">
        <v>3.3527849999999999</v>
      </c>
      <c r="G26" s="847">
        <v>3.08236</v>
      </c>
      <c r="H26" s="847">
        <v>3.1148999999999996</v>
      </c>
      <c r="I26" s="847"/>
      <c r="J26" s="847">
        <v>12.737959999999998</v>
      </c>
      <c r="K26" s="847">
        <v>5.6895649999999991</v>
      </c>
      <c r="L26" s="847">
        <v>54.256544999999996</v>
      </c>
      <c r="M26" s="847">
        <v>3.8451500000000003</v>
      </c>
    </row>
    <row r="27" spans="1:13" ht="14.25" customHeight="1" x14ac:dyDescent="0.2">
      <c r="A27" s="981"/>
      <c r="B27" s="665" t="s">
        <v>1348</v>
      </c>
      <c r="C27" s="839">
        <v>4.166204761904762</v>
      </c>
      <c r="D27" s="839">
        <v>4.905390476190477</v>
      </c>
      <c r="E27" s="839">
        <v>5.7234999999999996</v>
      </c>
      <c r="F27" s="839">
        <v>3.2893333333333326</v>
      </c>
      <c r="G27" s="839">
        <v>3.0495190476190479</v>
      </c>
      <c r="H27" s="839">
        <v>3.0910523809523816</v>
      </c>
      <c r="I27" s="848"/>
      <c r="J27" s="839">
        <v>12.605095238095238</v>
      </c>
      <c r="K27" s="839">
        <v>5.6620761904761894</v>
      </c>
      <c r="L27" s="839">
        <v>53.549847619047611</v>
      </c>
      <c r="M27" s="839">
        <v>3.7808761904761914</v>
      </c>
    </row>
    <row r="28" spans="1:13" ht="14.25" customHeight="1" x14ac:dyDescent="0.2">
      <c r="A28" s="981"/>
      <c r="B28" s="846" t="s">
        <v>1349</v>
      </c>
      <c r="C28" s="847">
        <v>4.1634400000000014</v>
      </c>
      <c r="D28" s="847">
        <v>4.8299650000000005</v>
      </c>
      <c r="E28" s="847">
        <v>5.6958649999999995</v>
      </c>
      <c r="F28" s="847">
        <v>3.3427799999999999</v>
      </c>
      <c r="G28" s="847">
        <v>3.0783549999999997</v>
      </c>
      <c r="H28" s="847">
        <v>3.0809950000000002</v>
      </c>
      <c r="I28" s="847"/>
      <c r="J28" s="847">
        <v>12.438420000000002</v>
      </c>
      <c r="K28" s="847">
        <v>5.5573600000000001</v>
      </c>
      <c r="L28" s="847">
        <v>53.514514999999996</v>
      </c>
      <c r="M28" s="847">
        <v>3.6830200000000004</v>
      </c>
    </row>
    <row r="29" spans="1:13" ht="14.25" customHeight="1" x14ac:dyDescent="0.2">
      <c r="A29" s="981"/>
      <c r="B29" s="665" t="s">
        <v>1350</v>
      </c>
      <c r="C29" s="839">
        <v>4.1801857142857148</v>
      </c>
      <c r="D29" s="839">
        <v>4.7668714285714282</v>
      </c>
      <c r="E29" s="839">
        <v>5.6248095238095246</v>
      </c>
      <c r="F29" s="839">
        <v>3.3276095238095245</v>
      </c>
      <c r="G29" s="839">
        <v>3.0537333333333332</v>
      </c>
      <c r="H29" s="839">
        <v>3.0795857142857144</v>
      </c>
      <c r="I29" s="848"/>
      <c r="J29" s="839">
        <v>12.633938095238099</v>
      </c>
      <c r="K29" s="839">
        <v>5.6122904761904762</v>
      </c>
      <c r="L29" s="839">
        <v>53.660028571428583</v>
      </c>
      <c r="M29" s="839">
        <v>3.6632761904761901</v>
      </c>
    </row>
    <row r="30" spans="1:13" ht="14.25" customHeight="1" x14ac:dyDescent="0.2">
      <c r="A30" s="981"/>
      <c r="B30" s="846" t="s">
        <v>1351</v>
      </c>
      <c r="C30" s="847">
        <v>4.2101086956521732</v>
      </c>
      <c r="D30" s="847">
        <v>4.7590173913043481</v>
      </c>
      <c r="E30" s="847">
        <v>5.6025260869565221</v>
      </c>
      <c r="F30" s="847">
        <v>3.2900391304347827</v>
      </c>
      <c r="G30" s="847">
        <v>3.0127304347826085</v>
      </c>
      <c r="H30" s="847">
        <v>3.0885565217391298</v>
      </c>
      <c r="I30" s="847"/>
      <c r="J30" s="847">
        <v>12.542091304347826</v>
      </c>
      <c r="K30" s="847">
        <v>5.5852739130434772</v>
      </c>
      <c r="L30" s="847">
        <v>53.984260869565226</v>
      </c>
      <c r="M30" s="847">
        <v>3.6967347826086958</v>
      </c>
    </row>
    <row r="31" spans="1:13" ht="6" customHeight="1" x14ac:dyDescent="0.2">
      <c r="A31" s="655"/>
      <c r="B31" s="655"/>
      <c r="C31" s="849"/>
      <c r="D31" s="849"/>
      <c r="E31" s="849"/>
      <c r="F31" s="849"/>
      <c r="G31" s="849"/>
      <c r="H31" s="849"/>
      <c r="I31" s="839"/>
      <c r="J31" s="849"/>
      <c r="K31" s="849"/>
      <c r="L31" s="849"/>
      <c r="M31" s="849"/>
    </row>
    <row r="32" spans="1:13" ht="14.25" customHeight="1" x14ac:dyDescent="0.2">
      <c r="A32" s="982">
        <v>2022</v>
      </c>
      <c r="B32" s="655" t="s">
        <v>1340</v>
      </c>
      <c r="C32" s="849">
        <v>4.1888549999999993</v>
      </c>
      <c r="D32" s="849">
        <v>4.7424500000000007</v>
      </c>
      <c r="E32" s="849">
        <v>5.678585</v>
      </c>
      <c r="F32" s="849">
        <v>3.3177000000000008</v>
      </c>
      <c r="G32" s="849">
        <v>3.0084200000000001</v>
      </c>
      <c r="H32" s="849">
        <v>3.1013250000000001</v>
      </c>
      <c r="I32" s="841"/>
      <c r="J32" s="849">
        <v>12.593999999999998</v>
      </c>
      <c r="K32" s="849">
        <v>5.6270949999999997</v>
      </c>
      <c r="L32" s="849">
        <v>53.756309999999999</v>
      </c>
      <c r="M32" s="849">
        <v>3.6462499999999998</v>
      </c>
    </row>
    <row r="33" spans="1:13" ht="14.25" customHeight="1" x14ac:dyDescent="0.2">
      <c r="A33" s="982"/>
      <c r="B33" s="850" t="s">
        <v>1341</v>
      </c>
      <c r="C33" s="851">
        <v>4.187727777777777</v>
      </c>
      <c r="D33" s="851">
        <v>4.7501055555555558</v>
      </c>
      <c r="E33" s="851">
        <v>5.6704611111111118</v>
      </c>
      <c r="F33" s="851">
        <v>3.2901833333333337</v>
      </c>
      <c r="G33" s="851">
        <v>2.9983444444444443</v>
      </c>
      <c r="H33" s="851">
        <v>3.1096444444444442</v>
      </c>
      <c r="I33" s="851"/>
      <c r="J33" s="851">
        <v>12.844716666666669</v>
      </c>
      <c r="K33" s="851">
        <v>5.5813611111111099</v>
      </c>
      <c r="L33" s="851">
        <v>53.687111111111108</v>
      </c>
      <c r="M33" s="851">
        <v>3.634411111111111</v>
      </c>
    </row>
    <row r="34" spans="1:13" ht="14.25" customHeight="1" x14ac:dyDescent="0.2">
      <c r="A34" s="982"/>
      <c r="B34" s="655" t="s">
        <v>1342</v>
      </c>
      <c r="C34" s="849">
        <v>4.2005826086956519</v>
      </c>
      <c r="D34" s="849">
        <v>4.6284739130434778</v>
      </c>
      <c r="E34" s="849">
        <v>5.5346956521739124</v>
      </c>
      <c r="F34" s="849">
        <v>3.3170130434782608</v>
      </c>
      <c r="G34" s="849">
        <v>3.0944347826086953</v>
      </c>
      <c r="H34" s="849">
        <v>3.0902913043478257</v>
      </c>
      <c r="I34" s="841"/>
      <c r="J34" s="849">
        <v>12.635460869565218</v>
      </c>
      <c r="K34" s="849">
        <v>5.5125478260869576</v>
      </c>
      <c r="L34" s="849">
        <v>53.695526086956534</v>
      </c>
      <c r="M34" s="849">
        <v>3.5469304347826092</v>
      </c>
    </row>
    <row r="35" spans="1:13" ht="14.25" customHeight="1" x14ac:dyDescent="0.2">
      <c r="A35" s="982"/>
      <c r="B35" s="850" t="s">
        <v>1343</v>
      </c>
      <c r="C35" s="851">
        <v>4.2666199999999996</v>
      </c>
      <c r="D35" s="851">
        <v>4.6185399999999994</v>
      </c>
      <c r="E35" s="851">
        <v>5.5268249999999997</v>
      </c>
      <c r="F35" s="851">
        <v>3.3817150000000007</v>
      </c>
      <c r="G35" s="851">
        <v>3.1477350000000004</v>
      </c>
      <c r="H35" s="851">
        <v>3.1247549999999999</v>
      </c>
      <c r="I35" s="851"/>
      <c r="J35" s="851">
        <v>12.629229999999998</v>
      </c>
      <c r="K35" s="851">
        <v>5.6011500000000005</v>
      </c>
      <c r="L35" s="851">
        <v>54.413660000000007</v>
      </c>
      <c r="M35" s="851">
        <v>3.3826549999999997</v>
      </c>
    </row>
    <row r="36" spans="1:13" ht="14.25" customHeight="1" x14ac:dyDescent="0.2">
      <c r="A36" s="982"/>
      <c r="B36" s="655" t="s">
        <v>1344</v>
      </c>
      <c r="C36" s="849">
        <v>4.3844055555555546</v>
      </c>
      <c r="D36" s="849">
        <v>4.644111111111112</v>
      </c>
      <c r="E36" s="849">
        <v>5.4601500000000005</v>
      </c>
      <c r="F36" s="849">
        <v>3.4136555555555557</v>
      </c>
      <c r="G36" s="849">
        <v>3.0936166666666667</v>
      </c>
      <c r="H36" s="849">
        <v>3.1742944444444441</v>
      </c>
      <c r="I36" s="841"/>
      <c r="J36" s="849">
        <v>12.740377777777775</v>
      </c>
      <c r="K36" s="849">
        <v>5.6655222222222221</v>
      </c>
      <c r="L36" s="849">
        <v>55.857794444444451</v>
      </c>
      <c r="M36" s="849">
        <v>3.4070333333333331</v>
      </c>
    </row>
    <row r="37" spans="1:13" ht="14.25" customHeight="1" x14ac:dyDescent="0.2">
      <c r="A37" s="982"/>
      <c r="B37" s="850" t="s">
        <v>1345</v>
      </c>
      <c r="C37" s="851">
        <v>4.4014714285714298</v>
      </c>
      <c r="D37" s="851">
        <v>4.6523714285714295</v>
      </c>
      <c r="E37" s="851">
        <v>5.425938095238096</v>
      </c>
      <c r="F37" s="851">
        <v>3.4345571428571433</v>
      </c>
      <c r="G37" s="851">
        <v>3.0912238095238096</v>
      </c>
      <c r="H37" s="851">
        <v>3.1801285714285719</v>
      </c>
      <c r="I37" s="851"/>
      <c r="J37" s="851">
        <v>12.585285714285718</v>
      </c>
      <c r="K37" s="851">
        <v>5.6385761904761909</v>
      </c>
      <c r="L37" s="851">
        <v>56.082247619047621</v>
      </c>
      <c r="M37" s="851">
        <v>3.2843666666666667</v>
      </c>
    </row>
    <row r="38" spans="1:13" ht="14.25" customHeight="1" x14ac:dyDescent="0.2">
      <c r="A38" s="982"/>
      <c r="B38" s="655" t="s">
        <v>1346</v>
      </c>
      <c r="C38" s="849">
        <v>4.4407149999999991</v>
      </c>
      <c r="D38" s="849">
        <v>4.5280700000000005</v>
      </c>
      <c r="E38" s="849">
        <v>5.3289949999999999</v>
      </c>
      <c r="F38" s="849">
        <v>3.4331399999999994</v>
      </c>
      <c r="G38" s="849">
        <v>3.0451250000000001</v>
      </c>
      <c r="H38" s="849">
        <v>3.1836350000000002</v>
      </c>
      <c r="I38" s="841"/>
      <c r="J38" s="849">
        <v>12.200529999999999</v>
      </c>
      <c r="K38" s="849">
        <v>5.579769999999999</v>
      </c>
      <c r="L38" s="849">
        <v>56.578555000000016</v>
      </c>
      <c r="M38" s="849">
        <v>3.2497500000000001</v>
      </c>
    </row>
    <row r="39" spans="1:13" ht="14.25" customHeight="1" x14ac:dyDescent="0.2">
      <c r="A39" s="982"/>
      <c r="B39" s="850" t="s">
        <v>1347</v>
      </c>
      <c r="C39" s="851">
        <v>4.4658636363636353</v>
      </c>
      <c r="D39" s="851">
        <v>4.525445454545455</v>
      </c>
      <c r="E39" s="851">
        <v>5.3628909090909094</v>
      </c>
      <c r="F39" s="851">
        <v>3.4616681818181818</v>
      </c>
      <c r="G39" s="851">
        <v>3.1106227272727272</v>
      </c>
      <c r="H39" s="851">
        <v>3.2280090909090915</v>
      </c>
      <c r="I39" s="851"/>
      <c r="J39" s="851">
        <v>12.467199999999998</v>
      </c>
      <c r="K39" s="851">
        <v>5.6149363636363638</v>
      </c>
      <c r="L39" s="851">
        <v>56.920872727272737</v>
      </c>
      <c r="M39" s="851">
        <v>3.3103681818181823</v>
      </c>
    </row>
    <row r="40" spans="1:13" ht="14.25" customHeight="1" x14ac:dyDescent="0.2">
      <c r="A40" s="982"/>
      <c r="B40" s="655" t="s">
        <v>1348</v>
      </c>
      <c r="C40" s="849">
        <v>4.5445476190476191</v>
      </c>
      <c r="D40" s="849">
        <v>4.4986952380952374</v>
      </c>
      <c r="E40" s="849">
        <v>5.138980952380952</v>
      </c>
      <c r="F40" s="849">
        <v>3.4127904761904762</v>
      </c>
      <c r="G40" s="849">
        <v>3.035685714285715</v>
      </c>
      <c r="H40" s="849">
        <v>3.2143571428571431</v>
      </c>
      <c r="I40" s="841"/>
      <c r="J40" s="849">
        <v>12.265471428571427</v>
      </c>
      <c r="K40" s="849">
        <v>5.6640904761904762</v>
      </c>
      <c r="L40" s="849">
        <v>57.89905714285716</v>
      </c>
      <c r="M40" s="849">
        <v>3.1764380952380953</v>
      </c>
    </row>
    <row r="41" spans="1:13" ht="14.25" customHeight="1" x14ac:dyDescent="0.2">
      <c r="A41" s="982"/>
      <c r="B41" s="850" t="s">
        <v>1349</v>
      </c>
      <c r="C41" s="851">
        <v>4.6950789473684216</v>
      </c>
      <c r="D41" s="851">
        <v>4.6218210526315797</v>
      </c>
      <c r="E41" s="851">
        <v>5.305657894736842</v>
      </c>
      <c r="F41" s="851">
        <v>3.4279894736842103</v>
      </c>
      <c r="G41" s="851">
        <v>2.9893263157894729</v>
      </c>
      <c r="H41" s="851">
        <v>3.2974157894736833</v>
      </c>
      <c r="I41" s="851"/>
      <c r="J41" s="851">
        <v>12.373642105263157</v>
      </c>
      <c r="K41" s="851">
        <v>5.7091210526315788</v>
      </c>
      <c r="L41" s="851">
        <v>59.813247368421059</v>
      </c>
      <c r="M41" s="851">
        <v>3.1935736842105262</v>
      </c>
    </row>
    <row r="42" spans="1:13" ht="14.25" customHeight="1" x14ac:dyDescent="0.2">
      <c r="A42" s="982"/>
      <c r="B42" s="655" t="s">
        <v>1350</v>
      </c>
      <c r="C42" s="849">
        <v>4.6228299999999987</v>
      </c>
      <c r="D42" s="849">
        <v>4.7011200000000004</v>
      </c>
      <c r="E42" s="849">
        <v>5.4102549999999994</v>
      </c>
      <c r="F42" s="849">
        <v>3.4370249999999993</v>
      </c>
      <c r="G42" s="849">
        <v>3.0422699999999998</v>
      </c>
      <c r="H42" s="849">
        <v>3.3287250000000008</v>
      </c>
      <c r="I42" s="841"/>
      <c r="J42" s="849">
        <v>12.670939999999998</v>
      </c>
      <c r="K42" s="849">
        <v>5.6519399999999989</v>
      </c>
      <c r="L42" s="849">
        <v>59.022534999999991</v>
      </c>
      <c r="M42" s="849">
        <v>3.2375749999999996</v>
      </c>
    </row>
    <row r="43" spans="1:13" ht="14.25" customHeight="1" x14ac:dyDescent="0.2">
      <c r="A43" s="982"/>
      <c r="B43" s="850" t="s">
        <v>1351</v>
      </c>
      <c r="C43" s="851">
        <v>4.4142285714285707</v>
      </c>
      <c r="D43" s="851">
        <v>4.6708904761904773</v>
      </c>
      <c r="E43" s="851">
        <v>5.376266666666667</v>
      </c>
      <c r="F43" s="851">
        <v>3.2500523809523814</v>
      </c>
      <c r="G43" s="851">
        <v>2.980285714285714</v>
      </c>
      <c r="H43" s="851">
        <v>3.2651190476190473</v>
      </c>
      <c r="I43" s="851"/>
      <c r="J43" s="851">
        <v>12.686523809523811</v>
      </c>
      <c r="K43" s="851">
        <v>5.3550666666666675</v>
      </c>
      <c r="L43" s="851">
        <v>56.690542857142859</v>
      </c>
      <c r="M43" s="851">
        <v>3.2695904761904764</v>
      </c>
    </row>
    <row r="44" spans="1:13" ht="6" customHeight="1" thickBot="1" x14ac:dyDescent="0.25">
      <c r="A44" s="663"/>
      <c r="B44" s="664"/>
      <c r="C44" s="664"/>
      <c r="D44" s="664"/>
      <c r="E44" s="664"/>
      <c r="F44" s="664"/>
      <c r="G44" s="664"/>
      <c r="H44" s="664"/>
      <c r="I44" s="654"/>
      <c r="J44" s="664"/>
      <c r="K44" s="664"/>
      <c r="L44" s="664"/>
      <c r="M44" s="664"/>
    </row>
    <row r="45" spans="1:13" ht="15" customHeight="1" x14ac:dyDescent="0.2">
      <c r="A45" s="666"/>
      <c r="B45" s="649"/>
      <c r="C45" s="649"/>
      <c r="D45" s="649"/>
      <c r="E45" s="649"/>
      <c r="F45" s="649"/>
      <c r="G45" s="649"/>
      <c r="H45" s="649"/>
      <c r="I45" s="666"/>
      <c r="J45" s="648"/>
      <c r="K45" s="648"/>
      <c r="L45" s="648"/>
      <c r="M45" s="649"/>
    </row>
    <row r="46" spans="1:13" ht="15" customHeight="1" x14ac:dyDescent="0.2">
      <c r="A46" s="667"/>
      <c r="B46" s="668"/>
      <c r="C46" s="669"/>
      <c r="D46" s="670"/>
      <c r="E46" s="670"/>
      <c r="F46" s="670"/>
      <c r="G46" s="670"/>
      <c r="H46" s="670"/>
      <c r="I46" s="666"/>
      <c r="J46" s="668"/>
      <c r="K46" s="668"/>
      <c r="L46" s="649"/>
      <c r="M46" s="668"/>
    </row>
    <row r="47" spans="1:13" ht="15" customHeight="1" x14ac:dyDescent="0.2">
      <c r="A47" s="667"/>
      <c r="B47" s="668"/>
      <c r="C47" s="668"/>
      <c r="D47" s="668"/>
      <c r="E47" s="668"/>
      <c r="F47" s="668"/>
      <c r="G47" s="649"/>
      <c r="H47" s="649"/>
      <c r="I47" s="666"/>
      <c r="J47" s="668"/>
      <c r="K47" s="668"/>
      <c r="L47" s="649"/>
      <c r="M47" s="648"/>
    </row>
    <row r="48" spans="1:13" ht="15" customHeight="1" x14ac:dyDescent="0.2">
      <c r="A48" s="667"/>
      <c r="B48" s="668"/>
      <c r="C48" s="668"/>
      <c r="D48" s="668"/>
      <c r="E48" s="668"/>
      <c r="F48" s="668"/>
      <c r="G48" s="649"/>
      <c r="H48" s="649"/>
      <c r="I48" s="666"/>
      <c r="J48" s="648"/>
      <c r="K48" s="648"/>
      <c r="L48" s="648"/>
      <c r="M48" s="649"/>
    </row>
    <row r="49" spans="1:13" ht="15" customHeight="1" x14ac:dyDescent="0.2">
      <c r="A49" s="667"/>
      <c r="B49" s="668"/>
      <c r="C49" s="668"/>
      <c r="D49" s="668"/>
      <c r="E49" s="668"/>
      <c r="F49" s="668"/>
      <c r="G49" s="649"/>
      <c r="H49" s="649"/>
      <c r="I49" s="666"/>
      <c r="J49" s="668"/>
      <c r="K49" s="668"/>
      <c r="L49" s="668"/>
      <c r="M49" s="668"/>
    </row>
    <row r="56" spans="1:13" s="672" customFormat="1" x14ac:dyDescent="0.2">
      <c r="A56" s="671"/>
      <c r="I56" s="671"/>
    </row>
  </sheetData>
  <mergeCells count="8">
    <mergeCell ref="A19:A30"/>
    <mergeCell ref="A32:A43"/>
    <mergeCell ref="A1:M1"/>
    <mergeCell ref="A2:M2"/>
    <mergeCell ref="C4:H4"/>
    <mergeCell ref="J4:M4"/>
    <mergeCell ref="C5:H5"/>
    <mergeCell ref="J5:M5"/>
  </mergeCells>
  <printOptions horizontalCentered="1"/>
  <pageMargins left="0.51181102362204722" right="0.51181102362204722" top="0.74803149606299213" bottom="0.74803149606299213" header="0.31496062992125984" footer="0.31496062992125984"/>
  <pageSetup paperSize="9" scale="72" firstPageNumber="224" fitToWidth="0" fitToHeight="0" orientation="landscape"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07"/>
  <sheetViews>
    <sheetView view="pageBreakPreview" topLeftCell="A184" zoomScale="82" zoomScaleNormal="50" zoomScaleSheetLayoutView="82" zoomScalePageLayoutView="42" workbookViewId="0">
      <selection activeCell="B29" sqref="B29"/>
    </sheetView>
  </sheetViews>
  <sheetFormatPr defaultRowHeight="12" x14ac:dyDescent="0.2"/>
  <cols>
    <col min="1" max="1" width="3.28515625" style="481" customWidth="1"/>
    <col min="2" max="2" width="31.28515625" style="3" customWidth="1"/>
    <col min="3" max="3" width="15.28515625" style="3" customWidth="1"/>
    <col min="4" max="5" width="13.7109375" style="3" customWidth="1"/>
    <col min="6" max="6" width="1" style="3" customWidth="1"/>
    <col min="7" max="7" width="13.7109375" style="3" customWidth="1"/>
    <col min="8" max="8" width="14.28515625" style="3" customWidth="1"/>
    <col min="9" max="9" width="13.7109375" style="3" customWidth="1"/>
    <col min="10" max="10" width="0.5703125" style="3" customWidth="1"/>
    <col min="11" max="11" width="14.7109375" style="3" customWidth="1"/>
    <col min="12" max="13" width="14.42578125" style="3" customWidth="1"/>
    <col min="14" max="16384" width="9.140625" style="3"/>
  </cols>
  <sheetData>
    <row r="1" spans="1:13" ht="15" customHeight="1" x14ac:dyDescent="0.2">
      <c r="A1" s="8" t="s">
        <v>1408</v>
      </c>
      <c r="B1" s="4"/>
      <c r="C1" s="4"/>
      <c r="D1" s="4"/>
      <c r="E1" s="4"/>
      <c r="F1" s="4"/>
      <c r="G1" s="2"/>
      <c r="H1" s="2"/>
      <c r="I1" s="2"/>
      <c r="J1" s="2"/>
      <c r="K1" s="2"/>
      <c r="L1" s="2"/>
      <c r="M1" s="2"/>
    </row>
    <row r="2" spans="1:13" ht="15" customHeight="1" x14ac:dyDescent="0.2">
      <c r="A2" s="10" t="s">
        <v>782</v>
      </c>
      <c r="B2" s="363"/>
      <c r="C2" s="363"/>
      <c r="D2" s="363"/>
      <c r="E2" s="363"/>
      <c r="F2" s="363"/>
      <c r="G2" s="363"/>
      <c r="H2" s="363"/>
      <c r="I2" s="363"/>
      <c r="J2" s="363"/>
      <c r="K2" s="363"/>
      <c r="L2" s="363"/>
      <c r="M2" s="363"/>
    </row>
    <row r="3" spans="1:13" x14ac:dyDescent="0.2">
      <c r="A3" s="363"/>
      <c r="B3" s="363"/>
      <c r="C3" s="363"/>
      <c r="D3" s="363"/>
      <c r="E3" s="363"/>
      <c r="F3" s="363"/>
      <c r="G3" s="363"/>
      <c r="H3" s="363"/>
      <c r="I3" s="363"/>
      <c r="J3" s="363"/>
      <c r="K3" s="363"/>
      <c r="L3" s="363"/>
      <c r="M3" s="363"/>
    </row>
    <row r="4" spans="1:13" x14ac:dyDescent="0.2">
      <c r="A4" s="460"/>
      <c r="B4" s="11"/>
      <c r="C4" s="940" t="s">
        <v>0</v>
      </c>
      <c r="D4" s="940"/>
      <c r="E4" s="940"/>
      <c r="F4" s="834"/>
      <c r="G4" s="940" t="s">
        <v>1</v>
      </c>
      <c r="H4" s="940"/>
      <c r="I4" s="940"/>
      <c r="J4" s="834"/>
      <c r="K4" s="940" t="s">
        <v>2</v>
      </c>
      <c r="L4" s="940"/>
      <c r="M4" s="940"/>
    </row>
    <row r="5" spans="1:13" ht="12.75" thickBot="1" x14ac:dyDescent="0.25">
      <c r="A5" s="941" t="s">
        <v>783</v>
      </c>
      <c r="B5" s="941"/>
      <c r="C5" s="942" t="s">
        <v>3</v>
      </c>
      <c r="D5" s="942"/>
      <c r="E5" s="942"/>
      <c r="F5" s="835"/>
      <c r="G5" s="942" t="s">
        <v>7</v>
      </c>
      <c r="H5" s="942"/>
      <c r="I5" s="942"/>
      <c r="J5" s="835"/>
      <c r="K5" s="942" t="s">
        <v>4</v>
      </c>
      <c r="L5" s="942"/>
      <c r="M5" s="942"/>
    </row>
    <row r="6" spans="1:13" x14ac:dyDescent="0.2">
      <c r="A6" s="939" t="s">
        <v>784</v>
      </c>
      <c r="B6" s="939"/>
      <c r="C6" s="16" t="s">
        <v>9</v>
      </c>
      <c r="D6" s="16" t="s">
        <v>10</v>
      </c>
      <c r="E6" s="16" t="s">
        <v>5</v>
      </c>
      <c r="F6" s="17"/>
      <c r="G6" s="16" t="s">
        <v>9</v>
      </c>
      <c r="H6" s="16" t="s">
        <v>10</v>
      </c>
      <c r="I6" s="16" t="s">
        <v>5</v>
      </c>
      <c r="J6" s="17"/>
      <c r="K6" s="16" t="s">
        <v>9</v>
      </c>
      <c r="L6" s="16" t="s">
        <v>10</v>
      </c>
      <c r="M6" s="16" t="s">
        <v>5</v>
      </c>
    </row>
    <row r="7" spans="1:13" x14ac:dyDescent="0.2">
      <c r="A7" s="18"/>
      <c r="B7" s="781"/>
      <c r="C7" s="852"/>
      <c r="D7" s="852"/>
      <c r="E7" s="852"/>
      <c r="F7" s="852"/>
      <c r="G7" s="852"/>
      <c r="H7" s="852"/>
      <c r="I7" s="852"/>
      <c r="J7" s="852"/>
      <c r="K7" s="852"/>
      <c r="L7" s="852"/>
      <c r="M7" s="852"/>
    </row>
    <row r="8" spans="1:13" x14ac:dyDescent="0.2">
      <c r="A8" s="936" t="s">
        <v>11</v>
      </c>
      <c r="B8" s="936"/>
      <c r="C8" s="334">
        <f>SUM(C10:C206)</f>
        <v>41336571.138000004</v>
      </c>
      <c r="D8" s="334">
        <f t="shared" ref="D8:M8" si="0">SUM(D10:D206)</f>
        <v>55664567.52799999</v>
      </c>
      <c r="E8" s="334">
        <f t="shared" si="0"/>
        <v>77170734.393000066</v>
      </c>
      <c r="F8" s="334"/>
      <c r="G8" s="334">
        <f t="shared" si="0"/>
        <v>38900971.472999997</v>
      </c>
      <c r="H8" s="334">
        <f t="shared" si="0"/>
        <v>53379424.834999971</v>
      </c>
      <c r="I8" s="334">
        <f t="shared" si="0"/>
        <v>74468937.929000005</v>
      </c>
      <c r="J8" s="334"/>
      <c r="K8" s="334">
        <f t="shared" si="0"/>
        <v>38090125.607000008</v>
      </c>
      <c r="L8" s="334">
        <f t="shared" si="0"/>
        <v>31570249.967999991</v>
      </c>
      <c r="M8" s="334">
        <f t="shared" si="0"/>
        <v>40925043.852000013</v>
      </c>
    </row>
    <row r="9" spans="1:13" x14ac:dyDescent="0.2">
      <c r="A9" s="22"/>
      <c r="B9" s="22"/>
      <c r="C9" s="462"/>
      <c r="D9" s="463"/>
      <c r="E9" s="464"/>
      <c r="F9" s="464"/>
      <c r="G9" s="462"/>
      <c r="H9" s="463"/>
      <c r="I9" s="464"/>
      <c r="J9" s="464"/>
      <c r="K9" s="462"/>
      <c r="L9" s="465"/>
      <c r="M9" s="464"/>
    </row>
    <row r="10" spans="1:13" ht="36" x14ac:dyDescent="0.2">
      <c r="A10" s="466" t="s">
        <v>785</v>
      </c>
      <c r="B10" s="467" t="s">
        <v>1874</v>
      </c>
      <c r="C10" s="468">
        <v>1790.537</v>
      </c>
      <c r="D10" s="468">
        <v>1529.623</v>
      </c>
      <c r="E10" s="468">
        <v>1993.809</v>
      </c>
      <c r="F10" s="468"/>
      <c r="G10" s="468">
        <v>1729.6669999999999</v>
      </c>
      <c r="H10" s="468">
        <v>1411.653</v>
      </c>
      <c r="I10" s="468">
        <v>1740.9770000000001</v>
      </c>
      <c r="J10" s="468"/>
      <c r="K10" s="468">
        <v>10647.412</v>
      </c>
      <c r="L10" s="468">
        <v>17908.308000000001</v>
      </c>
      <c r="M10" s="468">
        <v>38831.264000000003</v>
      </c>
    </row>
    <row r="11" spans="1:13" ht="36" x14ac:dyDescent="0.2">
      <c r="A11" s="466"/>
      <c r="B11" s="469" t="s">
        <v>1875</v>
      </c>
      <c r="C11" s="470"/>
      <c r="D11" s="470"/>
      <c r="E11" s="470"/>
      <c r="F11" s="470"/>
      <c r="G11" s="470"/>
      <c r="H11" s="470"/>
      <c r="I11" s="470"/>
      <c r="J11" s="470"/>
      <c r="K11" s="470"/>
      <c r="L11" s="470"/>
      <c r="M11" s="470"/>
    </row>
    <row r="12" spans="1:13" ht="12" customHeight="1" x14ac:dyDescent="0.2">
      <c r="A12" s="466"/>
      <c r="B12" s="466" t="s">
        <v>1873</v>
      </c>
      <c r="C12" s="470"/>
      <c r="D12" s="470"/>
      <c r="E12" s="470"/>
      <c r="F12" s="470"/>
      <c r="G12" s="470"/>
      <c r="H12" s="470"/>
      <c r="I12" s="470"/>
      <c r="J12" s="470"/>
      <c r="K12" s="470"/>
      <c r="L12" s="470"/>
      <c r="M12" s="470"/>
    </row>
    <row r="13" spans="1:13" ht="24" x14ac:dyDescent="0.2">
      <c r="A13" s="471" t="s">
        <v>786</v>
      </c>
      <c r="B13" s="472" t="s">
        <v>1876</v>
      </c>
      <c r="C13" s="473">
        <v>14927.806</v>
      </c>
      <c r="D13" s="473">
        <v>2470.9430000000002</v>
      </c>
      <c r="E13" s="473">
        <v>3378.9589999999998</v>
      </c>
      <c r="F13" s="473"/>
      <c r="G13" s="473">
        <v>375.28</v>
      </c>
      <c r="H13" s="473">
        <v>701.75</v>
      </c>
      <c r="I13" s="473">
        <v>703.02099999999996</v>
      </c>
      <c r="J13" s="473"/>
      <c r="K13" s="473">
        <v>375523.59</v>
      </c>
      <c r="L13" s="473">
        <v>380160.13900000002</v>
      </c>
      <c r="M13" s="473">
        <v>575543.51500000001</v>
      </c>
    </row>
    <row r="14" spans="1:13" ht="24" x14ac:dyDescent="0.2">
      <c r="A14" s="471"/>
      <c r="B14" s="474" t="s">
        <v>1877</v>
      </c>
      <c r="C14" s="473"/>
      <c r="D14" s="473"/>
      <c r="E14" s="473"/>
      <c r="F14" s="473"/>
      <c r="G14" s="473"/>
      <c r="H14" s="473"/>
      <c r="I14" s="473"/>
      <c r="J14" s="473"/>
      <c r="K14" s="473"/>
      <c r="L14" s="473"/>
      <c r="M14" s="473"/>
    </row>
    <row r="15" spans="1:13" ht="12" customHeight="1" x14ac:dyDescent="0.2">
      <c r="A15" s="466"/>
      <c r="B15" s="466" t="s">
        <v>1873</v>
      </c>
      <c r="C15" s="470"/>
      <c r="D15" s="470"/>
      <c r="E15" s="470"/>
      <c r="F15" s="470"/>
      <c r="G15" s="470"/>
      <c r="H15" s="470"/>
      <c r="I15" s="470"/>
      <c r="J15" s="470"/>
      <c r="K15" s="470"/>
      <c r="L15" s="470"/>
      <c r="M15" s="470"/>
    </row>
    <row r="16" spans="1:13" ht="36" x14ac:dyDescent="0.2">
      <c r="A16" s="466" t="s">
        <v>787</v>
      </c>
      <c r="B16" s="467" t="s">
        <v>1878</v>
      </c>
      <c r="C16" s="468">
        <v>24817.931</v>
      </c>
      <c r="D16" s="468">
        <v>16675.902999999998</v>
      </c>
      <c r="E16" s="468">
        <v>9114.2209999999995</v>
      </c>
      <c r="F16" s="468"/>
      <c r="G16" s="468">
        <v>24069.188999999998</v>
      </c>
      <c r="H16" s="468">
        <v>16090.645</v>
      </c>
      <c r="I16" s="468">
        <v>6295.8159999999998</v>
      </c>
      <c r="J16" s="468"/>
      <c r="K16" s="468">
        <v>374335.36200000002</v>
      </c>
      <c r="L16" s="468">
        <v>368705.07199999999</v>
      </c>
      <c r="M16" s="468">
        <v>416547.95600000001</v>
      </c>
    </row>
    <row r="17" spans="1:13" ht="24" x14ac:dyDescent="0.2">
      <c r="A17" s="466"/>
      <c r="B17" s="469" t="s">
        <v>1879</v>
      </c>
      <c r="C17" s="470"/>
      <c r="D17" s="470"/>
      <c r="E17" s="470"/>
      <c r="F17" s="470"/>
      <c r="G17" s="470"/>
      <c r="H17" s="470"/>
      <c r="I17" s="470"/>
      <c r="J17" s="470"/>
      <c r="K17" s="470"/>
      <c r="L17" s="470"/>
      <c r="M17" s="470"/>
    </row>
    <row r="18" spans="1:13" ht="12" customHeight="1" x14ac:dyDescent="0.2">
      <c r="A18" s="466"/>
      <c r="B18" s="466" t="s">
        <v>1873</v>
      </c>
      <c r="C18" s="470"/>
      <c r="D18" s="470"/>
      <c r="E18" s="470"/>
      <c r="F18" s="470"/>
      <c r="G18" s="470"/>
      <c r="H18" s="470"/>
      <c r="I18" s="470"/>
      <c r="J18" s="470"/>
      <c r="K18" s="470"/>
      <c r="L18" s="470"/>
      <c r="M18" s="470"/>
    </row>
    <row r="19" spans="1:13" ht="60" x14ac:dyDescent="0.2">
      <c r="A19" s="471" t="s">
        <v>788</v>
      </c>
      <c r="B19" s="472" t="s">
        <v>1880</v>
      </c>
      <c r="C19" s="473">
        <v>794278.505</v>
      </c>
      <c r="D19" s="473">
        <v>678361.32299999997</v>
      </c>
      <c r="E19" s="473">
        <v>567388.41399999999</v>
      </c>
      <c r="F19" s="473"/>
      <c r="G19" s="473">
        <v>789409.44</v>
      </c>
      <c r="H19" s="473">
        <v>671169.54799999995</v>
      </c>
      <c r="I19" s="473">
        <v>563986.73</v>
      </c>
      <c r="J19" s="473"/>
      <c r="K19" s="473">
        <v>156360.951</v>
      </c>
      <c r="L19" s="473">
        <v>172464.204</v>
      </c>
      <c r="M19" s="473">
        <v>193906.65400000001</v>
      </c>
    </row>
    <row r="20" spans="1:13" ht="72" x14ac:dyDescent="0.2">
      <c r="A20" s="471"/>
      <c r="B20" s="474" t="s">
        <v>1784</v>
      </c>
      <c r="C20" s="473"/>
      <c r="D20" s="473"/>
      <c r="E20" s="473"/>
      <c r="F20" s="473"/>
      <c r="G20" s="473"/>
      <c r="H20" s="473"/>
      <c r="I20" s="473"/>
      <c r="J20" s="473"/>
      <c r="K20" s="473"/>
      <c r="L20" s="473"/>
      <c r="M20" s="473"/>
    </row>
    <row r="21" spans="1:13" ht="12" customHeight="1" x14ac:dyDescent="0.2">
      <c r="A21" s="466"/>
      <c r="B21" s="466" t="s">
        <v>1873</v>
      </c>
      <c r="C21" s="470"/>
      <c r="D21" s="470"/>
      <c r="E21" s="470"/>
      <c r="F21" s="470"/>
      <c r="G21" s="470"/>
      <c r="H21" s="470"/>
      <c r="I21" s="470"/>
      <c r="J21" s="470"/>
      <c r="K21" s="470"/>
      <c r="L21" s="470"/>
      <c r="M21" s="470"/>
    </row>
    <row r="22" spans="1:13" ht="24" x14ac:dyDescent="0.2">
      <c r="A22" s="466" t="s">
        <v>789</v>
      </c>
      <c r="B22" s="467" t="s">
        <v>1881</v>
      </c>
      <c r="C22" s="468">
        <v>50090.809000000001</v>
      </c>
      <c r="D22" s="468">
        <v>51765.743000000002</v>
      </c>
      <c r="E22" s="468">
        <v>76345.630999999994</v>
      </c>
      <c r="F22" s="468"/>
      <c r="G22" s="468">
        <v>40089.029000000002</v>
      </c>
      <c r="H22" s="468">
        <v>38379.915999999997</v>
      </c>
      <c r="I22" s="468">
        <v>56732.023999999998</v>
      </c>
      <c r="J22" s="468"/>
      <c r="K22" s="468">
        <v>1371634.8430000001</v>
      </c>
      <c r="L22" s="468">
        <v>1595675.3149999999</v>
      </c>
      <c r="M22" s="468">
        <v>1869070.128</v>
      </c>
    </row>
    <row r="23" spans="1:13" ht="36" x14ac:dyDescent="0.2">
      <c r="A23" s="466"/>
      <c r="B23" s="469" t="s">
        <v>1882</v>
      </c>
      <c r="C23" s="470"/>
      <c r="D23" s="470"/>
      <c r="E23" s="470"/>
      <c r="F23" s="470"/>
      <c r="G23" s="470"/>
      <c r="H23" s="470"/>
      <c r="I23" s="470"/>
      <c r="J23" s="470"/>
      <c r="K23" s="470"/>
      <c r="L23" s="470"/>
      <c r="M23" s="470"/>
    </row>
    <row r="24" spans="1:13" ht="12" customHeight="1" x14ac:dyDescent="0.2">
      <c r="A24" s="466"/>
      <c r="B24" s="466" t="s">
        <v>1873</v>
      </c>
      <c r="C24" s="470"/>
      <c r="D24" s="470"/>
      <c r="E24" s="470"/>
      <c r="F24" s="470"/>
      <c r="G24" s="470"/>
      <c r="H24" s="470"/>
      <c r="I24" s="470"/>
      <c r="J24" s="470"/>
      <c r="K24" s="470"/>
      <c r="L24" s="470"/>
      <c r="M24" s="470"/>
    </row>
    <row r="25" spans="1:13" ht="36" x14ac:dyDescent="0.2">
      <c r="A25" s="471" t="s">
        <v>790</v>
      </c>
      <c r="B25" s="472" t="s">
        <v>1883</v>
      </c>
      <c r="C25" s="473">
        <v>69217.081999999995</v>
      </c>
      <c r="D25" s="473">
        <v>53759.625</v>
      </c>
      <c r="E25" s="473">
        <v>46439.120999999999</v>
      </c>
      <c r="F25" s="473"/>
      <c r="G25" s="473">
        <v>64857.658000000003</v>
      </c>
      <c r="H25" s="473">
        <v>50319.34</v>
      </c>
      <c r="I25" s="473">
        <v>40030.61</v>
      </c>
      <c r="J25" s="473"/>
      <c r="K25" s="473">
        <v>486319.54399999999</v>
      </c>
      <c r="L25" s="473">
        <v>565558.16500000004</v>
      </c>
      <c r="M25" s="473">
        <v>663321.95700000005</v>
      </c>
    </row>
    <row r="26" spans="1:13" ht="24" x14ac:dyDescent="0.2">
      <c r="A26" s="471"/>
      <c r="B26" s="474" t="s">
        <v>1884</v>
      </c>
      <c r="C26" s="473"/>
      <c r="D26" s="473"/>
      <c r="E26" s="473"/>
      <c r="F26" s="473"/>
      <c r="G26" s="473"/>
      <c r="H26" s="473"/>
      <c r="I26" s="473"/>
      <c r="J26" s="473"/>
      <c r="K26" s="473"/>
      <c r="L26" s="473"/>
      <c r="M26" s="473"/>
    </row>
    <row r="27" spans="1:13" ht="12" customHeight="1" x14ac:dyDescent="0.2">
      <c r="A27" s="466"/>
      <c r="B27" s="466" t="s">
        <v>1873</v>
      </c>
      <c r="C27" s="470"/>
      <c r="D27" s="470"/>
      <c r="E27" s="470"/>
      <c r="F27" s="470"/>
      <c r="G27" s="470"/>
      <c r="H27" s="470"/>
      <c r="I27" s="470"/>
      <c r="J27" s="470"/>
      <c r="K27" s="470"/>
      <c r="L27" s="470"/>
      <c r="M27" s="470"/>
    </row>
    <row r="28" spans="1:13" ht="36" x14ac:dyDescent="0.2">
      <c r="A28" s="466" t="s">
        <v>791</v>
      </c>
      <c r="B28" s="467" t="s">
        <v>2067</v>
      </c>
      <c r="C28" s="468">
        <v>6751.2420000000002</v>
      </c>
      <c r="D28" s="468">
        <v>3534.0149999999999</v>
      </c>
      <c r="E28" s="468">
        <v>1023.306</v>
      </c>
      <c r="F28" s="468"/>
      <c r="G28" s="468">
        <v>54.988</v>
      </c>
      <c r="H28" s="468">
        <v>44.009</v>
      </c>
      <c r="I28" s="468">
        <v>18.547999999999998</v>
      </c>
      <c r="J28" s="468"/>
      <c r="K28" s="468">
        <v>248458.315</v>
      </c>
      <c r="L28" s="468">
        <v>239810.36300000001</v>
      </c>
      <c r="M28" s="468">
        <v>264102.62900000002</v>
      </c>
    </row>
    <row r="29" spans="1:13" ht="36" x14ac:dyDescent="0.2">
      <c r="A29" s="466"/>
      <c r="B29" s="469" t="s">
        <v>1885</v>
      </c>
      <c r="C29" s="470"/>
      <c r="D29" s="470"/>
      <c r="E29" s="470"/>
      <c r="F29" s="470"/>
      <c r="G29" s="470"/>
      <c r="H29" s="470"/>
      <c r="I29" s="470"/>
      <c r="J29" s="470"/>
      <c r="K29" s="470"/>
      <c r="L29" s="470"/>
      <c r="M29" s="470"/>
    </row>
    <row r="30" spans="1:13" ht="12" customHeight="1" x14ac:dyDescent="0.2">
      <c r="A30" s="466"/>
      <c r="B30" s="466" t="s">
        <v>1873</v>
      </c>
      <c r="C30" s="470"/>
      <c r="D30" s="470"/>
      <c r="E30" s="470"/>
      <c r="F30" s="470"/>
      <c r="G30" s="470"/>
      <c r="H30" s="470"/>
      <c r="I30" s="470"/>
      <c r="J30" s="470"/>
      <c r="K30" s="470"/>
      <c r="L30" s="470"/>
      <c r="M30" s="470"/>
    </row>
    <row r="31" spans="1:13" ht="48" x14ac:dyDescent="0.2">
      <c r="A31" s="471" t="s">
        <v>792</v>
      </c>
      <c r="B31" s="472" t="s">
        <v>2068</v>
      </c>
      <c r="C31" s="473">
        <v>26282.027999999998</v>
      </c>
      <c r="D31" s="473">
        <v>28167.056</v>
      </c>
      <c r="E31" s="473">
        <v>30309.895</v>
      </c>
      <c r="F31" s="473"/>
      <c r="G31" s="473">
        <v>19347.499</v>
      </c>
      <c r="H31" s="473">
        <v>18549.008000000002</v>
      </c>
      <c r="I31" s="473">
        <v>19279.044000000002</v>
      </c>
      <c r="J31" s="473"/>
      <c r="K31" s="473">
        <v>338851.91899999999</v>
      </c>
      <c r="L31" s="473">
        <v>358576.11099999998</v>
      </c>
      <c r="M31" s="473">
        <v>455103.34299999999</v>
      </c>
    </row>
    <row r="32" spans="1:13" ht="36" x14ac:dyDescent="0.2">
      <c r="A32" s="471"/>
      <c r="B32" s="474" t="s">
        <v>1886</v>
      </c>
      <c r="C32" s="473"/>
      <c r="D32" s="473"/>
      <c r="E32" s="473"/>
      <c r="F32" s="473"/>
      <c r="G32" s="473"/>
      <c r="H32" s="473"/>
      <c r="I32" s="473"/>
      <c r="J32" s="473"/>
      <c r="K32" s="473"/>
      <c r="L32" s="473"/>
      <c r="M32" s="473"/>
    </row>
    <row r="33" spans="1:13" ht="12" customHeight="1" x14ac:dyDescent="0.2">
      <c r="A33" s="466"/>
      <c r="B33" s="466" t="s">
        <v>1873</v>
      </c>
      <c r="C33" s="470"/>
      <c r="D33" s="470"/>
      <c r="E33" s="470"/>
      <c r="F33" s="470"/>
      <c r="G33" s="470"/>
      <c r="H33" s="470"/>
      <c r="I33" s="470"/>
      <c r="J33" s="470"/>
      <c r="K33" s="470"/>
      <c r="L33" s="470"/>
      <c r="M33" s="470"/>
    </row>
    <row r="34" spans="1:13" ht="72" x14ac:dyDescent="0.2">
      <c r="A34" s="466" t="s">
        <v>793</v>
      </c>
      <c r="B34" s="467" t="s">
        <v>2069</v>
      </c>
      <c r="C34" s="468">
        <v>436376.31</v>
      </c>
      <c r="D34" s="468">
        <v>401074.77500000002</v>
      </c>
      <c r="E34" s="468">
        <v>469409.37</v>
      </c>
      <c r="F34" s="468"/>
      <c r="G34" s="468">
        <v>435075.25199999998</v>
      </c>
      <c r="H34" s="468">
        <v>400336.65500000003</v>
      </c>
      <c r="I34" s="468">
        <v>464561.79499999998</v>
      </c>
      <c r="J34" s="468"/>
      <c r="K34" s="468">
        <v>442871.34700000001</v>
      </c>
      <c r="L34" s="468">
        <v>500428.26899999997</v>
      </c>
      <c r="M34" s="468">
        <v>565898.049</v>
      </c>
    </row>
    <row r="35" spans="1:13" ht="48" x14ac:dyDescent="0.2">
      <c r="A35" s="466"/>
      <c r="B35" s="469" t="s">
        <v>1887</v>
      </c>
      <c r="C35" s="470"/>
      <c r="D35" s="470"/>
      <c r="E35" s="470"/>
      <c r="F35" s="470"/>
      <c r="G35" s="470"/>
      <c r="H35" s="470"/>
      <c r="I35" s="470"/>
      <c r="J35" s="470"/>
      <c r="K35" s="470"/>
      <c r="L35" s="470"/>
      <c r="M35" s="470"/>
    </row>
    <row r="36" spans="1:13" ht="12" customHeight="1" x14ac:dyDescent="0.2">
      <c r="A36" s="466"/>
      <c r="B36" s="466" t="s">
        <v>1873</v>
      </c>
      <c r="C36" s="470"/>
      <c r="D36" s="470"/>
      <c r="E36" s="470"/>
      <c r="F36" s="470"/>
      <c r="G36" s="470"/>
      <c r="H36" s="470"/>
      <c r="I36" s="470"/>
      <c r="J36" s="470"/>
      <c r="K36" s="470"/>
      <c r="L36" s="470"/>
      <c r="M36" s="470"/>
    </row>
    <row r="37" spans="1:13" ht="48" x14ac:dyDescent="0.2">
      <c r="A37" s="471" t="s">
        <v>794</v>
      </c>
      <c r="B37" s="472" t="s">
        <v>2070</v>
      </c>
      <c r="C37" s="473">
        <v>135341.476</v>
      </c>
      <c r="D37" s="473">
        <v>159491.851</v>
      </c>
      <c r="E37" s="473">
        <v>100541.40399999999</v>
      </c>
      <c r="F37" s="473"/>
      <c r="G37" s="473">
        <v>97099.212</v>
      </c>
      <c r="H37" s="473">
        <v>121154.15700000001</v>
      </c>
      <c r="I37" s="473">
        <v>43192.957999999999</v>
      </c>
      <c r="J37" s="473"/>
      <c r="K37" s="473">
        <v>1094929.8529999999</v>
      </c>
      <c r="L37" s="473">
        <v>1155708.7209999999</v>
      </c>
      <c r="M37" s="473">
        <v>1364775.1939999999</v>
      </c>
    </row>
    <row r="38" spans="1:13" ht="36" x14ac:dyDescent="0.2">
      <c r="A38" s="471"/>
      <c r="B38" s="474" t="s">
        <v>1888</v>
      </c>
      <c r="C38" s="473"/>
      <c r="D38" s="473"/>
      <c r="E38" s="473"/>
      <c r="F38" s="473"/>
      <c r="G38" s="473"/>
      <c r="H38" s="473"/>
      <c r="I38" s="473"/>
      <c r="J38" s="473"/>
      <c r="K38" s="473"/>
      <c r="L38" s="473"/>
      <c r="M38" s="473"/>
    </row>
    <row r="39" spans="1:13" ht="12" customHeight="1" x14ac:dyDescent="0.2">
      <c r="A39" s="475"/>
      <c r="B39" s="476" t="s">
        <v>1873</v>
      </c>
      <c r="C39" s="470"/>
      <c r="D39" s="470"/>
      <c r="E39" s="470"/>
      <c r="F39" s="470"/>
      <c r="G39" s="470"/>
      <c r="H39" s="470"/>
      <c r="I39" s="470"/>
      <c r="J39" s="470"/>
      <c r="K39" s="470"/>
      <c r="L39" s="470"/>
      <c r="M39" s="470"/>
    </row>
    <row r="40" spans="1:13" ht="24" x14ac:dyDescent="0.2">
      <c r="A40" s="477">
        <v>11</v>
      </c>
      <c r="B40" s="477" t="s">
        <v>1889</v>
      </c>
      <c r="C40" s="468">
        <v>40620.402999999998</v>
      </c>
      <c r="D40" s="468">
        <v>8642.0069999999996</v>
      </c>
      <c r="E40" s="468">
        <v>8650.5229999999992</v>
      </c>
      <c r="F40" s="468"/>
      <c r="G40" s="468">
        <v>33393.366999999998</v>
      </c>
      <c r="H40" s="468">
        <v>2151.9090000000001</v>
      </c>
      <c r="I40" s="468">
        <v>1136.192</v>
      </c>
      <c r="J40" s="468"/>
      <c r="K40" s="468">
        <v>697134.60400000005</v>
      </c>
      <c r="L40" s="468">
        <v>728473.48600000003</v>
      </c>
      <c r="M40" s="468">
        <v>1034296.476</v>
      </c>
    </row>
    <row r="41" spans="1:13" ht="24" x14ac:dyDescent="0.2">
      <c r="A41" s="477"/>
      <c r="B41" s="477" t="s">
        <v>1890</v>
      </c>
      <c r="C41" s="478"/>
      <c r="D41" s="478"/>
      <c r="E41" s="478"/>
      <c r="F41" s="478"/>
      <c r="G41" s="478"/>
      <c r="H41" s="478"/>
      <c r="I41" s="478"/>
      <c r="J41" s="478"/>
      <c r="K41" s="478"/>
      <c r="L41" s="478"/>
      <c r="M41" s="478"/>
    </row>
    <row r="42" spans="1:13" ht="12" customHeight="1" x14ac:dyDescent="0.2">
      <c r="A42" s="466"/>
      <c r="B42" s="466" t="s">
        <v>1873</v>
      </c>
      <c r="C42" s="470"/>
      <c r="D42" s="470"/>
      <c r="E42" s="470"/>
      <c r="F42" s="470"/>
      <c r="G42" s="470"/>
      <c r="H42" s="470"/>
      <c r="I42" s="470"/>
      <c r="J42" s="470"/>
      <c r="K42" s="470"/>
      <c r="L42" s="470"/>
      <c r="M42" s="470"/>
    </row>
    <row r="43" spans="1:13" ht="36" x14ac:dyDescent="0.2">
      <c r="A43" s="471">
        <v>12</v>
      </c>
      <c r="B43" s="472" t="s">
        <v>1891</v>
      </c>
      <c r="C43" s="473">
        <v>586.029</v>
      </c>
      <c r="D43" s="473">
        <v>658.96199999999999</v>
      </c>
      <c r="E43" s="473">
        <v>268.51100000000002</v>
      </c>
      <c r="F43" s="473"/>
      <c r="G43" s="473">
        <v>0</v>
      </c>
      <c r="H43" s="473">
        <v>0</v>
      </c>
      <c r="I43" s="473" t="s">
        <v>211</v>
      </c>
      <c r="J43" s="473"/>
      <c r="K43" s="473">
        <v>143510.95699999999</v>
      </c>
      <c r="L43" s="473">
        <v>95255.873999999996</v>
      </c>
      <c r="M43" s="473">
        <v>140771.84</v>
      </c>
    </row>
    <row r="44" spans="1:13" ht="36" x14ac:dyDescent="0.2">
      <c r="A44" s="471"/>
      <c r="B44" s="474" t="s">
        <v>1892</v>
      </c>
      <c r="C44" s="473"/>
      <c r="D44" s="473"/>
      <c r="E44" s="473"/>
      <c r="F44" s="473"/>
      <c r="G44" s="473"/>
      <c r="H44" s="473"/>
      <c r="I44" s="473"/>
      <c r="J44" s="473"/>
      <c r="K44" s="473"/>
      <c r="L44" s="473"/>
      <c r="M44" s="473"/>
    </row>
    <row r="45" spans="1:13" ht="12" customHeight="1" x14ac:dyDescent="0.2">
      <c r="A45" s="466"/>
      <c r="B45" s="466" t="s">
        <v>1873</v>
      </c>
      <c r="C45" s="470"/>
      <c r="D45" s="470"/>
      <c r="E45" s="470"/>
      <c r="F45" s="470"/>
      <c r="G45" s="470"/>
      <c r="H45" s="470"/>
      <c r="I45" s="470"/>
      <c r="J45" s="470"/>
      <c r="K45" s="470"/>
      <c r="L45" s="470"/>
      <c r="M45" s="470"/>
    </row>
    <row r="46" spans="1:13" ht="48" x14ac:dyDescent="0.2">
      <c r="A46" s="466">
        <v>21</v>
      </c>
      <c r="B46" s="467" t="s">
        <v>1893</v>
      </c>
      <c r="C46" s="468">
        <v>1051.425</v>
      </c>
      <c r="D46" s="468">
        <v>1633.239</v>
      </c>
      <c r="E46" s="468">
        <v>2132.4540000000002</v>
      </c>
      <c r="F46" s="468"/>
      <c r="G46" s="468">
        <v>1051.425</v>
      </c>
      <c r="H46" s="468">
        <v>1633.239</v>
      </c>
      <c r="I46" s="468">
        <v>2098.2539999999999</v>
      </c>
      <c r="J46" s="468"/>
      <c r="K46" s="468">
        <v>0</v>
      </c>
      <c r="L46" s="468" t="s">
        <v>211</v>
      </c>
      <c r="M46" s="468">
        <v>89.292000000000002</v>
      </c>
    </row>
    <row r="47" spans="1:13" ht="24" x14ac:dyDescent="0.2">
      <c r="A47" s="466"/>
      <c r="B47" s="469" t="s">
        <v>1894</v>
      </c>
      <c r="C47" s="470"/>
      <c r="D47" s="470"/>
      <c r="E47" s="470"/>
      <c r="F47" s="470"/>
      <c r="G47" s="470"/>
      <c r="H47" s="470"/>
      <c r="I47" s="470"/>
      <c r="J47" s="470"/>
      <c r="K47" s="470"/>
      <c r="L47" s="470"/>
      <c r="M47" s="470"/>
    </row>
    <row r="48" spans="1:13" ht="12" customHeight="1" x14ac:dyDescent="0.2">
      <c r="A48" s="466"/>
      <c r="B48" s="466" t="s">
        <v>1873</v>
      </c>
      <c r="C48" s="470"/>
      <c r="D48" s="470"/>
      <c r="E48" s="470"/>
      <c r="F48" s="470"/>
      <c r="G48" s="470"/>
      <c r="H48" s="470"/>
      <c r="I48" s="470"/>
      <c r="J48" s="470"/>
      <c r="K48" s="470"/>
      <c r="L48" s="470"/>
      <c r="M48" s="470"/>
    </row>
    <row r="49" spans="1:13" ht="48" x14ac:dyDescent="0.2">
      <c r="A49" s="471">
        <v>22</v>
      </c>
      <c r="B49" s="472" t="s">
        <v>2071</v>
      </c>
      <c r="C49" s="473">
        <v>2894.0659999999998</v>
      </c>
      <c r="D49" s="473">
        <v>6165.3630000000003</v>
      </c>
      <c r="E49" s="473">
        <v>9350.6910000000007</v>
      </c>
      <c r="F49" s="473"/>
      <c r="G49" s="473">
        <v>2780.2939999999999</v>
      </c>
      <c r="H49" s="473">
        <v>6163.2539999999999</v>
      </c>
      <c r="I49" s="473">
        <v>7939.5910000000003</v>
      </c>
      <c r="J49" s="473"/>
      <c r="K49" s="473">
        <v>92719.504000000001</v>
      </c>
      <c r="L49" s="473">
        <v>83220.740000000005</v>
      </c>
      <c r="M49" s="473">
        <v>65049.11</v>
      </c>
    </row>
    <row r="50" spans="1:13" ht="36" x14ac:dyDescent="0.2">
      <c r="A50" s="471"/>
      <c r="B50" s="474" t="s">
        <v>1793</v>
      </c>
      <c r="C50" s="473"/>
      <c r="D50" s="473"/>
      <c r="E50" s="473"/>
      <c r="F50" s="473"/>
      <c r="G50" s="473"/>
      <c r="H50" s="473"/>
      <c r="I50" s="473"/>
      <c r="J50" s="473"/>
      <c r="K50" s="473"/>
      <c r="L50" s="473"/>
      <c r="M50" s="473"/>
    </row>
    <row r="51" spans="1:13" ht="12" customHeight="1" x14ac:dyDescent="0.2">
      <c r="A51" s="466"/>
      <c r="B51" s="466" t="s">
        <v>1873</v>
      </c>
      <c r="C51" s="470"/>
      <c r="D51" s="470"/>
      <c r="E51" s="470"/>
      <c r="F51" s="470"/>
      <c r="G51" s="470"/>
      <c r="H51" s="470"/>
      <c r="I51" s="470"/>
      <c r="J51" s="470"/>
      <c r="K51" s="470"/>
      <c r="L51" s="470"/>
      <c r="M51" s="470"/>
    </row>
    <row r="52" spans="1:13" ht="48" x14ac:dyDescent="0.2">
      <c r="A52" s="466">
        <v>23</v>
      </c>
      <c r="B52" s="467" t="s">
        <v>2072</v>
      </c>
      <c r="C52" s="468">
        <v>192287.92199999999</v>
      </c>
      <c r="D52" s="468">
        <v>310078.038</v>
      </c>
      <c r="E52" s="468">
        <v>316049.53999999998</v>
      </c>
      <c r="F52" s="468"/>
      <c r="G52" s="468">
        <v>192234.658</v>
      </c>
      <c r="H52" s="468">
        <v>310039.11099999998</v>
      </c>
      <c r="I52" s="468">
        <v>315908.071</v>
      </c>
      <c r="J52" s="468"/>
      <c r="K52" s="468">
        <v>353.62799999999999</v>
      </c>
      <c r="L52" s="468">
        <v>250.85900000000001</v>
      </c>
      <c r="M52" s="468">
        <v>1485.19</v>
      </c>
    </row>
    <row r="53" spans="1:13" ht="36" x14ac:dyDescent="0.2">
      <c r="A53" s="466"/>
      <c r="B53" s="469" t="s">
        <v>1895</v>
      </c>
      <c r="C53" s="470"/>
      <c r="D53" s="470"/>
      <c r="E53" s="470"/>
      <c r="F53" s="470"/>
      <c r="G53" s="470"/>
      <c r="H53" s="470"/>
      <c r="I53" s="470"/>
      <c r="J53" s="470"/>
      <c r="K53" s="470"/>
      <c r="L53" s="470"/>
      <c r="M53" s="470"/>
    </row>
    <row r="54" spans="1:13" ht="12" customHeight="1" x14ac:dyDescent="0.2">
      <c r="A54" s="466"/>
      <c r="B54" s="466" t="s">
        <v>1873</v>
      </c>
      <c r="C54" s="470"/>
      <c r="D54" s="470"/>
      <c r="E54" s="470"/>
      <c r="F54" s="470"/>
      <c r="G54" s="470"/>
      <c r="H54" s="470"/>
      <c r="I54" s="470"/>
      <c r="J54" s="470"/>
      <c r="K54" s="470"/>
      <c r="L54" s="470"/>
      <c r="M54" s="470"/>
    </row>
    <row r="55" spans="1:13" ht="24" x14ac:dyDescent="0.2">
      <c r="A55" s="471">
        <v>24</v>
      </c>
      <c r="B55" s="472" t="s">
        <v>1896</v>
      </c>
      <c r="C55" s="473">
        <v>201087.092</v>
      </c>
      <c r="D55" s="473">
        <v>294409.37599999999</v>
      </c>
      <c r="E55" s="473">
        <v>472372.87099999998</v>
      </c>
      <c r="F55" s="473"/>
      <c r="G55" s="473">
        <v>201084.552</v>
      </c>
      <c r="H55" s="473">
        <v>294409.37599999999</v>
      </c>
      <c r="I55" s="473">
        <v>472156.93900000001</v>
      </c>
      <c r="J55" s="473"/>
      <c r="K55" s="473">
        <v>21397.092000000001</v>
      </c>
      <c r="L55" s="473">
        <v>15523.402</v>
      </c>
      <c r="M55" s="473">
        <v>18902.937999999998</v>
      </c>
    </row>
    <row r="56" spans="1:13" ht="24" x14ac:dyDescent="0.2">
      <c r="A56" s="471"/>
      <c r="B56" s="474" t="s">
        <v>1897</v>
      </c>
      <c r="C56" s="473"/>
      <c r="D56" s="473"/>
      <c r="E56" s="473"/>
      <c r="F56" s="473"/>
      <c r="G56" s="473"/>
      <c r="H56" s="473"/>
      <c r="I56" s="473"/>
      <c r="J56" s="473"/>
      <c r="K56" s="473"/>
      <c r="L56" s="473"/>
      <c r="M56" s="473"/>
    </row>
    <row r="57" spans="1:13" ht="12" customHeight="1" x14ac:dyDescent="0.2">
      <c r="A57" s="466"/>
      <c r="B57" s="466" t="s">
        <v>1873</v>
      </c>
      <c r="C57" s="470"/>
      <c r="D57" s="470"/>
      <c r="E57" s="470"/>
      <c r="F57" s="470"/>
      <c r="G57" s="470"/>
      <c r="H57" s="470"/>
      <c r="I57" s="470"/>
      <c r="J57" s="470"/>
      <c r="K57" s="470"/>
      <c r="L57" s="470"/>
      <c r="M57" s="470"/>
    </row>
    <row r="58" spans="1:13" ht="24" x14ac:dyDescent="0.2">
      <c r="A58" s="466">
        <v>25</v>
      </c>
      <c r="B58" s="467" t="s">
        <v>1898</v>
      </c>
      <c r="C58" s="468">
        <v>10634.675999999999</v>
      </c>
      <c r="D58" s="468">
        <v>13818.294</v>
      </c>
      <c r="E58" s="468">
        <v>13085.333000000001</v>
      </c>
      <c r="F58" s="468"/>
      <c r="G58" s="468">
        <v>10620.675999999999</v>
      </c>
      <c r="H58" s="468">
        <v>12653.621999999999</v>
      </c>
      <c r="I58" s="468">
        <v>13085.333000000001</v>
      </c>
      <c r="J58" s="468"/>
      <c r="K58" s="468">
        <v>142.251</v>
      </c>
      <c r="L58" s="468">
        <v>188.19900000000001</v>
      </c>
      <c r="M58" s="468">
        <v>2149.5810000000001</v>
      </c>
    </row>
    <row r="59" spans="1:13" ht="24" x14ac:dyDescent="0.2">
      <c r="A59" s="466"/>
      <c r="B59" s="469" t="s">
        <v>1899</v>
      </c>
      <c r="C59" s="470"/>
      <c r="D59" s="470"/>
      <c r="E59" s="470"/>
      <c r="F59" s="470"/>
      <c r="G59" s="470"/>
      <c r="H59" s="470"/>
      <c r="I59" s="470"/>
      <c r="J59" s="470"/>
      <c r="K59" s="470"/>
      <c r="L59" s="470"/>
      <c r="M59" s="470"/>
    </row>
    <row r="60" spans="1:13" ht="12" customHeight="1" x14ac:dyDescent="0.2">
      <c r="A60" s="466"/>
      <c r="B60" s="466" t="s">
        <v>1873</v>
      </c>
      <c r="C60" s="470"/>
      <c r="D60" s="470"/>
      <c r="E60" s="470"/>
      <c r="F60" s="470"/>
      <c r="G60" s="470"/>
      <c r="H60" s="470"/>
      <c r="I60" s="470"/>
      <c r="J60" s="470"/>
      <c r="K60" s="470"/>
      <c r="L60" s="470"/>
      <c r="M60" s="470"/>
    </row>
    <row r="61" spans="1:13" ht="96" x14ac:dyDescent="0.2">
      <c r="A61" s="471">
        <v>26</v>
      </c>
      <c r="B61" s="472" t="s">
        <v>2066</v>
      </c>
      <c r="C61" s="473">
        <v>13801.258</v>
      </c>
      <c r="D61" s="473">
        <v>13364.356</v>
      </c>
      <c r="E61" s="473">
        <v>19974.920999999998</v>
      </c>
      <c r="F61" s="473"/>
      <c r="G61" s="473">
        <v>0</v>
      </c>
      <c r="H61" s="473">
        <v>336.28100000000001</v>
      </c>
      <c r="I61" s="473">
        <v>2.121</v>
      </c>
      <c r="J61" s="473"/>
      <c r="K61" s="473">
        <v>40503.771999999997</v>
      </c>
      <c r="L61" s="473">
        <v>63192.139000000003</v>
      </c>
      <c r="M61" s="473">
        <v>67721.046000000002</v>
      </c>
    </row>
    <row r="62" spans="1:13" ht="96" x14ac:dyDescent="0.2">
      <c r="A62" s="471"/>
      <c r="B62" s="474" t="s">
        <v>2065</v>
      </c>
      <c r="C62" s="473"/>
      <c r="D62" s="473"/>
      <c r="E62" s="473"/>
      <c r="F62" s="473"/>
      <c r="G62" s="473"/>
      <c r="H62" s="473"/>
      <c r="I62" s="473"/>
      <c r="J62" s="473"/>
      <c r="K62" s="473"/>
      <c r="L62" s="473"/>
      <c r="M62" s="473"/>
    </row>
    <row r="63" spans="1:13" ht="12" customHeight="1" x14ac:dyDescent="0.2">
      <c r="A63" s="466"/>
      <c r="B63" s="466" t="s">
        <v>1873</v>
      </c>
      <c r="C63" s="470"/>
      <c r="D63" s="470"/>
      <c r="E63" s="470"/>
      <c r="F63" s="470"/>
      <c r="G63" s="470"/>
      <c r="H63" s="470"/>
      <c r="I63" s="470"/>
      <c r="J63" s="470"/>
      <c r="K63" s="470"/>
      <c r="L63" s="470"/>
      <c r="M63" s="470"/>
    </row>
    <row r="64" spans="1:13" ht="84" x14ac:dyDescent="0.2">
      <c r="A64" s="466">
        <v>27</v>
      </c>
      <c r="B64" s="467" t="s">
        <v>2064</v>
      </c>
      <c r="C64" s="468">
        <v>65794.062999999995</v>
      </c>
      <c r="D64" s="468">
        <v>69442.494000000006</v>
      </c>
      <c r="E64" s="468">
        <v>116406.61199999999</v>
      </c>
      <c r="F64" s="468"/>
      <c r="G64" s="468">
        <v>15933.424999999999</v>
      </c>
      <c r="H64" s="468">
        <v>23243.507000000001</v>
      </c>
      <c r="I64" s="468">
        <v>92021.418999999994</v>
      </c>
      <c r="J64" s="468"/>
      <c r="K64" s="468">
        <v>140392.261</v>
      </c>
      <c r="L64" s="468">
        <v>207422.274</v>
      </c>
      <c r="M64" s="468">
        <v>279264.56099999999</v>
      </c>
    </row>
    <row r="65" spans="1:13" ht="84" x14ac:dyDescent="0.2">
      <c r="A65" s="466"/>
      <c r="B65" s="469" t="s">
        <v>2073</v>
      </c>
      <c r="C65" s="470"/>
      <c r="D65" s="470"/>
      <c r="E65" s="470"/>
      <c r="F65" s="470"/>
      <c r="G65" s="470"/>
      <c r="H65" s="470"/>
      <c r="I65" s="470"/>
      <c r="J65" s="470"/>
      <c r="K65" s="470"/>
      <c r="L65" s="470"/>
      <c r="M65" s="470"/>
    </row>
    <row r="66" spans="1:13" ht="12" customHeight="1" x14ac:dyDescent="0.2">
      <c r="A66" s="466"/>
      <c r="B66" s="466" t="s">
        <v>1873</v>
      </c>
      <c r="C66" s="470"/>
      <c r="D66" s="470"/>
      <c r="E66" s="470"/>
      <c r="F66" s="470"/>
      <c r="G66" s="470"/>
      <c r="H66" s="470"/>
      <c r="I66" s="470"/>
      <c r="J66" s="470"/>
      <c r="K66" s="470"/>
      <c r="L66" s="470"/>
      <c r="M66" s="470"/>
    </row>
    <row r="67" spans="1:13" ht="36" x14ac:dyDescent="0.2">
      <c r="A67" s="471">
        <v>28</v>
      </c>
      <c r="B67" s="472" t="s">
        <v>2074</v>
      </c>
      <c r="C67" s="473">
        <v>153487.86799999999</v>
      </c>
      <c r="D67" s="473">
        <v>189562.728</v>
      </c>
      <c r="E67" s="473">
        <v>325583.32500000001</v>
      </c>
      <c r="F67" s="473"/>
      <c r="G67" s="473">
        <v>151654.84</v>
      </c>
      <c r="H67" s="473">
        <v>188641.66800000001</v>
      </c>
      <c r="I67" s="473">
        <v>322944.26199999999</v>
      </c>
      <c r="J67" s="473"/>
      <c r="K67" s="473">
        <v>721564.76599999995</v>
      </c>
      <c r="L67" s="473">
        <v>642320.59900000005</v>
      </c>
      <c r="M67" s="473">
        <v>1232226.3049999999</v>
      </c>
    </row>
    <row r="68" spans="1:13" ht="48" x14ac:dyDescent="0.2">
      <c r="A68" s="471"/>
      <c r="B68" s="474" t="s">
        <v>2075</v>
      </c>
      <c r="C68" s="473"/>
      <c r="D68" s="473"/>
      <c r="E68" s="473"/>
      <c r="F68" s="473"/>
      <c r="G68" s="473"/>
      <c r="H68" s="473"/>
      <c r="I68" s="473"/>
      <c r="J68" s="473"/>
      <c r="K68" s="473"/>
      <c r="L68" s="473"/>
      <c r="M68" s="473"/>
    </row>
    <row r="69" spans="1:13" ht="12" customHeight="1" x14ac:dyDescent="0.2">
      <c r="A69" s="466"/>
      <c r="B69" s="466" t="s">
        <v>1873</v>
      </c>
      <c r="C69" s="470"/>
      <c r="D69" s="470"/>
      <c r="E69" s="470"/>
      <c r="F69" s="470"/>
      <c r="G69" s="470"/>
      <c r="H69" s="470"/>
      <c r="I69" s="470"/>
      <c r="J69" s="470"/>
      <c r="K69" s="470"/>
      <c r="L69" s="470"/>
      <c r="M69" s="470"/>
    </row>
    <row r="70" spans="1:13" ht="48" x14ac:dyDescent="0.2">
      <c r="A70" s="466">
        <v>29</v>
      </c>
      <c r="B70" s="467" t="s">
        <v>2076</v>
      </c>
      <c r="C70" s="468">
        <v>66925.19</v>
      </c>
      <c r="D70" s="468">
        <v>48161.203999999998</v>
      </c>
      <c r="E70" s="468">
        <v>63459.633999999998</v>
      </c>
      <c r="F70" s="468"/>
      <c r="G70" s="468">
        <v>66075.127999999997</v>
      </c>
      <c r="H70" s="468">
        <v>47588.73</v>
      </c>
      <c r="I70" s="468">
        <v>62661.156000000003</v>
      </c>
      <c r="J70" s="468"/>
      <c r="K70" s="468">
        <v>31881.151000000002</v>
      </c>
      <c r="L70" s="468">
        <v>35555.328999999998</v>
      </c>
      <c r="M70" s="468">
        <v>33775.093000000001</v>
      </c>
    </row>
    <row r="71" spans="1:13" ht="48" x14ac:dyDescent="0.2">
      <c r="A71" s="466"/>
      <c r="B71" s="469" t="s">
        <v>2063</v>
      </c>
      <c r="C71" s="470"/>
      <c r="D71" s="470"/>
      <c r="E71" s="470"/>
      <c r="F71" s="470"/>
      <c r="G71" s="470"/>
      <c r="H71" s="470"/>
      <c r="I71" s="470"/>
      <c r="J71" s="470"/>
      <c r="K71" s="470"/>
      <c r="L71" s="470"/>
      <c r="M71" s="470"/>
    </row>
    <row r="72" spans="1:13" ht="12" customHeight="1" x14ac:dyDescent="0.2">
      <c r="A72" s="466"/>
      <c r="B72" s="466" t="s">
        <v>1873</v>
      </c>
      <c r="C72" s="470"/>
      <c r="D72" s="470"/>
      <c r="E72" s="470"/>
      <c r="F72" s="470"/>
      <c r="G72" s="470"/>
      <c r="H72" s="470"/>
      <c r="I72" s="470"/>
      <c r="J72" s="470"/>
      <c r="K72" s="470"/>
      <c r="L72" s="470"/>
      <c r="M72" s="470"/>
    </row>
    <row r="73" spans="1:13" ht="36" x14ac:dyDescent="0.2">
      <c r="A73" s="471">
        <v>32</v>
      </c>
      <c r="B73" s="472" t="s">
        <v>1900</v>
      </c>
      <c r="C73" s="473">
        <v>0</v>
      </c>
      <c r="D73" s="473">
        <v>15.33</v>
      </c>
      <c r="E73" s="473">
        <v>303.14499999999998</v>
      </c>
      <c r="F73" s="473"/>
      <c r="G73" s="473">
        <v>0</v>
      </c>
      <c r="H73" s="473">
        <v>0</v>
      </c>
      <c r="I73" s="473" t="s">
        <v>211</v>
      </c>
      <c r="J73" s="473"/>
      <c r="K73" s="473">
        <v>4601.6819999999998</v>
      </c>
      <c r="L73" s="473">
        <v>3391.1759999999999</v>
      </c>
      <c r="M73" s="473">
        <v>2783.11</v>
      </c>
    </row>
    <row r="74" spans="1:13" ht="24" x14ac:dyDescent="0.2">
      <c r="A74" s="471"/>
      <c r="B74" s="474" t="s">
        <v>1901</v>
      </c>
      <c r="C74" s="473"/>
      <c r="D74" s="473"/>
      <c r="E74" s="473"/>
      <c r="F74" s="473"/>
      <c r="G74" s="473"/>
      <c r="H74" s="473"/>
      <c r="I74" s="473"/>
      <c r="J74" s="473"/>
      <c r="K74" s="473"/>
      <c r="L74" s="473"/>
      <c r="M74" s="473"/>
    </row>
    <row r="75" spans="1:13" ht="12" customHeight="1" x14ac:dyDescent="0.2">
      <c r="A75" s="466"/>
      <c r="B75" s="466" t="s">
        <v>1873</v>
      </c>
      <c r="C75" s="470"/>
      <c r="D75" s="470"/>
      <c r="E75" s="470"/>
      <c r="F75" s="470"/>
      <c r="G75" s="470"/>
      <c r="H75" s="470"/>
      <c r="I75" s="470"/>
      <c r="J75" s="470"/>
      <c r="K75" s="470"/>
      <c r="L75" s="470"/>
      <c r="M75" s="470"/>
    </row>
    <row r="76" spans="1:13" ht="48" x14ac:dyDescent="0.2">
      <c r="A76" s="466">
        <v>33</v>
      </c>
      <c r="B76" s="467" t="s">
        <v>1971</v>
      </c>
      <c r="C76" s="468">
        <v>15971673.058</v>
      </c>
      <c r="D76" s="468">
        <v>20241029.206999999</v>
      </c>
      <c r="E76" s="468">
        <v>32134783.728999998</v>
      </c>
      <c r="F76" s="468"/>
      <c r="G76" s="468">
        <v>15926801.183</v>
      </c>
      <c r="H76" s="468">
        <v>20213124.408</v>
      </c>
      <c r="I76" s="468">
        <v>32096856.954999998</v>
      </c>
      <c r="J76" s="468"/>
      <c r="K76" s="468">
        <v>2895096.1519999998</v>
      </c>
      <c r="L76" s="468">
        <v>3026130.0350000001</v>
      </c>
      <c r="M76" s="468">
        <v>4621208.1979999999</v>
      </c>
    </row>
    <row r="77" spans="1:13" ht="60" x14ac:dyDescent="0.2">
      <c r="A77" s="466"/>
      <c r="B77" s="469" t="s">
        <v>1970</v>
      </c>
      <c r="C77" s="470"/>
      <c r="D77" s="470"/>
      <c r="E77" s="470"/>
      <c r="F77" s="470"/>
      <c r="G77" s="470"/>
      <c r="H77" s="470"/>
      <c r="I77" s="470"/>
      <c r="J77" s="470"/>
      <c r="K77" s="470"/>
      <c r="L77" s="470"/>
      <c r="M77" s="470"/>
    </row>
    <row r="78" spans="1:13" ht="12" customHeight="1" x14ac:dyDescent="0.2">
      <c r="A78" s="466"/>
      <c r="B78" s="466" t="s">
        <v>1873</v>
      </c>
      <c r="C78" s="470"/>
      <c r="D78" s="470"/>
      <c r="E78" s="470"/>
      <c r="F78" s="470"/>
      <c r="G78" s="470"/>
      <c r="H78" s="470"/>
      <c r="I78" s="470"/>
      <c r="J78" s="470"/>
      <c r="K78" s="470"/>
      <c r="L78" s="470"/>
      <c r="M78" s="470"/>
    </row>
    <row r="79" spans="1:13" ht="24" x14ac:dyDescent="0.2">
      <c r="A79" s="471">
        <v>34</v>
      </c>
      <c r="B79" s="472" t="s">
        <v>1902</v>
      </c>
      <c r="C79" s="473">
        <v>799250.87800000003</v>
      </c>
      <c r="D79" s="473">
        <v>3021928.4739999999</v>
      </c>
      <c r="E79" s="473">
        <v>5176700.2209999999</v>
      </c>
      <c r="F79" s="473"/>
      <c r="G79" s="473">
        <v>799168.91</v>
      </c>
      <c r="H79" s="473">
        <v>3020075.7960000001</v>
      </c>
      <c r="I79" s="473">
        <v>5176551.4469999997</v>
      </c>
      <c r="J79" s="473"/>
      <c r="K79" s="473">
        <v>212550.06899999999</v>
      </c>
      <c r="L79" s="473">
        <v>392017.00599999999</v>
      </c>
      <c r="M79" s="473">
        <v>376855.40399999998</v>
      </c>
    </row>
    <row r="80" spans="1:13" ht="36" x14ac:dyDescent="0.2">
      <c r="A80" s="471"/>
      <c r="B80" s="474" t="s">
        <v>1903</v>
      </c>
      <c r="C80" s="473"/>
      <c r="D80" s="473"/>
      <c r="E80" s="473"/>
      <c r="F80" s="473"/>
      <c r="G80" s="473"/>
      <c r="H80" s="473"/>
      <c r="I80" s="473"/>
      <c r="J80" s="473"/>
      <c r="K80" s="473"/>
      <c r="L80" s="473"/>
      <c r="M80" s="473"/>
    </row>
    <row r="81" spans="1:13" ht="12" customHeight="1" x14ac:dyDescent="0.2">
      <c r="A81" s="466"/>
      <c r="B81" s="466" t="s">
        <v>1873</v>
      </c>
      <c r="C81" s="470"/>
      <c r="D81" s="470"/>
      <c r="E81" s="470"/>
      <c r="F81" s="470"/>
      <c r="G81" s="470"/>
      <c r="H81" s="470"/>
      <c r="I81" s="470"/>
      <c r="J81" s="470"/>
      <c r="K81" s="470"/>
      <c r="L81" s="470"/>
      <c r="M81" s="470"/>
    </row>
    <row r="82" spans="1:13" ht="24" x14ac:dyDescent="0.2">
      <c r="A82" s="466">
        <v>35</v>
      </c>
      <c r="B82" s="467" t="s">
        <v>1904</v>
      </c>
      <c r="C82" s="468">
        <v>0</v>
      </c>
      <c r="D82" s="468">
        <v>0</v>
      </c>
      <c r="E82" s="468">
        <v>0</v>
      </c>
      <c r="F82" s="468"/>
      <c r="G82" s="468">
        <v>0</v>
      </c>
      <c r="H82" s="468">
        <v>0</v>
      </c>
      <c r="I82" s="468">
        <v>0</v>
      </c>
      <c r="J82" s="468"/>
      <c r="K82" s="468">
        <v>0</v>
      </c>
      <c r="L82" s="468">
        <v>0</v>
      </c>
      <c r="M82" s="468">
        <v>0</v>
      </c>
    </row>
    <row r="83" spans="1:13" ht="24" x14ac:dyDescent="0.2">
      <c r="A83" s="466"/>
      <c r="B83" s="469" t="s">
        <v>1905</v>
      </c>
      <c r="C83" s="470"/>
      <c r="D83" s="470"/>
      <c r="E83" s="470"/>
      <c r="F83" s="470"/>
      <c r="G83" s="470"/>
      <c r="H83" s="470"/>
      <c r="I83" s="470"/>
      <c r="J83" s="470"/>
      <c r="K83" s="470"/>
      <c r="L83" s="470"/>
      <c r="M83" s="470"/>
    </row>
    <row r="84" spans="1:13" ht="12" customHeight="1" x14ac:dyDescent="0.2">
      <c r="A84" s="466"/>
      <c r="B84" s="466" t="s">
        <v>1873</v>
      </c>
      <c r="C84" s="470"/>
      <c r="D84" s="470"/>
      <c r="E84" s="470"/>
      <c r="F84" s="470"/>
      <c r="G84" s="470"/>
      <c r="H84" s="470"/>
      <c r="I84" s="470"/>
      <c r="J84" s="470"/>
      <c r="K84" s="470"/>
      <c r="L84" s="470"/>
      <c r="M84" s="470"/>
    </row>
    <row r="85" spans="1:13" ht="24" x14ac:dyDescent="0.2">
      <c r="A85" s="471">
        <v>41</v>
      </c>
      <c r="B85" s="472" t="s">
        <v>1906</v>
      </c>
      <c r="C85" s="473">
        <v>463.52499999999998</v>
      </c>
      <c r="D85" s="473">
        <v>68.489000000000004</v>
      </c>
      <c r="E85" s="473" t="s">
        <v>211</v>
      </c>
      <c r="F85" s="473"/>
      <c r="G85" s="473">
        <v>463.52499999999998</v>
      </c>
      <c r="H85" s="473">
        <v>0</v>
      </c>
      <c r="I85" s="473" t="s">
        <v>211</v>
      </c>
      <c r="J85" s="473"/>
      <c r="K85" s="473">
        <v>131.98500000000001</v>
      </c>
      <c r="L85" s="473">
        <v>163.54499999999999</v>
      </c>
      <c r="M85" s="473">
        <v>34.74</v>
      </c>
    </row>
    <row r="86" spans="1:13" ht="24" x14ac:dyDescent="0.2">
      <c r="A86" s="471"/>
      <c r="B86" s="474" t="s">
        <v>1907</v>
      </c>
      <c r="C86" s="473"/>
      <c r="D86" s="473"/>
      <c r="E86" s="473"/>
      <c r="F86" s="473"/>
      <c r="G86" s="473"/>
      <c r="H86" s="473"/>
      <c r="I86" s="473"/>
      <c r="J86" s="473"/>
      <c r="K86" s="473"/>
      <c r="L86" s="473"/>
      <c r="M86" s="473"/>
    </row>
    <row r="87" spans="1:13" ht="12" customHeight="1" x14ac:dyDescent="0.2">
      <c r="A87" s="466"/>
      <c r="B87" s="466" t="s">
        <v>1873</v>
      </c>
      <c r="C87" s="470"/>
      <c r="D87" s="470"/>
      <c r="E87" s="470"/>
      <c r="F87" s="470"/>
      <c r="G87" s="470"/>
      <c r="H87" s="470"/>
      <c r="I87" s="470"/>
      <c r="J87" s="470"/>
      <c r="K87" s="470"/>
      <c r="L87" s="470"/>
      <c r="M87" s="470"/>
    </row>
    <row r="88" spans="1:13" ht="36" x14ac:dyDescent="0.2">
      <c r="A88" s="466">
        <v>42</v>
      </c>
      <c r="B88" s="467" t="s">
        <v>1908</v>
      </c>
      <c r="C88" s="468">
        <v>12844414.547</v>
      </c>
      <c r="D88" s="468">
        <v>17991977.504000001</v>
      </c>
      <c r="E88" s="468">
        <v>21805264.697999999</v>
      </c>
      <c r="F88" s="468"/>
      <c r="G88" s="468">
        <v>12844414.547</v>
      </c>
      <c r="H88" s="468">
        <v>17987412.357000001</v>
      </c>
      <c r="I88" s="468">
        <v>21805205.748</v>
      </c>
      <c r="J88" s="468"/>
      <c r="K88" s="468">
        <v>529936.14300000004</v>
      </c>
      <c r="L88" s="468">
        <v>389560.23800000001</v>
      </c>
      <c r="M88" s="468">
        <v>382772.71799999999</v>
      </c>
    </row>
    <row r="89" spans="1:13" ht="36" x14ac:dyDescent="0.2">
      <c r="A89" s="466"/>
      <c r="B89" s="469" t="s">
        <v>1909</v>
      </c>
      <c r="C89" s="470"/>
      <c r="D89" s="470"/>
      <c r="E89" s="470"/>
      <c r="F89" s="470"/>
      <c r="G89" s="470"/>
      <c r="H89" s="470"/>
      <c r="I89" s="470"/>
      <c r="J89" s="470"/>
      <c r="K89" s="470"/>
      <c r="L89" s="470"/>
      <c r="M89" s="470"/>
    </row>
    <row r="90" spans="1:13" ht="12" customHeight="1" x14ac:dyDescent="0.2">
      <c r="A90" s="466"/>
      <c r="B90" s="466" t="s">
        <v>1873</v>
      </c>
      <c r="C90" s="470"/>
      <c r="D90" s="470"/>
      <c r="E90" s="470"/>
      <c r="F90" s="470"/>
      <c r="G90" s="470"/>
      <c r="H90" s="470"/>
      <c r="I90" s="470"/>
      <c r="J90" s="470"/>
      <c r="K90" s="470"/>
      <c r="L90" s="470"/>
      <c r="M90" s="470"/>
    </row>
    <row r="91" spans="1:13" ht="120" x14ac:dyDescent="0.2">
      <c r="A91" s="471">
        <v>43</v>
      </c>
      <c r="B91" s="472" t="s">
        <v>1910</v>
      </c>
      <c r="C91" s="473">
        <v>1893117.902</v>
      </c>
      <c r="D91" s="473">
        <v>2296178.2779999999</v>
      </c>
      <c r="E91" s="473">
        <v>2753988.77</v>
      </c>
      <c r="F91" s="473"/>
      <c r="G91" s="473">
        <v>1893086.402</v>
      </c>
      <c r="H91" s="473">
        <v>2296135.2779999999</v>
      </c>
      <c r="I91" s="473">
        <v>2752542.92</v>
      </c>
      <c r="J91" s="473"/>
      <c r="K91" s="473">
        <v>401.47899999999998</v>
      </c>
      <c r="L91" s="473">
        <v>13560.629000000001</v>
      </c>
      <c r="M91" s="473">
        <v>29167.748</v>
      </c>
    </row>
    <row r="92" spans="1:13" ht="108" x14ac:dyDescent="0.2">
      <c r="A92" s="471"/>
      <c r="B92" s="474" t="s">
        <v>1911</v>
      </c>
      <c r="C92" s="473"/>
      <c r="D92" s="473"/>
      <c r="E92" s="473"/>
      <c r="F92" s="473"/>
      <c r="G92" s="473"/>
      <c r="H92" s="473"/>
      <c r="I92" s="473"/>
      <c r="J92" s="473"/>
      <c r="K92" s="473"/>
      <c r="L92" s="473"/>
      <c r="M92" s="473"/>
    </row>
    <row r="93" spans="1:13" ht="12" customHeight="1" x14ac:dyDescent="0.2">
      <c r="A93" s="466"/>
      <c r="B93" s="466" t="s">
        <v>1873</v>
      </c>
      <c r="C93" s="470"/>
      <c r="D93" s="470"/>
      <c r="E93" s="470"/>
      <c r="F93" s="470"/>
      <c r="G93" s="470"/>
      <c r="H93" s="470"/>
      <c r="I93" s="470"/>
      <c r="J93" s="470"/>
      <c r="K93" s="470"/>
      <c r="L93" s="470"/>
      <c r="M93" s="470"/>
    </row>
    <row r="94" spans="1:13" ht="24" x14ac:dyDescent="0.2">
      <c r="A94" s="466">
        <v>51</v>
      </c>
      <c r="B94" s="467" t="s">
        <v>1912</v>
      </c>
      <c r="C94" s="468">
        <v>2202685.3730000001</v>
      </c>
      <c r="D94" s="468">
        <v>3634326.3659999999</v>
      </c>
      <c r="E94" s="468">
        <v>4054724.6839999999</v>
      </c>
      <c r="F94" s="468"/>
      <c r="G94" s="468">
        <v>2172476.7069999999</v>
      </c>
      <c r="H94" s="468">
        <v>3610311.2519999999</v>
      </c>
      <c r="I94" s="468">
        <v>4039260.753</v>
      </c>
      <c r="J94" s="468"/>
      <c r="K94" s="468">
        <v>122918.164</v>
      </c>
      <c r="L94" s="468">
        <v>150882.32500000001</v>
      </c>
      <c r="M94" s="468">
        <v>224877.18400000001</v>
      </c>
    </row>
    <row r="95" spans="1:13" ht="24" x14ac:dyDescent="0.2">
      <c r="A95" s="466"/>
      <c r="B95" s="469" t="s">
        <v>1913</v>
      </c>
      <c r="C95" s="470"/>
      <c r="D95" s="470"/>
      <c r="E95" s="470"/>
      <c r="F95" s="470"/>
      <c r="G95" s="470"/>
      <c r="H95" s="470"/>
      <c r="I95" s="470"/>
      <c r="J95" s="470"/>
      <c r="K95" s="470"/>
      <c r="L95" s="470"/>
      <c r="M95" s="470"/>
    </row>
    <row r="96" spans="1:13" ht="12" customHeight="1" x14ac:dyDescent="0.2">
      <c r="A96" s="466"/>
      <c r="B96" s="466" t="s">
        <v>1873</v>
      </c>
      <c r="C96" s="470"/>
      <c r="D96" s="470"/>
      <c r="E96" s="470"/>
      <c r="F96" s="470"/>
      <c r="G96" s="470"/>
      <c r="H96" s="470"/>
      <c r="I96" s="470"/>
      <c r="J96" s="470"/>
      <c r="K96" s="470"/>
      <c r="L96" s="470"/>
      <c r="M96" s="470"/>
    </row>
    <row r="97" spans="1:13" ht="24" x14ac:dyDescent="0.2">
      <c r="A97" s="471">
        <v>52</v>
      </c>
      <c r="B97" s="472" t="s">
        <v>1914</v>
      </c>
      <c r="C97" s="473">
        <v>177356.924</v>
      </c>
      <c r="D97" s="473">
        <v>171371.3</v>
      </c>
      <c r="E97" s="473">
        <v>171798.96599999999</v>
      </c>
      <c r="F97" s="473"/>
      <c r="G97" s="473">
        <v>143279.91800000001</v>
      </c>
      <c r="H97" s="473">
        <v>138129.93700000001</v>
      </c>
      <c r="I97" s="473">
        <v>125221.09</v>
      </c>
      <c r="J97" s="473"/>
      <c r="K97" s="473">
        <v>222113.25899999999</v>
      </c>
      <c r="L97" s="473">
        <v>280749.20400000003</v>
      </c>
      <c r="M97" s="473">
        <v>325423.38299999997</v>
      </c>
    </row>
    <row r="98" spans="1:13" ht="24" x14ac:dyDescent="0.2">
      <c r="A98" s="471"/>
      <c r="B98" s="474" t="s">
        <v>1915</v>
      </c>
      <c r="C98" s="473"/>
      <c r="D98" s="473"/>
      <c r="E98" s="473"/>
      <c r="F98" s="473"/>
      <c r="G98" s="473"/>
      <c r="H98" s="473"/>
      <c r="I98" s="473"/>
      <c r="J98" s="473"/>
      <c r="K98" s="473"/>
      <c r="L98" s="473"/>
      <c r="M98" s="473"/>
    </row>
    <row r="99" spans="1:13" ht="12" customHeight="1" x14ac:dyDescent="0.2">
      <c r="A99" s="466"/>
      <c r="B99" s="466" t="s">
        <v>1873</v>
      </c>
      <c r="C99" s="470"/>
      <c r="D99" s="470"/>
      <c r="E99" s="470"/>
      <c r="F99" s="470"/>
      <c r="G99" s="470"/>
      <c r="H99" s="470"/>
      <c r="I99" s="470"/>
      <c r="J99" s="470"/>
      <c r="K99" s="470"/>
      <c r="L99" s="470"/>
      <c r="M99" s="470"/>
    </row>
    <row r="100" spans="1:13" ht="36" x14ac:dyDescent="0.2">
      <c r="A100" s="466">
        <v>53</v>
      </c>
      <c r="B100" s="467" t="s">
        <v>1916</v>
      </c>
      <c r="C100" s="468">
        <v>8610.0049999999992</v>
      </c>
      <c r="D100" s="468">
        <v>5764.0320000000002</v>
      </c>
      <c r="E100" s="468">
        <v>5387.0460000000003</v>
      </c>
      <c r="F100" s="468"/>
      <c r="G100" s="468">
        <v>0</v>
      </c>
      <c r="H100" s="468">
        <v>82.954999999999998</v>
      </c>
      <c r="I100" s="468">
        <v>35.909999999999997</v>
      </c>
      <c r="J100" s="468"/>
      <c r="K100" s="468">
        <v>136772.37899999999</v>
      </c>
      <c r="L100" s="468">
        <v>166488.33900000001</v>
      </c>
      <c r="M100" s="468">
        <v>207407.06</v>
      </c>
    </row>
    <row r="101" spans="1:13" ht="36" x14ac:dyDescent="0.2">
      <c r="A101" s="466"/>
      <c r="B101" s="469" t="s">
        <v>1917</v>
      </c>
      <c r="C101" s="470"/>
      <c r="D101" s="470"/>
      <c r="E101" s="470"/>
      <c r="F101" s="470"/>
      <c r="G101" s="470"/>
      <c r="H101" s="470"/>
      <c r="I101" s="470"/>
      <c r="J101" s="470"/>
      <c r="K101" s="470"/>
      <c r="L101" s="470"/>
      <c r="M101" s="470"/>
    </row>
    <row r="102" spans="1:13" ht="12" customHeight="1" x14ac:dyDescent="0.2">
      <c r="A102" s="466"/>
      <c r="B102" s="466" t="s">
        <v>1873</v>
      </c>
      <c r="C102" s="470"/>
      <c r="D102" s="470"/>
      <c r="E102" s="470"/>
      <c r="F102" s="470"/>
      <c r="G102" s="470"/>
      <c r="H102" s="470"/>
      <c r="I102" s="470"/>
      <c r="J102" s="470"/>
      <c r="K102" s="470"/>
      <c r="L102" s="470"/>
      <c r="M102" s="470"/>
    </row>
    <row r="103" spans="1:13" ht="36" x14ac:dyDescent="0.2">
      <c r="A103" s="471">
        <v>54</v>
      </c>
      <c r="B103" s="472" t="s">
        <v>1918</v>
      </c>
      <c r="C103" s="473">
        <v>18907.731</v>
      </c>
      <c r="D103" s="473">
        <v>28727.325000000001</v>
      </c>
      <c r="E103" s="473">
        <v>28837.636999999999</v>
      </c>
      <c r="F103" s="473"/>
      <c r="G103" s="473">
        <v>34.4</v>
      </c>
      <c r="H103" s="473">
        <v>35.804000000000002</v>
      </c>
      <c r="I103" s="473">
        <v>72.012</v>
      </c>
      <c r="J103" s="473"/>
      <c r="K103" s="473">
        <v>401094.663</v>
      </c>
      <c r="L103" s="473">
        <v>859823.39099999995</v>
      </c>
      <c r="M103" s="473">
        <v>649147.15300000005</v>
      </c>
    </row>
    <row r="104" spans="1:13" ht="36" x14ac:dyDescent="0.2">
      <c r="A104" s="471"/>
      <c r="B104" s="474" t="s">
        <v>1919</v>
      </c>
      <c r="C104" s="473"/>
      <c r="D104" s="473"/>
      <c r="E104" s="473"/>
      <c r="F104" s="473"/>
      <c r="G104" s="473"/>
      <c r="H104" s="473"/>
      <c r="I104" s="473"/>
      <c r="J104" s="473"/>
      <c r="K104" s="473"/>
      <c r="L104" s="473"/>
      <c r="M104" s="473"/>
    </row>
    <row r="105" spans="1:13" ht="12" customHeight="1" x14ac:dyDescent="0.2">
      <c r="A105" s="466"/>
      <c r="B105" s="466" t="s">
        <v>1873</v>
      </c>
      <c r="C105" s="470"/>
      <c r="D105" s="470"/>
      <c r="E105" s="470"/>
      <c r="F105" s="470"/>
      <c r="G105" s="470"/>
      <c r="H105" s="470"/>
      <c r="I105" s="470"/>
      <c r="J105" s="470"/>
      <c r="K105" s="470"/>
      <c r="L105" s="470"/>
      <c r="M105" s="470"/>
    </row>
    <row r="106" spans="1:13" ht="60" x14ac:dyDescent="0.2">
      <c r="A106" s="466">
        <v>55</v>
      </c>
      <c r="B106" s="467" t="s">
        <v>1920</v>
      </c>
      <c r="C106" s="468">
        <v>23369.917000000001</v>
      </c>
      <c r="D106" s="468">
        <v>39042.129000000001</v>
      </c>
      <c r="E106" s="468">
        <v>23658.194</v>
      </c>
      <c r="F106" s="468"/>
      <c r="G106" s="468">
        <v>0</v>
      </c>
      <c r="H106" s="468">
        <v>1431.6410000000001</v>
      </c>
      <c r="I106" s="468" t="s">
        <v>603</v>
      </c>
      <c r="J106" s="468"/>
      <c r="K106" s="468">
        <v>763599.56499999994</v>
      </c>
      <c r="L106" s="468">
        <v>847285.24899999995</v>
      </c>
      <c r="M106" s="468">
        <v>961518.83299999998</v>
      </c>
    </row>
    <row r="107" spans="1:13" ht="60" x14ac:dyDescent="0.2">
      <c r="A107" s="466"/>
      <c r="B107" s="469" t="s">
        <v>1921</v>
      </c>
      <c r="C107" s="470"/>
      <c r="D107" s="470"/>
      <c r="E107" s="470"/>
      <c r="F107" s="470"/>
      <c r="G107" s="470"/>
      <c r="H107" s="470"/>
      <c r="I107" s="470"/>
      <c r="J107" s="470"/>
      <c r="K107" s="470"/>
      <c r="L107" s="470"/>
      <c r="M107" s="470"/>
    </row>
    <row r="108" spans="1:13" ht="12" customHeight="1" x14ac:dyDescent="0.2">
      <c r="A108" s="466"/>
      <c r="B108" s="466" t="s">
        <v>1873</v>
      </c>
      <c r="C108" s="470"/>
      <c r="D108" s="470"/>
      <c r="E108" s="470"/>
      <c r="F108" s="470"/>
      <c r="G108" s="470"/>
      <c r="H108" s="470"/>
      <c r="I108" s="470"/>
      <c r="J108" s="470"/>
      <c r="K108" s="470"/>
      <c r="L108" s="470"/>
      <c r="M108" s="470"/>
    </row>
    <row r="109" spans="1:13" ht="36" x14ac:dyDescent="0.2">
      <c r="A109" s="471">
        <v>56</v>
      </c>
      <c r="B109" s="472" t="s">
        <v>1922</v>
      </c>
      <c r="C109" s="473">
        <v>1097473.4979999999</v>
      </c>
      <c r="D109" s="473">
        <v>2059506.0819999999</v>
      </c>
      <c r="E109" s="473">
        <v>3454880.7650000001</v>
      </c>
      <c r="F109" s="473"/>
      <c r="G109" s="473">
        <v>1084172.0390000001</v>
      </c>
      <c r="H109" s="473">
        <v>2045056.922</v>
      </c>
      <c r="I109" s="473">
        <v>3415822.3259999999</v>
      </c>
      <c r="J109" s="473"/>
      <c r="K109" s="473">
        <v>680393.71100000001</v>
      </c>
      <c r="L109" s="473">
        <v>1324829.0279999999</v>
      </c>
      <c r="M109" s="473">
        <v>1637900.612</v>
      </c>
    </row>
    <row r="110" spans="1:13" ht="36" x14ac:dyDescent="0.2">
      <c r="A110" s="471"/>
      <c r="B110" s="474" t="s">
        <v>1923</v>
      </c>
      <c r="C110" s="473"/>
      <c r="D110" s="473"/>
      <c r="E110" s="473"/>
      <c r="F110" s="473"/>
      <c r="G110" s="473"/>
      <c r="H110" s="473"/>
      <c r="I110" s="473"/>
      <c r="J110" s="473"/>
      <c r="K110" s="473"/>
      <c r="L110" s="473"/>
      <c r="M110" s="473"/>
    </row>
    <row r="111" spans="1:13" ht="12" customHeight="1" x14ac:dyDescent="0.2">
      <c r="A111" s="466"/>
      <c r="B111" s="466" t="s">
        <v>1873</v>
      </c>
      <c r="C111" s="470"/>
      <c r="D111" s="470"/>
      <c r="E111" s="470"/>
      <c r="F111" s="470"/>
      <c r="G111" s="470"/>
      <c r="H111" s="470"/>
      <c r="I111" s="470"/>
      <c r="J111" s="470"/>
      <c r="K111" s="470"/>
      <c r="L111" s="470"/>
      <c r="M111" s="470"/>
    </row>
    <row r="112" spans="1:13" ht="36" x14ac:dyDescent="0.2">
      <c r="A112" s="466">
        <v>57</v>
      </c>
      <c r="B112" s="467" t="s">
        <v>1924</v>
      </c>
      <c r="C112" s="468">
        <v>37480.114000000001</v>
      </c>
      <c r="D112" s="468">
        <v>39005.406000000003</v>
      </c>
      <c r="E112" s="468">
        <v>48539.053999999996</v>
      </c>
      <c r="F112" s="468"/>
      <c r="G112" s="468">
        <v>25349.308000000001</v>
      </c>
      <c r="H112" s="468">
        <v>26729.258999999998</v>
      </c>
      <c r="I112" s="468">
        <v>35829.631000000001</v>
      </c>
      <c r="J112" s="468"/>
      <c r="K112" s="468">
        <v>160077.671</v>
      </c>
      <c r="L112" s="468">
        <v>223747.37299999999</v>
      </c>
      <c r="M112" s="468">
        <v>277585.47899999999</v>
      </c>
    </row>
    <row r="113" spans="1:13" ht="24" x14ac:dyDescent="0.2">
      <c r="A113" s="466"/>
      <c r="B113" s="469" t="s">
        <v>1925</v>
      </c>
      <c r="C113" s="470"/>
      <c r="D113" s="470"/>
      <c r="E113" s="470"/>
      <c r="F113" s="470"/>
      <c r="G113" s="470"/>
      <c r="H113" s="470"/>
      <c r="I113" s="470"/>
      <c r="J113" s="470"/>
      <c r="K113" s="470"/>
      <c r="L113" s="470"/>
      <c r="M113" s="470"/>
    </row>
    <row r="114" spans="1:13" ht="12" customHeight="1" x14ac:dyDescent="0.2">
      <c r="A114" s="466"/>
      <c r="B114" s="466" t="s">
        <v>1873</v>
      </c>
      <c r="C114" s="470"/>
      <c r="D114" s="470"/>
      <c r="E114" s="470"/>
      <c r="F114" s="470"/>
      <c r="G114" s="470"/>
      <c r="H114" s="470"/>
      <c r="I114" s="470"/>
      <c r="J114" s="470"/>
      <c r="K114" s="470"/>
      <c r="L114" s="470"/>
      <c r="M114" s="470"/>
    </row>
    <row r="115" spans="1:13" ht="36" x14ac:dyDescent="0.2">
      <c r="A115" s="471">
        <v>58</v>
      </c>
      <c r="B115" s="472" t="s">
        <v>1926</v>
      </c>
      <c r="C115" s="473">
        <v>5877.9369999999999</v>
      </c>
      <c r="D115" s="473">
        <v>6497.1189999999997</v>
      </c>
      <c r="E115" s="473">
        <v>8196.9680000000008</v>
      </c>
      <c r="F115" s="473"/>
      <c r="G115" s="473">
        <v>955.28499999999997</v>
      </c>
      <c r="H115" s="473">
        <v>1929.17</v>
      </c>
      <c r="I115" s="473">
        <v>2172.924</v>
      </c>
      <c r="J115" s="473"/>
      <c r="K115" s="473">
        <v>129438.71799999999</v>
      </c>
      <c r="L115" s="473">
        <v>136101.86799999999</v>
      </c>
      <c r="M115" s="473">
        <v>171371.92300000001</v>
      </c>
    </row>
    <row r="116" spans="1:13" ht="24" x14ac:dyDescent="0.2">
      <c r="A116" s="471"/>
      <c r="B116" s="474" t="s">
        <v>1927</v>
      </c>
      <c r="C116" s="473"/>
      <c r="D116" s="473"/>
      <c r="E116" s="473"/>
      <c r="F116" s="473"/>
      <c r="G116" s="473"/>
      <c r="H116" s="473"/>
      <c r="I116" s="473"/>
      <c r="J116" s="473"/>
      <c r="K116" s="473"/>
      <c r="L116" s="473"/>
      <c r="M116" s="473"/>
    </row>
    <row r="117" spans="1:13" ht="12" customHeight="1" x14ac:dyDescent="0.2">
      <c r="A117" s="466"/>
      <c r="B117" s="466" t="s">
        <v>1873</v>
      </c>
      <c r="C117" s="470"/>
      <c r="D117" s="470"/>
      <c r="E117" s="470"/>
      <c r="F117" s="470"/>
      <c r="G117" s="470"/>
      <c r="H117" s="470"/>
      <c r="I117" s="470"/>
      <c r="J117" s="470"/>
      <c r="K117" s="470"/>
      <c r="L117" s="470"/>
      <c r="M117" s="470"/>
    </row>
    <row r="118" spans="1:13" ht="36" x14ac:dyDescent="0.2">
      <c r="A118" s="466">
        <v>59</v>
      </c>
      <c r="B118" s="467" t="s">
        <v>1928</v>
      </c>
      <c r="C118" s="468">
        <v>322062.38500000001</v>
      </c>
      <c r="D118" s="468">
        <v>101117.41899999999</v>
      </c>
      <c r="E118" s="468">
        <v>118249.258</v>
      </c>
      <c r="F118" s="468"/>
      <c r="G118" s="468">
        <v>184623.497</v>
      </c>
      <c r="H118" s="468">
        <v>42628.370999999999</v>
      </c>
      <c r="I118" s="468">
        <v>22919.214</v>
      </c>
      <c r="J118" s="468"/>
      <c r="K118" s="468">
        <v>709262.16700000002</v>
      </c>
      <c r="L118" s="468">
        <v>612273.95600000001</v>
      </c>
      <c r="M118" s="468">
        <v>595159.64800000004</v>
      </c>
    </row>
    <row r="119" spans="1:13" ht="36" x14ac:dyDescent="0.2">
      <c r="A119" s="466"/>
      <c r="B119" s="469" t="s">
        <v>1929</v>
      </c>
      <c r="C119" s="470"/>
      <c r="D119" s="470"/>
      <c r="E119" s="470"/>
      <c r="F119" s="470"/>
      <c r="G119" s="470"/>
      <c r="H119" s="470"/>
      <c r="I119" s="470"/>
      <c r="J119" s="470"/>
      <c r="K119" s="470"/>
      <c r="L119" s="470"/>
      <c r="M119" s="470"/>
    </row>
    <row r="120" spans="1:13" ht="12" customHeight="1" x14ac:dyDescent="0.2">
      <c r="A120" s="466"/>
      <c r="B120" s="466" t="s">
        <v>1873</v>
      </c>
      <c r="C120" s="470"/>
      <c r="D120" s="470"/>
      <c r="E120" s="470"/>
      <c r="F120" s="470"/>
      <c r="G120" s="470"/>
      <c r="H120" s="470"/>
      <c r="I120" s="470"/>
      <c r="J120" s="470"/>
      <c r="K120" s="470"/>
      <c r="L120" s="470"/>
      <c r="M120" s="470"/>
    </row>
    <row r="121" spans="1:13" ht="48" x14ac:dyDescent="0.2">
      <c r="A121" s="471">
        <v>61</v>
      </c>
      <c r="B121" s="472" t="s">
        <v>1972</v>
      </c>
      <c r="C121" s="473">
        <v>35.268999999999998</v>
      </c>
      <c r="D121" s="473">
        <v>39.767000000000003</v>
      </c>
      <c r="E121" s="473">
        <v>14.935</v>
      </c>
      <c r="F121" s="473"/>
      <c r="G121" s="473">
        <v>0</v>
      </c>
      <c r="H121" s="473">
        <v>0</v>
      </c>
      <c r="I121" s="473" t="s">
        <v>211</v>
      </c>
      <c r="J121" s="473"/>
      <c r="K121" s="473">
        <v>489.92700000000002</v>
      </c>
      <c r="L121" s="473">
        <v>437.56299999999999</v>
      </c>
      <c r="M121" s="473">
        <v>2139.527</v>
      </c>
    </row>
    <row r="122" spans="1:13" ht="48" x14ac:dyDescent="0.2">
      <c r="A122" s="471"/>
      <c r="B122" s="474" t="s">
        <v>1973</v>
      </c>
      <c r="C122" s="473"/>
      <c r="D122" s="473"/>
      <c r="E122" s="473"/>
      <c r="F122" s="473"/>
      <c r="G122" s="473"/>
      <c r="H122" s="473"/>
      <c r="I122" s="473"/>
      <c r="J122" s="473"/>
      <c r="K122" s="473"/>
      <c r="L122" s="473"/>
      <c r="M122" s="473"/>
    </row>
    <row r="123" spans="1:13" ht="12" customHeight="1" x14ac:dyDescent="0.2">
      <c r="A123" s="466"/>
      <c r="B123" s="466" t="s">
        <v>1873</v>
      </c>
      <c r="C123" s="470"/>
      <c r="D123" s="470"/>
      <c r="E123" s="470"/>
      <c r="F123" s="470"/>
      <c r="G123" s="470"/>
      <c r="H123" s="470"/>
      <c r="I123" s="470"/>
      <c r="J123" s="470"/>
      <c r="K123" s="470"/>
      <c r="L123" s="470"/>
      <c r="M123" s="470"/>
    </row>
    <row r="124" spans="1:13" ht="24" x14ac:dyDescent="0.2">
      <c r="A124" s="466">
        <v>62</v>
      </c>
      <c r="B124" s="467" t="s">
        <v>1930</v>
      </c>
      <c r="C124" s="468">
        <v>23319.073</v>
      </c>
      <c r="D124" s="468">
        <v>34705.788999999997</v>
      </c>
      <c r="E124" s="468">
        <v>28851.715</v>
      </c>
      <c r="F124" s="468"/>
      <c r="G124" s="468">
        <v>157.584</v>
      </c>
      <c r="H124" s="468">
        <v>203.834</v>
      </c>
      <c r="I124" s="468">
        <v>356.64600000000002</v>
      </c>
      <c r="J124" s="468"/>
      <c r="K124" s="468">
        <v>352555.538</v>
      </c>
      <c r="L124" s="468">
        <v>388125.348</v>
      </c>
      <c r="M124" s="468">
        <v>522046.473</v>
      </c>
    </row>
    <row r="125" spans="1:13" ht="24" x14ac:dyDescent="0.2">
      <c r="A125" s="466"/>
      <c r="B125" s="469" t="s">
        <v>1931</v>
      </c>
      <c r="C125" s="470"/>
      <c r="D125" s="470"/>
      <c r="E125" s="470"/>
      <c r="F125" s="470"/>
      <c r="G125" s="470"/>
      <c r="H125" s="470"/>
      <c r="I125" s="470"/>
      <c r="J125" s="470"/>
      <c r="K125" s="470"/>
      <c r="L125" s="470"/>
      <c r="M125" s="470"/>
    </row>
    <row r="126" spans="1:13" ht="12" customHeight="1" x14ac:dyDescent="0.2">
      <c r="A126" s="466"/>
      <c r="B126" s="466" t="s">
        <v>1873</v>
      </c>
      <c r="C126" s="470"/>
      <c r="D126" s="470"/>
      <c r="E126" s="470"/>
      <c r="F126" s="470"/>
      <c r="G126" s="470"/>
      <c r="H126" s="470"/>
      <c r="I126" s="470"/>
      <c r="J126" s="470"/>
      <c r="K126" s="470"/>
      <c r="L126" s="470"/>
      <c r="M126" s="470"/>
    </row>
    <row r="127" spans="1:13" ht="36" x14ac:dyDescent="0.2">
      <c r="A127" s="471">
        <v>63</v>
      </c>
      <c r="B127" s="472" t="s">
        <v>1932</v>
      </c>
      <c r="C127" s="473">
        <v>569059.15700000001</v>
      </c>
      <c r="D127" s="473">
        <v>881682.36100000003</v>
      </c>
      <c r="E127" s="473">
        <v>894073.58600000001</v>
      </c>
      <c r="F127" s="473"/>
      <c r="G127" s="473">
        <v>568780.23800000001</v>
      </c>
      <c r="H127" s="473">
        <v>881261.62100000004</v>
      </c>
      <c r="I127" s="473">
        <v>892511.49</v>
      </c>
      <c r="J127" s="473"/>
      <c r="K127" s="473">
        <v>96289.463000000003</v>
      </c>
      <c r="L127" s="473">
        <v>105701.61</v>
      </c>
      <c r="M127" s="473">
        <v>124257.88099999999</v>
      </c>
    </row>
    <row r="128" spans="1:13" ht="48" x14ac:dyDescent="0.2">
      <c r="A128" s="471"/>
      <c r="B128" s="474" t="s">
        <v>1974</v>
      </c>
      <c r="C128" s="473"/>
      <c r="D128" s="473"/>
      <c r="E128" s="473"/>
      <c r="F128" s="473"/>
      <c r="G128" s="473"/>
      <c r="H128" s="473"/>
      <c r="I128" s="473"/>
      <c r="J128" s="473"/>
      <c r="K128" s="473"/>
      <c r="L128" s="473"/>
      <c r="M128" s="473"/>
    </row>
    <row r="129" spans="1:13" ht="12" customHeight="1" x14ac:dyDescent="0.2">
      <c r="A129" s="466"/>
      <c r="B129" s="466" t="s">
        <v>1873</v>
      </c>
      <c r="C129" s="470"/>
      <c r="D129" s="470"/>
      <c r="E129" s="470"/>
      <c r="F129" s="470"/>
      <c r="G129" s="470"/>
      <c r="H129" s="470"/>
      <c r="I129" s="470"/>
      <c r="J129" s="470"/>
      <c r="K129" s="470"/>
      <c r="L129" s="470"/>
      <c r="M129" s="470"/>
    </row>
    <row r="130" spans="1:13" ht="60" x14ac:dyDescent="0.2">
      <c r="A130" s="466">
        <v>64</v>
      </c>
      <c r="B130" s="467" t="s">
        <v>1933</v>
      </c>
      <c r="C130" s="468">
        <v>8844.4390000000003</v>
      </c>
      <c r="D130" s="468">
        <v>12784.885</v>
      </c>
      <c r="E130" s="468">
        <v>22640.216</v>
      </c>
      <c r="F130" s="468"/>
      <c r="G130" s="468">
        <v>6060.8280000000004</v>
      </c>
      <c r="H130" s="468">
        <v>9935.43</v>
      </c>
      <c r="I130" s="468">
        <v>21011.444</v>
      </c>
      <c r="J130" s="468"/>
      <c r="K130" s="468">
        <v>443736.83199999999</v>
      </c>
      <c r="L130" s="468">
        <v>473796.05499999999</v>
      </c>
      <c r="M130" s="468">
        <v>614111.66</v>
      </c>
    </row>
    <row r="131" spans="1:13" ht="60" x14ac:dyDescent="0.2">
      <c r="A131" s="466"/>
      <c r="B131" s="469" t="s">
        <v>1975</v>
      </c>
      <c r="C131" s="470"/>
      <c r="D131" s="470"/>
      <c r="E131" s="470"/>
      <c r="F131" s="470"/>
      <c r="G131" s="470"/>
      <c r="H131" s="470"/>
      <c r="I131" s="470"/>
      <c r="J131" s="470"/>
      <c r="K131" s="470"/>
      <c r="L131" s="470"/>
      <c r="M131" s="470"/>
    </row>
    <row r="132" spans="1:13" ht="12" customHeight="1" x14ac:dyDescent="0.2">
      <c r="A132" s="466"/>
      <c r="B132" s="466" t="s">
        <v>1873</v>
      </c>
      <c r="C132" s="470"/>
      <c r="D132" s="470"/>
      <c r="E132" s="470"/>
      <c r="F132" s="470"/>
      <c r="G132" s="470"/>
      <c r="H132" s="470"/>
      <c r="I132" s="470"/>
      <c r="J132" s="470"/>
      <c r="K132" s="470"/>
      <c r="L132" s="470"/>
      <c r="M132" s="470"/>
    </row>
    <row r="133" spans="1:13" ht="48" x14ac:dyDescent="0.2">
      <c r="A133" s="471">
        <v>65</v>
      </c>
      <c r="B133" s="472" t="s">
        <v>1934</v>
      </c>
      <c r="C133" s="473">
        <v>7150.48</v>
      </c>
      <c r="D133" s="473">
        <v>8896.8310000000001</v>
      </c>
      <c r="E133" s="473">
        <v>5274.0540000000001</v>
      </c>
      <c r="F133" s="473"/>
      <c r="G133" s="473">
        <v>4.2830000000000004</v>
      </c>
      <c r="H133" s="473">
        <v>60.665999999999997</v>
      </c>
      <c r="I133" s="473">
        <v>83.186000000000007</v>
      </c>
      <c r="J133" s="473"/>
      <c r="K133" s="473">
        <v>253142.22</v>
      </c>
      <c r="L133" s="473">
        <v>209651.946</v>
      </c>
      <c r="M133" s="473">
        <v>242259.57699999999</v>
      </c>
    </row>
    <row r="134" spans="1:13" ht="48" x14ac:dyDescent="0.2">
      <c r="A134" s="471"/>
      <c r="B134" s="474" t="s">
        <v>1935</v>
      </c>
      <c r="C134" s="473"/>
      <c r="D134" s="473"/>
      <c r="E134" s="473"/>
      <c r="F134" s="473"/>
      <c r="G134" s="473"/>
      <c r="H134" s="473"/>
      <c r="I134" s="473"/>
      <c r="J134" s="473"/>
      <c r="K134" s="473"/>
      <c r="L134" s="473"/>
      <c r="M134" s="473"/>
    </row>
    <row r="135" spans="1:13" ht="12" customHeight="1" x14ac:dyDescent="0.2">
      <c r="A135" s="466"/>
      <c r="B135" s="466" t="s">
        <v>1873</v>
      </c>
      <c r="C135" s="470"/>
      <c r="D135" s="470"/>
      <c r="E135" s="470"/>
      <c r="F135" s="470"/>
      <c r="G135" s="470"/>
      <c r="H135" s="470"/>
      <c r="I135" s="470"/>
      <c r="J135" s="470"/>
      <c r="K135" s="470"/>
      <c r="L135" s="470"/>
      <c r="M135" s="470"/>
    </row>
    <row r="136" spans="1:13" ht="36" x14ac:dyDescent="0.2">
      <c r="A136" s="466">
        <v>66</v>
      </c>
      <c r="B136" s="467" t="s">
        <v>1936</v>
      </c>
      <c r="C136" s="468">
        <v>14652.692999999999</v>
      </c>
      <c r="D136" s="468">
        <v>15836.91</v>
      </c>
      <c r="E136" s="468">
        <v>18224.227999999999</v>
      </c>
      <c r="F136" s="468"/>
      <c r="G136" s="468">
        <v>4128.0290000000005</v>
      </c>
      <c r="H136" s="468">
        <v>3524.4839999999999</v>
      </c>
      <c r="I136" s="468">
        <v>2014.105</v>
      </c>
      <c r="J136" s="468"/>
      <c r="K136" s="468">
        <v>470447.70799999998</v>
      </c>
      <c r="L136" s="468">
        <v>597041.92599999998</v>
      </c>
      <c r="M136" s="468">
        <v>793442.14</v>
      </c>
    </row>
    <row r="137" spans="1:13" ht="36" x14ac:dyDescent="0.2">
      <c r="A137" s="466"/>
      <c r="B137" s="469" t="s">
        <v>1937</v>
      </c>
      <c r="C137" s="470"/>
      <c r="D137" s="470"/>
      <c r="E137" s="470"/>
      <c r="F137" s="470"/>
      <c r="G137" s="470"/>
      <c r="H137" s="470"/>
      <c r="I137" s="470"/>
      <c r="J137" s="470"/>
      <c r="K137" s="470"/>
      <c r="L137" s="470"/>
      <c r="M137" s="470"/>
    </row>
    <row r="138" spans="1:13" ht="12" customHeight="1" x14ac:dyDescent="0.2">
      <c r="A138" s="466"/>
      <c r="B138" s="466" t="s">
        <v>1873</v>
      </c>
      <c r="C138" s="470"/>
      <c r="D138" s="470"/>
      <c r="E138" s="470"/>
      <c r="F138" s="470"/>
      <c r="G138" s="470"/>
      <c r="H138" s="470"/>
      <c r="I138" s="470"/>
      <c r="J138" s="470"/>
      <c r="K138" s="470"/>
      <c r="L138" s="470"/>
      <c r="M138" s="470"/>
    </row>
    <row r="139" spans="1:13" ht="24" x14ac:dyDescent="0.2">
      <c r="A139" s="471">
        <v>67</v>
      </c>
      <c r="B139" s="472" t="s">
        <v>1938</v>
      </c>
      <c r="C139" s="473">
        <v>1239431.4169999999</v>
      </c>
      <c r="D139" s="473">
        <v>1043748.765</v>
      </c>
      <c r="E139" s="473">
        <v>1753825.1810000001</v>
      </c>
      <c r="F139" s="473"/>
      <c r="G139" s="473">
        <v>1074900.956</v>
      </c>
      <c r="H139" s="473">
        <v>861978.18599999999</v>
      </c>
      <c r="I139" s="473">
        <v>1563183.1029999999</v>
      </c>
      <c r="J139" s="473"/>
      <c r="K139" s="473">
        <v>1100439.621</v>
      </c>
      <c r="L139" s="473">
        <v>1373456.57</v>
      </c>
      <c r="M139" s="473">
        <v>1531052.0160000001</v>
      </c>
    </row>
    <row r="140" spans="1:13" ht="24" x14ac:dyDescent="0.2">
      <c r="A140" s="471"/>
      <c r="B140" s="474" t="s">
        <v>1939</v>
      </c>
      <c r="C140" s="473"/>
      <c r="D140" s="473"/>
      <c r="E140" s="473"/>
      <c r="F140" s="473"/>
      <c r="G140" s="473"/>
      <c r="H140" s="473"/>
      <c r="I140" s="473"/>
      <c r="J140" s="473"/>
      <c r="K140" s="473"/>
      <c r="L140" s="473"/>
      <c r="M140" s="473"/>
    </row>
    <row r="141" spans="1:13" ht="12" customHeight="1" x14ac:dyDescent="0.2">
      <c r="A141" s="466"/>
      <c r="B141" s="466" t="s">
        <v>1873</v>
      </c>
      <c r="C141" s="470"/>
      <c r="D141" s="470"/>
      <c r="E141" s="470"/>
      <c r="F141" s="470"/>
      <c r="G141" s="470"/>
      <c r="H141" s="470"/>
      <c r="I141" s="470"/>
      <c r="J141" s="470"/>
      <c r="K141" s="470"/>
      <c r="L141" s="470"/>
      <c r="M141" s="470"/>
    </row>
    <row r="142" spans="1:13" ht="24" x14ac:dyDescent="0.2">
      <c r="A142" s="466">
        <v>68</v>
      </c>
      <c r="B142" s="467" t="s">
        <v>1940</v>
      </c>
      <c r="C142" s="468">
        <v>5545.3040000000001</v>
      </c>
      <c r="D142" s="468">
        <v>8947.8369999999995</v>
      </c>
      <c r="E142" s="468">
        <v>1679.6759999999999</v>
      </c>
      <c r="F142" s="468"/>
      <c r="G142" s="468">
        <v>4338.0219999999999</v>
      </c>
      <c r="H142" s="468">
        <v>7624.9309999999996</v>
      </c>
      <c r="I142" s="468">
        <v>71.56</v>
      </c>
      <c r="J142" s="468"/>
      <c r="K142" s="468">
        <v>57002.173999999999</v>
      </c>
      <c r="L142" s="468">
        <v>52703.347999999998</v>
      </c>
      <c r="M142" s="468">
        <v>197164.15700000001</v>
      </c>
    </row>
    <row r="143" spans="1:13" ht="24" x14ac:dyDescent="0.2">
      <c r="A143" s="466"/>
      <c r="B143" s="469" t="s">
        <v>1941</v>
      </c>
      <c r="C143" s="470"/>
      <c r="D143" s="470"/>
      <c r="E143" s="470"/>
      <c r="F143" s="470"/>
      <c r="G143" s="470"/>
      <c r="H143" s="470"/>
      <c r="I143" s="470"/>
      <c r="J143" s="470"/>
      <c r="K143" s="470"/>
      <c r="L143" s="470"/>
      <c r="M143" s="470"/>
    </row>
    <row r="144" spans="1:13" ht="12" customHeight="1" x14ac:dyDescent="0.2">
      <c r="A144" s="466"/>
      <c r="B144" s="466" t="s">
        <v>1873</v>
      </c>
      <c r="C144" s="470"/>
      <c r="D144" s="470"/>
      <c r="E144" s="470"/>
      <c r="F144" s="470"/>
      <c r="G144" s="470"/>
      <c r="H144" s="470"/>
      <c r="I144" s="470"/>
      <c r="J144" s="470"/>
      <c r="K144" s="470"/>
      <c r="L144" s="470"/>
      <c r="M144" s="470"/>
    </row>
    <row r="145" spans="1:13" ht="24" x14ac:dyDescent="0.2">
      <c r="A145" s="471">
        <v>69</v>
      </c>
      <c r="B145" s="472" t="s">
        <v>1942</v>
      </c>
      <c r="C145" s="473">
        <v>208585.19</v>
      </c>
      <c r="D145" s="473">
        <v>123853.83500000001</v>
      </c>
      <c r="E145" s="473">
        <v>217052.08199999999</v>
      </c>
      <c r="F145" s="473"/>
      <c r="G145" s="473">
        <v>97.006</v>
      </c>
      <c r="H145" s="473">
        <v>2078.37</v>
      </c>
      <c r="I145" s="473">
        <v>643.93399999999997</v>
      </c>
      <c r="J145" s="473"/>
      <c r="K145" s="473">
        <v>707651.74399999995</v>
      </c>
      <c r="L145" s="473">
        <v>778725.45799999998</v>
      </c>
      <c r="M145" s="473">
        <v>1282117.2150000001</v>
      </c>
    </row>
    <row r="146" spans="1:13" ht="24" x14ac:dyDescent="0.2">
      <c r="A146" s="471"/>
      <c r="B146" s="474" t="s">
        <v>1943</v>
      </c>
      <c r="C146" s="473"/>
      <c r="D146" s="473"/>
      <c r="E146" s="473"/>
      <c r="F146" s="473"/>
      <c r="G146" s="473"/>
      <c r="H146" s="473"/>
      <c r="I146" s="473"/>
      <c r="J146" s="473"/>
      <c r="K146" s="473"/>
      <c r="L146" s="473"/>
      <c r="M146" s="473"/>
    </row>
    <row r="147" spans="1:13" ht="12" customHeight="1" x14ac:dyDescent="0.2">
      <c r="A147" s="466"/>
      <c r="B147" s="466" t="s">
        <v>1873</v>
      </c>
      <c r="C147" s="470"/>
      <c r="D147" s="470"/>
      <c r="E147" s="470"/>
      <c r="F147" s="470"/>
      <c r="G147" s="470"/>
      <c r="H147" s="470"/>
      <c r="I147" s="470"/>
      <c r="J147" s="470"/>
      <c r="K147" s="470"/>
      <c r="L147" s="470"/>
      <c r="M147" s="470"/>
    </row>
    <row r="148" spans="1:13" ht="36" x14ac:dyDescent="0.2">
      <c r="A148" s="466">
        <v>71</v>
      </c>
      <c r="B148" s="467" t="s">
        <v>1944</v>
      </c>
      <c r="C148" s="468">
        <v>56611.252999999997</v>
      </c>
      <c r="D148" s="468">
        <v>56065.574999999997</v>
      </c>
      <c r="E148" s="468">
        <v>70753.584000000003</v>
      </c>
      <c r="F148" s="468"/>
      <c r="G148" s="468">
        <v>0</v>
      </c>
      <c r="H148" s="468">
        <v>684.548</v>
      </c>
      <c r="I148" s="468">
        <v>5.4130000000000003</v>
      </c>
      <c r="J148" s="468"/>
      <c r="K148" s="468">
        <v>318688.88</v>
      </c>
      <c r="L148" s="468">
        <v>245134.527</v>
      </c>
      <c r="M148" s="468">
        <v>367632.78499999997</v>
      </c>
    </row>
    <row r="149" spans="1:13" ht="36" x14ac:dyDescent="0.2">
      <c r="A149" s="466"/>
      <c r="B149" s="469" t="s">
        <v>1945</v>
      </c>
      <c r="C149" s="470"/>
      <c r="D149" s="470"/>
      <c r="E149" s="470"/>
      <c r="F149" s="470"/>
      <c r="G149" s="470"/>
      <c r="H149" s="470"/>
      <c r="I149" s="470"/>
      <c r="J149" s="470"/>
      <c r="K149" s="470"/>
      <c r="L149" s="470"/>
      <c r="M149" s="470"/>
    </row>
    <row r="150" spans="1:13" ht="12" customHeight="1" x14ac:dyDescent="0.2">
      <c r="A150" s="466"/>
      <c r="B150" s="466" t="s">
        <v>1873</v>
      </c>
      <c r="C150" s="470"/>
      <c r="D150" s="470"/>
      <c r="E150" s="470"/>
      <c r="F150" s="470"/>
      <c r="G150" s="470"/>
      <c r="H150" s="470"/>
      <c r="I150" s="470"/>
      <c r="J150" s="470"/>
      <c r="K150" s="470"/>
      <c r="L150" s="470"/>
      <c r="M150" s="470"/>
    </row>
    <row r="151" spans="1:13" ht="36" x14ac:dyDescent="0.2">
      <c r="A151" s="471">
        <v>72</v>
      </c>
      <c r="B151" s="472" t="s">
        <v>1946</v>
      </c>
      <c r="C151" s="473">
        <v>430976.54300000001</v>
      </c>
      <c r="D151" s="473">
        <v>346268.35399999999</v>
      </c>
      <c r="E151" s="473">
        <v>430988.17300000001</v>
      </c>
      <c r="F151" s="473"/>
      <c r="G151" s="473">
        <v>0</v>
      </c>
      <c r="H151" s="473">
        <v>183.768</v>
      </c>
      <c r="I151" s="473">
        <v>181.91800000000001</v>
      </c>
      <c r="J151" s="473"/>
      <c r="K151" s="473">
        <v>1096524.733</v>
      </c>
      <c r="L151" s="473">
        <v>1051860.5549999999</v>
      </c>
      <c r="M151" s="473">
        <v>1554523.0079999999</v>
      </c>
    </row>
    <row r="152" spans="1:13" ht="36" x14ac:dyDescent="0.2">
      <c r="A152" s="471"/>
      <c r="B152" s="474" t="s">
        <v>1947</v>
      </c>
      <c r="C152" s="473"/>
      <c r="D152" s="473"/>
      <c r="E152" s="473"/>
      <c r="F152" s="473"/>
      <c r="G152" s="473"/>
      <c r="H152" s="473"/>
      <c r="I152" s="473"/>
      <c r="J152" s="473"/>
      <c r="K152" s="473"/>
      <c r="L152" s="473"/>
      <c r="M152" s="473"/>
    </row>
    <row r="153" spans="1:13" ht="12" customHeight="1" x14ac:dyDescent="0.2">
      <c r="A153" s="466"/>
      <c r="B153" s="466" t="s">
        <v>1873</v>
      </c>
      <c r="C153" s="470"/>
      <c r="D153" s="470"/>
      <c r="E153" s="470"/>
      <c r="F153" s="470"/>
      <c r="G153" s="470"/>
      <c r="H153" s="470"/>
      <c r="I153" s="470"/>
      <c r="J153" s="470"/>
      <c r="K153" s="470"/>
      <c r="L153" s="470"/>
      <c r="M153" s="470"/>
    </row>
    <row r="154" spans="1:13" ht="24" x14ac:dyDescent="0.2">
      <c r="A154" s="466">
        <v>73</v>
      </c>
      <c r="B154" s="467" t="s">
        <v>1948</v>
      </c>
      <c r="C154" s="468">
        <v>8093.6279999999997</v>
      </c>
      <c r="D154" s="468">
        <v>15165.523999999999</v>
      </c>
      <c r="E154" s="468">
        <v>23621.252</v>
      </c>
      <c r="F154" s="468"/>
      <c r="G154" s="468">
        <v>0</v>
      </c>
      <c r="H154" s="468">
        <v>4.16</v>
      </c>
      <c r="I154" s="468" t="s">
        <v>211</v>
      </c>
      <c r="J154" s="468"/>
      <c r="K154" s="468">
        <v>58593.705000000002</v>
      </c>
      <c r="L154" s="468">
        <v>88298.692999999999</v>
      </c>
      <c r="M154" s="468">
        <v>95498.603000000003</v>
      </c>
    </row>
    <row r="155" spans="1:13" ht="24" x14ac:dyDescent="0.2">
      <c r="A155" s="466"/>
      <c r="B155" s="469" t="s">
        <v>1949</v>
      </c>
      <c r="C155" s="470"/>
      <c r="D155" s="470"/>
      <c r="E155" s="470"/>
      <c r="F155" s="470"/>
      <c r="G155" s="470"/>
      <c r="H155" s="470"/>
      <c r="I155" s="470"/>
      <c r="J155" s="470"/>
      <c r="K155" s="470"/>
      <c r="L155" s="470"/>
      <c r="M155" s="470"/>
    </row>
    <row r="156" spans="1:13" ht="12" customHeight="1" x14ac:dyDescent="0.2">
      <c r="A156" s="466"/>
      <c r="B156" s="466" t="s">
        <v>1873</v>
      </c>
      <c r="C156" s="470"/>
      <c r="D156" s="470"/>
      <c r="E156" s="470"/>
      <c r="F156" s="470"/>
      <c r="G156" s="470"/>
      <c r="H156" s="470"/>
      <c r="I156" s="470"/>
      <c r="J156" s="470"/>
      <c r="K156" s="470"/>
      <c r="L156" s="470"/>
      <c r="M156" s="470"/>
    </row>
    <row r="157" spans="1:13" ht="48" x14ac:dyDescent="0.2">
      <c r="A157" s="471">
        <v>74</v>
      </c>
      <c r="B157" s="472" t="s">
        <v>1950</v>
      </c>
      <c r="C157" s="473">
        <v>252481.67300000001</v>
      </c>
      <c r="D157" s="473">
        <v>288326.70400000003</v>
      </c>
      <c r="E157" s="473">
        <v>309159.89199999999</v>
      </c>
      <c r="F157" s="473"/>
      <c r="G157" s="473">
        <v>31.460999999999999</v>
      </c>
      <c r="H157" s="473">
        <v>27.657</v>
      </c>
      <c r="I157" s="473">
        <v>278.798</v>
      </c>
      <c r="J157" s="473"/>
      <c r="K157" s="473">
        <v>1567456.6429999999</v>
      </c>
      <c r="L157" s="473">
        <v>1417246.084</v>
      </c>
      <c r="M157" s="473">
        <v>1950428.1540000001</v>
      </c>
    </row>
    <row r="158" spans="1:13" ht="48" x14ac:dyDescent="0.2">
      <c r="A158" s="471"/>
      <c r="B158" s="474" t="s">
        <v>1951</v>
      </c>
      <c r="C158" s="473"/>
      <c r="D158" s="473"/>
      <c r="E158" s="473"/>
      <c r="F158" s="473"/>
      <c r="G158" s="473"/>
      <c r="H158" s="473"/>
      <c r="I158" s="473"/>
      <c r="J158" s="473"/>
      <c r="K158" s="473"/>
      <c r="L158" s="473"/>
      <c r="M158" s="473"/>
    </row>
    <row r="159" spans="1:13" ht="12" customHeight="1" x14ac:dyDescent="0.2">
      <c r="A159" s="466"/>
      <c r="B159" s="466" t="s">
        <v>1873</v>
      </c>
      <c r="C159" s="470"/>
      <c r="D159" s="470"/>
      <c r="E159" s="470"/>
      <c r="F159" s="470"/>
      <c r="G159" s="470"/>
      <c r="H159" s="470"/>
      <c r="I159" s="470"/>
      <c r="J159" s="470"/>
      <c r="K159" s="470"/>
      <c r="L159" s="470"/>
      <c r="M159" s="470"/>
    </row>
    <row r="160" spans="1:13" ht="48" x14ac:dyDescent="0.2">
      <c r="A160" s="466">
        <v>75</v>
      </c>
      <c r="B160" s="467" t="s">
        <v>1976</v>
      </c>
      <c r="C160" s="468">
        <v>20851.191999999999</v>
      </c>
      <c r="D160" s="468">
        <v>13436.227000000001</v>
      </c>
      <c r="E160" s="468">
        <v>19757.169999999998</v>
      </c>
      <c r="F160" s="468"/>
      <c r="G160" s="468">
        <v>0</v>
      </c>
      <c r="H160" s="468">
        <v>20.946000000000002</v>
      </c>
      <c r="I160" s="468" t="s">
        <v>211</v>
      </c>
      <c r="J160" s="468"/>
      <c r="K160" s="468">
        <v>192191.44899999999</v>
      </c>
      <c r="L160" s="468">
        <v>285123.13099999999</v>
      </c>
      <c r="M160" s="468">
        <v>292632.87900000002</v>
      </c>
    </row>
    <row r="161" spans="1:13" ht="48" x14ac:dyDescent="0.2">
      <c r="A161" s="466"/>
      <c r="B161" s="469" t="s">
        <v>1977</v>
      </c>
      <c r="C161" s="470"/>
      <c r="D161" s="470"/>
      <c r="E161" s="470"/>
      <c r="F161" s="470"/>
      <c r="G161" s="470"/>
      <c r="H161" s="470"/>
      <c r="I161" s="470"/>
      <c r="J161" s="470"/>
      <c r="K161" s="470"/>
      <c r="L161" s="470"/>
      <c r="M161" s="470"/>
    </row>
    <row r="162" spans="1:13" ht="12" customHeight="1" x14ac:dyDescent="0.2">
      <c r="A162" s="466"/>
      <c r="B162" s="466" t="s">
        <v>1873</v>
      </c>
      <c r="C162" s="470"/>
      <c r="D162" s="470"/>
      <c r="E162" s="470"/>
      <c r="F162" s="470"/>
      <c r="G162" s="470"/>
      <c r="H162" s="470"/>
      <c r="I162" s="470"/>
      <c r="J162" s="470"/>
      <c r="K162" s="470"/>
      <c r="L162" s="470"/>
      <c r="M162" s="470"/>
    </row>
    <row r="163" spans="1:13" ht="60" x14ac:dyDescent="0.2">
      <c r="A163" s="471">
        <v>76</v>
      </c>
      <c r="B163" s="472" t="s">
        <v>1995</v>
      </c>
      <c r="C163" s="473">
        <v>26628.612000000001</v>
      </c>
      <c r="D163" s="473">
        <v>19047.493999999999</v>
      </c>
      <c r="E163" s="473">
        <v>38015.243999999999</v>
      </c>
      <c r="F163" s="473"/>
      <c r="G163" s="473">
        <v>0</v>
      </c>
      <c r="H163" s="473">
        <v>13.551</v>
      </c>
      <c r="I163" s="473" t="s">
        <v>211</v>
      </c>
      <c r="J163" s="473"/>
      <c r="K163" s="473">
        <v>654730.97100000002</v>
      </c>
      <c r="L163" s="473">
        <v>851520.174</v>
      </c>
      <c r="M163" s="473">
        <v>699906.72100000002</v>
      </c>
    </row>
    <row r="164" spans="1:13" ht="72" x14ac:dyDescent="0.2">
      <c r="A164" s="471"/>
      <c r="B164" s="474" t="s">
        <v>1978</v>
      </c>
      <c r="C164" s="473"/>
      <c r="D164" s="473"/>
      <c r="E164" s="473"/>
      <c r="F164" s="473"/>
      <c r="G164" s="473"/>
      <c r="H164" s="473"/>
      <c r="I164" s="473"/>
      <c r="J164" s="473"/>
      <c r="K164" s="473"/>
      <c r="L164" s="473"/>
      <c r="M164" s="473"/>
    </row>
    <row r="165" spans="1:13" ht="12" customHeight="1" x14ac:dyDescent="0.2">
      <c r="A165" s="466"/>
      <c r="B165" s="466" t="s">
        <v>1873</v>
      </c>
      <c r="C165" s="470"/>
      <c r="D165" s="470"/>
      <c r="E165" s="470"/>
      <c r="F165" s="470"/>
      <c r="G165" s="470"/>
      <c r="H165" s="470"/>
      <c r="I165" s="470"/>
      <c r="J165" s="470"/>
      <c r="K165" s="470"/>
      <c r="L165" s="470"/>
      <c r="M165" s="470"/>
    </row>
    <row r="166" spans="1:13" ht="108" x14ac:dyDescent="0.2">
      <c r="A166" s="466">
        <v>77</v>
      </c>
      <c r="B166" s="467" t="s">
        <v>1996</v>
      </c>
      <c r="C166" s="468">
        <v>121181.429</v>
      </c>
      <c r="D166" s="468">
        <v>84032.448000000004</v>
      </c>
      <c r="E166" s="468">
        <v>111289.436</v>
      </c>
      <c r="F166" s="468"/>
      <c r="G166" s="468">
        <v>1570.0039999999999</v>
      </c>
      <c r="H166" s="468">
        <v>2074.739</v>
      </c>
      <c r="I166" s="468">
        <v>893.125</v>
      </c>
      <c r="J166" s="468"/>
      <c r="K166" s="468">
        <v>1123065.9129999999</v>
      </c>
      <c r="L166" s="468">
        <v>1145606.879</v>
      </c>
      <c r="M166" s="468">
        <v>1485688.074</v>
      </c>
    </row>
    <row r="167" spans="1:13" ht="108" x14ac:dyDescent="0.2">
      <c r="A167" s="466"/>
      <c r="B167" s="469" t="s">
        <v>1952</v>
      </c>
      <c r="C167" s="470"/>
      <c r="D167" s="470"/>
      <c r="E167" s="470"/>
      <c r="F167" s="470"/>
      <c r="G167" s="470"/>
      <c r="H167" s="470"/>
      <c r="I167" s="470"/>
      <c r="J167" s="470"/>
      <c r="K167" s="470"/>
      <c r="L167" s="470"/>
      <c r="M167" s="470"/>
    </row>
    <row r="168" spans="1:13" ht="12" customHeight="1" x14ac:dyDescent="0.2">
      <c r="A168" s="466"/>
      <c r="B168" s="466" t="s">
        <v>1873</v>
      </c>
      <c r="C168" s="470"/>
      <c r="D168" s="470"/>
      <c r="E168" s="470"/>
      <c r="F168" s="470"/>
      <c r="G168" s="470"/>
      <c r="H168" s="470"/>
      <c r="I168" s="470"/>
      <c r="J168" s="470"/>
      <c r="K168" s="470"/>
      <c r="L168" s="470"/>
      <c r="M168" s="470"/>
    </row>
    <row r="169" spans="1:13" ht="60" x14ac:dyDescent="0.2">
      <c r="A169" s="471">
        <v>78</v>
      </c>
      <c r="B169" s="472" t="s">
        <v>1979</v>
      </c>
      <c r="C169" s="473">
        <v>238101.96599999999</v>
      </c>
      <c r="D169" s="473">
        <v>361108.98700000002</v>
      </c>
      <c r="E169" s="473">
        <v>437682.87800000003</v>
      </c>
      <c r="F169" s="473"/>
      <c r="G169" s="473">
        <v>0</v>
      </c>
      <c r="H169" s="473">
        <v>38.24</v>
      </c>
      <c r="I169" s="473" t="s">
        <v>211</v>
      </c>
      <c r="J169" s="473"/>
      <c r="K169" s="473">
        <v>3245535.5079999999</v>
      </c>
      <c r="L169" s="473">
        <v>4022681.1850000001</v>
      </c>
      <c r="M169" s="473">
        <v>5602558.2989999996</v>
      </c>
    </row>
    <row r="170" spans="1:13" ht="36" x14ac:dyDescent="0.2">
      <c r="A170" s="471"/>
      <c r="B170" s="474" t="s">
        <v>1953</v>
      </c>
      <c r="C170" s="480"/>
      <c r="D170" s="480"/>
      <c r="E170" s="480"/>
      <c r="F170" s="480"/>
      <c r="G170" s="480"/>
      <c r="H170" s="480"/>
      <c r="I170" s="480"/>
      <c r="J170" s="480"/>
      <c r="K170" s="480"/>
      <c r="L170" s="480"/>
      <c r="M170" s="480"/>
    </row>
    <row r="171" spans="1:13" ht="24" x14ac:dyDescent="0.2">
      <c r="A171" s="477"/>
      <c r="B171" s="479" t="s">
        <v>1873</v>
      </c>
      <c r="C171" s="470"/>
      <c r="D171" s="470"/>
      <c r="E171" s="470"/>
      <c r="F171" s="470"/>
      <c r="G171" s="470"/>
      <c r="H171" s="470"/>
      <c r="I171" s="470"/>
      <c r="J171" s="470"/>
      <c r="K171" s="470"/>
      <c r="L171" s="470"/>
      <c r="M171" s="470"/>
    </row>
    <row r="172" spans="1:13" ht="36" x14ac:dyDescent="0.2">
      <c r="A172" s="466">
        <v>79</v>
      </c>
      <c r="B172" s="467" t="s">
        <v>1954</v>
      </c>
      <c r="C172" s="468">
        <v>43449.358999999997</v>
      </c>
      <c r="D172" s="468">
        <v>26464.848000000002</v>
      </c>
      <c r="E172" s="468">
        <v>39361.283000000003</v>
      </c>
      <c r="F172" s="468"/>
      <c r="G172" s="468">
        <v>0</v>
      </c>
      <c r="H172" s="468">
        <v>61.627000000000002</v>
      </c>
      <c r="I172" s="468">
        <v>23.106000000000002</v>
      </c>
      <c r="J172" s="468"/>
      <c r="K172" s="468">
        <v>10172491.279999999</v>
      </c>
      <c r="L172" s="468">
        <v>78957.732999999993</v>
      </c>
      <c r="M172" s="468">
        <v>371682.36</v>
      </c>
    </row>
    <row r="173" spans="1:13" ht="24" x14ac:dyDescent="0.2">
      <c r="A173" s="466"/>
      <c r="B173" s="469" t="s">
        <v>1955</v>
      </c>
      <c r="C173" s="470"/>
      <c r="D173" s="470"/>
      <c r="E173" s="470"/>
      <c r="F173" s="470"/>
      <c r="G173" s="470"/>
      <c r="H173" s="470"/>
      <c r="I173" s="470"/>
      <c r="J173" s="470"/>
      <c r="K173" s="470"/>
      <c r="L173" s="470"/>
      <c r="M173" s="470"/>
    </row>
    <row r="174" spans="1:13" ht="12" customHeight="1" x14ac:dyDescent="0.2">
      <c r="A174" s="466"/>
      <c r="B174" s="466" t="s">
        <v>1873</v>
      </c>
      <c r="C174" s="470"/>
      <c r="D174" s="470"/>
      <c r="E174" s="470"/>
      <c r="F174" s="470"/>
      <c r="G174" s="470"/>
      <c r="H174" s="470"/>
      <c r="I174" s="470"/>
      <c r="J174" s="470"/>
      <c r="K174" s="470"/>
      <c r="L174" s="470"/>
      <c r="M174" s="470"/>
    </row>
    <row r="175" spans="1:13" ht="72" x14ac:dyDescent="0.2">
      <c r="A175" s="471">
        <v>81</v>
      </c>
      <c r="B175" s="472" t="s">
        <v>1980</v>
      </c>
      <c r="C175" s="473">
        <v>10072.148999999999</v>
      </c>
      <c r="D175" s="473">
        <v>8307.6579999999994</v>
      </c>
      <c r="E175" s="473">
        <v>8547.8539999999994</v>
      </c>
      <c r="F175" s="473"/>
      <c r="G175" s="473">
        <v>764.68</v>
      </c>
      <c r="H175" s="473">
        <v>256.35199999999998</v>
      </c>
      <c r="I175" s="473">
        <v>23.286999999999999</v>
      </c>
      <c r="J175" s="473"/>
      <c r="K175" s="473">
        <v>76911.631999999998</v>
      </c>
      <c r="L175" s="473">
        <v>77709.327999999994</v>
      </c>
      <c r="M175" s="473">
        <v>157496.96299999999</v>
      </c>
    </row>
    <row r="176" spans="1:13" ht="60" x14ac:dyDescent="0.2">
      <c r="A176" s="471"/>
      <c r="B176" s="474" t="s">
        <v>1956</v>
      </c>
      <c r="C176" s="473"/>
      <c r="D176" s="473"/>
      <c r="E176" s="473"/>
      <c r="F176" s="473"/>
      <c r="G176" s="473"/>
      <c r="H176" s="473"/>
      <c r="I176" s="473"/>
      <c r="J176" s="473"/>
      <c r="K176" s="473"/>
      <c r="L176" s="473"/>
      <c r="M176" s="473"/>
    </row>
    <row r="177" spans="1:13" ht="12" customHeight="1" x14ac:dyDescent="0.2">
      <c r="A177" s="466"/>
      <c r="B177" s="466" t="s">
        <v>1873</v>
      </c>
      <c r="C177" s="470"/>
      <c r="D177" s="470"/>
      <c r="E177" s="470"/>
      <c r="F177" s="470"/>
      <c r="G177" s="470"/>
      <c r="H177" s="470"/>
      <c r="I177" s="470"/>
      <c r="J177" s="470"/>
      <c r="K177" s="470"/>
      <c r="L177" s="470"/>
      <c r="M177" s="470"/>
    </row>
    <row r="178" spans="1:13" ht="72" x14ac:dyDescent="0.2">
      <c r="A178" s="466">
        <v>82</v>
      </c>
      <c r="B178" s="467" t="s">
        <v>1981</v>
      </c>
      <c r="C178" s="468">
        <v>11198.317999999999</v>
      </c>
      <c r="D178" s="468">
        <v>11058.513999999999</v>
      </c>
      <c r="E178" s="468">
        <v>9920.509</v>
      </c>
      <c r="F178" s="468"/>
      <c r="G178" s="468">
        <v>6198.848</v>
      </c>
      <c r="H178" s="468">
        <v>6547.665</v>
      </c>
      <c r="I178" s="468">
        <v>6801.6030000000001</v>
      </c>
      <c r="J178" s="468"/>
      <c r="K178" s="468">
        <v>253027.66699999999</v>
      </c>
      <c r="L178" s="468">
        <v>292759.27</v>
      </c>
      <c r="M178" s="468">
        <v>346720.39199999999</v>
      </c>
    </row>
    <row r="179" spans="1:13" ht="72" x14ac:dyDescent="0.2">
      <c r="A179" s="466"/>
      <c r="B179" s="469" t="s">
        <v>1982</v>
      </c>
      <c r="C179" s="468"/>
      <c r="D179" s="468"/>
      <c r="E179" s="468"/>
      <c r="F179" s="468"/>
      <c r="G179" s="468"/>
      <c r="H179" s="468"/>
      <c r="I179" s="468"/>
      <c r="J179" s="468"/>
      <c r="K179" s="468"/>
      <c r="L179" s="468"/>
      <c r="M179" s="468"/>
    </row>
    <row r="180" spans="1:13" ht="12" customHeight="1" x14ac:dyDescent="0.2">
      <c r="A180" s="466"/>
      <c r="B180" s="466" t="s">
        <v>1873</v>
      </c>
      <c r="C180" s="470"/>
      <c r="D180" s="470"/>
      <c r="E180" s="470"/>
      <c r="F180" s="470"/>
      <c r="G180" s="470"/>
      <c r="H180" s="470"/>
      <c r="I180" s="470"/>
      <c r="J180" s="470"/>
      <c r="K180" s="470"/>
      <c r="L180" s="470"/>
      <c r="M180" s="470"/>
    </row>
    <row r="181" spans="1:13" ht="36" x14ac:dyDescent="0.2">
      <c r="A181" s="471">
        <v>83</v>
      </c>
      <c r="B181" s="472" t="s">
        <v>1957</v>
      </c>
      <c r="C181" s="473">
        <v>1738.385</v>
      </c>
      <c r="D181" s="473">
        <v>802.02</v>
      </c>
      <c r="E181" s="473">
        <v>1280.508</v>
      </c>
      <c r="F181" s="473"/>
      <c r="G181" s="473">
        <v>0</v>
      </c>
      <c r="H181" s="473">
        <v>5.8579999999999997</v>
      </c>
      <c r="I181" s="473">
        <v>6.0789999999999997</v>
      </c>
      <c r="J181" s="473"/>
      <c r="K181" s="473">
        <v>38250.915999999997</v>
      </c>
      <c r="L181" s="473">
        <v>44854.095000000001</v>
      </c>
      <c r="M181" s="473">
        <v>66305.88</v>
      </c>
    </row>
    <row r="182" spans="1:13" ht="36" x14ac:dyDescent="0.2">
      <c r="A182" s="471"/>
      <c r="B182" s="474" t="s">
        <v>1958</v>
      </c>
      <c r="C182" s="473"/>
      <c r="D182" s="473"/>
      <c r="E182" s="473"/>
      <c r="F182" s="473"/>
      <c r="G182" s="473"/>
      <c r="H182" s="473"/>
      <c r="I182" s="473"/>
      <c r="J182" s="473"/>
      <c r="K182" s="473"/>
      <c r="L182" s="473"/>
      <c r="M182" s="473"/>
    </row>
    <row r="183" spans="1:13" ht="12" customHeight="1" x14ac:dyDescent="0.2">
      <c r="A183" s="466"/>
      <c r="B183" s="466" t="s">
        <v>1873</v>
      </c>
      <c r="C183" s="470"/>
      <c r="D183" s="470"/>
      <c r="E183" s="470"/>
      <c r="F183" s="470"/>
      <c r="G183" s="470"/>
      <c r="H183" s="470"/>
      <c r="I183" s="470"/>
      <c r="J183" s="470"/>
      <c r="K183" s="470"/>
      <c r="L183" s="470"/>
      <c r="M183" s="470"/>
    </row>
    <row r="184" spans="1:13" ht="36" x14ac:dyDescent="0.2">
      <c r="A184" s="466">
        <v>84</v>
      </c>
      <c r="B184" s="467" t="s">
        <v>1959</v>
      </c>
      <c r="C184" s="468">
        <v>15716.455</v>
      </c>
      <c r="D184" s="468">
        <v>15501.535</v>
      </c>
      <c r="E184" s="468">
        <v>13631.514999999999</v>
      </c>
      <c r="F184" s="468"/>
      <c r="G184" s="468">
        <v>0</v>
      </c>
      <c r="H184" s="468">
        <v>150.654</v>
      </c>
      <c r="I184" s="468">
        <v>143.339</v>
      </c>
      <c r="J184" s="468"/>
      <c r="K184" s="468">
        <v>425164.55300000001</v>
      </c>
      <c r="L184" s="468">
        <v>443528.54700000002</v>
      </c>
      <c r="M184" s="468">
        <v>802105.17299999995</v>
      </c>
    </row>
    <row r="185" spans="1:13" ht="36" x14ac:dyDescent="0.2">
      <c r="A185" s="466"/>
      <c r="B185" s="469" t="s">
        <v>1960</v>
      </c>
      <c r="C185" s="470"/>
      <c r="D185" s="470"/>
      <c r="E185" s="470"/>
      <c r="F185" s="470"/>
      <c r="G185" s="470"/>
      <c r="H185" s="470"/>
      <c r="I185" s="470"/>
      <c r="J185" s="470"/>
      <c r="K185" s="470"/>
      <c r="L185" s="470"/>
      <c r="M185" s="470"/>
    </row>
    <row r="186" spans="1:13" ht="12" customHeight="1" x14ac:dyDescent="0.2">
      <c r="A186" s="466"/>
      <c r="B186" s="466" t="s">
        <v>1873</v>
      </c>
      <c r="C186" s="470"/>
      <c r="D186" s="470"/>
      <c r="E186" s="470"/>
      <c r="F186" s="470"/>
      <c r="G186" s="470"/>
      <c r="H186" s="470"/>
      <c r="I186" s="470"/>
      <c r="J186" s="470"/>
      <c r="K186" s="470"/>
      <c r="L186" s="470"/>
      <c r="M186" s="470"/>
    </row>
    <row r="187" spans="1:13" ht="24" x14ac:dyDescent="0.2">
      <c r="A187" s="471">
        <v>85</v>
      </c>
      <c r="B187" s="472" t="s">
        <v>1961</v>
      </c>
      <c r="C187" s="473">
        <v>2339.5340000000001</v>
      </c>
      <c r="D187" s="473">
        <v>3057.4479999999999</v>
      </c>
      <c r="E187" s="473">
        <v>3222.924</v>
      </c>
      <c r="F187" s="473"/>
      <c r="G187" s="473">
        <v>0</v>
      </c>
      <c r="H187" s="473">
        <v>122.38800000000001</v>
      </c>
      <c r="I187" s="473" t="s">
        <v>211</v>
      </c>
      <c r="J187" s="473"/>
      <c r="K187" s="473">
        <v>102820.577</v>
      </c>
      <c r="L187" s="473">
        <v>101324.951</v>
      </c>
      <c r="M187" s="473">
        <v>182084.38200000001</v>
      </c>
    </row>
    <row r="188" spans="1:13" ht="24" x14ac:dyDescent="0.2">
      <c r="A188" s="471"/>
      <c r="B188" s="474" t="s">
        <v>1962</v>
      </c>
      <c r="C188" s="473"/>
      <c r="D188" s="473"/>
      <c r="E188" s="473"/>
      <c r="F188" s="473"/>
      <c r="G188" s="473"/>
      <c r="H188" s="473"/>
      <c r="I188" s="473"/>
      <c r="J188" s="473"/>
      <c r="K188" s="473"/>
      <c r="L188" s="473"/>
      <c r="M188" s="473"/>
    </row>
    <row r="189" spans="1:13" ht="12" customHeight="1" x14ac:dyDescent="0.2">
      <c r="A189" s="466"/>
      <c r="B189" s="466" t="s">
        <v>1873</v>
      </c>
      <c r="C189" s="470"/>
      <c r="D189" s="470"/>
      <c r="E189" s="470"/>
      <c r="F189" s="470"/>
      <c r="G189" s="470"/>
      <c r="H189" s="470"/>
      <c r="I189" s="470"/>
      <c r="J189" s="470"/>
      <c r="K189" s="470"/>
      <c r="L189" s="470"/>
      <c r="M189" s="470"/>
    </row>
    <row r="190" spans="1:13" ht="45.75" customHeight="1" x14ac:dyDescent="0.2">
      <c r="A190" s="466">
        <v>87</v>
      </c>
      <c r="B190" s="467" t="s">
        <v>1963</v>
      </c>
      <c r="C190" s="468">
        <v>206538.63699999999</v>
      </c>
      <c r="D190" s="468">
        <v>210919.09400000001</v>
      </c>
      <c r="E190" s="468">
        <v>179169.46299999999</v>
      </c>
      <c r="F190" s="468"/>
      <c r="G190" s="468">
        <v>2.177</v>
      </c>
      <c r="H190" s="468">
        <v>1441.2429999999999</v>
      </c>
      <c r="I190" s="468">
        <v>44.978999999999999</v>
      </c>
      <c r="J190" s="468"/>
      <c r="K190" s="468">
        <v>469839.84600000002</v>
      </c>
      <c r="L190" s="468">
        <v>456782.38</v>
      </c>
      <c r="M190" s="468">
        <v>497013.31900000002</v>
      </c>
    </row>
    <row r="191" spans="1:13" ht="48" x14ac:dyDescent="0.2">
      <c r="A191" s="466"/>
      <c r="B191" s="469" t="s">
        <v>1964</v>
      </c>
      <c r="C191" s="470"/>
      <c r="D191" s="470"/>
      <c r="E191" s="470"/>
      <c r="F191" s="470"/>
      <c r="G191" s="470"/>
      <c r="H191" s="470"/>
      <c r="I191" s="470"/>
      <c r="J191" s="470"/>
      <c r="K191" s="470"/>
      <c r="L191" s="470"/>
      <c r="M191" s="470"/>
    </row>
    <row r="192" spans="1:13" ht="12" customHeight="1" x14ac:dyDescent="0.2">
      <c r="A192" s="466"/>
      <c r="B192" s="466" t="s">
        <v>1873</v>
      </c>
      <c r="C192" s="470"/>
      <c r="D192" s="470"/>
      <c r="E192" s="470"/>
      <c r="F192" s="470"/>
      <c r="G192" s="470"/>
      <c r="H192" s="470"/>
      <c r="I192" s="470"/>
      <c r="J192" s="470"/>
      <c r="K192" s="470"/>
      <c r="L192" s="470"/>
      <c r="M192" s="470"/>
    </row>
    <row r="193" spans="1:13" ht="72" x14ac:dyDescent="0.2">
      <c r="A193" s="471">
        <v>88</v>
      </c>
      <c r="B193" s="472" t="s">
        <v>2086</v>
      </c>
      <c r="C193" s="473">
        <v>2270.2289999999998</v>
      </c>
      <c r="D193" s="473">
        <v>2462.65</v>
      </c>
      <c r="E193" s="473">
        <v>3830.3910000000001</v>
      </c>
      <c r="F193" s="473"/>
      <c r="G193" s="473">
        <v>0</v>
      </c>
      <c r="H193" s="473">
        <v>2.137</v>
      </c>
      <c r="I193" s="473" t="s">
        <v>211</v>
      </c>
      <c r="J193" s="473"/>
      <c r="K193" s="473">
        <v>36617.334999999999</v>
      </c>
      <c r="L193" s="473">
        <v>50431.415000000001</v>
      </c>
      <c r="M193" s="473">
        <v>64608.184000000001</v>
      </c>
    </row>
    <row r="194" spans="1:13" ht="60" x14ac:dyDescent="0.2">
      <c r="A194" s="471"/>
      <c r="B194" s="474" t="s">
        <v>1965</v>
      </c>
      <c r="C194" s="473"/>
      <c r="D194" s="473"/>
      <c r="E194" s="473"/>
      <c r="F194" s="473"/>
      <c r="G194" s="473"/>
      <c r="H194" s="473"/>
      <c r="I194" s="473"/>
      <c r="J194" s="473"/>
      <c r="K194" s="473"/>
      <c r="L194" s="473"/>
      <c r="M194" s="473"/>
    </row>
    <row r="195" spans="1:13" ht="12" customHeight="1" x14ac:dyDescent="0.2">
      <c r="A195" s="466"/>
      <c r="B195" s="466" t="s">
        <v>1873</v>
      </c>
      <c r="C195" s="470"/>
      <c r="D195" s="470"/>
      <c r="E195" s="470"/>
      <c r="F195" s="470"/>
      <c r="G195" s="470"/>
      <c r="H195" s="470"/>
      <c r="I195" s="470"/>
      <c r="J195" s="470"/>
      <c r="K195" s="470"/>
      <c r="L195" s="470"/>
      <c r="M195" s="470"/>
    </row>
    <row r="196" spans="1:13" ht="36" x14ac:dyDescent="0.2">
      <c r="A196" s="466">
        <v>89</v>
      </c>
      <c r="B196" s="467" t="s">
        <v>1966</v>
      </c>
      <c r="C196" s="468">
        <v>52672.684000000001</v>
      </c>
      <c r="D196" s="468">
        <v>52700.46</v>
      </c>
      <c r="E196" s="468">
        <v>45125.18</v>
      </c>
      <c r="F196" s="468"/>
      <c r="G196" s="468">
        <v>7013.8289999999997</v>
      </c>
      <c r="H196" s="468">
        <v>7965.7529999999997</v>
      </c>
      <c r="I196" s="468">
        <v>16668.133000000002</v>
      </c>
      <c r="J196" s="468"/>
      <c r="K196" s="468">
        <v>920241.96799999999</v>
      </c>
      <c r="L196" s="468">
        <v>1169751.1669999999</v>
      </c>
      <c r="M196" s="468">
        <v>1234708.821</v>
      </c>
    </row>
    <row r="197" spans="1:13" ht="36" x14ac:dyDescent="0.2">
      <c r="A197" s="466"/>
      <c r="B197" s="469" t="s">
        <v>1967</v>
      </c>
      <c r="C197" s="470"/>
      <c r="D197" s="470"/>
      <c r="E197" s="470"/>
      <c r="F197" s="470"/>
      <c r="G197" s="470"/>
      <c r="H197" s="470"/>
      <c r="I197" s="470"/>
      <c r="J197" s="470"/>
      <c r="K197" s="470"/>
      <c r="L197" s="470"/>
      <c r="M197" s="470"/>
    </row>
    <row r="198" spans="1:13" ht="12" customHeight="1" x14ac:dyDescent="0.2">
      <c r="A198" s="466"/>
      <c r="B198" s="466" t="s">
        <v>1873</v>
      </c>
      <c r="C198" s="470"/>
      <c r="D198" s="470"/>
      <c r="E198" s="470"/>
      <c r="F198" s="470"/>
      <c r="G198" s="470"/>
      <c r="H198" s="470"/>
      <c r="I198" s="470"/>
      <c r="J198" s="470"/>
      <c r="K198" s="470"/>
      <c r="L198" s="470"/>
      <c r="M198" s="470"/>
    </row>
    <row r="199" spans="1:13" ht="48" x14ac:dyDescent="0.2">
      <c r="A199" s="471">
        <v>93</v>
      </c>
      <c r="B199" s="472" t="s">
        <v>1983</v>
      </c>
      <c r="C199" s="473">
        <v>47238.557999999997</v>
      </c>
      <c r="D199" s="473">
        <v>30023.63</v>
      </c>
      <c r="E199" s="473">
        <v>45099.26</v>
      </c>
      <c r="F199" s="473"/>
      <c r="G199" s="473">
        <v>5162.2280000000001</v>
      </c>
      <c r="H199" s="473">
        <v>5055.4989999999998</v>
      </c>
      <c r="I199" s="473">
        <v>5006.8900000000003</v>
      </c>
      <c r="J199" s="473"/>
      <c r="K199" s="473">
        <v>88990.006999999998</v>
      </c>
      <c r="L199" s="473">
        <v>99836.298999999999</v>
      </c>
      <c r="M199" s="473">
        <v>85167.679999999993</v>
      </c>
    </row>
    <row r="200" spans="1:13" ht="48" x14ac:dyDescent="0.2">
      <c r="A200" s="471"/>
      <c r="B200" s="474" t="s">
        <v>1968</v>
      </c>
      <c r="C200" s="473"/>
      <c r="D200" s="473"/>
      <c r="E200" s="473"/>
      <c r="F200" s="473"/>
      <c r="G200" s="473"/>
      <c r="H200" s="473"/>
      <c r="I200" s="473"/>
      <c r="J200" s="473"/>
      <c r="K200" s="473"/>
      <c r="L200" s="473"/>
      <c r="M200" s="473"/>
    </row>
    <row r="201" spans="1:13" ht="12" customHeight="1" x14ac:dyDescent="0.2">
      <c r="A201" s="466"/>
      <c r="B201" s="466" t="s">
        <v>1873</v>
      </c>
      <c r="C201" s="470"/>
      <c r="D201" s="470"/>
      <c r="E201" s="470"/>
      <c r="F201" s="470"/>
      <c r="G201" s="470"/>
      <c r="H201" s="470"/>
      <c r="I201" s="470"/>
      <c r="J201" s="470"/>
      <c r="K201" s="470"/>
      <c r="L201" s="470"/>
      <c r="M201" s="470"/>
    </row>
    <row r="202" spans="1:13" ht="48" x14ac:dyDescent="0.2">
      <c r="A202" s="466">
        <v>96</v>
      </c>
      <c r="B202" s="467" t="s">
        <v>1984</v>
      </c>
      <c r="C202" s="468">
        <v>0</v>
      </c>
      <c r="D202" s="468">
        <v>0</v>
      </c>
      <c r="E202" s="468" t="s">
        <v>211</v>
      </c>
      <c r="F202" s="468"/>
      <c r="G202" s="468">
        <v>0</v>
      </c>
      <c r="H202" s="468">
        <v>0</v>
      </c>
      <c r="I202" s="468" t="s">
        <v>211</v>
      </c>
      <c r="J202" s="468"/>
      <c r="K202" s="468">
        <v>8820.0429999999997</v>
      </c>
      <c r="L202" s="468">
        <v>13090.483</v>
      </c>
      <c r="M202" s="468">
        <v>12587.864</v>
      </c>
    </row>
    <row r="203" spans="1:13" ht="36" x14ac:dyDescent="0.2">
      <c r="A203" s="466"/>
      <c r="B203" s="469" t="s">
        <v>1969</v>
      </c>
      <c r="C203" s="470"/>
      <c r="D203" s="470"/>
      <c r="E203" s="470"/>
      <c r="F203" s="470"/>
      <c r="G203" s="470"/>
      <c r="H203" s="470"/>
      <c r="I203" s="470"/>
      <c r="J203" s="470"/>
      <c r="K203" s="470"/>
      <c r="L203" s="470"/>
      <c r="M203" s="470"/>
    </row>
    <row r="204" spans="1:13" ht="12" customHeight="1" x14ac:dyDescent="0.2">
      <c r="A204" s="466"/>
      <c r="B204" s="466" t="s">
        <v>1873</v>
      </c>
      <c r="C204" s="470"/>
      <c r="D204" s="470"/>
      <c r="E204" s="470"/>
      <c r="F204" s="470"/>
      <c r="G204" s="470"/>
      <c r="H204" s="470"/>
      <c r="I204" s="470"/>
      <c r="J204" s="470"/>
      <c r="K204" s="470"/>
      <c r="L204" s="470"/>
      <c r="M204" s="470"/>
    </row>
    <row r="205" spans="1:13" ht="60" x14ac:dyDescent="0.2">
      <c r="A205" s="471">
        <v>97</v>
      </c>
      <c r="B205" s="472" t="s">
        <v>2085</v>
      </c>
      <c r="C205" s="473">
        <v>0</v>
      </c>
      <c r="D205" s="473">
        <v>0</v>
      </c>
      <c r="E205" s="473">
        <v>50.524000000000001</v>
      </c>
      <c r="F205" s="473"/>
      <c r="G205" s="473">
        <v>0</v>
      </c>
      <c r="H205" s="473">
        <v>0</v>
      </c>
      <c r="I205" s="473" t="s">
        <v>211</v>
      </c>
      <c r="J205" s="473"/>
      <c r="K205" s="473">
        <v>485.82499999999999</v>
      </c>
      <c r="L205" s="473">
        <v>712.31799999999998</v>
      </c>
      <c r="M205" s="473">
        <v>1058.3510000000001</v>
      </c>
    </row>
    <row r="206" spans="1:13" ht="72" x14ac:dyDescent="0.2">
      <c r="A206" s="471"/>
      <c r="B206" s="474" t="s">
        <v>1985</v>
      </c>
      <c r="C206" s="473"/>
      <c r="D206" s="473"/>
      <c r="E206" s="473"/>
      <c r="F206" s="473"/>
      <c r="G206" s="473"/>
      <c r="H206" s="473"/>
      <c r="I206" s="473"/>
      <c r="J206" s="473"/>
      <c r="K206" s="473"/>
      <c r="L206" s="473"/>
      <c r="M206" s="473"/>
    </row>
    <row r="207" spans="1:13" x14ac:dyDescent="0.2">
      <c r="C207" s="55"/>
      <c r="D207" s="55"/>
      <c r="E207" s="55"/>
      <c r="F207" s="55"/>
      <c r="G207" s="55"/>
      <c r="H207" s="55"/>
      <c r="I207" s="55"/>
      <c r="J207" s="55"/>
      <c r="K207" s="55"/>
      <c r="L207" s="55"/>
      <c r="M207" s="55"/>
    </row>
  </sheetData>
  <mergeCells count="9">
    <mergeCell ref="A6:B6"/>
    <mergeCell ref="A8:B8"/>
    <mergeCell ref="C4:E4"/>
    <mergeCell ref="G4:I4"/>
    <mergeCell ref="K4:M4"/>
    <mergeCell ref="A5:B5"/>
    <mergeCell ref="C5:E5"/>
    <mergeCell ref="G5:I5"/>
    <mergeCell ref="K5:M5"/>
  </mergeCells>
  <pageMargins left="0.70866141732283505" right="0.70866141732283505" top="0.74803149606299202" bottom="0.74803149606299202" header="0.31496062992126" footer="0.31496062992126"/>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70"/>
  <sheetViews>
    <sheetView view="pageBreakPreview" topLeftCell="A242" zoomScale="78" zoomScaleNormal="100" zoomScaleSheetLayoutView="78" workbookViewId="0">
      <selection activeCell="B242" sqref="B242"/>
    </sheetView>
  </sheetViews>
  <sheetFormatPr defaultRowHeight="12" x14ac:dyDescent="0.2"/>
  <cols>
    <col min="1" max="1" width="4" style="527" customWidth="1"/>
    <col min="2" max="2" width="24.7109375" style="3" customWidth="1"/>
    <col min="3" max="4" width="12.28515625" style="6" bestFit="1" customWidth="1"/>
    <col min="5" max="5" width="12.5703125" style="6" bestFit="1" customWidth="1"/>
    <col min="6" max="6" width="12.85546875" style="6" customWidth="1"/>
    <col min="7" max="7" width="12.28515625" style="6" bestFit="1" customWidth="1"/>
    <col min="8" max="8" width="2.28515625" style="3" customWidth="1"/>
    <col min="9" max="9" width="12.5703125" style="6" bestFit="1" customWidth="1"/>
    <col min="10" max="10" width="12.5703125" style="528" bestFit="1" customWidth="1"/>
    <col min="11" max="11" width="12.28515625" style="6" bestFit="1" customWidth="1"/>
    <col min="12" max="12" width="13.28515625" style="6" customWidth="1"/>
    <col min="13" max="13" width="12.5703125" style="6" bestFit="1" customWidth="1"/>
    <col min="14" max="16384" width="9.140625" style="3"/>
  </cols>
  <sheetData>
    <row r="1" spans="1:13" x14ac:dyDescent="0.2">
      <c r="A1" s="301" t="s">
        <v>796</v>
      </c>
      <c r="B1" s="1"/>
      <c r="C1" s="327"/>
      <c r="D1" s="327"/>
      <c r="E1" s="327"/>
      <c r="F1" s="327"/>
      <c r="G1" s="327"/>
      <c r="H1" s="8"/>
      <c r="I1" s="482"/>
      <c r="J1" s="483"/>
      <c r="K1" s="328"/>
      <c r="L1" s="328"/>
      <c r="M1" s="328"/>
    </row>
    <row r="2" spans="1:13" x14ac:dyDescent="0.2">
      <c r="A2" s="302" t="s">
        <v>797</v>
      </c>
      <c r="B2" s="4"/>
      <c r="C2" s="329"/>
      <c r="D2" s="329"/>
      <c r="E2" s="329"/>
      <c r="F2" s="329"/>
      <c r="G2" s="329"/>
      <c r="H2" s="10"/>
      <c r="I2" s="484"/>
      <c r="J2" s="485"/>
      <c r="K2" s="328"/>
      <c r="L2" s="328"/>
      <c r="M2" s="328"/>
    </row>
    <row r="3" spans="1:13" x14ac:dyDescent="0.2">
      <c r="A3" s="486"/>
      <c r="B3" s="363"/>
      <c r="C3" s="487"/>
      <c r="D3" s="487"/>
      <c r="E3" s="330"/>
      <c r="F3" s="330"/>
      <c r="G3" s="330"/>
      <c r="H3" s="363"/>
      <c r="I3" s="330"/>
      <c r="J3" s="485"/>
      <c r="K3" s="330"/>
      <c r="L3" s="330"/>
      <c r="M3" s="330"/>
    </row>
    <row r="4" spans="1:13" x14ac:dyDescent="0.2">
      <c r="A4" s="488"/>
      <c r="B4" s="489"/>
      <c r="C4" s="490"/>
      <c r="D4" s="490"/>
      <c r="E4" s="491" t="s">
        <v>0</v>
      </c>
      <c r="F4" s="491"/>
      <c r="G4" s="491"/>
      <c r="H4" s="299"/>
      <c r="I4" s="492"/>
      <c r="J4" s="493"/>
      <c r="K4" s="491" t="s">
        <v>2</v>
      </c>
      <c r="L4" s="491"/>
      <c r="M4" s="491"/>
    </row>
    <row r="5" spans="1:13" ht="15.75" customHeight="1" thickBot="1" x14ac:dyDescent="0.25">
      <c r="A5" s="941" t="s">
        <v>783</v>
      </c>
      <c r="B5" s="941"/>
      <c r="C5" s="494"/>
      <c r="D5" s="494"/>
      <c r="E5" s="494" t="s">
        <v>3</v>
      </c>
      <c r="F5" s="494"/>
      <c r="G5" s="494"/>
      <c r="H5" s="461"/>
      <c r="I5" s="495"/>
      <c r="J5" s="496"/>
      <c r="K5" s="494" t="s">
        <v>4</v>
      </c>
      <c r="L5" s="494"/>
      <c r="M5" s="494"/>
    </row>
    <row r="6" spans="1:13" ht="15" customHeight="1" x14ac:dyDescent="0.2">
      <c r="A6" s="939" t="s">
        <v>798</v>
      </c>
      <c r="B6" s="939"/>
      <c r="C6" s="497" t="s">
        <v>28</v>
      </c>
      <c r="D6" s="497" t="s">
        <v>29</v>
      </c>
      <c r="E6" s="497" t="s">
        <v>9</v>
      </c>
      <c r="F6" s="497" t="s">
        <v>10</v>
      </c>
      <c r="G6" s="497" t="s">
        <v>5</v>
      </c>
      <c r="H6" s="300"/>
      <c r="I6" s="497" t="s">
        <v>28</v>
      </c>
      <c r="J6" s="497" t="s">
        <v>29</v>
      </c>
      <c r="K6" s="497" t="s">
        <v>9</v>
      </c>
      <c r="L6" s="497" t="s">
        <v>10</v>
      </c>
      <c r="M6" s="497" t="s">
        <v>5</v>
      </c>
    </row>
    <row r="7" spans="1:13" x14ac:dyDescent="0.2">
      <c r="A7" s="498" t="s">
        <v>211</v>
      </c>
      <c r="B7" s="18" t="s">
        <v>211</v>
      </c>
      <c r="C7" s="499">
        <v>41336571.138000004</v>
      </c>
      <c r="D7" s="499">
        <v>55664567.528000005</v>
      </c>
      <c r="E7" s="500">
        <v>77170734.392999977</v>
      </c>
      <c r="F7" s="500" t="s">
        <v>211</v>
      </c>
      <c r="G7" s="500" t="s">
        <v>211</v>
      </c>
      <c r="H7" s="501"/>
      <c r="I7" s="500" t="s">
        <v>211</v>
      </c>
      <c r="J7" s="502" t="s">
        <v>211</v>
      </c>
      <c r="K7" s="500" t="s">
        <v>211</v>
      </c>
      <c r="L7" s="500" t="s">
        <v>211</v>
      </c>
      <c r="M7" s="500" t="s">
        <v>211</v>
      </c>
    </row>
    <row r="8" spans="1:13" x14ac:dyDescent="0.2">
      <c r="A8" s="503" t="s">
        <v>211</v>
      </c>
      <c r="B8" s="504" t="s">
        <v>11</v>
      </c>
      <c r="C8" s="21">
        <v>56466139.659999996</v>
      </c>
      <c r="D8" s="21">
        <v>49192093.802000001</v>
      </c>
      <c r="E8" s="21">
        <v>41336571.137999997</v>
      </c>
      <c r="F8" s="21">
        <v>55664567.527999997</v>
      </c>
      <c r="G8" s="21">
        <v>77170734.393000007</v>
      </c>
      <c r="H8" s="505"/>
      <c r="I8" s="21">
        <v>30658564.804000001</v>
      </c>
      <c r="J8" s="21">
        <v>35342494.386</v>
      </c>
      <c r="K8" s="21">
        <v>38090125.607000001</v>
      </c>
      <c r="L8" s="21">
        <v>31570249.967999998</v>
      </c>
      <c r="M8" s="21">
        <v>40925043.851999998</v>
      </c>
    </row>
    <row r="9" spans="1:13" s="119" customFormat="1" x14ac:dyDescent="0.2">
      <c r="A9" s="506"/>
      <c r="B9" s="507"/>
      <c r="C9" s="508"/>
      <c r="D9" s="508"/>
      <c r="E9" s="508"/>
      <c r="F9" s="508"/>
      <c r="G9" s="508"/>
      <c r="H9" s="509"/>
      <c r="I9" s="508"/>
      <c r="J9" s="508"/>
      <c r="K9" s="508"/>
      <c r="L9" s="508"/>
      <c r="M9" s="508"/>
    </row>
    <row r="10" spans="1:13" ht="48" x14ac:dyDescent="0.2">
      <c r="A10" s="782" t="s">
        <v>1443</v>
      </c>
      <c r="B10" s="29" t="s">
        <v>1476</v>
      </c>
      <c r="C10" s="518">
        <v>1777.7439999999999</v>
      </c>
      <c r="D10" s="518">
        <v>1704.1880000000001</v>
      </c>
      <c r="E10" s="518">
        <v>1790.537</v>
      </c>
      <c r="F10" s="518">
        <v>1529.623</v>
      </c>
      <c r="G10" s="518">
        <v>1993.809</v>
      </c>
      <c r="H10" s="717"/>
      <c r="I10" s="522">
        <v>22539.231</v>
      </c>
      <c r="J10" s="522">
        <v>16551.043000000001</v>
      </c>
      <c r="K10" s="522">
        <v>10647.412</v>
      </c>
      <c r="L10" s="522">
        <v>17908.308000000001</v>
      </c>
      <c r="M10" s="522">
        <v>38831.264000000003</v>
      </c>
    </row>
    <row r="11" spans="1:13" ht="48" x14ac:dyDescent="0.2">
      <c r="A11" s="511" t="s">
        <v>1444</v>
      </c>
      <c r="B11" s="33" t="s">
        <v>1477</v>
      </c>
      <c r="C11" s="512">
        <v>214.44499999999999</v>
      </c>
      <c r="D11" s="512">
        <v>213.751</v>
      </c>
      <c r="E11" s="512">
        <v>4.4000000000000004</v>
      </c>
      <c r="F11" s="512">
        <v>50.072000000000003</v>
      </c>
      <c r="G11" s="512">
        <v>190.126</v>
      </c>
      <c r="H11" s="718"/>
      <c r="I11" s="512">
        <v>123408.046</v>
      </c>
      <c r="J11" s="512">
        <v>121431.899</v>
      </c>
      <c r="K11" s="512">
        <v>108198.12</v>
      </c>
      <c r="L11" s="512">
        <v>107783.34600000001</v>
      </c>
      <c r="M11" s="512">
        <v>179375.66899999999</v>
      </c>
    </row>
    <row r="12" spans="1:13" ht="108" x14ac:dyDescent="0.2">
      <c r="A12" s="510" t="s">
        <v>1445</v>
      </c>
      <c r="B12" s="29" t="s">
        <v>1478</v>
      </c>
      <c r="C12" s="518">
        <v>1002.004</v>
      </c>
      <c r="D12" s="518">
        <v>536.40099999999995</v>
      </c>
      <c r="E12" s="518">
        <v>13203.342000000001</v>
      </c>
      <c r="F12" s="518">
        <v>266.71199999999999</v>
      </c>
      <c r="G12" s="518">
        <v>898.06600000000003</v>
      </c>
      <c r="H12" s="717"/>
      <c r="I12" s="719">
        <v>50133.169000000002</v>
      </c>
      <c r="J12" s="719">
        <v>71645.612999999998</v>
      </c>
      <c r="K12" s="719">
        <v>90186.455000000002</v>
      </c>
      <c r="L12" s="719">
        <v>85592.475999999995</v>
      </c>
      <c r="M12" s="719">
        <v>148938.46299999999</v>
      </c>
    </row>
    <row r="13" spans="1:13" ht="96" x14ac:dyDescent="0.2">
      <c r="A13" s="511" t="s">
        <v>1446</v>
      </c>
      <c r="B13" s="33" t="s">
        <v>1479</v>
      </c>
      <c r="C13" s="512">
        <v>356.13900000000001</v>
      </c>
      <c r="D13" s="512">
        <v>384.488</v>
      </c>
      <c r="E13" s="512">
        <v>246.345</v>
      </c>
      <c r="F13" s="512">
        <v>72.837999999999994</v>
      </c>
      <c r="G13" s="512">
        <v>71.831999999999994</v>
      </c>
      <c r="H13" s="718"/>
      <c r="I13" s="512">
        <v>829.005</v>
      </c>
      <c r="J13" s="512">
        <v>1444.577</v>
      </c>
      <c r="K13" s="512">
        <v>1147.1500000000001</v>
      </c>
      <c r="L13" s="512">
        <v>1001.187</v>
      </c>
      <c r="M13" s="512">
        <v>271.36700000000002</v>
      </c>
    </row>
    <row r="14" spans="1:13" ht="72" x14ac:dyDescent="0.2">
      <c r="A14" s="510" t="s">
        <v>1447</v>
      </c>
      <c r="B14" s="29" t="s">
        <v>1480</v>
      </c>
      <c r="C14" s="518">
        <v>1248.9929999999999</v>
      </c>
      <c r="D14" s="518">
        <v>1636.528</v>
      </c>
      <c r="E14" s="518">
        <v>1473.7190000000001</v>
      </c>
      <c r="F14" s="518">
        <v>2081.3209999999999</v>
      </c>
      <c r="G14" s="518">
        <v>2218.9349999999999</v>
      </c>
      <c r="H14" s="717"/>
      <c r="I14" s="522">
        <v>153733.103</v>
      </c>
      <c r="J14" s="522">
        <v>166622.40299999999</v>
      </c>
      <c r="K14" s="522">
        <v>175991.86499999999</v>
      </c>
      <c r="L14" s="522">
        <v>185783.13</v>
      </c>
      <c r="M14" s="522">
        <v>246958.016</v>
      </c>
    </row>
    <row r="15" spans="1:13" ht="60" x14ac:dyDescent="0.2">
      <c r="A15" s="511" t="s">
        <v>1448</v>
      </c>
      <c r="B15" s="33" t="s">
        <v>1481</v>
      </c>
      <c r="C15" s="512">
        <v>17568.400000000001</v>
      </c>
      <c r="D15" s="512">
        <v>19175.982</v>
      </c>
      <c r="E15" s="512">
        <v>17454.672999999999</v>
      </c>
      <c r="F15" s="512">
        <v>12753.014999999999</v>
      </c>
      <c r="G15" s="512">
        <v>7084.2190000000001</v>
      </c>
      <c r="H15" s="718"/>
      <c r="I15" s="512">
        <v>329491.15700000001</v>
      </c>
      <c r="J15" s="512">
        <v>324790.28399999999</v>
      </c>
      <c r="K15" s="512">
        <v>312056.92499999999</v>
      </c>
      <c r="L15" s="512">
        <v>302153.72499999998</v>
      </c>
      <c r="M15" s="512">
        <v>341569.326</v>
      </c>
    </row>
    <row r="16" spans="1:13" ht="54" customHeight="1" x14ac:dyDescent="0.2">
      <c r="A16" s="510" t="s">
        <v>1449</v>
      </c>
      <c r="B16" s="29" t="s">
        <v>1482</v>
      </c>
      <c r="C16" s="518">
        <v>7.9349999999999996</v>
      </c>
      <c r="D16" s="518">
        <v>25.736000000000001</v>
      </c>
      <c r="E16" s="518">
        <v>6.96</v>
      </c>
      <c r="F16" s="518">
        <v>273</v>
      </c>
      <c r="G16" s="518">
        <v>288.40300000000002</v>
      </c>
      <c r="H16" s="717"/>
      <c r="I16" s="522">
        <v>15595.111999999999</v>
      </c>
      <c r="J16" s="522">
        <v>14338.883</v>
      </c>
      <c r="K16" s="522">
        <v>20749.217000000001</v>
      </c>
      <c r="L16" s="522">
        <v>20549.145</v>
      </c>
      <c r="M16" s="522">
        <v>26532.207999999999</v>
      </c>
    </row>
    <row r="17" spans="1:13" ht="36" x14ac:dyDescent="0.2">
      <c r="A17" s="511" t="s">
        <v>1450</v>
      </c>
      <c r="B17" s="33" t="s">
        <v>1483</v>
      </c>
      <c r="C17" s="512" t="s">
        <v>211</v>
      </c>
      <c r="D17" s="512">
        <v>13.869</v>
      </c>
      <c r="E17" s="512">
        <v>152.376</v>
      </c>
      <c r="F17" s="512">
        <v>141.39400000000001</v>
      </c>
      <c r="G17" s="512">
        <v>954.91700000000003</v>
      </c>
      <c r="H17" s="718"/>
      <c r="I17" s="512">
        <v>31236.23</v>
      </c>
      <c r="J17" s="512">
        <v>31444.492999999999</v>
      </c>
      <c r="K17" s="512">
        <v>40916.214</v>
      </c>
      <c r="L17" s="512">
        <v>43035.404000000002</v>
      </c>
      <c r="M17" s="512">
        <v>45148.442000000003</v>
      </c>
    </row>
    <row r="18" spans="1:13" ht="84" x14ac:dyDescent="0.2">
      <c r="A18" s="510" t="s">
        <v>1451</v>
      </c>
      <c r="B18" s="29" t="s">
        <v>1484</v>
      </c>
      <c r="C18" s="518">
        <v>6630.9049999999997</v>
      </c>
      <c r="D18" s="518">
        <v>5047.24</v>
      </c>
      <c r="E18" s="518">
        <v>7203.9219999999996</v>
      </c>
      <c r="F18" s="518">
        <v>3508.4940000000001</v>
      </c>
      <c r="G18" s="518">
        <v>786.68200000000002</v>
      </c>
      <c r="H18" s="717"/>
      <c r="I18" s="522">
        <v>7559.308</v>
      </c>
      <c r="J18" s="522">
        <v>11117.038</v>
      </c>
      <c r="K18" s="522">
        <v>613.00599999999997</v>
      </c>
      <c r="L18" s="522">
        <v>2966.7979999999998</v>
      </c>
      <c r="M18" s="522">
        <v>3297.98</v>
      </c>
    </row>
    <row r="19" spans="1:13" ht="48" x14ac:dyDescent="0.2">
      <c r="A19" s="511" t="s">
        <v>1452</v>
      </c>
      <c r="B19" s="33" t="s">
        <v>1485</v>
      </c>
      <c r="C19" s="512">
        <v>181030.136</v>
      </c>
      <c r="D19" s="512">
        <v>215549.33600000001</v>
      </c>
      <c r="E19" s="512">
        <v>225129.36300000001</v>
      </c>
      <c r="F19" s="512">
        <v>155940.52499999999</v>
      </c>
      <c r="G19" s="512">
        <v>113559.47199999999</v>
      </c>
      <c r="H19" s="718"/>
      <c r="I19" s="512">
        <v>56348.099000000002</v>
      </c>
      <c r="J19" s="512">
        <v>56844.389000000003</v>
      </c>
      <c r="K19" s="512">
        <v>40903.582000000002</v>
      </c>
      <c r="L19" s="512">
        <v>47867.281000000003</v>
      </c>
      <c r="M19" s="512">
        <v>56608.485000000001</v>
      </c>
    </row>
    <row r="20" spans="1:13" ht="120" x14ac:dyDescent="0.2">
      <c r="A20" s="513" t="s">
        <v>1453</v>
      </c>
      <c r="B20" s="514" t="s">
        <v>1486</v>
      </c>
      <c r="C20" s="518">
        <v>11943.484</v>
      </c>
      <c r="D20" s="518">
        <v>11512.422</v>
      </c>
      <c r="E20" s="518">
        <v>15089.763000000001</v>
      </c>
      <c r="F20" s="518">
        <v>14819.346</v>
      </c>
      <c r="G20" s="518">
        <v>8358.27</v>
      </c>
      <c r="H20" s="720"/>
      <c r="I20" s="518">
        <v>2895.5259999999998</v>
      </c>
      <c r="J20" s="518">
        <v>1728.0039999999999</v>
      </c>
      <c r="K20" s="518">
        <v>748.80499999999995</v>
      </c>
      <c r="L20" s="518">
        <v>1050.99</v>
      </c>
      <c r="M20" s="518">
        <v>1670.3620000000001</v>
      </c>
    </row>
    <row r="21" spans="1:13" ht="168" x14ac:dyDescent="0.2">
      <c r="A21" s="515" t="s">
        <v>1454</v>
      </c>
      <c r="B21" s="516" t="s">
        <v>1487</v>
      </c>
      <c r="C21" s="524">
        <v>556415.40099999995</v>
      </c>
      <c r="D21" s="524">
        <v>703651.147</v>
      </c>
      <c r="E21" s="524">
        <v>529493.86300000001</v>
      </c>
      <c r="F21" s="524">
        <v>476901.85600000003</v>
      </c>
      <c r="G21" s="524">
        <v>432368.65</v>
      </c>
      <c r="H21" s="716"/>
      <c r="I21" s="524">
        <v>34705.648000000001</v>
      </c>
      <c r="J21" s="524">
        <v>46007.26</v>
      </c>
      <c r="K21" s="524">
        <v>28514.805</v>
      </c>
      <c r="L21" s="524">
        <v>23408.581999999999</v>
      </c>
      <c r="M21" s="524">
        <v>28812.258999999998</v>
      </c>
    </row>
    <row r="22" spans="1:13" ht="84" x14ac:dyDescent="0.2">
      <c r="A22" s="513" t="s">
        <v>1455</v>
      </c>
      <c r="B22" s="517" t="s">
        <v>1488</v>
      </c>
      <c r="C22" s="523">
        <v>12578.625</v>
      </c>
      <c r="D22" s="523">
        <v>16301.495999999999</v>
      </c>
      <c r="E22" s="523">
        <v>24565.516</v>
      </c>
      <c r="F22" s="523">
        <v>30699.596000000001</v>
      </c>
      <c r="G22" s="523">
        <v>13102.022000000001</v>
      </c>
      <c r="H22" s="720"/>
      <c r="I22" s="518">
        <v>58953.368999999999</v>
      </c>
      <c r="J22" s="518">
        <v>67184.017999999996</v>
      </c>
      <c r="K22" s="518">
        <v>86193.759000000005</v>
      </c>
      <c r="L22" s="518">
        <v>100137.351</v>
      </c>
      <c r="M22" s="518">
        <v>106815.548</v>
      </c>
    </row>
    <row r="23" spans="1:13" ht="48" x14ac:dyDescent="0.2">
      <c r="A23" s="515" t="s">
        <v>1456</v>
      </c>
      <c r="B23" s="516" t="s">
        <v>1489</v>
      </c>
      <c r="C23" s="181">
        <v>0</v>
      </c>
      <c r="D23" s="181">
        <v>0</v>
      </c>
      <c r="E23" s="181">
        <v>0</v>
      </c>
      <c r="F23" s="181">
        <v>0</v>
      </c>
      <c r="G23" s="181">
        <v>0</v>
      </c>
      <c r="H23" s="716"/>
      <c r="I23" s="524">
        <v>146738.91099999999</v>
      </c>
      <c r="J23" s="524">
        <v>136201.288</v>
      </c>
      <c r="K23" s="524">
        <v>151776.337</v>
      </c>
      <c r="L23" s="524">
        <v>144166.04399999999</v>
      </c>
      <c r="M23" s="524">
        <v>241159.88099999999</v>
      </c>
    </row>
    <row r="24" spans="1:13" ht="36" x14ac:dyDescent="0.2">
      <c r="A24" s="513" t="s">
        <v>1457</v>
      </c>
      <c r="B24" s="517" t="s">
        <v>1490</v>
      </c>
      <c r="C24" s="518">
        <v>46.497</v>
      </c>
      <c r="D24" s="518">
        <v>375.21</v>
      </c>
      <c r="E24" s="518">
        <v>36.723999999999997</v>
      </c>
      <c r="F24" s="518">
        <v>41.137</v>
      </c>
      <c r="G24" s="518">
        <v>20.661000000000001</v>
      </c>
      <c r="H24" s="720"/>
      <c r="I24" s="523">
        <v>466726.99800000002</v>
      </c>
      <c r="J24" s="523">
        <v>328659.473</v>
      </c>
      <c r="K24" s="523">
        <v>477299.78200000001</v>
      </c>
      <c r="L24" s="523">
        <v>534350.01800000004</v>
      </c>
      <c r="M24" s="523">
        <v>551610.66799999995</v>
      </c>
    </row>
    <row r="25" spans="1:13" ht="36" x14ac:dyDescent="0.2">
      <c r="A25" s="515" t="s">
        <v>1458</v>
      </c>
      <c r="B25" s="516" t="s">
        <v>1491</v>
      </c>
      <c r="C25" s="181">
        <v>0</v>
      </c>
      <c r="D25" s="181">
        <v>0</v>
      </c>
      <c r="E25" s="181">
        <v>0</v>
      </c>
      <c r="F25" s="181">
        <v>0</v>
      </c>
      <c r="G25" s="181">
        <v>0</v>
      </c>
      <c r="H25" s="716"/>
      <c r="I25" s="524">
        <v>32.527000000000001</v>
      </c>
      <c r="J25" s="524">
        <v>16.832999999999998</v>
      </c>
      <c r="K25" s="524">
        <v>50.530999999999999</v>
      </c>
      <c r="L25" s="524">
        <v>53.768999999999998</v>
      </c>
      <c r="M25" s="524">
        <v>22.462</v>
      </c>
    </row>
    <row r="26" spans="1:13" ht="48" x14ac:dyDescent="0.2">
      <c r="A26" s="513" t="s">
        <v>1459</v>
      </c>
      <c r="B26" s="517" t="s">
        <v>1492</v>
      </c>
      <c r="C26" s="518">
        <v>1.64</v>
      </c>
      <c r="D26" s="518" t="s">
        <v>211</v>
      </c>
      <c r="E26" s="518">
        <v>3</v>
      </c>
      <c r="F26" s="518">
        <v>1242.825</v>
      </c>
      <c r="G26" s="518">
        <v>985</v>
      </c>
      <c r="H26" s="720"/>
      <c r="I26" s="523">
        <v>222795.533</v>
      </c>
      <c r="J26" s="523">
        <v>233841.71599999999</v>
      </c>
      <c r="K26" s="523">
        <v>248060.85</v>
      </c>
      <c r="L26" s="523">
        <v>372530.94300000003</v>
      </c>
      <c r="M26" s="523">
        <v>372574.48800000001</v>
      </c>
    </row>
    <row r="27" spans="1:13" ht="60" x14ac:dyDescent="0.2">
      <c r="A27" s="515" t="s">
        <v>1460</v>
      </c>
      <c r="B27" s="516" t="s">
        <v>1493</v>
      </c>
      <c r="C27" s="181">
        <v>0</v>
      </c>
      <c r="D27" s="181">
        <v>0</v>
      </c>
      <c r="E27" s="181">
        <v>0</v>
      </c>
      <c r="F27" s="181">
        <v>0</v>
      </c>
      <c r="G27" s="181">
        <v>0</v>
      </c>
      <c r="H27" s="716"/>
      <c r="I27" s="524">
        <v>114.97199999999999</v>
      </c>
      <c r="J27" s="524">
        <v>47.203000000000003</v>
      </c>
      <c r="K27" s="524">
        <v>85.525999999999996</v>
      </c>
      <c r="L27" s="524">
        <v>52.35</v>
      </c>
      <c r="M27" s="524">
        <v>235.56</v>
      </c>
    </row>
    <row r="28" spans="1:13" ht="48" x14ac:dyDescent="0.2">
      <c r="A28" s="513" t="s">
        <v>1461</v>
      </c>
      <c r="B28" s="517" t="s">
        <v>1494</v>
      </c>
      <c r="C28" s="518">
        <v>17374.7</v>
      </c>
      <c r="D28" s="518">
        <v>15717.707</v>
      </c>
      <c r="E28" s="518">
        <v>16771.491999999998</v>
      </c>
      <c r="F28" s="518">
        <v>15736.499</v>
      </c>
      <c r="G28" s="518">
        <v>23216.935000000001</v>
      </c>
      <c r="H28" s="720"/>
      <c r="I28" s="518">
        <v>13041.467000000001</v>
      </c>
      <c r="J28" s="518">
        <v>12323.457</v>
      </c>
      <c r="K28" s="518">
        <v>15381.388999999999</v>
      </c>
      <c r="L28" s="518">
        <v>15356.804</v>
      </c>
      <c r="M28" s="518">
        <v>21326.824000000001</v>
      </c>
    </row>
    <row r="29" spans="1:13" ht="48" x14ac:dyDescent="0.2">
      <c r="A29" s="515" t="s">
        <v>1462</v>
      </c>
      <c r="B29" s="516" t="s">
        <v>1495</v>
      </c>
      <c r="C29" s="524">
        <v>238.315</v>
      </c>
      <c r="D29" s="524">
        <v>1558.577</v>
      </c>
      <c r="E29" s="524">
        <v>1226.058</v>
      </c>
      <c r="F29" s="524">
        <v>936.37</v>
      </c>
      <c r="G29" s="524">
        <v>1840.838</v>
      </c>
      <c r="H29" s="716"/>
      <c r="I29" s="524">
        <v>22857.764999999999</v>
      </c>
      <c r="J29" s="524">
        <v>23420</v>
      </c>
      <c r="K29" s="524">
        <v>30168.144</v>
      </c>
      <c r="L29" s="524">
        <v>33743.794000000002</v>
      </c>
      <c r="M29" s="524">
        <v>40138.991000000002</v>
      </c>
    </row>
    <row r="30" spans="1:13" ht="72" x14ac:dyDescent="0.2">
      <c r="A30" s="513" t="s">
        <v>1463</v>
      </c>
      <c r="B30" s="517" t="s">
        <v>1496</v>
      </c>
      <c r="C30" s="518">
        <v>37238.54</v>
      </c>
      <c r="D30" s="518">
        <v>41711.374000000003</v>
      </c>
      <c r="E30" s="518">
        <v>32053.535</v>
      </c>
      <c r="F30" s="518">
        <v>33808.911999999997</v>
      </c>
      <c r="G30" s="518">
        <v>50282.197</v>
      </c>
      <c r="H30" s="720"/>
      <c r="I30" s="523">
        <v>411060.52899999998</v>
      </c>
      <c r="J30" s="523">
        <v>420245.59499999997</v>
      </c>
      <c r="K30" s="523">
        <v>448812.28399999999</v>
      </c>
      <c r="L30" s="523">
        <v>495421.59299999999</v>
      </c>
      <c r="M30" s="523">
        <v>642001.25399999996</v>
      </c>
    </row>
    <row r="31" spans="1:13" ht="132" x14ac:dyDescent="0.2">
      <c r="A31" s="515" t="s">
        <v>1464</v>
      </c>
      <c r="B31" s="516" t="s">
        <v>2087</v>
      </c>
      <c r="C31" s="524">
        <v>5372.17</v>
      </c>
      <c r="D31" s="524">
        <v>18210.912</v>
      </c>
      <c r="E31" s="524">
        <v>9117.2749999999996</v>
      </c>
      <c r="F31" s="524">
        <v>3935.0929999999998</v>
      </c>
      <c r="G31" s="524">
        <v>6787.5159999999996</v>
      </c>
      <c r="H31" s="716"/>
      <c r="I31" s="524">
        <v>256497.03099999999</v>
      </c>
      <c r="J31" s="524">
        <v>230477.30600000001</v>
      </c>
      <c r="K31" s="524">
        <v>246017.717</v>
      </c>
      <c r="L31" s="524">
        <v>269300.89600000001</v>
      </c>
      <c r="M31" s="524">
        <v>310609.91700000002</v>
      </c>
    </row>
    <row r="32" spans="1:13" ht="60" x14ac:dyDescent="0.2">
      <c r="A32" s="513" t="s">
        <v>1465</v>
      </c>
      <c r="B32" s="517" t="s">
        <v>1498</v>
      </c>
      <c r="C32" s="518">
        <v>1400.078</v>
      </c>
      <c r="D32" s="518">
        <v>1596.8009999999999</v>
      </c>
      <c r="E32" s="518">
        <v>1105.26</v>
      </c>
      <c r="F32" s="518">
        <v>1061.328</v>
      </c>
      <c r="G32" s="518">
        <v>1053.664</v>
      </c>
      <c r="H32" s="720"/>
      <c r="I32" s="523">
        <v>44697.752999999997</v>
      </c>
      <c r="J32" s="523">
        <v>41906.47</v>
      </c>
      <c r="K32" s="523">
        <v>50664.000999999997</v>
      </c>
      <c r="L32" s="523">
        <v>54922.334999999999</v>
      </c>
      <c r="M32" s="523">
        <v>57832.701000000001</v>
      </c>
    </row>
    <row r="33" spans="1:13" ht="60" x14ac:dyDescent="0.2">
      <c r="A33" s="515" t="s">
        <v>1466</v>
      </c>
      <c r="B33" s="516" t="s">
        <v>1499</v>
      </c>
      <c r="C33" s="524">
        <v>32790.269999999997</v>
      </c>
      <c r="D33" s="524">
        <v>48805.553999999996</v>
      </c>
      <c r="E33" s="524">
        <v>58490.385000000002</v>
      </c>
      <c r="F33" s="524">
        <v>48427.46</v>
      </c>
      <c r="G33" s="524">
        <v>38196.124000000003</v>
      </c>
      <c r="H33" s="716"/>
      <c r="I33" s="524">
        <v>131210.61499999999</v>
      </c>
      <c r="J33" s="524">
        <v>128575.624</v>
      </c>
      <c r="K33" s="524">
        <v>115523.105</v>
      </c>
      <c r="L33" s="524">
        <v>155665.16500000001</v>
      </c>
      <c r="M33" s="524">
        <v>176832.56299999999</v>
      </c>
    </row>
    <row r="34" spans="1:13" ht="60" x14ac:dyDescent="0.2">
      <c r="A34" s="513" t="s">
        <v>1467</v>
      </c>
      <c r="B34" s="517" t="s">
        <v>1500</v>
      </c>
      <c r="C34" s="518">
        <v>380.95100000000002</v>
      </c>
      <c r="D34" s="518">
        <v>477.94799999999998</v>
      </c>
      <c r="E34" s="518">
        <v>489.96499999999997</v>
      </c>
      <c r="F34" s="518">
        <v>301.40600000000001</v>
      </c>
      <c r="G34" s="518">
        <v>329.66899999999998</v>
      </c>
      <c r="H34" s="720"/>
      <c r="I34" s="522">
        <v>49169.076000000001</v>
      </c>
      <c r="J34" s="522">
        <v>45361.339</v>
      </c>
      <c r="K34" s="522">
        <v>51637.120000000003</v>
      </c>
      <c r="L34" s="522">
        <v>57000.184999999998</v>
      </c>
      <c r="M34" s="522">
        <v>70831.646999999997</v>
      </c>
    </row>
    <row r="35" spans="1:13" ht="132" x14ac:dyDescent="0.2">
      <c r="A35" s="515" t="s">
        <v>1468</v>
      </c>
      <c r="B35" s="516" t="s">
        <v>1501</v>
      </c>
      <c r="C35" s="524">
        <v>151.47999999999999</v>
      </c>
      <c r="D35" s="524">
        <v>18.797999999999998</v>
      </c>
      <c r="E35" s="524">
        <v>14.196999999999999</v>
      </c>
      <c r="F35" s="524">
        <v>34.338000000000001</v>
      </c>
      <c r="G35" s="524">
        <v>72.147999999999996</v>
      </c>
      <c r="H35" s="716"/>
      <c r="I35" s="524">
        <v>32636.607</v>
      </c>
      <c r="J35" s="524">
        <v>26178.687999999998</v>
      </c>
      <c r="K35" s="524">
        <v>22477.600999999999</v>
      </c>
      <c r="L35" s="524">
        <v>28669.583999999999</v>
      </c>
      <c r="M35" s="524">
        <v>47215.129000000001</v>
      </c>
    </row>
    <row r="36" spans="1:13" ht="48" x14ac:dyDescent="0.2">
      <c r="A36" s="513" t="s">
        <v>1469</v>
      </c>
      <c r="B36" s="517" t="s">
        <v>1502</v>
      </c>
      <c r="C36" s="518">
        <v>10499.28</v>
      </c>
      <c r="D36" s="518">
        <v>5883.2830000000004</v>
      </c>
      <c r="E36" s="518">
        <v>6058.5569999999998</v>
      </c>
      <c r="F36" s="518">
        <v>2924.9560000000001</v>
      </c>
      <c r="G36" s="518">
        <v>63.095999999999997</v>
      </c>
      <c r="H36" s="720"/>
      <c r="I36" s="523">
        <v>206089.742</v>
      </c>
      <c r="J36" s="523">
        <v>190242.77799999999</v>
      </c>
      <c r="K36" s="523">
        <v>191838.32500000001</v>
      </c>
      <c r="L36" s="523">
        <v>178089.234</v>
      </c>
      <c r="M36" s="523">
        <v>174900.60399999999</v>
      </c>
    </row>
    <row r="37" spans="1:13" ht="36" x14ac:dyDescent="0.2">
      <c r="A37" s="515" t="s">
        <v>1470</v>
      </c>
      <c r="B37" s="516" t="s">
        <v>1503</v>
      </c>
      <c r="C37" s="524">
        <v>1156.348</v>
      </c>
      <c r="D37" s="524">
        <v>1067.8</v>
      </c>
      <c r="E37" s="524">
        <v>692.68499999999995</v>
      </c>
      <c r="F37" s="524">
        <v>609.05899999999997</v>
      </c>
      <c r="G37" s="524">
        <v>960.21</v>
      </c>
      <c r="H37" s="716"/>
      <c r="I37" s="524">
        <v>75131.535000000003</v>
      </c>
      <c r="J37" s="524">
        <v>70101.460999999996</v>
      </c>
      <c r="K37" s="524">
        <v>56619.99</v>
      </c>
      <c r="L37" s="524">
        <v>61721.129000000001</v>
      </c>
      <c r="M37" s="524">
        <v>89202.024999999994</v>
      </c>
    </row>
    <row r="38" spans="1:13" ht="48" x14ac:dyDescent="0.2">
      <c r="A38" s="513" t="s">
        <v>1471</v>
      </c>
      <c r="B38" s="517" t="s">
        <v>1504</v>
      </c>
      <c r="C38" s="518">
        <v>5289.1369999999997</v>
      </c>
      <c r="D38" s="518">
        <v>6084.36</v>
      </c>
      <c r="E38" s="518">
        <v>4739.0219999999999</v>
      </c>
      <c r="F38" s="518">
        <v>5821.6710000000003</v>
      </c>
      <c r="G38" s="518">
        <v>7039.558</v>
      </c>
      <c r="H38" s="720"/>
      <c r="I38" s="523">
        <v>177212.09299999999</v>
      </c>
      <c r="J38" s="523">
        <v>170868.61600000001</v>
      </c>
      <c r="K38" s="523">
        <v>157350.73499999999</v>
      </c>
      <c r="L38" s="523">
        <v>167061.872</v>
      </c>
      <c r="M38" s="523">
        <v>207817.497</v>
      </c>
    </row>
    <row r="39" spans="1:13" ht="36" x14ac:dyDescent="0.2">
      <c r="A39" s="515" t="s">
        <v>1472</v>
      </c>
      <c r="B39" s="516" t="s">
        <v>1505</v>
      </c>
      <c r="C39" s="524">
        <v>12201.431</v>
      </c>
      <c r="D39" s="524">
        <v>12704.444</v>
      </c>
      <c r="E39" s="524">
        <v>14594.754999999999</v>
      </c>
      <c r="F39" s="524">
        <v>13983.767</v>
      </c>
      <c r="G39" s="524">
        <v>16688.072</v>
      </c>
      <c r="H39" s="716"/>
      <c r="I39" s="524">
        <v>9923.134</v>
      </c>
      <c r="J39" s="524">
        <v>7579.7809999999999</v>
      </c>
      <c r="K39" s="524">
        <v>11577.82</v>
      </c>
      <c r="L39" s="524">
        <v>12063.786</v>
      </c>
      <c r="M39" s="524">
        <v>12587.907999999999</v>
      </c>
    </row>
    <row r="40" spans="1:13" ht="60" x14ac:dyDescent="0.2">
      <c r="A40" s="513" t="s">
        <v>1473</v>
      </c>
      <c r="B40" s="517" t="s">
        <v>1506</v>
      </c>
      <c r="C40" s="518">
        <v>3890.7190000000001</v>
      </c>
      <c r="D40" s="518">
        <v>3123.893</v>
      </c>
      <c r="E40" s="518">
        <v>2316.3679999999999</v>
      </c>
      <c r="F40" s="518">
        <v>2350.078</v>
      </c>
      <c r="G40" s="518">
        <v>2445.2350000000001</v>
      </c>
      <c r="H40" s="720"/>
      <c r="I40" s="522">
        <v>103827.29300000001</v>
      </c>
      <c r="J40" s="522">
        <v>109484.636</v>
      </c>
      <c r="K40" s="522">
        <v>78292.794999999998</v>
      </c>
      <c r="L40" s="522">
        <v>88921.342000000004</v>
      </c>
      <c r="M40" s="522">
        <v>119663.261</v>
      </c>
    </row>
    <row r="41" spans="1:13" ht="36" x14ac:dyDescent="0.2">
      <c r="A41" s="515" t="s">
        <v>1474</v>
      </c>
      <c r="B41" s="516" t="s">
        <v>1507</v>
      </c>
      <c r="C41" s="524">
        <v>2550.096</v>
      </c>
      <c r="D41" s="524">
        <v>2236.8989999999999</v>
      </c>
      <c r="E41" s="524">
        <v>1909.3630000000001</v>
      </c>
      <c r="F41" s="524">
        <v>2845.8620000000001</v>
      </c>
      <c r="G41" s="524">
        <v>1975.3869999999999</v>
      </c>
      <c r="H41" s="716"/>
      <c r="I41" s="524">
        <v>34955.968000000001</v>
      </c>
      <c r="J41" s="524">
        <v>41692.629000000001</v>
      </c>
      <c r="K41" s="524">
        <v>38652.718999999997</v>
      </c>
      <c r="L41" s="524">
        <v>39029.642</v>
      </c>
      <c r="M41" s="524">
        <v>49300.419000000002</v>
      </c>
    </row>
    <row r="42" spans="1:13" ht="36" x14ac:dyDescent="0.2">
      <c r="A42" s="519" t="s">
        <v>799</v>
      </c>
      <c r="B42" s="514" t="s">
        <v>1508</v>
      </c>
      <c r="C42" s="518">
        <v>1574.2149999999999</v>
      </c>
      <c r="D42" s="518">
        <v>2092.712</v>
      </c>
      <c r="E42" s="518">
        <v>2722.52</v>
      </c>
      <c r="F42" s="518">
        <v>3165.6779999999999</v>
      </c>
      <c r="G42" s="518">
        <v>2161.643</v>
      </c>
      <c r="H42" s="720"/>
      <c r="I42" s="523">
        <v>44248.063999999998</v>
      </c>
      <c r="J42" s="523">
        <v>52204.711000000003</v>
      </c>
      <c r="K42" s="523">
        <v>52977.85</v>
      </c>
      <c r="L42" s="523">
        <v>51499.468999999997</v>
      </c>
      <c r="M42" s="523">
        <v>65734.258000000002</v>
      </c>
    </row>
    <row r="43" spans="1:13" ht="60" x14ac:dyDescent="0.2">
      <c r="A43" s="520" t="s">
        <v>800</v>
      </c>
      <c r="B43" s="521" t="s">
        <v>1509</v>
      </c>
      <c r="C43" s="524">
        <v>393643.67700000003</v>
      </c>
      <c r="D43" s="524">
        <v>369672.35200000001</v>
      </c>
      <c r="E43" s="524">
        <v>436376.31</v>
      </c>
      <c r="F43" s="524">
        <v>401074.77500000002</v>
      </c>
      <c r="G43" s="524">
        <v>469409.37</v>
      </c>
      <c r="H43" s="716"/>
      <c r="I43" s="524">
        <v>433338.24099999998</v>
      </c>
      <c r="J43" s="524">
        <v>459913.47600000002</v>
      </c>
      <c r="K43" s="524">
        <v>442871.34700000001</v>
      </c>
      <c r="L43" s="524">
        <v>500428.26899999997</v>
      </c>
      <c r="M43" s="524">
        <v>565898.049</v>
      </c>
    </row>
    <row r="44" spans="1:13" ht="48" x14ac:dyDescent="0.2">
      <c r="A44" s="519" t="s">
        <v>801</v>
      </c>
      <c r="B44" s="514" t="s">
        <v>1510</v>
      </c>
      <c r="C44" s="518">
        <v>28.44</v>
      </c>
      <c r="D44" s="518">
        <v>20.47</v>
      </c>
      <c r="E44" s="518">
        <v>14.211</v>
      </c>
      <c r="F44" s="518">
        <v>5.1580000000000004</v>
      </c>
      <c r="G44" s="518">
        <v>6.6879999999999997</v>
      </c>
      <c r="H44" s="720"/>
      <c r="I44" s="522">
        <v>22256.757000000001</v>
      </c>
      <c r="J44" s="522">
        <v>19211.416000000001</v>
      </c>
      <c r="K44" s="522">
        <v>21830.316999999999</v>
      </c>
      <c r="L44" s="522">
        <v>25589.432000000001</v>
      </c>
      <c r="M44" s="522">
        <v>27774.124</v>
      </c>
    </row>
    <row r="45" spans="1:13" ht="48" x14ac:dyDescent="0.2">
      <c r="A45" s="520" t="s">
        <v>802</v>
      </c>
      <c r="B45" s="521" t="s">
        <v>1511</v>
      </c>
      <c r="C45" s="524">
        <v>57484.771000000001</v>
      </c>
      <c r="D45" s="524">
        <v>55205.04</v>
      </c>
      <c r="E45" s="524">
        <v>135327.26500000001</v>
      </c>
      <c r="F45" s="524">
        <v>159486.693</v>
      </c>
      <c r="G45" s="524">
        <v>100534.716</v>
      </c>
      <c r="H45" s="716"/>
      <c r="I45" s="524">
        <v>928638.65700000001</v>
      </c>
      <c r="J45" s="524">
        <v>945529.22400000005</v>
      </c>
      <c r="K45" s="524">
        <v>1073099.5360000001</v>
      </c>
      <c r="L45" s="524">
        <v>1130119.2890000001</v>
      </c>
      <c r="M45" s="524">
        <v>1337001.07</v>
      </c>
    </row>
    <row r="46" spans="1:13" ht="60" x14ac:dyDescent="0.2">
      <c r="A46" s="519" t="s">
        <v>803</v>
      </c>
      <c r="B46" s="514" t="s">
        <v>1512</v>
      </c>
      <c r="C46" s="518">
        <v>45552.565000000002</v>
      </c>
      <c r="D46" s="518">
        <v>51330.114000000001</v>
      </c>
      <c r="E46" s="518">
        <v>32060.942999999999</v>
      </c>
      <c r="F46" s="518">
        <v>2742.6619999999998</v>
      </c>
      <c r="G46" s="518">
        <v>3727.7080000000001</v>
      </c>
      <c r="H46" s="720"/>
      <c r="I46" s="522">
        <v>429619.23200000002</v>
      </c>
      <c r="J46" s="522">
        <v>409829.43199999997</v>
      </c>
      <c r="K46" s="522">
        <v>391559.66899999999</v>
      </c>
      <c r="L46" s="522">
        <v>437867.45799999998</v>
      </c>
      <c r="M46" s="522">
        <v>561274.28899999999</v>
      </c>
    </row>
    <row r="47" spans="1:13" ht="36" x14ac:dyDescent="0.2">
      <c r="A47" s="520" t="s">
        <v>804</v>
      </c>
      <c r="B47" s="521" t="s">
        <v>1513</v>
      </c>
      <c r="C47" s="524">
        <v>6944.6530000000002</v>
      </c>
      <c r="D47" s="524">
        <v>4243.9979999999996</v>
      </c>
      <c r="E47" s="524">
        <v>8559.4599999999991</v>
      </c>
      <c r="F47" s="524">
        <v>5899.3450000000003</v>
      </c>
      <c r="G47" s="524">
        <v>4922.8149999999996</v>
      </c>
      <c r="H47" s="716"/>
      <c r="I47" s="524">
        <v>241669.76000000001</v>
      </c>
      <c r="J47" s="524">
        <v>392791.815</v>
      </c>
      <c r="K47" s="524">
        <v>305574.935</v>
      </c>
      <c r="L47" s="524">
        <v>290606.02799999999</v>
      </c>
      <c r="M47" s="524">
        <v>473022.18699999998</v>
      </c>
    </row>
    <row r="48" spans="1:13" ht="60" x14ac:dyDescent="0.2">
      <c r="A48" s="519" t="s">
        <v>805</v>
      </c>
      <c r="B48" s="514" t="s">
        <v>1514</v>
      </c>
      <c r="C48" s="518" t="s">
        <v>211</v>
      </c>
      <c r="D48" s="518" t="s">
        <v>211</v>
      </c>
      <c r="E48" s="518" t="s">
        <v>211</v>
      </c>
      <c r="F48" s="518" t="s">
        <v>211</v>
      </c>
      <c r="G48" s="518" t="s">
        <v>211</v>
      </c>
      <c r="H48" s="720"/>
      <c r="I48" s="522">
        <v>104</v>
      </c>
      <c r="J48" s="518" t="s">
        <v>211</v>
      </c>
      <c r="K48" s="518" t="s">
        <v>211</v>
      </c>
      <c r="L48" s="518" t="s">
        <v>211</v>
      </c>
      <c r="M48" s="522">
        <v>28.8</v>
      </c>
    </row>
    <row r="49" spans="1:13" ht="72" x14ac:dyDescent="0.2">
      <c r="A49" s="520" t="s">
        <v>806</v>
      </c>
      <c r="B49" s="521" t="s">
        <v>1515</v>
      </c>
      <c r="C49" s="524">
        <v>1061.164</v>
      </c>
      <c r="D49" s="524">
        <v>1041.877</v>
      </c>
      <c r="E49" s="524">
        <v>586.029</v>
      </c>
      <c r="F49" s="524">
        <v>658.96199999999999</v>
      </c>
      <c r="G49" s="524">
        <v>268.51100000000002</v>
      </c>
      <c r="H49" s="716"/>
      <c r="I49" s="524">
        <v>101517.368</v>
      </c>
      <c r="J49" s="524">
        <v>125136.298</v>
      </c>
      <c r="K49" s="524">
        <v>143510.95699999999</v>
      </c>
      <c r="L49" s="524">
        <v>95255.873999999996</v>
      </c>
      <c r="M49" s="524">
        <v>140743.04000000001</v>
      </c>
    </row>
    <row r="50" spans="1:13" ht="48" x14ac:dyDescent="0.2">
      <c r="A50" s="519" t="s">
        <v>807</v>
      </c>
      <c r="B50" s="514" t="s">
        <v>1516</v>
      </c>
      <c r="C50" s="518">
        <v>5254.2719999999999</v>
      </c>
      <c r="D50" s="518">
        <v>3638.6489999999999</v>
      </c>
      <c r="E50" s="518">
        <v>1051.425</v>
      </c>
      <c r="F50" s="518">
        <v>1633.239</v>
      </c>
      <c r="G50" s="518">
        <v>2132.4540000000002</v>
      </c>
      <c r="H50" s="720"/>
      <c r="I50" s="522">
        <v>122.91500000000001</v>
      </c>
      <c r="J50" s="522" t="s">
        <v>211</v>
      </c>
      <c r="K50" s="522" t="s">
        <v>211</v>
      </c>
      <c r="L50" s="522" t="s">
        <v>211</v>
      </c>
      <c r="M50" s="522">
        <v>89.292000000000002</v>
      </c>
    </row>
    <row r="51" spans="1:13" ht="108" x14ac:dyDescent="0.2">
      <c r="A51" s="520" t="s">
        <v>808</v>
      </c>
      <c r="B51" s="521" t="s">
        <v>1517</v>
      </c>
      <c r="C51" s="524" t="s">
        <v>211</v>
      </c>
      <c r="D51" s="524" t="s">
        <v>211</v>
      </c>
      <c r="E51" s="524" t="s">
        <v>211</v>
      </c>
      <c r="F51" s="524" t="s">
        <v>211</v>
      </c>
      <c r="G51" s="524" t="s">
        <v>211</v>
      </c>
      <c r="H51" s="716"/>
      <c r="I51" s="524" t="s">
        <v>211</v>
      </c>
      <c r="J51" s="524" t="s">
        <v>211</v>
      </c>
      <c r="K51" s="524" t="s">
        <v>211</v>
      </c>
      <c r="L51" s="524" t="s">
        <v>211</v>
      </c>
      <c r="M51" s="524" t="s">
        <v>211</v>
      </c>
    </row>
    <row r="52" spans="1:13" ht="96" x14ac:dyDescent="0.2">
      <c r="A52" s="519" t="s">
        <v>809</v>
      </c>
      <c r="B52" s="514" t="s">
        <v>1518</v>
      </c>
      <c r="C52" s="518">
        <v>11.64</v>
      </c>
      <c r="D52" s="518">
        <v>221.643</v>
      </c>
      <c r="E52" s="518">
        <v>48.222999999999999</v>
      </c>
      <c r="F52" s="518" t="s">
        <v>211</v>
      </c>
      <c r="G52" s="518">
        <v>459</v>
      </c>
      <c r="H52" s="720"/>
      <c r="I52" s="523">
        <v>23453.123</v>
      </c>
      <c r="J52" s="523">
        <v>32496.313999999998</v>
      </c>
      <c r="K52" s="523">
        <v>36333.964</v>
      </c>
      <c r="L52" s="523">
        <v>33361.29</v>
      </c>
      <c r="M52" s="523">
        <v>39774.881999999998</v>
      </c>
    </row>
    <row r="53" spans="1:13" ht="120" x14ac:dyDescent="0.2">
      <c r="A53" s="520" t="s">
        <v>810</v>
      </c>
      <c r="B53" s="521" t="s">
        <v>1519</v>
      </c>
      <c r="C53" s="524">
        <v>9341.0609999999997</v>
      </c>
      <c r="D53" s="524">
        <v>4444.2389999999996</v>
      </c>
      <c r="E53" s="524">
        <v>2845.8429999999998</v>
      </c>
      <c r="F53" s="524">
        <v>6165.3630000000003</v>
      </c>
      <c r="G53" s="524">
        <v>8891.6910000000007</v>
      </c>
      <c r="H53" s="716"/>
      <c r="I53" s="524">
        <v>47871.978000000003</v>
      </c>
      <c r="J53" s="524">
        <v>51977.642</v>
      </c>
      <c r="K53" s="524">
        <v>56385.54</v>
      </c>
      <c r="L53" s="524">
        <v>49859.45</v>
      </c>
      <c r="M53" s="524">
        <v>25274.227999999999</v>
      </c>
    </row>
    <row r="54" spans="1:13" ht="108" x14ac:dyDescent="0.2">
      <c r="A54" s="519" t="s">
        <v>811</v>
      </c>
      <c r="B54" s="514" t="s">
        <v>1520</v>
      </c>
      <c r="C54" s="518">
        <v>187893.49400000001</v>
      </c>
      <c r="D54" s="518">
        <v>207717.20300000001</v>
      </c>
      <c r="E54" s="518">
        <v>192042.20800000001</v>
      </c>
      <c r="F54" s="518">
        <v>309764.06199999998</v>
      </c>
      <c r="G54" s="518">
        <v>315183.16399999999</v>
      </c>
      <c r="H54" s="720"/>
      <c r="I54" s="523">
        <v>38.25</v>
      </c>
      <c r="J54" s="523">
        <v>1.6140000000000001</v>
      </c>
      <c r="K54" s="523" t="s">
        <v>211</v>
      </c>
      <c r="L54" s="523" t="s">
        <v>211</v>
      </c>
      <c r="M54" s="523">
        <v>395.291</v>
      </c>
    </row>
    <row r="55" spans="1:13" ht="72" x14ac:dyDescent="0.2">
      <c r="A55" s="520" t="s">
        <v>812</v>
      </c>
      <c r="B55" s="521" t="s">
        <v>1521</v>
      </c>
      <c r="C55" s="524">
        <v>223.12799999999999</v>
      </c>
      <c r="D55" s="524">
        <v>208.15100000000001</v>
      </c>
      <c r="E55" s="524">
        <v>245.714</v>
      </c>
      <c r="F55" s="524">
        <v>313.976</v>
      </c>
      <c r="G55" s="524">
        <v>866.37599999999998</v>
      </c>
      <c r="H55" s="716"/>
      <c r="I55" s="524">
        <v>5415.4160000000002</v>
      </c>
      <c r="J55" s="524">
        <v>446.803</v>
      </c>
      <c r="K55" s="524">
        <v>353.62799999999999</v>
      </c>
      <c r="L55" s="524">
        <v>250.85900000000001</v>
      </c>
      <c r="M55" s="524">
        <v>1089.8989999999999</v>
      </c>
    </row>
    <row r="56" spans="1:13" ht="72" x14ac:dyDescent="0.2">
      <c r="A56" s="519" t="s">
        <v>813</v>
      </c>
      <c r="B56" s="514" t="s">
        <v>1522</v>
      </c>
      <c r="C56" s="518">
        <v>6.7389999999999999</v>
      </c>
      <c r="D56" s="518" t="s">
        <v>211</v>
      </c>
      <c r="E56" s="518" t="s">
        <v>211</v>
      </c>
      <c r="F56" s="518" t="s">
        <v>211</v>
      </c>
      <c r="G56" s="518" t="s">
        <v>211</v>
      </c>
      <c r="H56" s="720"/>
      <c r="I56" s="522" t="s">
        <v>211</v>
      </c>
      <c r="J56" s="522" t="s">
        <v>211</v>
      </c>
      <c r="K56" s="522" t="s">
        <v>211</v>
      </c>
      <c r="L56" s="522">
        <v>5.0599999999999996</v>
      </c>
      <c r="M56" s="518" t="s">
        <v>211</v>
      </c>
    </row>
    <row r="57" spans="1:13" ht="60" x14ac:dyDescent="0.2">
      <c r="A57" s="520" t="s">
        <v>814</v>
      </c>
      <c r="B57" s="521" t="s">
        <v>1523</v>
      </c>
      <c r="C57" s="524" t="s">
        <v>211</v>
      </c>
      <c r="D57" s="524">
        <v>32.887</v>
      </c>
      <c r="E57" s="524">
        <v>2.54</v>
      </c>
      <c r="F57" s="524" t="s">
        <v>211</v>
      </c>
      <c r="G57" s="524">
        <v>853.62599999999998</v>
      </c>
      <c r="H57" s="716"/>
      <c r="I57" s="524">
        <v>962.61400000000003</v>
      </c>
      <c r="J57" s="524">
        <v>853.49800000000005</v>
      </c>
      <c r="K57" s="524">
        <v>1857.9159999999999</v>
      </c>
      <c r="L57" s="524">
        <v>2389.3049999999998</v>
      </c>
      <c r="M57" s="524">
        <v>1593.3140000000001</v>
      </c>
    </row>
    <row r="58" spans="1:13" ht="60" x14ac:dyDescent="0.2">
      <c r="A58" s="519" t="s">
        <v>815</v>
      </c>
      <c r="B58" s="514" t="s">
        <v>1524</v>
      </c>
      <c r="C58" s="518">
        <v>17378.643</v>
      </c>
      <c r="D58" s="518">
        <v>12152.949000000001</v>
      </c>
      <c r="E58" s="518">
        <v>15329.593999999999</v>
      </c>
      <c r="F58" s="518">
        <v>36233.707999999999</v>
      </c>
      <c r="G58" s="518">
        <v>43166.222000000002</v>
      </c>
      <c r="H58" s="720"/>
      <c r="I58" s="522">
        <v>664.46799999999996</v>
      </c>
      <c r="J58" s="522">
        <v>507.56700000000001</v>
      </c>
      <c r="K58" s="522">
        <v>1040.53</v>
      </c>
      <c r="L58" s="522">
        <v>1558.336</v>
      </c>
      <c r="M58" s="522">
        <v>1811.8589999999999</v>
      </c>
    </row>
    <row r="59" spans="1:13" ht="72" x14ac:dyDescent="0.2">
      <c r="A59" s="520" t="s">
        <v>816</v>
      </c>
      <c r="B59" s="521" t="s">
        <v>1525</v>
      </c>
      <c r="C59" s="524">
        <v>99329.316000000006</v>
      </c>
      <c r="D59" s="524">
        <v>15408.828</v>
      </c>
      <c r="E59" s="524">
        <v>7334.9459999999999</v>
      </c>
      <c r="F59" s="524">
        <v>7834</v>
      </c>
      <c r="G59" s="524">
        <v>113855.63</v>
      </c>
      <c r="H59" s="716"/>
      <c r="I59" s="524">
        <v>4509.8209999999999</v>
      </c>
      <c r="J59" s="524">
        <v>4871.2449999999999</v>
      </c>
      <c r="K59" s="524" t="s">
        <v>211</v>
      </c>
      <c r="L59" s="524">
        <v>401.96300000000002</v>
      </c>
      <c r="M59" s="524">
        <v>5</v>
      </c>
    </row>
    <row r="60" spans="1:13" ht="60" x14ac:dyDescent="0.2">
      <c r="A60" s="519" t="s">
        <v>817</v>
      </c>
      <c r="B60" s="514" t="s">
        <v>1526</v>
      </c>
      <c r="C60" s="518">
        <v>334096.33</v>
      </c>
      <c r="D60" s="518">
        <v>295199.49200000003</v>
      </c>
      <c r="E60" s="518">
        <v>178420.01199999999</v>
      </c>
      <c r="F60" s="518">
        <v>250341.66800000001</v>
      </c>
      <c r="G60" s="518">
        <v>314497.39299999998</v>
      </c>
      <c r="H60" s="720"/>
      <c r="I60" s="522">
        <v>35525.300999999999</v>
      </c>
      <c r="J60" s="522">
        <v>33434.938999999998</v>
      </c>
      <c r="K60" s="522">
        <v>18498.646000000001</v>
      </c>
      <c r="L60" s="522">
        <v>11168.737999999999</v>
      </c>
      <c r="M60" s="522">
        <v>15492.764999999999</v>
      </c>
    </row>
    <row r="61" spans="1:13" ht="36" x14ac:dyDescent="0.2">
      <c r="A61" s="520" t="s">
        <v>818</v>
      </c>
      <c r="B61" s="521" t="s">
        <v>1527</v>
      </c>
      <c r="C61" s="524">
        <v>13236.902</v>
      </c>
      <c r="D61" s="524">
        <v>13467.278</v>
      </c>
      <c r="E61" s="524">
        <v>10634.675999999999</v>
      </c>
      <c r="F61" s="524">
        <v>13818.294</v>
      </c>
      <c r="G61" s="524">
        <v>13085.333000000001</v>
      </c>
      <c r="H61" s="716"/>
      <c r="I61" s="524">
        <v>320.572</v>
      </c>
      <c r="J61" s="524">
        <v>221.32</v>
      </c>
      <c r="K61" s="524">
        <v>142.251</v>
      </c>
      <c r="L61" s="524">
        <v>188.19900000000001</v>
      </c>
      <c r="M61" s="524">
        <v>2149.5810000000001</v>
      </c>
    </row>
    <row r="62" spans="1:13" ht="36" x14ac:dyDescent="0.2">
      <c r="A62" s="519" t="s">
        <v>819</v>
      </c>
      <c r="B62" s="514" t="s">
        <v>1528</v>
      </c>
      <c r="C62" s="518" t="s">
        <v>211</v>
      </c>
      <c r="D62" s="518" t="s">
        <v>211</v>
      </c>
      <c r="E62" s="518" t="s">
        <v>211</v>
      </c>
      <c r="F62" s="518" t="s">
        <v>211</v>
      </c>
      <c r="G62" s="518" t="s">
        <v>211</v>
      </c>
      <c r="H62" s="720"/>
      <c r="I62" s="522" t="s">
        <v>211</v>
      </c>
      <c r="J62" s="522" t="s">
        <v>211</v>
      </c>
      <c r="K62" s="522" t="s">
        <v>211</v>
      </c>
      <c r="L62" s="522" t="s">
        <v>211</v>
      </c>
      <c r="M62" s="522" t="s">
        <v>211</v>
      </c>
    </row>
    <row r="63" spans="1:13" ht="36" x14ac:dyDescent="0.2">
      <c r="A63" s="520" t="s">
        <v>820</v>
      </c>
      <c r="B63" s="521" t="s">
        <v>1529</v>
      </c>
      <c r="C63" s="524">
        <v>5.6230000000000002</v>
      </c>
      <c r="D63" s="524">
        <v>2.5</v>
      </c>
      <c r="E63" s="524" t="s">
        <v>211</v>
      </c>
      <c r="F63" s="524" t="s">
        <v>211</v>
      </c>
      <c r="G63" s="524" t="s">
        <v>211</v>
      </c>
      <c r="H63" s="716"/>
      <c r="I63" s="524">
        <v>14.315</v>
      </c>
      <c r="J63" s="524">
        <v>11.388</v>
      </c>
      <c r="K63" s="524">
        <v>183.87799999999999</v>
      </c>
      <c r="L63" s="524">
        <v>166.26</v>
      </c>
      <c r="M63" s="524">
        <v>308.69400000000002</v>
      </c>
    </row>
    <row r="64" spans="1:13" ht="108" x14ac:dyDescent="0.2">
      <c r="A64" s="519" t="s">
        <v>821</v>
      </c>
      <c r="B64" s="514" t="s">
        <v>1530</v>
      </c>
      <c r="C64" s="518" t="s">
        <v>211</v>
      </c>
      <c r="D64" s="518" t="s">
        <v>211</v>
      </c>
      <c r="E64" s="518">
        <v>2.15</v>
      </c>
      <c r="F64" s="518" t="s">
        <v>211</v>
      </c>
      <c r="G64" s="518" t="s">
        <v>211</v>
      </c>
      <c r="H64" s="720"/>
      <c r="I64" s="518" t="s">
        <v>211</v>
      </c>
      <c r="J64" s="518" t="s">
        <v>211</v>
      </c>
      <c r="K64" s="518" t="s">
        <v>211</v>
      </c>
      <c r="L64" s="518" t="s">
        <v>211</v>
      </c>
      <c r="M64" s="518" t="s">
        <v>211</v>
      </c>
    </row>
    <row r="65" spans="1:13" ht="84" x14ac:dyDescent="0.2">
      <c r="A65" s="520" t="s">
        <v>822</v>
      </c>
      <c r="B65" s="521" t="s">
        <v>1531</v>
      </c>
      <c r="C65" s="524" t="s">
        <v>211</v>
      </c>
      <c r="D65" s="524">
        <v>3.5</v>
      </c>
      <c r="E65" s="524" t="s">
        <v>211</v>
      </c>
      <c r="F65" s="524" t="s">
        <v>211</v>
      </c>
      <c r="G65" s="524" t="s">
        <v>211</v>
      </c>
      <c r="H65" s="716"/>
      <c r="I65" s="524">
        <v>371.94799999999998</v>
      </c>
      <c r="J65" s="524">
        <v>253.482</v>
      </c>
      <c r="K65" s="524">
        <v>813.90599999999995</v>
      </c>
      <c r="L65" s="524">
        <v>1190.193</v>
      </c>
      <c r="M65" s="524">
        <v>557.86599999999999</v>
      </c>
    </row>
    <row r="66" spans="1:13" ht="48" x14ac:dyDescent="0.2">
      <c r="A66" s="519" t="s">
        <v>823</v>
      </c>
      <c r="B66" s="514" t="s">
        <v>1532</v>
      </c>
      <c r="C66" s="518" t="s">
        <v>211</v>
      </c>
      <c r="D66" s="518">
        <v>191.261</v>
      </c>
      <c r="E66" s="518">
        <v>58.191000000000003</v>
      </c>
      <c r="F66" s="518" t="s">
        <v>211</v>
      </c>
      <c r="G66" s="518">
        <v>8.0150000000000006</v>
      </c>
      <c r="H66" s="720"/>
      <c r="I66" s="522">
        <v>623.63199999999995</v>
      </c>
      <c r="J66" s="522">
        <v>504.96499999999997</v>
      </c>
      <c r="K66" s="522">
        <v>154.68700000000001</v>
      </c>
      <c r="L66" s="522">
        <v>173.86199999999999</v>
      </c>
      <c r="M66" s="522">
        <v>1345.0340000000001</v>
      </c>
    </row>
    <row r="67" spans="1:13" ht="60" x14ac:dyDescent="0.2">
      <c r="A67" s="520" t="s">
        <v>824</v>
      </c>
      <c r="B67" s="521" t="s">
        <v>1533</v>
      </c>
      <c r="C67" s="524" t="s">
        <v>211</v>
      </c>
      <c r="D67" s="524" t="s">
        <v>211</v>
      </c>
      <c r="E67" s="524" t="s">
        <v>211</v>
      </c>
      <c r="F67" s="524" t="s">
        <v>211</v>
      </c>
      <c r="G67" s="524">
        <v>163.08799999999999</v>
      </c>
      <c r="H67" s="716"/>
      <c r="I67" s="524" t="s">
        <v>211</v>
      </c>
      <c r="J67" s="524">
        <v>2.6</v>
      </c>
      <c r="K67" s="524" t="s">
        <v>211</v>
      </c>
      <c r="L67" s="524" t="s">
        <v>211</v>
      </c>
      <c r="M67" s="524">
        <v>5.5330000000000004</v>
      </c>
    </row>
    <row r="68" spans="1:13" ht="60" x14ac:dyDescent="0.2">
      <c r="A68" s="525" t="s">
        <v>825</v>
      </c>
      <c r="B68" s="514" t="s">
        <v>1534</v>
      </c>
      <c r="C68" s="518" t="s">
        <v>211</v>
      </c>
      <c r="D68" s="518" t="s">
        <v>211</v>
      </c>
      <c r="E68" s="518" t="s">
        <v>211</v>
      </c>
      <c r="F68" s="518" t="s">
        <v>211</v>
      </c>
      <c r="G68" s="518" t="s">
        <v>211</v>
      </c>
      <c r="H68" s="720"/>
      <c r="I68" s="522">
        <v>645.76</v>
      </c>
      <c r="J68" s="522">
        <v>46.344999999999999</v>
      </c>
      <c r="K68" s="522">
        <v>2.4</v>
      </c>
      <c r="L68" s="522" t="s">
        <v>211</v>
      </c>
      <c r="M68" s="522" t="s">
        <v>211</v>
      </c>
    </row>
    <row r="69" spans="1:13" ht="60" x14ac:dyDescent="0.2">
      <c r="A69" s="520" t="s">
        <v>826</v>
      </c>
      <c r="B69" s="521" t="s">
        <v>1535</v>
      </c>
      <c r="C69" s="524">
        <v>19796.335999999999</v>
      </c>
      <c r="D69" s="524">
        <v>16880.352999999999</v>
      </c>
      <c r="E69" s="524">
        <v>13740.916999999999</v>
      </c>
      <c r="F69" s="524">
        <v>13364.356</v>
      </c>
      <c r="G69" s="524">
        <v>19803.817999999999</v>
      </c>
      <c r="H69" s="716"/>
      <c r="I69" s="524">
        <v>60665.260999999999</v>
      </c>
      <c r="J69" s="524">
        <v>49135.578999999998</v>
      </c>
      <c r="K69" s="524">
        <v>39348.900999999998</v>
      </c>
      <c r="L69" s="524">
        <v>61661.824000000001</v>
      </c>
      <c r="M69" s="524">
        <v>65503.919000000002</v>
      </c>
    </row>
    <row r="70" spans="1:13" ht="48" x14ac:dyDescent="0.2">
      <c r="A70" s="519" t="s">
        <v>827</v>
      </c>
      <c r="B70" s="514" t="s">
        <v>1536</v>
      </c>
      <c r="C70" s="518">
        <v>385.07900000000001</v>
      </c>
      <c r="D70" s="518">
        <v>344.87799999999999</v>
      </c>
      <c r="E70" s="518">
        <v>597.11500000000001</v>
      </c>
      <c r="F70" s="518">
        <v>1176.6969999999999</v>
      </c>
      <c r="G70" s="518">
        <v>3489.9580000000001</v>
      </c>
      <c r="H70" s="720"/>
      <c r="I70" s="522">
        <v>64046.425000000003</v>
      </c>
      <c r="J70" s="522">
        <v>52194.245999999999</v>
      </c>
      <c r="K70" s="522">
        <v>50909.673000000003</v>
      </c>
      <c r="L70" s="522">
        <v>66490.323000000004</v>
      </c>
      <c r="M70" s="522">
        <v>89438.157999999996</v>
      </c>
    </row>
    <row r="71" spans="1:13" ht="36" x14ac:dyDescent="0.2">
      <c r="A71" s="520" t="s">
        <v>828</v>
      </c>
      <c r="B71" s="521" t="s">
        <v>1537</v>
      </c>
      <c r="C71" s="524">
        <v>39076.917000000001</v>
      </c>
      <c r="D71" s="524">
        <v>16370.296</v>
      </c>
      <c r="E71" s="524">
        <v>14348.218000000001</v>
      </c>
      <c r="F71" s="524">
        <v>17788.201000000001</v>
      </c>
      <c r="G71" s="524">
        <v>18188.902999999998</v>
      </c>
      <c r="H71" s="716"/>
      <c r="I71" s="524">
        <v>16235.088</v>
      </c>
      <c r="J71" s="524">
        <v>9789.1620000000003</v>
      </c>
      <c r="K71" s="524">
        <v>7941.5159999999996</v>
      </c>
      <c r="L71" s="524">
        <v>14630.27</v>
      </c>
      <c r="M71" s="524">
        <v>12407.48</v>
      </c>
    </row>
    <row r="72" spans="1:13" ht="48" x14ac:dyDescent="0.2">
      <c r="A72" s="519" t="s">
        <v>829</v>
      </c>
      <c r="B72" s="514" t="s">
        <v>1538</v>
      </c>
      <c r="C72" s="518" t="s">
        <v>211</v>
      </c>
      <c r="D72" s="518" t="s">
        <v>211</v>
      </c>
      <c r="E72" s="518" t="s">
        <v>211</v>
      </c>
      <c r="F72" s="518">
        <v>14.095000000000001</v>
      </c>
      <c r="G72" s="518" t="s">
        <v>211</v>
      </c>
      <c r="H72" s="720"/>
      <c r="I72" s="522">
        <v>4.6399999999999997</v>
      </c>
      <c r="J72" s="522">
        <v>183.624</v>
      </c>
      <c r="K72" s="522">
        <v>15.903</v>
      </c>
      <c r="L72" s="522">
        <v>60.923999999999999</v>
      </c>
      <c r="M72" s="522">
        <v>52.585999999999999</v>
      </c>
    </row>
    <row r="73" spans="1:13" ht="60" x14ac:dyDescent="0.2">
      <c r="A73" s="520" t="s">
        <v>830</v>
      </c>
      <c r="B73" s="521" t="s">
        <v>1539</v>
      </c>
      <c r="C73" s="524">
        <v>564.53899999999999</v>
      </c>
      <c r="D73" s="524">
        <v>1008.5359999999999</v>
      </c>
      <c r="E73" s="524">
        <v>1616.2819999999999</v>
      </c>
      <c r="F73" s="524">
        <v>456.113</v>
      </c>
      <c r="G73" s="524">
        <v>68980.956000000006</v>
      </c>
      <c r="H73" s="716"/>
      <c r="I73" s="524">
        <v>6244.1580000000004</v>
      </c>
      <c r="J73" s="524">
        <v>13528.406999999999</v>
      </c>
      <c r="K73" s="524">
        <v>468.76299999999998</v>
      </c>
      <c r="L73" s="524">
        <v>399.47</v>
      </c>
      <c r="M73" s="524">
        <v>3310.0419999999999</v>
      </c>
    </row>
    <row r="74" spans="1:13" ht="36" x14ac:dyDescent="0.2">
      <c r="A74" s="519" t="s">
        <v>831</v>
      </c>
      <c r="B74" s="514" t="s">
        <v>1540</v>
      </c>
      <c r="C74" s="518">
        <v>32433.61</v>
      </c>
      <c r="D74" s="518">
        <v>149068.80300000001</v>
      </c>
      <c r="E74" s="518">
        <v>49232.447999999997</v>
      </c>
      <c r="F74" s="518">
        <v>50007.387999999999</v>
      </c>
      <c r="G74" s="518">
        <v>25746.794999999998</v>
      </c>
      <c r="H74" s="720"/>
      <c r="I74" s="523">
        <v>72807.191000000006</v>
      </c>
      <c r="J74" s="523">
        <v>110434.936</v>
      </c>
      <c r="K74" s="523">
        <v>81056.406000000003</v>
      </c>
      <c r="L74" s="523">
        <v>125841.287</v>
      </c>
      <c r="M74" s="523">
        <v>174056.29500000001</v>
      </c>
    </row>
    <row r="75" spans="1:13" ht="48" x14ac:dyDescent="0.2">
      <c r="A75" s="520" t="s">
        <v>832</v>
      </c>
      <c r="B75" s="521" t="s">
        <v>1541</v>
      </c>
      <c r="C75" s="524" t="s">
        <v>211</v>
      </c>
      <c r="D75" s="524">
        <v>14855.005999999999</v>
      </c>
      <c r="E75" s="524">
        <v>10851.51</v>
      </c>
      <c r="F75" s="524" t="s">
        <v>211</v>
      </c>
      <c r="G75" s="524" t="s">
        <v>211</v>
      </c>
      <c r="H75" s="716"/>
      <c r="I75" s="524">
        <v>682051.55200000003</v>
      </c>
      <c r="J75" s="524">
        <v>581763.26599999995</v>
      </c>
      <c r="K75" s="524">
        <v>715962.777</v>
      </c>
      <c r="L75" s="524">
        <v>638628.82299999997</v>
      </c>
      <c r="M75" s="524">
        <v>1231368.956</v>
      </c>
    </row>
    <row r="76" spans="1:13" ht="60" x14ac:dyDescent="0.2">
      <c r="A76" s="519" t="s">
        <v>833</v>
      </c>
      <c r="B76" s="514" t="s">
        <v>1542</v>
      </c>
      <c r="C76" s="518">
        <v>176344.70499999999</v>
      </c>
      <c r="D76" s="518">
        <v>133747.51800000001</v>
      </c>
      <c r="E76" s="518">
        <v>92046.813999999998</v>
      </c>
      <c r="F76" s="518">
        <v>103271.57799999999</v>
      </c>
      <c r="G76" s="518">
        <v>216240.87700000001</v>
      </c>
      <c r="H76" s="720"/>
      <c r="I76" s="523">
        <v>20035.718000000001</v>
      </c>
      <c r="J76" s="523">
        <v>8943.7999999999993</v>
      </c>
      <c r="K76" s="523">
        <v>3425.8530000000001</v>
      </c>
      <c r="L76" s="523">
        <v>3533.2570000000001</v>
      </c>
      <c r="M76" s="523">
        <v>364.55700000000002</v>
      </c>
    </row>
    <row r="77" spans="1:13" ht="60" x14ac:dyDescent="0.2">
      <c r="A77" s="520" t="s">
        <v>834</v>
      </c>
      <c r="B77" s="521" t="s">
        <v>1543</v>
      </c>
      <c r="C77" s="524" t="s">
        <v>211</v>
      </c>
      <c r="D77" s="524" t="s">
        <v>211</v>
      </c>
      <c r="E77" s="524" t="s">
        <v>211</v>
      </c>
      <c r="F77" s="524" t="s">
        <v>211</v>
      </c>
      <c r="G77" s="524" t="s">
        <v>211</v>
      </c>
      <c r="H77" s="716"/>
      <c r="I77" s="524" t="s">
        <v>211</v>
      </c>
      <c r="J77" s="524" t="s">
        <v>211</v>
      </c>
      <c r="K77" s="524" t="s">
        <v>211</v>
      </c>
      <c r="L77" s="524" t="s">
        <v>211</v>
      </c>
      <c r="M77" s="524">
        <v>4.0369999999999999</v>
      </c>
    </row>
    <row r="78" spans="1:13" ht="96" x14ac:dyDescent="0.2">
      <c r="A78" s="519" t="s">
        <v>835</v>
      </c>
      <c r="B78" s="514" t="s">
        <v>1544</v>
      </c>
      <c r="C78" s="518" t="s">
        <v>211</v>
      </c>
      <c r="D78" s="518" t="s">
        <v>211</v>
      </c>
      <c r="E78" s="518" t="s">
        <v>211</v>
      </c>
      <c r="F78" s="518" t="s">
        <v>211</v>
      </c>
      <c r="G78" s="518" t="s">
        <v>211</v>
      </c>
      <c r="H78" s="720"/>
      <c r="I78" s="522" t="s">
        <v>211</v>
      </c>
      <c r="J78" s="522" t="s">
        <v>211</v>
      </c>
      <c r="K78" s="522" t="s">
        <v>211</v>
      </c>
      <c r="L78" s="522" t="s">
        <v>211</v>
      </c>
      <c r="M78" s="522" t="s">
        <v>211</v>
      </c>
    </row>
    <row r="79" spans="1:13" ht="60" x14ac:dyDescent="0.2">
      <c r="A79" s="520" t="s">
        <v>836</v>
      </c>
      <c r="B79" s="521" t="s">
        <v>1545</v>
      </c>
      <c r="C79" s="524">
        <v>214.87</v>
      </c>
      <c r="D79" s="524">
        <v>201.65299999999999</v>
      </c>
      <c r="E79" s="524" t="s">
        <v>211</v>
      </c>
      <c r="F79" s="524">
        <v>9.1</v>
      </c>
      <c r="G79" s="524">
        <v>4.407</v>
      </c>
      <c r="H79" s="716"/>
      <c r="I79" s="524">
        <v>175.977</v>
      </c>
      <c r="J79" s="524">
        <v>66.94</v>
      </c>
      <c r="K79" s="524">
        <v>1114.078</v>
      </c>
      <c r="L79" s="524">
        <v>56.975000000000001</v>
      </c>
      <c r="M79" s="524">
        <v>456.64499999999998</v>
      </c>
    </row>
    <row r="80" spans="1:13" ht="48" x14ac:dyDescent="0.2">
      <c r="A80" s="519" t="s">
        <v>837</v>
      </c>
      <c r="B80" s="514" t="s">
        <v>1546</v>
      </c>
      <c r="C80" s="518" t="s">
        <v>211</v>
      </c>
      <c r="D80" s="518" t="s">
        <v>211</v>
      </c>
      <c r="E80" s="518" t="s">
        <v>211</v>
      </c>
      <c r="F80" s="518" t="s">
        <v>211</v>
      </c>
      <c r="G80" s="518" t="s">
        <v>211</v>
      </c>
      <c r="H80" s="720"/>
      <c r="I80" s="522" t="s">
        <v>211</v>
      </c>
      <c r="J80" s="522" t="s">
        <v>211</v>
      </c>
      <c r="K80" s="522" t="s">
        <v>211</v>
      </c>
      <c r="L80" s="522" t="s">
        <v>211</v>
      </c>
      <c r="M80" s="522" t="s">
        <v>211</v>
      </c>
    </row>
    <row r="81" spans="1:13" ht="48" x14ac:dyDescent="0.2">
      <c r="A81" s="520" t="s">
        <v>838</v>
      </c>
      <c r="B81" s="521" t="s">
        <v>1547</v>
      </c>
      <c r="C81" s="526">
        <v>184</v>
      </c>
      <c r="D81" s="526">
        <v>10.102</v>
      </c>
      <c r="E81" s="526">
        <v>84.921000000000006</v>
      </c>
      <c r="F81" s="526">
        <v>36.713000000000001</v>
      </c>
      <c r="G81" s="526" t="s">
        <v>603</v>
      </c>
      <c r="H81" s="716"/>
      <c r="I81" s="524">
        <v>849.75300000000004</v>
      </c>
      <c r="J81" s="524">
        <v>5213.0429999999997</v>
      </c>
      <c r="K81" s="524">
        <v>1062.058</v>
      </c>
      <c r="L81" s="524" t="s">
        <v>211</v>
      </c>
      <c r="M81" s="524" t="s">
        <v>211</v>
      </c>
    </row>
    <row r="82" spans="1:13" ht="48" x14ac:dyDescent="0.2">
      <c r="A82" s="519" t="s">
        <v>839</v>
      </c>
      <c r="B82" s="514" t="s">
        <v>1548</v>
      </c>
      <c r="C82" s="518">
        <v>60378.214999999997</v>
      </c>
      <c r="D82" s="518">
        <v>64799.3</v>
      </c>
      <c r="E82" s="518">
        <v>50504.623</v>
      </c>
      <c r="F82" s="518">
        <v>86245.337</v>
      </c>
      <c r="G82" s="518">
        <v>109244.766</v>
      </c>
      <c r="H82" s="720"/>
      <c r="I82" s="523">
        <v>43.347000000000001</v>
      </c>
      <c r="J82" s="523">
        <v>95.593999999999994</v>
      </c>
      <c r="K82" s="523" t="s">
        <v>211</v>
      </c>
      <c r="L82" s="523">
        <v>87.507999999999996</v>
      </c>
      <c r="M82" s="523">
        <v>32.11</v>
      </c>
    </row>
    <row r="83" spans="1:13" ht="96" x14ac:dyDescent="0.2">
      <c r="A83" s="520" t="s">
        <v>840</v>
      </c>
      <c r="B83" s="521" t="s">
        <v>1549</v>
      </c>
      <c r="C83" s="526" t="s">
        <v>211</v>
      </c>
      <c r="D83" s="526" t="s">
        <v>211</v>
      </c>
      <c r="E83" s="526" t="s">
        <v>211</v>
      </c>
      <c r="F83" s="526" t="s">
        <v>211</v>
      </c>
      <c r="G83" s="526">
        <v>93</v>
      </c>
      <c r="H83" s="716"/>
      <c r="I83" s="524" t="s">
        <v>211</v>
      </c>
      <c r="J83" s="524" t="s">
        <v>211</v>
      </c>
      <c r="K83" s="524" t="s">
        <v>211</v>
      </c>
      <c r="L83" s="524">
        <v>14.036</v>
      </c>
      <c r="M83" s="524" t="s">
        <v>211</v>
      </c>
    </row>
    <row r="84" spans="1:13" ht="48" x14ac:dyDescent="0.2">
      <c r="A84" s="519" t="s">
        <v>841</v>
      </c>
      <c r="B84" s="514" t="s">
        <v>1550</v>
      </c>
      <c r="C84" s="518">
        <v>1406.443</v>
      </c>
      <c r="D84" s="518">
        <v>1828.7840000000001</v>
      </c>
      <c r="E84" s="518">
        <v>344.37299999999999</v>
      </c>
      <c r="F84" s="518">
        <v>1123.1120000000001</v>
      </c>
      <c r="G84" s="518">
        <v>345.81</v>
      </c>
      <c r="H84" s="720"/>
      <c r="I84" s="522">
        <v>822.44299999999998</v>
      </c>
      <c r="J84" s="522">
        <v>1621.7439999999999</v>
      </c>
      <c r="K84" s="522">
        <v>2108.1350000000002</v>
      </c>
      <c r="L84" s="522">
        <v>1918.1189999999999</v>
      </c>
      <c r="M84" s="522">
        <v>1833.2829999999999</v>
      </c>
    </row>
    <row r="85" spans="1:13" ht="60" x14ac:dyDescent="0.2">
      <c r="A85" s="520" t="s">
        <v>842</v>
      </c>
      <c r="B85" s="521" t="s">
        <v>1551</v>
      </c>
      <c r="C85" s="524">
        <v>55973.877</v>
      </c>
      <c r="D85" s="524">
        <v>52841.849000000002</v>
      </c>
      <c r="E85" s="524">
        <v>66580.816999999995</v>
      </c>
      <c r="F85" s="524">
        <v>47038.091999999997</v>
      </c>
      <c r="G85" s="524">
        <v>63113.824000000001</v>
      </c>
      <c r="H85" s="716"/>
      <c r="I85" s="524">
        <v>21349.616000000002</v>
      </c>
      <c r="J85" s="524">
        <v>27423.968000000001</v>
      </c>
      <c r="K85" s="524">
        <v>29773.016</v>
      </c>
      <c r="L85" s="524">
        <v>33637.21</v>
      </c>
      <c r="M85" s="524">
        <v>31941.81</v>
      </c>
    </row>
    <row r="86" spans="1:13" ht="60" x14ac:dyDescent="0.2">
      <c r="A86" s="519" t="s">
        <v>843</v>
      </c>
      <c r="B86" s="514" t="s">
        <v>1552</v>
      </c>
      <c r="C86" s="518" t="s">
        <v>211</v>
      </c>
      <c r="D86" s="518" t="s">
        <v>211</v>
      </c>
      <c r="E86" s="518" t="s">
        <v>211</v>
      </c>
      <c r="F86" s="518" t="s">
        <v>211</v>
      </c>
      <c r="G86" s="518" t="s">
        <v>211</v>
      </c>
      <c r="H86" s="720"/>
      <c r="I86" s="523" t="s">
        <v>211</v>
      </c>
      <c r="J86" s="523">
        <v>164.892</v>
      </c>
      <c r="K86" s="523">
        <v>60.857999999999997</v>
      </c>
      <c r="L86" s="523">
        <v>2.75</v>
      </c>
      <c r="M86" s="523" t="s">
        <v>211</v>
      </c>
    </row>
    <row r="87" spans="1:13" ht="48" x14ac:dyDescent="0.2">
      <c r="A87" s="520" t="s">
        <v>844</v>
      </c>
      <c r="B87" s="521" t="s">
        <v>1553</v>
      </c>
      <c r="C87" s="524">
        <v>356.863</v>
      </c>
      <c r="D87" s="524">
        <v>111.131</v>
      </c>
      <c r="E87" s="524" t="s">
        <v>211</v>
      </c>
      <c r="F87" s="524">
        <v>15.33</v>
      </c>
      <c r="G87" s="524">
        <v>303.14499999999998</v>
      </c>
      <c r="H87" s="716"/>
      <c r="I87" s="524">
        <v>1174.556</v>
      </c>
      <c r="J87" s="524">
        <v>995.88499999999999</v>
      </c>
      <c r="K87" s="524">
        <v>4533.7290000000003</v>
      </c>
      <c r="L87" s="524">
        <v>3388.4259999999999</v>
      </c>
      <c r="M87" s="524">
        <v>2783.11</v>
      </c>
    </row>
    <row r="88" spans="1:13" ht="96" x14ac:dyDescent="0.2">
      <c r="A88" s="519" t="s">
        <v>845</v>
      </c>
      <c r="B88" s="514" t="s">
        <v>1554</v>
      </c>
      <c r="C88" s="523" t="s">
        <v>211</v>
      </c>
      <c r="D88" s="523" t="s">
        <v>211</v>
      </c>
      <c r="E88" s="523" t="s">
        <v>211</v>
      </c>
      <c r="F88" s="523" t="s">
        <v>211</v>
      </c>
      <c r="G88" s="523" t="s">
        <v>211</v>
      </c>
      <c r="H88" s="720"/>
      <c r="I88" s="523" t="s">
        <v>211</v>
      </c>
      <c r="J88" s="523" t="s">
        <v>211</v>
      </c>
      <c r="K88" s="523">
        <v>7.0949999999999998</v>
      </c>
      <c r="L88" s="523" t="s">
        <v>211</v>
      </c>
      <c r="M88" s="523" t="s">
        <v>211</v>
      </c>
    </row>
    <row r="89" spans="1:13" ht="72" x14ac:dyDescent="0.2">
      <c r="A89" s="520" t="s">
        <v>846</v>
      </c>
      <c r="B89" s="521" t="s">
        <v>1555</v>
      </c>
      <c r="C89" s="524">
        <v>30711914.214000002</v>
      </c>
      <c r="D89" s="524">
        <v>24463382.98</v>
      </c>
      <c r="E89" s="524">
        <v>15925562.060000001</v>
      </c>
      <c r="F89" s="524">
        <v>20202484.563000001</v>
      </c>
      <c r="G89" s="524">
        <v>32092079.875999998</v>
      </c>
      <c r="H89" s="716"/>
      <c r="I89" s="524" t="s">
        <v>211</v>
      </c>
      <c r="J89" s="524">
        <v>1690.5989999999999</v>
      </c>
      <c r="K89" s="524">
        <v>12.257999999999999</v>
      </c>
      <c r="L89" s="524" t="s">
        <v>603</v>
      </c>
      <c r="M89" s="524">
        <v>13.843</v>
      </c>
    </row>
    <row r="90" spans="1:13" ht="180" x14ac:dyDescent="0.2">
      <c r="A90" s="519" t="s">
        <v>847</v>
      </c>
      <c r="B90" s="514" t="s">
        <v>1556</v>
      </c>
      <c r="C90" s="518">
        <v>132484.84099999999</v>
      </c>
      <c r="D90" s="518">
        <v>105528.579</v>
      </c>
      <c r="E90" s="518">
        <v>41823.904999999999</v>
      </c>
      <c r="F90" s="518">
        <v>37172.288999999997</v>
      </c>
      <c r="G90" s="518">
        <v>41147.26</v>
      </c>
      <c r="H90" s="720"/>
      <c r="I90" s="523">
        <v>4065514.071</v>
      </c>
      <c r="J90" s="523">
        <v>4712600.1320000002</v>
      </c>
      <c r="K90" s="523">
        <v>2866402.2960000001</v>
      </c>
      <c r="L90" s="523">
        <v>2964495.628</v>
      </c>
      <c r="M90" s="523">
        <v>4578929.1440000003</v>
      </c>
    </row>
    <row r="91" spans="1:13" ht="60" x14ac:dyDescent="0.2">
      <c r="A91" s="520" t="s">
        <v>848</v>
      </c>
      <c r="B91" s="521" t="s">
        <v>1557</v>
      </c>
      <c r="C91" s="524">
        <v>292.94</v>
      </c>
      <c r="D91" s="524">
        <v>6685.2340000000004</v>
      </c>
      <c r="E91" s="524">
        <v>4287.0929999999998</v>
      </c>
      <c r="F91" s="524">
        <v>1372.355</v>
      </c>
      <c r="G91" s="524">
        <v>1556.5930000000001</v>
      </c>
      <c r="H91" s="716"/>
      <c r="I91" s="524">
        <v>30332.809000000001</v>
      </c>
      <c r="J91" s="524">
        <v>62605.995999999999</v>
      </c>
      <c r="K91" s="524">
        <v>28681.598000000002</v>
      </c>
      <c r="L91" s="524">
        <v>61634.245999999999</v>
      </c>
      <c r="M91" s="524">
        <v>42265.211000000003</v>
      </c>
    </row>
    <row r="92" spans="1:13" ht="48" x14ac:dyDescent="0.2">
      <c r="A92" s="519" t="s">
        <v>849</v>
      </c>
      <c r="B92" s="514" t="s">
        <v>1558</v>
      </c>
      <c r="C92" s="518">
        <v>88.004000000000005</v>
      </c>
      <c r="D92" s="518">
        <v>114.962</v>
      </c>
      <c r="E92" s="518">
        <v>65.986999999999995</v>
      </c>
      <c r="F92" s="518">
        <v>49.110999999999997</v>
      </c>
      <c r="G92" s="518">
        <v>128.26400000000001</v>
      </c>
      <c r="H92" s="720"/>
      <c r="I92" s="522">
        <v>187317.943</v>
      </c>
      <c r="J92" s="522">
        <v>194335.29500000001</v>
      </c>
      <c r="K92" s="522">
        <v>212550.06899999999</v>
      </c>
      <c r="L92" s="522">
        <v>387647.22700000001</v>
      </c>
      <c r="M92" s="522">
        <v>376451.837</v>
      </c>
    </row>
    <row r="93" spans="1:13" ht="48" x14ac:dyDescent="0.2">
      <c r="A93" s="520" t="s">
        <v>850</v>
      </c>
      <c r="B93" s="521" t="s">
        <v>1559</v>
      </c>
      <c r="C93" s="524">
        <v>2.3149999999999999</v>
      </c>
      <c r="D93" s="524">
        <v>501015.52</v>
      </c>
      <c r="E93" s="524">
        <v>799170.00899999996</v>
      </c>
      <c r="F93" s="524">
        <v>3021865.1469999999</v>
      </c>
      <c r="G93" s="524">
        <v>5176557.3810000001</v>
      </c>
      <c r="H93" s="716"/>
      <c r="I93" s="524">
        <v>2.488</v>
      </c>
      <c r="J93" s="524" t="s">
        <v>211</v>
      </c>
      <c r="K93" s="524" t="s">
        <v>211</v>
      </c>
      <c r="L93" s="524">
        <v>4262.4219999999996</v>
      </c>
      <c r="M93" s="524">
        <v>21.338000000000001</v>
      </c>
    </row>
    <row r="94" spans="1:13" ht="72" x14ac:dyDescent="0.2">
      <c r="A94" s="519" t="s">
        <v>851</v>
      </c>
      <c r="B94" s="514" t="s">
        <v>1560</v>
      </c>
      <c r="C94" s="518" t="s">
        <v>211</v>
      </c>
      <c r="D94" s="518" t="s">
        <v>603</v>
      </c>
      <c r="E94" s="518">
        <v>14.882</v>
      </c>
      <c r="F94" s="518">
        <v>14.215999999999999</v>
      </c>
      <c r="G94" s="518">
        <v>14.576000000000001</v>
      </c>
      <c r="H94" s="720"/>
      <c r="I94" s="523">
        <v>11.585000000000001</v>
      </c>
      <c r="J94" s="523">
        <v>97.18</v>
      </c>
      <c r="K94" s="523" t="s">
        <v>211</v>
      </c>
      <c r="L94" s="523">
        <v>107.357</v>
      </c>
      <c r="M94" s="523">
        <v>382.22899999999998</v>
      </c>
    </row>
    <row r="95" spans="1:13" ht="96" x14ac:dyDescent="0.2">
      <c r="A95" s="520" t="s">
        <v>852</v>
      </c>
      <c r="B95" s="521" t="s">
        <v>1561</v>
      </c>
      <c r="C95" s="524" t="s">
        <v>211</v>
      </c>
      <c r="D95" s="524">
        <v>7.5</v>
      </c>
      <c r="E95" s="524" t="s">
        <v>211</v>
      </c>
      <c r="F95" s="524" t="s">
        <v>211</v>
      </c>
      <c r="G95" s="524" t="s">
        <v>211</v>
      </c>
      <c r="H95" s="716"/>
      <c r="I95" s="524">
        <v>3.9</v>
      </c>
      <c r="J95" s="524">
        <v>6.8529999999999998</v>
      </c>
      <c r="K95" s="524" t="s">
        <v>211</v>
      </c>
      <c r="L95" s="524" t="s">
        <v>211</v>
      </c>
      <c r="M95" s="524" t="s">
        <v>211</v>
      </c>
    </row>
    <row r="96" spans="1:13" ht="36" x14ac:dyDescent="0.2">
      <c r="A96" s="519" t="s">
        <v>853</v>
      </c>
      <c r="B96" s="514" t="s">
        <v>1562</v>
      </c>
      <c r="C96" s="518" t="s">
        <v>211</v>
      </c>
      <c r="D96" s="518" t="s">
        <v>211</v>
      </c>
      <c r="E96" s="518" t="s">
        <v>211</v>
      </c>
      <c r="F96" s="518" t="s">
        <v>211</v>
      </c>
      <c r="G96" s="518" t="s">
        <v>211</v>
      </c>
      <c r="H96" s="720"/>
      <c r="I96" s="522" t="s">
        <v>211</v>
      </c>
      <c r="J96" s="522" t="s">
        <v>211</v>
      </c>
      <c r="K96" s="522" t="s">
        <v>211</v>
      </c>
      <c r="L96" s="522" t="s">
        <v>211</v>
      </c>
      <c r="M96" s="522" t="s">
        <v>211</v>
      </c>
    </row>
    <row r="97" spans="1:13" ht="36" x14ac:dyDescent="0.2">
      <c r="A97" s="520" t="s">
        <v>854</v>
      </c>
      <c r="B97" s="521" t="s">
        <v>1563</v>
      </c>
      <c r="C97" s="524">
        <v>659.11400000000003</v>
      </c>
      <c r="D97" s="524">
        <v>216.154</v>
      </c>
      <c r="E97" s="524">
        <v>463.52499999999998</v>
      </c>
      <c r="F97" s="524">
        <v>68.489000000000004</v>
      </c>
      <c r="G97" s="524" t="s">
        <v>211</v>
      </c>
      <c r="H97" s="716"/>
      <c r="I97" s="524">
        <v>18.27</v>
      </c>
      <c r="J97" s="524">
        <v>34.86</v>
      </c>
      <c r="K97" s="524">
        <v>131.98500000000001</v>
      </c>
      <c r="L97" s="524">
        <v>163.54499999999999</v>
      </c>
      <c r="M97" s="524">
        <v>34.74</v>
      </c>
    </row>
    <row r="98" spans="1:13" ht="60" x14ac:dyDescent="0.2">
      <c r="A98" s="519" t="s">
        <v>855</v>
      </c>
      <c r="B98" s="514" t="s">
        <v>1564</v>
      </c>
      <c r="C98" s="518">
        <v>10.505000000000001</v>
      </c>
      <c r="D98" s="518">
        <v>28.521999999999998</v>
      </c>
      <c r="E98" s="518" t="s">
        <v>211</v>
      </c>
      <c r="F98" s="518">
        <v>4.7750000000000004</v>
      </c>
      <c r="G98" s="518">
        <v>16.736999999999998</v>
      </c>
      <c r="H98" s="720"/>
      <c r="I98" s="523">
        <v>7693.2</v>
      </c>
      <c r="J98" s="523">
        <v>9158.5519999999997</v>
      </c>
      <c r="K98" s="523">
        <v>10506.958000000001</v>
      </c>
      <c r="L98" s="523">
        <v>13255.300999999999</v>
      </c>
      <c r="M98" s="523">
        <v>13730.59</v>
      </c>
    </row>
    <row r="99" spans="1:13" ht="72" x14ac:dyDescent="0.2">
      <c r="A99" s="520" t="s">
        <v>856</v>
      </c>
      <c r="B99" s="521" t="s">
        <v>1565</v>
      </c>
      <c r="C99" s="524">
        <v>11748518.079</v>
      </c>
      <c r="D99" s="524">
        <v>11033366.127</v>
      </c>
      <c r="E99" s="524">
        <v>12844414.547</v>
      </c>
      <c r="F99" s="524">
        <v>17991972.728999998</v>
      </c>
      <c r="G99" s="524">
        <v>21805247.960999999</v>
      </c>
      <c r="H99" s="716"/>
      <c r="I99" s="524">
        <v>381780.98100000003</v>
      </c>
      <c r="J99" s="524">
        <v>757946.97</v>
      </c>
      <c r="K99" s="524">
        <v>519429.185</v>
      </c>
      <c r="L99" s="524">
        <v>376304.93699999998</v>
      </c>
      <c r="M99" s="524">
        <v>369042.12800000003</v>
      </c>
    </row>
    <row r="100" spans="1:13" ht="96" x14ac:dyDescent="0.2">
      <c r="A100" s="519" t="s">
        <v>857</v>
      </c>
      <c r="B100" s="514" t="s">
        <v>1566</v>
      </c>
      <c r="C100" s="518">
        <v>1542896.0959999999</v>
      </c>
      <c r="D100" s="518">
        <v>1541252.557</v>
      </c>
      <c r="E100" s="518">
        <v>1893117.902</v>
      </c>
      <c r="F100" s="518">
        <v>2296178.2779999999</v>
      </c>
      <c r="G100" s="518">
        <v>2753988.77</v>
      </c>
      <c r="H100" s="720"/>
      <c r="I100" s="523">
        <v>459.90800000000002</v>
      </c>
      <c r="J100" s="523">
        <v>439.96800000000002</v>
      </c>
      <c r="K100" s="523">
        <v>401.47899999999998</v>
      </c>
      <c r="L100" s="523">
        <v>13560.629000000001</v>
      </c>
      <c r="M100" s="523">
        <v>29167.748</v>
      </c>
    </row>
    <row r="101" spans="1:13" ht="72" x14ac:dyDescent="0.2">
      <c r="A101" s="520" t="s">
        <v>858</v>
      </c>
      <c r="B101" s="521" t="s">
        <v>1567</v>
      </c>
      <c r="C101" s="526">
        <v>736.51199999999994</v>
      </c>
      <c r="D101" s="526">
        <v>783.63</v>
      </c>
      <c r="E101" s="526">
        <v>869.423</v>
      </c>
      <c r="F101" s="526">
        <v>1382.3430000000001</v>
      </c>
      <c r="G101" s="526">
        <v>595.00099999999998</v>
      </c>
      <c r="H101" s="716"/>
      <c r="I101" s="524">
        <v>8296.4189999999999</v>
      </c>
      <c r="J101" s="524">
        <v>7676.7889999999998</v>
      </c>
      <c r="K101" s="524">
        <v>5675.5860000000002</v>
      </c>
      <c r="L101" s="524">
        <v>4240.3450000000003</v>
      </c>
      <c r="M101" s="524">
        <v>8902.2039999999997</v>
      </c>
    </row>
    <row r="102" spans="1:13" ht="84" x14ac:dyDescent="0.2">
      <c r="A102" s="519" t="s">
        <v>859</v>
      </c>
      <c r="B102" s="514" t="s">
        <v>1568</v>
      </c>
      <c r="C102" s="518">
        <v>3354593.1320000002</v>
      </c>
      <c r="D102" s="518">
        <v>2749348.3760000002</v>
      </c>
      <c r="E102" s="518">
        <v>2192281.2650000001</v>
      </c>
      <c r="F102" s="518">
        <v>3626460.534</v>
      </c>
      <c r="G102" s="518">
        <v>4048820.1359999999</v>
      </c>
      <c r="H102" s="720"/>
      <c r="I102" s="523">
        <v>62555.805999999997</v>
      </c>
      <c r="J102" s="523">
        <v>96330.33</v>
      </c>
      <c r="K102" s="523">
        <v>42562.822999999997</v>
      </c>
      <c r="L102" s="523">
        <v>59342.74</v>
      </c>
      <c r="M102" s="523">
        <v>98341.456000000006</v>
      </c>
    </row>
    <row r="103" spans="1:13" ht="108" x14ac:dyDescent="0.2">
      <c r="A103" s="520" t="s">
        <v>860</v>
      </c>
      <c r="B103" s="521" t="s">
        <v>1569</v>
      </c>
      <c r="C103" s="524">
        <v>997.05700000000002</v>
      </c>
      <c r="D103" s="524">
        <v>8770.9429999999993</v>
      </c>
      <c r="E103" s="524">
        <v>6221.7079999999996</v>
      </c>
      <c r="F103" s="524">
        <v>3677.625</v>
      </c>
      <c r="G103" s="524">
        <v>1053.51</v>
      </c>
      <c r="H103" s="716"/>
      <c r="I103" s="524">
        <v>22868.294999999998</v>
      </c>
      <c r="J103" s="524">
        <v>22833.634999999998</v>
      </c>
      <c r="K103" s="524">
        <v>17761.636999999999</v>
      </c>
      <c r="L103" s="524">
        <v>13316.48</v>
      </c>
      <c r="M103" s="524">
        <v>15769.218999999999</v>
      </c>
    </row>
    <row r="104" spans="1:13" ht="48" x14ac:dyDescent="0.2">
      <c r="A104" s="519" t="s">
        <v>861</v>
      </c>
      <c r="B104" s="514" t="s">
        <v>1570</v>
      </c>
      <c r="C104" s="518">
        <v>159.232</v>
      </c>
      <c r="D104" s="518">
        <v>9060.3119999999999</v>
      </c>
      <c r="E104" s="518">
        <v>721.17499999999995</v>
      </c>
      <c r="F104" s="518">
        <v>938.98900000000003</v>
      </c>
      <c r="G104" s="518">
        <v>1783.7049999999999</v>
      </c>
      <c r="H104" s="720"/>
      <c r="I104" s="523">
        <v>41839.387999999999</v>
      </c>
      <c r="J104" s="523">
        <v>39558.497000000003</v>
      </c>
      <c r="K104" s="523">
        <v>39191.025999999998</v>
      </c>
      <c r="L104" s="523">
        <v>42847.32</v>
      </c>
      <c r="M104" s="523">
        <v>53840.406000000003</v>
      </c>
    </row>
    <row r="105" spans="1:13" ht="96" x14ac:dyDescent="0.2">
      <c r="A105" s="520" t="s">
        <v>862</v>
      </c>
      <c r="B105" s="521" t="s">
        <v>1571</v>
      </c>
      <c r="C105" s="524">
        <v>673.53700000000003</v>
      </c>
      <c r="D105" s="524">
        <v>2549.136</v>
      </c>
      <c r="E105" s="524">
        <v>1375.518</v>
      </c>
      <c r="F105" s="524">
        <v>171.32300000000001</v>
      </c>
      <c r="G105" s="524">
        <v>1485.204</v>
      </c>
      <c r="H105" s="716"/>
      <c r="I105" s="524">
        <v>26009.347000000002</v>
      </c>
      <c r="J105" s="524">
        <v>15782.944</v>
      </c>
      <c r="K105" s="524">
        <v>9657.0040000000008</v>
      </c>
      <c r="L105" s="524">
        <v>21687.851999999999</v>
      </c>
      <c r="M105" s="524">
        <v>43337.192000000003</v>
      </c>
    </row>
    <row r="106" spans="1:13" ht="36" x14ac:dyDescent="0.2">
      <c r="A106" s="519" t="s">
        <v>863</v>
      </c>
      <c r="B106" s="514" t="s">
        <v>1572</v>
      </c>
      <c r="C106" s="518">
        <v>1269.6010000000001</v>
      </c>
      <c r="D106" s="518">
        <v>623.11199999999997</v>
      </c>
      <c r="E106" s="518">
        <v>1216.2840000000001</v>
      </c>
      <c r="F106" s="518">
        <v>1695.5519999999999</v>
      </c>
      <c r="G106" s="518">
        <v>987.12800000000004</v>
      </c>
      <c r="H106" s="720"/>
      <c r="I106" s="523">
        <v>16024.762000000001</v>
      </c>
      <c r="J106" s="523">
        <v>11239.909</v>
      </c>
      <c r="K106" s="523">
        <v>8070.0879999999997</v>
      </c>
      <c r="L106" s="523">
        <v>9447.5879999999997</v>
      </c>
      <c r="M106" s="523">
        <v>4686.7070000000003</v>
      </c>
    </row>
    <row r="107" spans="1:13" ht="60" x14ac:dyDescent="0.2">
      <c r="A107" s="520" t="s">
        <v>864</v>
      </c>
      <c r="B107" s="521" t="s">
        <v>1573</v>
      </c>
      <c r="C107" s="524">
        <v>105324.429</v>
      </c>
      <c r="D107" s="524">
        <v>98459.392000000007</v>
      </c>
      <c r="E107" s="524">
        <v>150553.48499999999</v>
      </c>
      <c r="F107" s="524">
        <v>150094.64499999999</v>
      </c>
      <c r="G107" s="524">
        <v>150583.959</v>
      </c>
      <c r="H107" s="716"/>
      <c r="I107" s="524">
        <v>40342.728000000003</v>
      </c>
      <c r="J107" s="524">
        <v>44784.091999999997</v>
      </c>
      <c r="K107" s="524">
        <v>38186.205999999998</v>
      </c>
      <c r="L107" s="524">
        <v>36079.514999999999</v>
      </c>
      <c r="M107" s="524">
        <v>51215.262999999999</v>
      </c>
    </row>
    <row r="108" spans="1:13" ht="60" x14ac:dyDescent="0.2">
      <c r="A108" s="519" t="s">
        <v>865</v>
      </c>
      <c r="B108" s="514" t="s">
        <v>1574</v>
      </c>
      <c r="C108" s="518">
        <v>19834.019</v>
      </c>
      <c r="D108" s="518">
        <v>25341.603999999999</v>
      </c>
      <c r="E108" s="518">
        <v>14514.398999999999</v>
      </c>
      <c r="F108" s="518">
        <v>18555.223999999998</v>
      </c>
      <c r="G108" s="518">
        <v>18928.584999999999</v>
      </c>
      <c r="H108" s="720"/>
      <c r="I108" s="523">
        <v>151986.69200000001</v>
      </c>
      <c r="J108" s="523">
        <v>137555.356</v>
      </c>
      <c r="K108" s="523">
        <v>175721.75899999999</v>
      </c>
      <c r="L108" s="523">
        <v>232717.44099999999</v>
      </c>
      <c r="M108" s="523">
        <v>262980.99599999998</v>
      </c>
    </row>
    <row r="109" spans="1:13" ht="72" x14ac:dyDescent="0.2">
      <c r="A109" s="520" t="s">
        <v>866</v>
      </c>
      <c r="B109" s="521" t="s">
        <v>1575</v>
      </c>
      <c r="C109" s="524">
        <v>188.97900000000001</v>
      </c>
      <c r="D109" s="524">
        <v>5049.0990000000002</v>
      </c>
      <c r="E109" s="524">
        <v>309.63299999999998</v>
      </c>
      <c r="F109" s="524">
        <v>537.84500000000003</v>
      </c>
      <c r="G109" s="524">
        <v>267.95600000000002</v>
      </c>
      <c r="H109" s="716"/>
      <c r="I109" s="524">
        <v>7469.9269999999997</v>
      </c>
      <c r="J109" s="524">
        <v>6688.6750000000002</v>
      </c>
      <c r="K109" s="524">
        <v>5871.1289999999999</v>
      </c>
      <c r="L109" s="524">
        <v>5223.1729999999998</v>
      </c>
      <c r="M109" s="524">
        <v>7596.2280000000001</v>
      </c>
    </row>
    <row r="110" spans="1:13" ht="48" x14ac:dyDescent="0.2">
      <c r="A110" s="519" t="s">
        <v>867</v>
      </c>
      <c r="B110" s="514" t="s">
        <v>1576</v>
      </c>
      <c r="C110" s="518">
        <v>2770.5949999999998</v>
      </c>
      <c r="D110" s="518">
        <v>1051.3209999999999</v>
      </c>
      <c r="E110" s="518">
        <v>11979.406999999999</v>
      </c>
      <c r="F110" s="518">
        <v>2183.5859999999998</v>
      </c>
      <c r="G110" s="518">
        <v>2018.4659999999999</v>
      </c>
      <c r="H110" s="720"/>
      <c r="I110" s="522">
        <v>2154.7399999999998</v>
      </c>
      <c r="J110" s="522">
        <v>3788.473</v>
      </c>
      <c r="K110" s="522">
        <v>2334.165</v>
      </c>
      <c r="L110" s="522">
        <v>6729.0749999999998</v>
      </c>
      <c r="M110" s="522">
        <v>3630.8960000000002</v>
      </c>
    </row>
    <row r="111" spans="1:13" ht="84" x14ac:dyDescent="0.2">
      <c r="A111" s="520" t="s">
        <v>868</v>
      </c>
      <c r="B111" s="521" t="s">
        <v>1577</v>
      </c>
      <c r="C111" s="524">
        <v>14.204000000000001</v>
      </c>
      <c r="D111" s="524">
        <v>39.295999999999999</v>
      </c>
      <c r="E111" s="524">
        <v>182.55799999999999</v>
      </c>
      <c r="F111" s="524" t="s">
        <v>211</v>
      </c>
      <c r="G111" s="524">
        <v>94.531999999999996</v>
      </c>
      <c r="H111" s="716"/>
      <c r="I111" s="524">
        <v>2964.3310000000001</v>
      </c>
      <c r="J111" s="524">
        <v>3544.3020000000001</v>
      </c>
      <c r="K111" s="524">
        <v>5629.2020000000002</v>
      </c>
      <c r="L111" s="524">
        <v>5135.4809999999998</v>
      </c>
      <c r="M111" s="524">
        <v>3983.395</v>
      </c>
    </row>
    <row r="112" spans="1:13" ht="60" x14ac:dyDescent="0.2">
      <c r="A112" s="519" t="s">
        <v>869</v>
      </c>
      <c r="B112" s="514" t="s">
        <v>1578</v>
      </c>
      <c r="C112" s="518">
        <v>19.190000000000001</v>
      </c>
      <c r="D112" s="518">
        <v>41.716000000000001</v>
      </c>
      <c r="E112" s="518">
        <v>48.345999999999997</v>
      </c>
      <c r="F112" s="518">
        <v>116.717</v>
      </c>
      <c r="G112" s="518">
        <v>122.056</v>
      </c>
      <c r="H112" s="720"/>
      <c r="I112" s="522">
        <v>418.87400000000002</v>
      </c>
      <c r="J112" s="522">
        <v>919.70899999999995</v>
      </c>
      <c r="K112" s="522">
        <v>1074.511</v>
      </c>
      <c r="L112" s="522">
        <v>1213.739</v>
      </c>
      <c r="M112" s="522">
        <v>2321.5039999999999</v>
      </c>
    </row>
    <row r="113" spans="1:13" ht="60" x14ac:dyDescent="0.2">
      <c r="A113" s="520" t="s">
        <v>870</v>
      </c>
      <c r="B113" s="521" t="s">
        <v>1579</v>
      </c>
      <c r="C113" s="524">
        <v>7422.5559999999996</v>
      </c>
      <c r="D113" s="524">
        <v>9083.1350000000002</v>
      </c>
      <c r="E113" s="524">
        <v>8379.1010000000006</v>
      </c>
      <c r="F113" s="524">
        <v>5647.3149999999996</v>
      </c>
      <c r="G113" s="524">
        <v>5170.4579999999996</v>
      </c>
      <c r="H113" s="716"/>
      <c r="I113" s="524">
        <v>141769.18400000001</v>
      </c>
      <c r="J113" s="524">
        <v>161292.13800000001</v>
      </c>
      <c r="K113" s="524">
        <v>130068.666</v>
      </c>
      <c r="L113" s="524">
        <v>160139.11900000001</v>
      </c>
      <c r="M113" s="524">
        <v>201102.16099999999</v>
      </c>
    </row>
    <row r="114" spans="1:13" ht="84" x14ac:dyDescent="0.2">
      <c r="A114" s="519" t="s">
        <v>871</v>
      </c>
      <c r="B114" s="514" t="s">
        <v>1580</v>
      </c>
      <c r="C114" s="518">
        <v>4116.4080000000004</v>
      </c>
      <c r="D114" s="518">
        <v>316.68900000000002</v>
      </c>
      <c r="E114" s="518">
        <v>765.86599999999999</v>
      </c>
      <c r="F114" s="518">
        <v>4414.4970000000003</v>
      </c>
      <c r="G114" s="518">
        <v>14166.878000000001</v>
      </c>
      <c r="H114" s="720"/>
      <c r="I114" s="523">
        <v>55778.006000000001</v>
      </c>
      <c r="J114" s="523">
        <v>49996.587</v>
      </c>
      <c r="K114" s="523">
        <v>56347.968000000001</v>
      </c>
      <c r="L114" s="523">
        <v>391321.57</v>
      </c>
      <c r="M114" s="523">
        <v>172464.81400000001</v>
      </c>
    </row>
    <row r="115" spans="1:13" ht="48" x14ac:dyDescent="0.2">
      <c r="A115" s="520" t="s">
        <v>872</v>
      </c>
      <c r="B115" s="521" t="s">
        <v>1581</v>
      </c>
      <c r="C115" s="524">
        <v>15186.409</v>
      </c>
      <c r="D115" s="524">
        <v>27072.462</v>
      </c>
      <c r="E115" s="524">
        <v>18141.865000000002</v>
      </c>
      <c r="F115" s="524">
        <v>24312.828000000001</v>
      </c>
      <c r="G115" s="524">
        <v>14670.759</v>
      </c>
      <c r="H115" s="716"/>
      <c r="I115" s="524">
        <v>301095.31</v>
      </c>
      <c r="J115" s="524">
        <v>368533.28600000002</v>
      </c>
      <c r="K115" s="524">
        <v>344746.69500000001</v>
      </c>
      <c r="L115" s="524">
        <v>468501.821</v>
      </c>
      <c r="M115" s="524">
        <v>476682.33899999998</v>
      </c>
    </row>
    <row r="116" spans="1:13" ht="48" x14ac:dyDescent="0.2">
      <c r="A116" s="519" t="s">
        <v>873</v>
      </c>
      <c r="B116" s="514" t="s">
        <v>1582</v>
      </c>
      <c r="C116" s="518">
        <v>37.689</v>
      </c>
      <c r="D116" s="518">
        <v>238.297</v>
      </c>
      <c r="E116" s="518">
        <v>493.09300000000002</v>
      </c>
      <c r="F116" s="518">
        <v>9778.8690000000006</v>
      </c>
      <c r="G116" s="518">
        <v>98.409000000000006</v>
      </c>
      <c r="H116" s="720"/>
      <c r="I116" s="522">
        <v>10254.074000000001</v>
      </c>
      <c r="J116" s="522">
        <v>25430.331999999999</v>
      </c>
      <c r="K116" s="522">
        <v>42167.667000000001</v>
      </c>
      <c r="L116" s="522">
        <v>56043.004000000001</v>
      </c>
      <c r="M116" s="522">
        <v>15392.596</v>
      </c>
    </row>
    <row r="117" spans="1:13" ht="60" x14ac:dyDescent="0.2">
      <c r="A117" s="520" t="s">
        <v>874</v>
      </c>
      <c r="B117" s="521" t="s">
        <v>1583</v>
      </c>
      <c r="C117" s="524">
        <v>15134.814</v>
      </c>
      <c r="D117" s="524">
        <v>15776.136</v>
      </c>
      <c r="E117" s="524">
        <v>13431.492</v>
      </c>
      <c r="F117" s="524">
        <v>18543.174999999999</v>
      </c>
      <c r="G117" s="524">
        <v>19397.114000000001</v>
      </c>
      <c r="H117" s="716"/>
      <c r="I117" s="524">
        <v>426061.06300000002</v>
      </c>
      <c r="J117" s="524">
        <v>467200.511</v>
      </c>
      <c r="K117" s="524">
        <v>452981.54100000003</v>
      </c>
      <c r="L117" s="524">
        <v>529957.43900000001</v>
      </c>
      <c r="M117" s="524">
        <v>627727.72900000005</v>
      </c>
    </row>
    <row r="118" spans="1:13" ht="48" x14ac:dyDescent="0.2">
      <c r="A118" s="519" t="s">
        <v>875</v>
      </c>
      <c r="B118" s="514" t="s">
        <v>1584</v>
      </c>
      <c r="C118" s="518">
        <v>6596.0249999999996</v>
      </c>
      <c r="D118" s="518">
        <v>11409.079</v>
      </c>
      <c r="E118" s="518">
        <v>9445.3320000000003</v>
      </c>
      <c r="F118" s="518">
        <v>10720.084999999999</v>
      </c>
      <c r="G118" s="518">
        <v>4162.6710000000003</v>
      </c>
      <c r="H118" s="720"/>
      <c r="I118" s="523">
        <v>232215.514</v>
      </c>
      <c r="J118" s="523">
        <v>268139.93699999998</v>
      </c>
      <c r="K118" s="523">
        <v>268450.35700000002</v>
      </c>
      <c r="L118" s="523">
        <v>261284.80600000001</v>
      </c>
      <c r="M118" s="523">
        <v>318398.50799999997</v>
      </c>
    </row>
    <row r="119" spans="1:13" ht="48" x14ac:dyDescent="0.2">
      <c r="A119" s="520" t="s">
        <v>876</v>
      </c>
      <c r="B119" s="521" t="s">
        <v>1585</v>
      </c>
      <c r="C119" s="524">
        <v>1353303.1089999999</v>
      </c>
      <c r="D119" s="524">
        <v>1267977.1459999999</v>
      </c>
      <c r="E119" s="524">
        <v>1097473.4979999999</v>
      </c>
      <c r="F119" s="524">
        <v>2059506.0819999999</v>
      </c>
      <c r="G119" s="524">
        <v>3454880.7650000001</v>
      </c>
      <c r="H119" s="716"/>
      <c r="I119" s="524">
        <v>1068803.0930000001</v>
      </c>
      <c r="J119" s="524">
        <v>793968.84699999995</v>
      </c>
      <c r="K119" s="524">
        <v>680393.71100000001</v>
      </c>
      <c r="L119" s="524">
        <v>1324829.0279999999</v>
      </c>
      <c r="M119" s="524">
        <v>1637900.612</v>
      </c>
    </row>
    <row r="120" spans="1:13" ht="48" x14ac:dyDescent="0.2">
      <c r="A120" s="519" t="s">
        <v>877</v>
      </c>
      <c r="B120" s="514" t="s">
        <v>1586</v>
      </c>
      <c r="C120" s="518">
        <v>4.22</v>
      </c>
      <c r="D120" s="518">
        <v>159.90199999999999</v>
      </c>
      <c r="E120" s="518">
        <v>227.59200000000001</v>
      </c>
      <c r="F120" s="518">
        <v>371.51600000000002</v>
      </c>
      <c r="G120" s="518">
        <v>2006.787</v>
      </c>
      <c r="H120" s="720"/>
      <c r="I120" s="523">
        <v>79415.013000000006</v>
      </c>
      <c r="J120" s="523">
        <v>62665.858</v>
      </c>
      <c r="K120" s="523">
        <v>55832.584999999999</v>
      </c>
      <c r="L120" s="523">
        <v>79248.429999999993</v>
      </c>
      <c r="M120" s="523">
        <v>86170.145999999993</v>
      </c>
    </row>
    <row r="121" spans="1:13" ht="48" x14ac:dyDescent="0.2">
      <c r="A121" s="520" t="s">
        <v>878</v>
      </c>
      <c r="B121" s="521" t="s">
        <v>1587</v>
      </c>
      <c r="C121" s="524">
        <v>3033.4830000000002</v>
      </c>
      <c r="D121" s="524">
        <v>2674.6759999999999</v>
      </c>
      <c r="E121" s="524">
        <v>449.17899999999997</v>
      </c>
      <c r="F121" s="524">
        <v>161.93600000000001</v>
      </c>
      <c r="G121" s="524">
        <v>1318.46</v>
      </c>
      <c r="H121" s="716"/>
      <c r="I121" s="524">
        <v>16940.044999999998</v>
      </c>
      <c r="J121" s="524">
        <v>13870.596</v>
      </c>
      <c r="K121" s="524">
        <v>10127.982</v>
      </c>
      <c r="L121" s="524">
        <v>14874.493</v>
      </c>
      <c r="M121" s="524">
        <v>17783.704000000002</v>
      </c>
    </row>
    <row r="122" spans="1:13" ht="72" x14ac:dyDescent="0.2">
      <c r="A122" s="519" t="s">
        <v>879</v>
      </c>
      <c r="B122" s="514" t="s">
        <v>1588</v>
      </c>
      <c r="C122" s="518">
        <v>128.73500000000001</v>
      </c>
      <c r="D122" s="518">
        <v>20.689</v>
      </c>
      <c r="E122" s="518">
        <v>36</v>
      </c>
      <c r="F122" s="518">
        <v>5.532</v>
      </c>
      <c r="G122" s="518">
        <v>123.30200000000001</v>
      </c>
      <c r="H122" s="720"/>
      <c r="I122" s="523">
        <v>8834.0949999999993</v>
      </c>
      <c r="J122" s="523">
        <v>6329.3010000000004</v>
      </c>
      <c r="K122" s="523">
        <v>6293.857</v>
      </c>
      <c r="L122" s="523">
        <v>9025.4159999999993</v>
      </c>
      <c r="M122" s="523">
        <v>11371.014999999999</v>
      </c>
    </row>
    <row r="123" spans="1:13" ht="120" x14ac:dyDescent="0.2">
      <c r="A123" s="520" t="s">
        <v>880</v>
      </c>
      <c r="B123" s="521" t="s">
        <v>2088</v>
      </c>
      <c r="C123" s="524">
        <v>325.61500000000001</v>
      </c>
      <c r="D123" s="524">
        <v>479.41800000000001</v>
      </c>
      <c r="E123" s="524">
        <v>907.75099999999998</v>
      </c>
      <c r="F123" s="524">
        <v>239.27199999999999</v>
      </c>
      <c r="G123" s="524">
        <v>796.77200000000005</v>
      </c>
      <c r="H123" s="716"/>
      <c r="I123" s="524">
        <v>44964.993000000002</v>
      </c>
      <c r="J123" s="524">
        <v>48401.567000000003</v>
      </c>
      <c r="K123" s="524">
        <v>35729.205000000002</v>
      </c>
      <c r="L123" s="524">
        <v>57767.930999999997</v>
      </c>
      <c r="M123" s="524">
        <v>79922.589000000007</v>
      </c>
    </row>
    <row r="124" spans="1:13" ht="48" x14ac:dyDescent="0.2">
      <c r="A124" s="519" t="s">
        <v>881</v>
      </c>
      <c r="B124" s="514" t="s">
        <v>1590</v>
      </c>
      <c r="C124" s="518">
        <v>38127.908000000003</v>
      </c>
      <c r="D124" s="518">
        <v>34353.324000000001</v>
      </c>
      <c r="E124" s="518">
        <v>33666.633999999998</v>
      </c>
      <c r="F124" s="518">
        <v>33410.311000000002</v>
      </c>
      <c r="G124" s="518">
        <v>40740.851999999999</v>
      </c>
      <c r="H124" s="720"/>
      <c r="I124" s="523">
        <v>51620.521000000001</v>
      </c>
      <c r="J124" s="523">
        <v>52573.078000000001</v>
      </c>
      <c r="K124" s="523">
        <v>51577.349000000002</v>
      </c>
      <c r="L124" s="523">
        <v>62221.205999999998</v>
      </c>
      <c r="M124" s="523">
        <v>80954.782000000007</v>
      </c>
    </row>
    <row r="125" spans="1:13" ht="48" x14ac:dyDescent="0.2">
      <c r="A125" s="520" t="s">
        <v>882</v>
      </c>
      <c r="B125" s="521" t="s">
        <v>1591</v>
      </c>
      <c r="C125" s="524">
        <v>3371.5889999999999</v>
      </c>
      <c r="D125" s="524">
        <v>4311.366</v>
      </c>
      <c r="E125" s="524">
        <v>2192.9580000000001</v>
      </c>
      <c r="F125" s="524">
        <v>4816.8389999999999</v>
      </c>
      <c r="G125" s="524">
        <v>3552.8809999999999</v>
      </c>
      <c r="H125" s="716"/>
      <c r="I125" s="524">
        <v>2484.587</v>
      </c>
      <c r="J125" s="524">
        <v>883.577</v>
      </c>
      <c r="K125" s="524">
        <v>516.69299999999998</v>
      </c>
      <c r="L125" s="524">
        <v>609.89700000000005</v>
      </c>
      <c r="M125" s="524">
        <v>1383.2429999999999</v>
      </c>
    </row>
    <row r="126" spans="1:13" ht="60" x14ac:dyDescent="0.2">
      <c r="A126" s="519" t="s">
        <v>883</v>
      </c>
      <c r="B126" s="514" t="s">
        <v>1592</v>
      </c>
      <c r="C126" s="518">
        <v>3783.5639999999999</v>
      </c>
      <c r="D126" s="518">
        <v>5954.9040000000005</v>
      </c>
      <c r="E126" s="518">
        <v>2345.71</v>
      </c>
      <c r="F126" s="518">
        <v>3777.884</v>
      </c>
      <c r="G126" s="518">
        <v>5523.3389999999999</v>
      </c>
      <c r="H126" s="720"/>
      <c r="I126" s="522">
        <v>75407.224000000002</v>
      </c>
      <c r="J126" s="522">
        <v>135034.00899999999</v>
      </c>
      <c r="K126" s="522">
        <v>70378.63</v>
      </c>
      <c r="L126" s="522">
        <v>72115.862999999998</v>
      </c>
      <c r="M126" s="522">
        <v>96790.021999999997</v>
      </c>
    </row>
    <row r="127" spans="1:13" ht="48" x14ac:dyDescent="0.2">
      <c r="A127" s="520" t="s">
        <v>884</v>
      </c>
      <c r="B127" s="521" t="s">
        <v>1593</v>
      </c>
      <c r="C127" s="524">
        <v>825.82100000000003</v>
      </c>
      <c r="D127" s="524">
        <v>2109.8359999999998</v>
      </c>
      <c r="E127" s="524">
        <v>3468.431</v>
      </c>
      <c r="F127" s="524">
        <v>2650.9679999999998</v>
      </c>
      <c r="G127" s="524">
        <v>2541.7220000000002</v>
      </c>
      <c r="H127" s="716"/>
      <c r="I127" s="524">
        <v>59582.478999999999</v>
      </c>
      <c r="J127" s="524">
        <v>62206.203000000001</v>
      </c>
      <c r="K127" s="524">
        <v>58788.21</v>
      </c>
      <c r="L127" s="524">
        <v>63017.214</v>
      </c>
      <c r="M127" s="524">
        <v>74013.226999999999</v>
      </c>
    </row>
    <row r="128" spans="1:13" ht="120" x14ac:dyDescent="0.2">
      <c r="A128" s="519" t="s">
        <v>885</v>
      </c>
      <c r="B128" s="514" t="s">
        <v>1594</v>
      </c>
      <c r="C128" s="518">
        <v>51.531999999999996</v>
      </c>
      <c r="D128" s="518">
        <v>55.48</v>
      </c>
      <c r="E128" s="518">
        <v>63.795999999999999</v>
      </c>
      <c r="F128" s="518">
        <v>68.266999999999996</v>
      </c>
      <c r="G128" s="518">
        <v>131.90700000000001</v>
      </c>
      <c r="H128" s="720"/>
      <c r="I128" s="522">
        <v>323.49099999999999</v>
      </c>
      <c r="J128" s="522">
        <v>421.56400000000002</v>
      </c>
      <c r="K128" s="522">
        <v>271.87799999999999</v>
      </c>
      <c r="L128" s="522">
        <v>968.79100000000005</v>
      </c>
      <c r="M128" s="522">
        <v>568.67399999999998</v>
      </c>
    </row>
    <row r="129" spans="1:13" ht="192" x14ac:dyDescent="0.2">
      <c r="A129" s="520" t="s">
        <v>886</v>
      </c>
      <c r="B129" s="521" t="s">
        <v>1993</v>
      </c>
      <c r="C129" s="524">
        <v>1600.444</v>
      </c>
      <c r="D129" s="524">
        <v>2448.8710000000001</v>
      </c>
      <c r="E129" s="524">
        <v>2090.5419999999999</v>
      </c>
      <c r="F129" s="524">
        <v>4121.5720000000001</v>
      </c>
      <c r="G129" s="524">
        <v>1907.0940000000001</v>
      </c>
      <c r="H129" s="716"/>
      <c r="I129" s="524">
        <v>165226.79</v>
      </c>
      <c r="J129" s="524">
        <v>154363.94899999999</v>
      </c>
      <c r="K129" s="524">
        <v>212701.66800000001</v>
      </c>
      <c r="L129" s="524">
        <v>229558.10200000001</v>
      </c>
      <c r="M129" s="524">
        <v>268478.69799999997</v>
      </c>
    </row>
    <row r="130" spans="1:13" ht="72" x14ac:dyDescent="0.2">
      <c r="A130" s="519" t="s">
        <v>887</v>
      </c>
      <c r="B130" s="514" t="s">
        <v>1595</v>
      </c>
      <c r="C130" s="518">
        <v>2186.6729999999998</v>
      </c>
      <c r="D130" s="518">
        <v>2030.48</v>
      </c>
      <c r="E130" s="518">
        <v>941.06500000000005</v>
      </c>
      <c r="F130" s="518">
        <v>3569.6089999999999</v>
      </c>
      <c r="G130" s="518">
        <v>3750.7310000000002</v>
      </c>
      <c r="H130" s="720"/>
      <c r="I130" s="523">
        <v>35226.915999999997</v>
      </c>
      <c r="J130" s="523">
        <v>33291.502999999997</v>
      </c>
      <c r="K130" s="523">
        <v>29253.224999999999</v>
      </c>
      <c r="L130" s="523">
        <v>35280.911</v>
      </c>
      <c r="M130" s="523">
        <v>54098.44</v>
      </c>
    </row>
    <row r="131" spans="1:13" ht="48" x14ac:dyDescent="0.2">
      <c r="A131" s="520" t="s">
        <v>888</v>
      </c>
      <c r="B131" s="521" t="s">
        <v>1596</v>
      </c>
      <c r="C131" s="524">
        <v>4692.5929999999998</v>
      </c>
      <c r="D131" s="524">
        <v>8355.8439999999991</v>
      </c>
      <c r="E131" s="524">
        <v>12100.785</v>
      </c>
      <c r="F131" s="524">
        <v>4663.0450000000001</v>
      </c>
      <c r="G131" s="524">
        <v>5095.1580000000004</v>
      </c>
      <c r="H131" s="716"/>
      <c r="I131" s="524">
        <v>11807.642</v>
      </c>
      <c r="J131" s="524">
        <v>13601.254000000001</v>
      </c>
      <c r="K131" s="524">
        <v>9640.9050000000007</v>
      </c>
      <c r="L131" s="524">
        <v>4283.3890000000001</v>
      </c>
      <c r="M131" s="524">
        <v>10766.841</v>
      </c>
    </row>
    <row r="132" spans="1:13" ht="120" x14ac:dyDescent="0.2">
      <c r="A132" s="519" t="s">
        <v>889</v>
      </c>
      <c r="B132" s="514" t="s">
        <v>1597</v>
      </c>
      <c r="C132" s="518">
        <v>27486.791000000001</v>
      </c>
      <c r="D132" s="518">
        <v>29388.552</v>
      </c>
      <c r="E132" s="518">
        <v>24696.155999999999</v>
      </c>
      <c r="F132" s="518">
        <v>15253.718000000001</v>
      </c>
      <c r="G132" s="518">
        <v>19641.225999999999</v>
      </c>
      <c r="H132" s="720"/>
      <c r="I132" s="523">
        <v>48215.663999999997</v>
      </c>
      <c r="J132" s="523">
        <v>46918.37</v>
      </c>
      <c r="K132" s="523">
        <v>54555.309000000001</v>
      </c>
      <c r="L132" s="523">
        <v>44305.089</v>
      </c>
      <c r="M132" s="523">
        <v>64431.85</v>
      </c>
    </row>
    <row r="133" spans="1:13" ht="48" x14ac:dyDescent="0.2">
      <c r="A133" s="520" t="s">
        <v>890</v>
      </c>
      <c r="B133" s="521" t="s">
        <v>1598</v>
      </c>
      <c r="C133" s="524">
        <v>197087.23300000001</v>
      </c>
      <c r="D133" s="524">
        <v>394417.86900000001</v>
      </c>
      <c r="E133" s="524">
        <v>275908.201</v>
      </c>
      <c r="F133" s="524">
        <v>67120.047999999995</v>
      </c>
      <c r="G133" s="524">
        <v>76772.027000000002</v>
      </c>
      <c r="H133" s="716"/>
      <c r="I133" s="524">
        <v>440254.30499999999</v>
      </c>
      <c r="J133" s="524">
        <v>417518.79100000003</v>
      </c>
      <c r="K133" s="524">
        <v>401304.59100000001</v>
      </c>
      <c r="L133" s="524">
        <v>296918.68599999999</v>
      </c>
      <c r="M133" s="524">
        <v>194127.02900000001</v>
      </c>
    </row>
    <row r="134" spans="1:13" ht="84" x14ac:dyDescent="0.2">
      <c r="A134" s="519" t="s">
        <v>891</v>
      </c>
      <c r="B134" s="514" t="s">
        <v>1599</v>
      </c>
      <c r="C134" s="518">
        <v>4118.143</v>
      </c>
      <c r="D134" s="518">
        <v>5406.3530000000001</v>
      </c>
      <c r="E134" s="518">
        <v>6325.6360000000004</v>
      </c>
      <c r="F134" s="518">
        <v>6389.4269999999997</v>
      </c>
      <c r="G134" s="518">
        <v>11083.022000000001</v>
      </c>
      <c r="H134" s="720"/>
      <c r="I134" s="522">
        <v>667.21699999999998</v>
      </c>
      <c r="J134" s="522">
        <v>1362.5070000000001</v>
      </c>
      <c r="K134" s="522">
        <v>1806.4690000000001</v>
      </c>
      <c r="L134" s="522">
        <v>1927.779</v>
      </c>
      <c r="M134" s="522">
        <v>3256.79</v>
      </c>
    </row>
    <row r="135" spans="1:13" ht="36" x14ac:dyDescent="0.2">
      <c r="A135" s="520" t="s">
        <v>892</v>
      </c>
      <c r="B135" s="521" t="s">
        <v>1600</v>
      </c>
      <c r="C135" s="524" t="s">
        <v>211</v>
      </c>
      <c r="D135" s="524">
        <v>48</v>
      </c>
      <c r="E135" s="524" t="s">
        <v>211</v>
      </c>
      <c r="F135" s="524" t="s">
        <v>211</v>
      </c>
      <c r="G135" s="524" t="s">
        <v>211</v>
      </c>
      <c r="H135" s="716"/>
      <c r="I135" s="524" t="s">
        <v>211</v>
      </c>
      <c r="J135" s="524">
        <v>13.186999999999999</v>
      </c>
      <c r="K135" s="524" t="s">
        <v>211</v>
      </c>
      <c r="L135" s="524" t="s">
        <v>211</v>
      </c>
      <c r="M135" s="524">
        <v>13.590999999999999</v>
      </c>
    </row>
    <row r="136" spans="1:13" ht="84" x14ac:dyDescent="0.2">
      <c r="A136" s="519" t="s">
        <v>893</v>
      </c>
      <c r="B136" s="514" t="s">
        <v>1601</v>
      </c>
      <c r="C136" s="518">
        <v>101.057</v>
      </c>
      <c r="D136" s="518">
        <v>93.966999999999999</v>
      </c>
      <c r="E136" s="518">
        <v>35.268999999999998</v>
      </c>
      <c r="F136" s="518">
        <v>39.767000000000003</v>
      </c>
      <c r="G136" s="518">
        <v>14.935</v>
      </c>
      <c r="H136" s="720"/>
      <c r="I136" s="522">
        <v>1959.558</v>
      </c>
      <c r="J136" s="522">
        <v>1408.82</v>
      </c>
      <c r="K136" s="522">
        <v>489.92700000000002</v>
      </c>
      <c r="L136" s="522">
        <v>437.56299999999999</v>
      </c>
      <c r="M136" s="522">
        <v>2125.9360000000001</v>
      </c>
    </row>
    <row r="137" spans="1:13" ht="132" x14ac:dyDescent="0.2">
      <c r="A137" s="520" t="s">
        <v>894</v>
      </c>
      <c r="B137" s="521" t="s">
        <v>1602</v>
      </c>
      <c r="C137" s="524" t="s">
        <v>211</v>
      </c>
      <c r="D137" s="524" t="s">
        <v>211</v>
      </c>
      <c r="E137" s="524" t="s">
        <v>211</v>
      </c>
      <c r="F137" s="524" t="s">
        <v>211</v>
      </c>
      <c r="G137" s="524" t="s">
        <v>211</v>
      </c>
      <c r="H137" s="716"/>
      <c r="I137" s="524" t="s">
        <v>211</v>
      </c>
      <c r="J137" s="524" t="s">
        <v>211</v>
      </c>
      <c r="K137" s="524" t="s">
        <v>211</v>
      </c>
      <c r="L137" s="524" t="s">
        <v>211</v>
      </c>
      <c r="M137" s="524" t="s">
        <v>211</v>
      </c>
    </row>
    <row r="138" spans="1:13" ht="72" x14ac:dyDescent="0.2">
      <c r="A138" s="519" t="s">
        <v>895</v>
      </c>
      <c r="B138" s="514" t="s">
        <v>1603</v>
      </c>
      <c r="C138" s="518">
        <v>13055.39</v>
      </c>
      <c r="D138" s="518">
        <v>15655.285</v>
      </c>
      <c r="E138" s="518">
        <v>10881.288</v>
      </c>
      <c r="F138" s="518">
        <v>18753.909</v>
      </c>
      <c r="G138" s="518">
        <v>14313.156999999999</v>
      </c>
      <c r="H138" s="720"/>
      <c r="I138" s="522">
        <v>37060.201999999997</v>
      </c>
      <c r="J138" s="522">
        <v>37601.266000000003</v>
      </c>
      <c r="K138" s="522">
        <v>28789.791000000001</v>
      </c>
      <c r="L138" s="522">
        <v>24001.416000000001</v>
      </c>
      <c r="M138" s="522">
        <v>27842.478999999999</v>
      </c>
    </row>
    <row r="139" spans="1:13" ht="84" x14ac:dyDescent="0.2">
      <c r="A139" s="520" t="s">
        <v>896</v>
      </c>
      <c r="B139" s="521" t="s">
        <v>1604</v>
      </c>
      <c r="C139" s="524">
        <v>3401.4250000000002</v>
      </c>
      <c r="D139" s="524">
        <v>3168.6590000000001</v>
      </c>
      <c r="E139" s="524">
        <v>1807.009</v>
      </c>
      <c r="F139" s="524">
        <v>1189.8340000000001</v>
      </c>
      <c r="G139" s="524">
        <v>2184.1790000000001</v>
      </c>
      <c r="H139" s="716"/>
      <c r="I139" s="524">
        <v>378805.48100000003</v>
      </c>
      <c r="J139" s="524">
        <v>308113.40899999999</v>
      </c>
      <c r="K139" s="524">
        <v>286976.60100000002</v>
      </c>
      <c r="L139" s="524">
        <v>332690.18</v>
      </c>
      <c r="M139" s="524">
        <v>434052.10399999999</v>
      </c>
    </row>
    <row r="140" spans="1:13" ht="36" x14ac:dyDescent="0.2">
      <c r="A140" s="519" t="s">
        <v>897</v>
      </c>
      <c r="B140" s="514" t="s">
        <v>1605</v>
      </c>
      <c r="C140" s="523">
        <v>14824.204</v>
      </c>
      <c r="D140" s="523">
        <v>12135.686</v>
      </c>
      <c r="E140" s="523">
        <v>10630.776</v>
      </c>
      <c r="F140" s="523">
        <v>14762.046</v>
      </c>
      <c r="G140" s="523">
        <v>12354.379000000001</v>
      </c>
      <c r="H140" s="720"/>
      <c r="I140" s="523">
        <v>45556.105000000003</v>
      </c>
      <c r="J140" s="523">
        <v>59281.451000000001</v>
      </c>
      <c r="K140" s="523">
        <v>36789.146000000001</v>
      </c>
      <c r="L140" s="523">
        <v>31433.752</v>
      </c>
      <c r="M140" s="523">
        <v>60151.89</v>
      </c>
    </row>
    <row r="141" spans="1:13" ht="36" x14ac:dyDescent="0.2">
      <c r="A141" s="520" t="s">
        <v>898</v>
      </c>
      <c r="B141" s="521" t="s">
        <v>1606</v>
      </c>
      <c r="C141" s="524" t="s">
        <v>211</v>
      </c>
      <c r="D141" s="524" t="s">
        <v>211</v>
      </c>
      <c r="E141" s="524" t="s">
        <v>211</v>
      </c>
      <c r="F141" s="524" t="s">
        <v>211</v>
      </c>
      <c r="G141" s="524" t="s">
        <v>211</v>
      </c>
      <c r="H141" s="716"/>
      <c r="I141" s="524">
        <v>165.02699999999999</v>
      </c>
      <c r="J141" s="524">
        <v>32.6</v>
      </c>
      <c r="K141" s="524">
        <v>55.203000000000003</v>
      </c>
      <c r="L141" s="524" t="s">
        <v>211</v>
      </c>
      <c r="M141" s="524">
        <v>139.89699999999999</v>
      </c>
    </row>
    <row r="142" spans="1:13" ht="72" x14ac:dyDescent="0.2">
      <c r="A142" s="519" t="s">
        <v>899</v>
      </c>
      <c r="B142" s="514" t="s">
        <v>1607</v>
      </c>
      <c r="C142" s="518">
        <v>1148679.9680000001</v>
      </c>
      <c r="D142" s="518">
        <v>852268.72900000005</v>
      </c>
      <c r="E142" s="518">
        <v>560826.12199999997</v>
      </c>
      <c r="F142" s="518">
        <v>869730.58600000001</v>
      </c>
      <c r="G142" s="518">
        <v>887230.52599999995</v>
      </c>
      <c r="H142" s="720"/>
      <c r="I142" s="523">
        <v>162077.68900000001</v>
      </c>
      <c r="J142" s="523">
        <v>112881.33100000001</v>
      </c>
      <c r="K142" s="523">
        <v>72983.748999999996</v>
      </c>
      <c r="L142" s="523">
        <v>83001.731</v>
      </c>
      <c r="M142" s="523">
        <v>100567.054</v>
      </c>
    </row>
    <row r="143" spans="1:13" ht="48" x14ac:dyDescent="0.2">
      <c r="A143" s="520" t="s">
        <v>900</v>
      </c>
      <c r="B143" s="521" t="s">
        <v>1608</v>
      </c>
      <c r="C143" s="526">
        <v>29819.495999999999</v>
      </c>
      <c r="D143" s="526">
        <v>17361.239000000001</v>
      </c>
      <c r="E143" s="526">
        <v>8233.0349999999999</v>
      </c>
      <c r="F143" s="526">
        <v>11951.775</v>
      </c>
      <c r="G143" s="526">
        <v>6843.06</v>
      </c>
      <c r="H143" s="716"/>
      <c r="I143" s="524">
        <v>25913.678</v>
      </c>
      <c r="J143" s="524">
        <v>31289.419000000002</v>
      </c>
      <c r="K143" s="524">
        <v>23250.510999999999</v>
      </c>
      <c r="L143" s="524">
        <v>22699.879000000001</v>
      </c>
      <c r="M143" s="524">
        <v>23550.93</v>
      </c>
    </row>
    <row r="144" spans="1:13" ht="36" x14ac:dyDescent="0.2">
      <c r="A144" s="519" t="s">
        <v>901</v>
      </c>
      <c r="B144" s="514" t="s">
        <v>1609</v>
      </c>
      <c r="C144" s="518">
        <v>9027.6710000000003</v>
      </c>
      <c r="D144" s="518">
        <v>7206.6980000000003</v>
      </c>
      <c r="E144" s="518">
        <v>5360.3389999999999</v>
      </c>
      <c r="F144" s="518">
        <v>8952.2019999999993</v>
      </c>
      <c r="G144" s="518">
        <v>11029.441999999999</v>
      </c>
      <c r="H144" s="720"/>
      <c r="I144" s="523">
        <v>134946.46900000001</v>
      </c>
      <c r="J144" s="523">
        <v>127361.75599999999</v>
      </c>
      <c r="K144" s="523">
        <v>91792.857999999993</v>
      </c>
      <c r="L144" s="523">
        <v>107787.409</v>
      </c>
      <c r="M144" s="523">
        <v>167975.59899999999</v>
      </c>
    </row>
    <row r="145" spans="1:13" ht="72" x14ac:dyDescent="0.2">
      <c r="A145" s="520" t="s">
        <v>902</v>
      </c>
      <c r="B145" s="521" t="s">
        <v>1610</v>
      </c>
      <c r="C145" s="524">
        <v>7275.076</v>
      </c>
      <c r="D145" s="524">
        <v>5804.8339999999998</v>
      </c>
      <c r="E145" s="524">
        <v>3484.1</v>
      </c>
      <c r="F145" s="524">
        <v>3832.683</v>
      </c>
      <c r="G145" s="524">
        <v>11610.773999999999</v>
      </c>
      <c r="H145" s="716"/>
      <c r="I145" s="524">
        <v>324033.25300000003</v>
      </c>
      <c r="J145" s="524">
        <v>370270.08100000001</v>
      </c>
      <c r="K145" s="524">
        <v>351943.97399999999</v>
      </c>
      <c r="L145" s="524">
        <v>366008.64600000001</v>
      </c>
      <c r="M145" s="524">
        <v>446136.06099999999</v>
      </c>
    </row>
    <row r="146" spans="1:13" ht="36" x14ac:dyDescent="0.2">
      <c r="A146" s="519" t="s">
        <v>903</v>
      </c>
      <c r="B146" s="514" t="s">
        <v>1611</v>
      </c>
      <c r="C146" s="518">
        <v>48.454999999999998</v>
      </c>
      <c r="D146" s="518">
        <v>56.435000000000002</v>
      </c>
      <c r="E146" s="518" t="s">
        <v>211</v>
      </c>
      <c r="F146" s="518">
        <v>648.73699999999997</v>
      </c>
      <c r="G146" s="518" t="s">
        <v>211</v>
      </c>
      <c r="H146" s="720"/>
      <c r="I146" s="523">
        <v>6684.6719999999996</v>
      </c>
      <c r="J146" s="523">
        <v>5803.3760000000002</v>
      </c>
      <c r="K146" s="523">
        <v>4609.9840000000004</v>
      </c>
      <c r="L146" s="523">
        <v>4992.53</v>
      </c>
      <c r="M146" s="523">
        <v>8432.4789999999994</v>
      </c>
    </row>
    <row r="147" spans="1:13" ht="60" x14ac:dyDescent="0.2">
      <c r="A147" s="520" t="s">
        <v>904</v>
      </c>
      <c r="B147" s="521" t="s">
        <v>1612</v>
      </c>
      <c r="C147" s="524">
        <v>368.089</v>
      </c>
      <c r="D147" s="524">
        <v>140.44</v>
      </c>
      <c r="E147" s="524">
        <v>19.198</v>
      </c>
      <c r="F147" s="524">
        <v>489.21600000000001</v>
      </c>
      <c r="G147" s="524">
        <v>10.193</v>
      </c>
      <c r="H147" s="716"/>
      <c r="I147" s="524">
        <v>11678.096</v>
      </c>
      <c r="J147" s="524">
        <v>11565.458000000001</v>
      </c>
      <c r="K147" s="524">
        <v>16208.513999999999</v>
      </c>
      <c r="L147" s="524">
        <v>14889.477000000001</v>
      </c>
      <c r="M147" s="524">
        <v>10715.826999999999</v>
      </c>
    </row>
    <row r="148" spans="1:13" ht="72" x14ac:dyDescent="0.2">
      <c r="A148" s="519" t="s">
        <v>905</v>
      </c>
      <c r="B148" s="514" t="s">
        <v>1613</v>
      </c>
      <c r="C148" s="518">
        <v>13.25</v>
      </c>
      <c r="D148" s="518">
        <v>7.774</v>
      </c>
      <c r="E148" s="518">
        <v>203.86699999999999</v>
      </c>
      <c r="F148" s="518">
        <v>179.76900000000001</v>
      </c>
      <c r="G148" s="518">
        <v>129.97</v>
      </c>
      <c r="H148" s="720"/>
      <c r="I148" s="523">
        <v>29065.37</v>
      </c>
      <c r="J148" s="523">
        <v>23060.914000000001</v>
      </c>
      <c r="K148" s="523">
        <v>19308.588</v>
      </c>
      <c r="L148" s="523">
        <v>21491.29</v>
      </c>
      <c r="M148" s="523">
        <v>32302.947</v>
      </c>
    </row>
    <row r="149" spans="1:13" ht="48" x14ac:dyDescent="0.2">
      <c r="A149" s="520" t="s">
        <v>906</v>
      </c>
      <c r="B149" s="521" t="s">
        <v>1614</v>
      </c>
      <c r="C149" s="524">
        <v>268.46800000000002</v>
      </c>
      <c r="D149" s="524">
        <v>23.861999999999998</v>
      </c>
      <c r="E149" s="524">
        <v>78.022000000000006</v>
      </c>
      <c r="F149" s="524">
        <v>31.858000000000001</v>
      </c>
      <c r="G149" s="524">
        <v>4.2</v>
      </c>
      <c r="H149" s="716"/>
      <c r="I149" s="524">
        <v>2653.32</v>
      </c>
      <c r="J149" s="524">
        <v>2698.1550000000002</v>
      </c>
      <c r="K149" s="524">
        <v>2006.0039999999999</v>
      </c>
      <c r="L149" s="524">
        <v>1662.3510000000001</v>
      </c>
      <c r="M149" s="524">
        <v>1946.366</v>
      </c>
    </row>
    <row r="150" spans="1:13" ht="84" x14ac:dyDescent="0.2">
      <c r="A150" s="519" t="s">
        <v>907</v>
      </c>
      <c r="B150" s="514" t="s">
        <v>1615</v>
      </c>
      <c r="C150" s="518">
        <v>21.068999999999999</v>
      </c>
      <c r="D150" s="518">
        <v>2.2280000000000002</v>
      </c>
      <c r="E150" s="518">
        <v>36.125</v>
      </c>
      <c r="F150" s="518" t="s">
        <v>211</v>
      </c>
      <c r="G150" s="518">
        <v>3.3069999999999999</v>
      </c>
      <c r="H150" s="720"/>
      <c r="I150" s="522">
        <v>169.934</v>
      </c>
      <c r="J150" s="522">
        <v>279.77699999999999</v>
      </c>
      <c r="K150" s="522">
        <v>303.27300000000002</v>
      </c>
      <c r="L150" s="522">
        <v>590.10400000000004</v>
      </c>
      <c r="M150" s="522">
        <v>2325.8119999999999</v>
      </c>
    </row>
    <row r="151" spans="1:13" ht="60" x14ac:dyDescent="0.2">
      <c r="A151" s="520" t="s">
        <v>908</v>
      </c>
      <c r="B151" s="521" t="s">
        <v>1616</v>
      </c>
      <c r="C151" s="524">
        <v>484.613</v>
      </c>
      <c r="D151" s="524">
        <v>248.69499999999999</v>
      </c>
      <c r="E151" s="524">
        <v>17.855</v>
      </c>
      <c r="F151" s="524">
        <v>8.42</v>
      </c>
      <c r="G151" s="524">
        <v>11.2</v>
      </c>
      <c r="H151" s="716"/>
      <c r="I151" s="524">
        <v>4098.76</v>
      </c>
      <c r="J151" s="524">
        <v>3501.9169999999999</v>
      </c>
      <c r="K151" s="524">
        <v>2769.3429999999998</v>
      </c>
      <c r="L151" s="524">
        <v>1959.2329999999999</v>
      </c>
      <c r="M151" s="524">
        <v>3951.9850000000001</v>
      </c>
    </row>
    <row r="152" spans="1:13" ht="60" x14ac:dyDescent="0.2">
      <c r="A152" s="519" t="s">
        <v>909</v>
      </c>
      <c r="B152" s="514" t="s">
        <v>1617</v>
      </c>
      <c r="C152" s="518">
        <v>3011.752</v>
      </c>
      <c r="D152" s="518">
        <v>2173.9340000000002</v>
      </c>
      <c r="E152" s="518">
        <v>2159.721</v>
      </c>
      <c r="F152" s="518">
        <v>3832.61</v>
      </c>
      <c r="G152" s="518">
        <v>2846.1010000000001</v>
      </c>
      <c r="H152" s="720"/>
      <c r="I152" s="523">
        <v>54458.881999999998</v>
      </c>
      <c r="J152" s="523">
        <v>84863.046000000002</v>
      </c>
      <c r="K152" s="523">
        <v>55757.247000000003</v>
      </c>
      <c r="L152" s="523">
        <v>59325.307000000001</v>
      </c>
      <c r="M152" s="523">
        <v>71383.222999999998</v>
      </c>
    </row>
    <row r="153" spans="1:13" ht="60" x14ac:dyDescent="0.2">
      <c r="A153" s="520" t="s">
        <v>910</v>
      </c>
      <c r="B153" s="521" t="s">
        <v>1618</v>
      </c>
      <c r="C153" s="524">
        <v>1889.895</v>
      </c>
      <c r="D153" s="524">
        <v>2005.326</v>
      </c>
      <c r="E153" s="524">
        <v>3049.8580000000002</v>
      </c>
      <c r="F153" s="524">
        <v>3371.0859999999998</v>
      </c>
      <c r="G153" s="524">
        <v>2245.37</v>
      </c>
      <c r="H153" s="716"/>
      <c r="I153" s="524">
        <v>73819.44</v>
      </c>
      <c r="J153" s="524">
        <v>56869.035000000003</v>
      </c>
      <c r="K153" s="524">
        <v>132770.65700000001</v>
      </c>
      <c r="L153" s="524">
        <v>83696.077999999994</v>
      </c>
      <c r="M153" s="524">
        <v>88598.039000000004</v>
      </c>
    </row>
    <row r="154" spans="1:13" ht="36" x14ac:dyDescent="0.2">
      <c r="A154" s="519" t="s">
        <v>911</v>
      </c>
      <c r="B154" s="514" t="s">
        <v>1619</v>
      </c>
      <c r="C154" s="518">
        <v>702.39700000000005</v>
      </c>
      <c r="D154" s="518">
        <v>1785.8979999999999</v>
      </c>
      <c r="E154" s="518">
        <v>1585.8340000000001</v>
      </c>
      <c r="F154" s="518">
        <v>335.13499999999999</v>
      </c>
      <c r="G154" s="518">
        <v>23.713000000000001</v>
      </c>
      <c r="H154" s="720"/>
      <c r="I154" s="522">
        <v>30506.985000000001</v>
      </c>
      <c r="J154" s="522">
        <v>31451.999</v>
      </c>
      <c r="K154" s="522">
        <v>19408.61</v>
      </c>
      <c r="L154" s="522">
        <v>21045.576000000001</v>
      </c>
      <c r="M154" s="522">
        <v>22602.899000000001</v>
      </c>
    </row>
    <row r="155" spans="1:13" ht="96" x14ac:dyDescent="0.2">
      <c r="A155" s="520" t="s">
        <v>912</v>
      </c>
      <c r="B155" s="521" t="s">
        <v>2077</v>
      </c>
      <c r="C155" s="524">
        <v>2211.5940000000001</v>
      </c>
      <c r="D155" s="524">
        <v>8637.3510000000006</v>
      </c>
      <c r="E155" s="524">
        <v>6385.5739999999996</v>
      </c>
      <c r="F155" s="524">
        <v>7047.0060000000003</v>
      </c>
      <c r="G155" s="524">
        <v>9961.3310000000001</v>
      </c>
      <c r="H155" s="716"/>
      <c r="I155" s="524">
        <v>297030.38099999999</v>
      </c>
      <c r="J155" s="524">
        <v>320619.27</v>
      </c>
      <c r="K155" s="524">
        <v>276094.804</v>
      </c>
      <c r="L155" s="524">
        <v>365820.951</v>
      </c>
      <c r="M155" s="524">
        <v>491504.04</v>
      </c>
    </row>
    <row r="156" spans="1:13" ht="72" x14ac:dyDescent="0.2">
      <c r="A156" s="519" t="s">
        <v>913</v>
      </c>
      <c r="B156" s="514" t="s">
        <v>1621</v>
      </c>
      <c r="C156" s="518">
        <v>208.23599999999999</v>
      </c>
      <c r="D156" s="518">
        <v>72.551000000000002</v>
      </c>
      <c r="E156" s="518">
        <v>134.51400000000001</v>
      </c>
      <c r="F156" s="518">
        <v>203.179</v>
      </c>
      <c r="G156" s="518">
        <v>164.27600000000001</v>
      </c>
      <c r="H156" s="720"/>
      <c r="I156" s="523">
        <v>91974.941000000006</v>
      </c>
      <c r="J156" s="523">
        <v>97813.423999999999</v>
      </c>
      <c r="K156" s="523">
        <v>89044.634000000005</v>
      </c>
      <c r="L156" s="523">
        <v>102444.764</v>
      </c>
      <c r="M156" s="523">
        <v>133225.397</v>
      </c>
    </row>
    <row r="157" spans="1:13" ht="48" x14ac:dyDescent="0.2">
      <c r="A157" s="520" t="s">
        <v>914</v>
      </c>
      <c r="B157" s="521" t="s">
        <v>1622</v>
      </c>
      <c r="C157" s="524">
        <v>5098.2579999999998</v>
      </c>
      <c r="D157" s="524">
        <v>5274.1809999999996</v>
      </c>
      <c r="E157" s="524">
        <v>3757.386</v>
      </c>
      <c r="F157" s="524">
        <v>3682.268</v>
      </c>
      <c r="G157" s="524">
        <v>3621.5929999999998</v>
      </c>
      <c r="H157" s="716"/>
      <c r="I157" s="524">
        <v>74381.349000000002</v>
      </c>
      <c r="J157" s="524">
        <v>70905.510999999999</v>
      </c>
      <c r="K157" s="524">
        <v>61645.235999999997</v>
      </c>
      <c r="L157" s="524">
        <v>71431.055999999997</v>
      </c>
      <c r="M157" s="524">
        <v>104452.461</v>
      </c>
    </row>
    <row r="158" spans="1:13" ht="36" x14ac:dyDescent="0.2">
      <c r="A158" s="519" t="s">
        <v>915</v>
      </c>
      <c r="B158" s="514" t="s">
        <v>1623</v>
      </c>
      <c r="C158" s="518">
        <v>3285.1970000000001</v>
      </c>
      <c r="D158" s="518">
        <v>3322.4160000000002</v>
      </c>
      <c r="E158" s="518">
        <v>3129.2429999999999</v>
      </c>
      <c r="F158" s="518">
        <v>3301.2429999999999</v>
      </c>
      <c r="G158" s="518">
        <v>3652.6779999999999</v>
      </c>
      <c r="H158" s="720"/>
      <c r="I158" s="523">
        <v>32726.620999999999</v>
      </c>
      <c r="J158" s="523">
        <v>30105.363000000001</v>
      </c>
      <c r="K158" s="523">
        <v>23280.769</v>
      </c>
      <c r="L158" s="523">
        <v>38690.839</v>
      </c>
      <c r="M158" s="523">
        <v>40907.462</v>
      </c>
    </row>
    <row r="159" spans="1:13" ht="36" x14ac:dyDescent="0.2">
      <c r="A159" s="520" t="s">
        <v>916</v>
      </c>
      <c r="B159" s="521" t="s">
        <v>1624</v>
      </c>
      <c r="C159" s="524">
        <v>2022.03</v>
      </c>
      <c r="D159" s="524">
        <v>1326.547</v>
      </c>
      <c r="E159" s="524">
        <v>1174.1890000000001</v>
      </c>
      <c r="F159" s="524">
        <v>1389.0260000000001</v>
      </c>
      <c r="G159" s="524">
        <v>725.03700000000003</v>
      </c>
      <c r="H159" s="716"/>
      <c r="I159" s="524">
        <v>22684.875</v>
      </c>
      <c r="J159" s="524">
        <v>20975.797999999999</v>
      </c>
      <c r="K159" s="524">
        <v>13106.616</v>
      </c>
      <c r="L159" s="524">
        <v>12952.07</v>
      </c>
      <c r="M159" s="524">
        <v>14972.232</v>
      </c>
    </row>
    <row r="160" spans="1:13" ht="36" x14ac:dyDescent="0.2">
      <c r="A160" s="519" t="s">
        <v>917</v>
      </c>
      <c r="B160" s="514" t="s">
        <v>1625</v>
      </c>
      <c r="C160" s="518">
        <v>450.07799999999997</v>
      </c>
      <c r="D160" s="518">
        <v>706.19200000000001</v>
      </c>
      <c r="E160" s="518">
        <v>65.667000000000002</v>
      </c>
      <c r="F160" s="518">
        <v>73.393000000000001</v>
      </c>
      <c r="G160" s="518">
        <v>75.313000000000002</v>
      </c>
      <c r="H160" s="720"/>
      <c r="I160" s="522">
        <v>9767.3649999999998</v>
      </c>
      <c r="J160" s="522">
        <v>8395.2540000000008</v>
      </c>
      <c r="K160" s="522">
        <v>6757.5249999999996</v>
      </c>
      <c r="L160" s="522">
        <v>5625.0820000000003</v>
      </c>
      <c r="M160" s="522">
        <v>8326.7240000000002</v>
      </c>
    </row>
    <row r="161" spans="1:13" ht="60" x14ac:dyDescent="0.2">
      <c r="A161" s="520" t="s">
        <v>918</v>
      </c>
      <c r="B161" s="521" t="s">
        <v>1626</v>
      </c>
      <c r="C161" s="524" t="s">
        <v>211</v>
      </c>
      <c r="D161" s="524" t="s">
        <v>211</v>
      </c>
      <c r="E161" s="524">
        <v>6.12</v>
      </c>
      <c r="F161" s="524">
        <v>140.79499999999999</v>
      </c>
      <c r="G161" s="524">
        <v>24</v>
      </c>
      <c r="H161" s="716"/>
      <c r="I161" s="524">
        <v>39.832000000000001</v>
      </c>
      <c r="J161" s="524">
        <v>29.402999999999999</v>
      </c>
      <c r="K161" s="524">
        <v>518.12400000000002</v>
      </c>
      <c r="L161" s="524">
        <v>77.164000000000001</v>
      </c>
      <c r="M161" s="524">
        <v>53.823999999999998</v>
      </c>
    </row>
    <row r="162" spans="1:13" ht="84" x14ac:dyDescent="0.2">
      <c r="A162" s="519" t="s">
        <v>919</v>
      </c>
      <c r="B162" s="514" t="s">
        <v>1627</v>
      </c>
      <c r="C162" s="518">
        <v>999138.83700000006</v>
      </c>
      <c r="D162" s="518">
        <v>727117.96299999999</v>
      </c>
      <c r="E162" s="518">
        <v>934081.73</v>
      </c>
      <c r="F162" s="518">
        <v>752561.06400000001</v>
      </c>
      <c r="G162" s="518">
        <v>1527336.7169999999</v>
      </c>
      <c r="H162" s="720"/>
      <c r="I162" s="522">
        <v>4803.1130000000003</v>
      </c>
      <c r="J162" s="522">
        <v>11716.772999999999</v>
      </c>
      <c r="K162" s="522">
        <v>3581.6190000000001</v>
      </c>
      <c r="L162" s="522">
        <v>6950.6409999999996</v>
      </c>
      <c r="M162" s="522">
        <v>9667.2090000000007</v>
      </c>
    </row>
    <row r="163" spans="1:13" ht="72" x14ac:dyDescent="0.2">
      <c r="A163" s="520" t="s">
        <v>920</v>
      </c>
      <c r="B163" s="521" t="s">
        <v>1628</v>
      </c>
      <c r="C163" s="524">
        <v>17.582000000000001</v>
      </c>
      <c r="D163" s="524" t="s">
        <v>211</v>
      </c>
      <c r="E163" s="524" t="s">
        <v>211</v>
      </c>
      <c r="F163" s="524" t="s">
        <v>211</v>
      </c>
      <c r="G163" s="524" t="s">
        <v>211</v>
      </c>
      <c r="H163" s="716"/>
      <c r="I163" s="524">
        <v>108.518</v>
      </c>
      <c r="J163" s="524">
        <v>572.50199999999995</v>
      </c>
      <c r="K163" s="524">
        <v>457.62799999999999</v>
      </c>
      <c r="L163" s="524">
        <v>21857.092000000001</v>
      </c>
      <c r="M163" s="524">
        <v>36926.284</v>
      </c>
    </row>
    <row r="164" spans="1:13" ht="72" x14ac:dyDescent="0.2">
      <c r="A164" s="519" t="s">
        <v>921</v>
      </c>
      <c r="B164" s="514" t="s">
        <v>1629</v>
      </c>
      <c r="C164" s="518">
        <v>238.399</v>
      </c>
      <c r="D164" s="518">
        <v>159.953</v>
      </c>
      <c r="E164" s="518">
        <v>376.67599999999999</v>
      </c>
      <c r="F164" s="518">
        <v>143.06899999999999</v>
      </c>
      <c r="G164" s="518">
        <v>376.065</v>
      </c>
      <c r="H164" s="720"/>
      <c r="I164" s="523">
        <v>78070.785999999993</v>
      </c>
      <c r="J164" s="523">
        <v>109379.33199999999</v>
      </c>
      <c r="K164" s="523">
        <v>49160.228000000003</v>
      </c>
      <c r="L164" s="523">
        <v>112960.01300000001</v>
      </c>
      <c r="M164" s="523">
        <v>142856.51</v>
      </c>
    </row>
    <row r="165" spans="1:13" ht="60" x14ac:dyDescent="0.2">
      <c r="A165" s="520" t="s">
        <v>922</v>
      </c>
      <c r="B165" s="521" t="s">
        <v>1630</v>
      </c>
      <c r="C165" s="524">
        <v>2727.19</v>
      </c>
      <c r="D165" s="524">
        <v>17361.016</v>
      </c>
      <c r="E165" s="524">
        <v>37621.697999999997</v>
      </c>
      <c r="F165" s="524">
        <v>45484.021000000001</v>
      </c>
      <c r="G165" s="524">
        <v>39530.093000000001</v>
      </c>
      <c r="H165" s="716"/>
      <c r="I165" s="524">
        <v>206027.65599999999</v>
      </c>
      <c r="J165" s="524">
        <v>177869.78599999999</v>
      </c>
      <c r="K165" s="524">
        <v>159276.587</v>
      </c>
      <c r="L165" s="524">
        <v>263168.321</v>
      </c>
      <c r="M165" s="524">
        <v>334077.19500000001</v>
      </c>
    </row>
    <row r="166" spans="1:13" ht="48" x14ac:dyDescent="0.2">
      <c r="A166" s="519" t="s">
        <v>923</v>
      </c>
      <c r="B166" s="514" t="s">
        <v>1631</v>
      </c>
      <c r="C166" s="518">
        <v>308.39699999999999</v>
      </c>
      <c r="D166" s="518">
        <v>360.07799999999997</v>
      </c>
      <c r="E166" s="518">
        <v>187.45699999999999</v>
      </c>
      <c r="F166" s="518">
        <v>448.36500000000001</v>
      </c>
      <c r="G166" s="518">
        <v>1340.712</v>
      </c>
      <c r="H166" s="720"/>
      <c r="I166" s="523">
        <v>43122.766000000003</v>
      </c>
      <c r="J166" s="523">
        <v>104983.77899999999</v>
      </c>
      <c r="K166" s="523">
        <v>90569.163</v>
      </c>
      <c r="L166" s="523">
        <v>153488.76</v>
      </c>
      <c r="M166" s="523">
        <v>92114.001000000004</v>
      </c>
    </row>
    <row r="167" spans="1:13" ht="72" x14ac:dyDescent="0.2">
      <c r="A167" s="520" t="s">
        <v>924</v>
      </c>
      <c r="B167" s="521" t="s">
        <v>1632</v>
      </c>
      <c r="C167" s="524">
        <v>2926.7550000000001</v>
      </c>
      <c r="D167" s="524">
        <v>7320.5839999999998</v>
      </c>
      <c r="E167" s="524">
        <v>4500.13</v>
      </c>
      <c r="F167" s="524">
        <v>2882.6779999999999</v>
      </c>
      <c r="G167" s="524">
        <v>6259.6989999999996</v>
      </c>
      <c r="H167" s="716"/>
      <c r="I167" s="524">
        <v>361303.73300000001</v>
      </c>
      <c r="J167" s="524">
        <v>327440.59999999998</v>
      </c>
      <c r="K167" s="524">
        <v>205634.06</v>
      </c>
      <c r="L167" s="524">
        <v>350093.14600000001</v>
      </c>
      <c r="M167" s="524">
        <v>420047.82500000001</v>
      </c>
    </row>
    <row r="168" spans="1:13" ht="60" x14ac:dyDescent="0.2">
      <c r="A168" s="519" t="s">
        <v>925</v>
      </c>
      <c r="B168" s="514" t="s">
        <v>1633</v>
      </c>
      <c r="C168" s="518">
        <v>2</v>
      </c>
      <c r="D168" s="518" t="s">
        <v>211</v>
      </c>
      <c r="E168" s="518">
        <v>5.8860000000000001</v>
      </c>
      <c r="F168" s="518" t="s">
        <v>211</v>
      </c>
      <c r="G168" s="518">
        <v>80.738</v>
      </c>
      <c r="H168" s="720"/>
      <c r="I168" s="518">
        <v>2889.3620000000001</v>
      </c>
      <c r="J168" s="518">
        <v>4941.05</v>
      </c>
      <c r="K168" s="518">
        <v>564.23</v>
      </c>
      <c r="L168" s="518">
        <v>415.90499999999997</v>
      </c>
      <c r="M168" s="518">
        <v>463.60399999999998</v>
      </c>
    </row>
    <row r="169" spans="1:13" ht="36" x14ac:dyDescent="0.2">
      <c r="A169" s="520" t="s">
        <v>926</v>
      </c>
      <c r="B169" s="521" t="s">
        <v>1634</v>
      </c>
      <c r="C169" s="524">
        <v>77.611999999999995</v>
      </c>
      <c r="D169" s="524">
        <v>220.79400000000001</v>
      </c>
      <c r="E169" s="524">
        <v>399.20299999999997</v>
      </c>
      <c r="F169" s="524">
        <v>238.26599999999999</v>
      </c>
      <c r="G169" s="524">
        <v>438.5</v>
      </c>
      <c r="H169" s="716"/>
      <c r="I169" s="524">
        <v>20463.585999999999</v>
      </c>
      <c r="J169" s="524">
        <v>20871.358</v>
      </c>
      <c r="K169" s="524">
        <v>20118.094000000001</v>
      </c>
      <c r="L169" s="524">
        <v>20218.877</v>
      </c>
      <c r="M169" s="524">
        <v>27453.91</v>
      </c>
    </row>
    <row r="170" spans="1:13" ht="60" x14ac:dyDescent="0.2">
      <c r="A170" s="519" t="s">
        <v>927</v>
      </c>
      <c r="B170" s="514" t="s">
        <v>1635</v>
      </c>
      <c r="C170" s="518">
        <v>220688.07199999999</v>
      </c>
      <c r="D170" s="518">
        <v>313951.201</v>
      </c>
      <c r="E170" s="518">
        <v>262258.63699999999</v>
      </c>
      <c r="F170" s="518">
        <v>241991.302</v>
      </c>
      <c r="G170" s="518">
        <v>178462.65700000001</v>
      </c>
      <c r="H170" s="720"/>
      <c r="I170" s="523">
        <v>434667.92200000002</v>
      </c>
      <c r="J170" s="523">
        <v>767679.56599999999</v>
      </c>
      <c r="K170" s="523">
        <v>571078.01199999999</v>
      </c>
      <c r="L170" s="523">
        <v>444303.815</v>
      </c>
      <c r="M170" s="523">
        <v>467445.478</v>
      </c>
    </row>
    <row r="171" spans="1:13" ht="72" x14ac:dyDescent="0.2">
      <c r="A171" s="520" t="s">
        <v>928</v>
      </c>
      <c r="B171" s="521" t="s">
        <v>1636</v>
      </c>
      <c r="C171" s="524" t="s">
        <v>211</v>
      </c>
      <c r="D171" s="524" t="s">
        <v>211</v>
      </c>
      <c r="E171" s="524" t="s">
        <v>211</v>
      </c>
      <c r="F171" s="524" t="s">
        <v>211</v>
      </c>
      <c r="G171" s="524" t="s">
        <v>211</v>
      </c>
      <c r="H171" s="716"/>
      <c r="I171" s="524">
        <v>22.486000000000001</v>
      </c>
      <c r="J171" s="524">
        <v>2.5419999999999998</v>
      </c>
      <c r="K171" s="524" t="s">
        <v>211</v>
      </c>
      <c r="L171" s="524" t="s">
        <v>211</v>
      </c>
      <c r="M171" s="524">
        <v>6027.1809999999996</v>
      </c>
    </row>
    <row r="172" spans="1:13" ht="36" x14ac:dyDescent="0.2">
      <c r="A172" s="519" t="s">
        <v>929</v>
      </c>
      <c r="B172" s="514" t="s">
        <v>1637</v>
      </c>
      <c r="C172" s="518">
        <v>444.68799999999999</v>
      </c>
      <c r="D172" s="518">
        <v>388.83100000000002</v>
      </c>
      <c r="E172" s="518">
        <v>321.14699999999999</v>
      </c>
      <c r="F172" s="518">
        <v>318.63200000000001</v>
      </c>
      <c r="G172" s="518">
        <v>422.2</v>
      </c>
      <c r="H172" s="720"/>
      <c r="I172" s="523">
        <v>5946.98</v>
      </c>
      <c r="J172" s="523">
        <v>5936.6540000000005</v>
      </c>
      <c r="K172" s="523">
        <v>5871.8310000000001</v>
      </c>
      <c r="L172" s="523">
        <v>5798.6090000000004</v>
      </c>
      <c r="M172" s="523">
        <v>145155.446</v>
      </c>
    </row>
    <row r="173" spans="1:13" ht="36" x14ac:dyDescent="0.2">
      <c r="A173" s="520" t="s">
        <v>930</v>
      </c>
      <c r="B173" s="521" t="s">
        <v>1638</v>
      </c>
      <c r="C173" s="524">
        <v>1746.7349999999999</v>
      </c>
      <c r="D173" s="524">
        <v>109.194</v>
      </c>
      <c r="E173" s="524">
        <v>307.75599999999997</v>
      </c>
      <c r="F173" s="524">
        <v>146.37200000000001</v>
      </c>
      <c r="G173" s="524">
        <v>49.048000000000002</v>
      </c>
      <c r="H173" s="716"/>
      <c r="I173" s="524">
        <v>711.35</v>
      </c>
      <c r="J173" s="524">
        <v>2229.4409999999998</v>
      </c>
      <c r="K173" s="524">
        <v>2908.203</v>
      </c>
      <c r="L173" s="524">
        <v>1598.8620000000001</v>
      </c>
      <c r="M173" s="524">
        <v>2227.4470000000001</v>
      </c>
    </row>
    <row r="174" spans="1:13" ht="36" x14ac:dyDescent="0.2">
      <c r="A174" s="519" t="s">
        <v>931</v>
      </c>
      <c r="B174" s="514" t="s">
        <v>1639</v>
      </c>
      <c r="C174" s="518">
        <v>1407.376</v>
      </c>
      <c r="D174" s="518">
        <v>5975.2389999999996</v>
      </c>
      <c r="E174" s="518">
        <v>4867.2650000000003</v>
      </c>
      <c r="F174" s="518">
        <v>7872.7629999999999</v>
      </c>
      <c r="G174" s="518">
        <v>1084.1659999999999</v>
      </c>
      <c r="H174" s="720"/>
      <c r="I174" s="523">
        <v>31777.632000000001</v>
      </c>
      <c r="J174" s="523">
        <v>72327.695999999996</v>
      </c>
      <c r="K174" s="523">
        <v>40066.860999999997</v>
      </c>
      <c r="L174" s="523">
        <v>39811.343999999997</v>
      </c>
      <c r="M174" s="523">
        <v>37736.51</v>
      </c>
    </row>
    <row r="175" spans="1:13" ht="36" x14ac:dyDescent="0.2">
      <c r="A175" s="520" t="s">
        <v>932</v>
      </c>
      <c r="B175" s="521" t="s">
        <v>1640</v>
      </c>
      <c r="C175" s="524" t="s">
        <v>211</v>
      </c>
      <c r="D175" s="524" t="s">
        <v>211</v>
      </c>
      <c r="E175" s="524">
        <v>15.066000000000001</v>
      </c>
      <c r="F175" s="524" t="s">
        <v>211</v>
      </c>
      <c r="G175" s="524">
        <v>10.099</v>
      </c>
      <c r="H175" s="716"/>
      <c r="I175" s="524">
        <v>6.4029999999999996</v>
      </c>
      <c r="J175" s="524">
        <v>13.981</v>
      </c>
      <c r="K175" s="524">
        <v>66.923000000000002</v>
      </c>
      <c r="L175" s="524" t="s">
        <v>211</v>
      </c>
      <c r="M175" s="524">
        <v>58.546999999999997</v>
      </c>
    </row>
    <row r="176" spans="1:13" ht="36" x14ac:dyDescent="0.2">
      <c r="A176" s="519" t="s">
        <v>933</v>
      </c>
      <c r="B176" s="514" t="s">
        <v>1641</v>
      </c>
      <c r="C176" s="518">
        <v>251.02</v>
      </c>
      <c r="D176" s="518">
        <v>16.79</v>
      </c>
      <c r="E176" s="518">
        <v>2.4</v>
      </c>
      <c r="F176" s="518">
        <v>314.87</v>
      </c>
      <c r="G176" s="518">
        <v>114.163</v>
      </c>
      <c r="H176" s="720"/>
      <c r="I176" s="523">
        <v>4380.2669999999998</v>
      </c>
      <c r="J176" s="523">
        <v>8227.6679999999997</v>
      </c>
      <c r="K176" s="523">
        <v>8088.3559999999998</v>
      </c>
      <c r="L176" s="523">
        <v>4893.1329999999998</v>
      </c>
      <c r="M176" s="523">
        <v>5959.0259999999998</v>
      </c>
    </row>
    <row r="177" spans="1:13" ht="36" x14ac:dyDescent="0.2">
      <c r="A177" s="520" t="s">
        <v>934</v>
      </c>
      <c r="B177" s="521" t="s">
        <v>1642</v>
      </c>
      <c r="C177" s="524" t="s">
        <v>211</v>
      </c>
      <c r="D177" s="524" t="s">
        <v>211</v>
      </c>
      <c r="E177" s="524" t="s">
        <v>211</v>
      </c>
      <c r="F177" s="524" t="s">
        <v>211</v>
      </c>
      <c r="G177" s="524" t="s">
        <v>211</v>
      </c>
      <c r="H177" s="716"/>
      <c r="I177" s="524">
        <v>30.021000000000001</v>
      </c>
      <c r="J177" s="524" t="s">
        <v>211</v>
      </c>
      <c r="K177" s="524" t="s">
        <v>211</v>
      </c>
      <c r="L177" s="524" t="s">
        <v>211</v>
      </c>
      <c r="M177" s="524" t="s">
        <v>211</v>
      </c>
    </row>
    <row r="178" spans="1:13" ht="72" x14ac:dyDescent="0.2">
      <c r="A178" s="519" t="s">
        <v>935</v>
      </c>
      <c r="B178" s="514" t="s">
        <v>1643</v>
      </c>
      <c r="C178" s="518" t="s">
        <v>211</v>
      </c>
      <c r="D178" s="518">
        <v>16.965</v>
      </c>
      <c r="E178" s="518">
        <v>31.67</v>
      </c>
      <c r="F178" s="518">
        <v>295.2</v>
      </c>
      <c r="G178" s="518" t="s">
        <v>211</v>
      </c>
      <c r="H178" s="720"/>
      <c r="I178" s="518">
        <v>15.355</v>
      </c>
      <c r="J178" s="518">
        <v>16.329999999999998</v>
      </c>
      <c r="K178" s="518" t="s">
        <v>211</v>
      </c>
      <c r="L178" s="518">
        <v>601.4</v>
      </c>
      <c r="M178" s="518" t="s">
        <v>211</v>
      </c>
    </row>
    <row r="179" spans="1:13" ht="60" x14ac:dyDescent="0.2">
      <c r="A179" s="520" t="s">
        <v>936</v>
      </c>
      <c r="B179" s="521" t="s">
        <v>1644</v>
      </c>
      <c r="C179" s="524">
        <v>11405.329</v>
      </c>
      <c r="D179" s="524">
        <v>23169.32</v>
      </c>
      <c r="E179" s="524">
        <v>20310.544000000002</v>
      </c>
      <c r="F179" s="524">
        <v>12605.491</v>
      </c>
      <c r="G179" s="524">
        <v>25245.373</v>
      </c>
      <c r="H179" s="716"/>
      <c r="I179" s="524">
        <v>144904.01</v>
      </c>
      <c r="J179" s="524">
        <v>150139.201</v>
      </c>
      <c r="K179" s="524">
        <v>122887.97500000001</v>
      </c>
      <c r="L179" s="524">
        <v>131936.01500000001</v>
      </c>
      <c r="M179" s="524">
        <v>331971.23800000001</v>
      </c>
    </row>
    <row r="180" spans="1:13" ht="48" x14ac:dyDescent="0.2">
      <c r="A180" s="519" t="s">
        <v>937</v>
      </c>
      <c r="B180" s="514" t="s">
        <v>1645</v>
      </c>
      <c r="C180" s="518">
        <v>3679.9459999999999</v>
      </c>
      <c r="D180" s="518">
        <v>1644.211</v>
      </c>
      <c r="E180" s="518">
        <v>1106.7190000000001</v>
      </c>
      <c r="F180" s="518">
        <v>3186.9250000000002</v>
      </c>
      <c r="G180" s="518">
        <v>1912.5930000000001</v>
      </c>
      <c r="H180" s="720"/>
      <c r="I180" s="518">
        <v>30059.717000000001</v>
      </c>
      <c r="J180" s="518">
        <v>26392.556</v>
      </c>
      <c r="K180" s="518">
        <v>23553.845000000001</v>
      </c>
      <c r="L180" s="518">
        <v>24662.929</v>
      </c>
      <c r="M180" s="518">
        <v>132165.48499999999</v>
      </c>
    </row>
    <row r="181" spans="1:13" ht="72" x14ac:dyDescent="0.2">
      <c r="A181" s="520" t="s">
        <v>938</v>
      </c>
      <c r="B181" s="521" t="s">
        <v>1646</v>
      </c>
      <c r="C181" s="524">
        <v>6481.9870000000001</v>
      </c>
      <c r="D181" s="524">
        <v>6874.7749999999996</v>
      </c>
      <c r="E181" s="524">
        <v>4393.183</v>
      </c>
      <c r="F181" s="524">
        <v>6112.6540000000005</v>
      </c>
      <c r="G181" s="524">
        <v>4955.6859999999997</v>
      </c>
      <c r="H181" s="716"/>
      <c r="I181" s="524">
        <v>46117.834999999999</v>
      </c>
      <c r="J181" s="524">
        <v>51407.17</v>
      </c>
      <c r="K181" s="524">
        <v>46324.186000000002</v>
      </c>
      <c r="L181" s="524">
        <v>44532.866000000002</v>
      </c>
      <c r="M181" s="524">
        <v>62598.326000000001</v>
      </c>
    </row>
    <row r="182" spans="1:13" ht="72" x14ac:dyDescent="0.2">
      <c r="A182" s="519" t="s">
        <v>939</v>
      </c>
      <c r="B182" s="514" t="s">
        <v>1647</v>
      </c>
      <c r="C182" s="518">
        <v>5599.8379999999997</v>
      </c>
      <c r="D182" s="518">
        <v>8477.0619999999999</v>
      </c>
      <c r="E182" s="518">
        <v>6907.2830000000004</v>
      </c>
      <c r="F182" s="518">
        <v>5829.7650000000003</v>
      </c>
      <c r="G182" s="518">
        <v>6985.4750000000004</v>
      </c>
      <c r="H182" s="720"/>
      <c r="I182" s="523">
        <v>53932.292000000001</v>
      </c>
      <c r="J182" s="523">
        <v>60099.180999999997</v>
      </c>
      <c r="K182" s="523">
        <v>44378.724000000002</v>
      </c>
      <c r="L182" s="523">
        <v>51764.409</v>
      </c>
      <c r="M182" s="523">
        <v>61331.161</v>
      </c>
    </row>
    <row r="183" spans="1:13" ht="48" x14ac:dyDescent="0.2">
      <c r="A183" s="520" t="s">
        <v>940</v>
      </c>
      <c r="B183" s="521" t="s">
        <v>1648</v>
      </c>
      <c r="C183" s="524">
        <v>152845.255</v>
      </c>
      <c r="D183" s="524">
        <v>144825.79800000001</v>
      </c>
      <c r="E183" s="524">
        <v>148200.74299999999</v>
      </c>
      <c r="F183" s="524">
        <v>68197.398000000001</v>
      </c>
      <c r="G183" s="524">
        <v>131049.401</v>
      </c>
      <c r="H183" s="716"/>
      <c r="I183" s="524">
        <v>205194.44200000001</v>
      </c>
      <c r="J183" s="524">
        <v>205182.054</v>
      </c>
      <c r="K183" s="524">
        <v>165893.97500000001</v>
      </c>
      <c r="L183" s="524">
        <v>189582.46299999999</v>
      </c>
      <c r="M183" s="524">
        <v>222035.01500000001</v>
      </c>
    </row>
    <row r="184" spans="1:13" ht="36" x14ac:dyDescent="0.2">
      <c r="A184" s="519" t="s">
        <v>941</v>
      </c>
      <c r="B184" s="514" t="s">
        <v>1649</v>
      </c>
      <c r="C184" s="518">
        <v>115.57899999999999</v>
      </c>
      <c r="D184" s="518">
        <v>173.27600000000001</v>
      </c>
      <c r="E184" s="518">
        <v>131.48599999999999</v>
      </c>
      <c r="F184" s="518">
        <v>57.936999999999998</v>
      </c>
      <c r="G184" s="518">
        <v>103.536</v>
      </c>
      <c r="H184" s="720"/>
      <c r="I184" s="523">
        <v>16022.984</v>
      </c>
      <c r="J184" s="523">
        <v>13987.805</v>
      </c>
      <c r="K184" s="523">
        <v>12845.977000000001</v>
      </c>
      <c r="L184" s="523">
        <v>12251.638000000001</v>
      </c>
      <c r="M184" s="523">
        <v>12159.615</v>
      </c>
    </row>
    <row r="185" spans="1:13" ht="48" x14ac:dyDescent="0.2">
      <c r="A185" s="520" t="s">
        <v>942</v>
      </c>
      <c r="B185" s="521" t="s">
        <v>1650</v>
      </c>
      <c r="C185" s="524">
        <v>1452.914</v>
      </c>
      <c r="D185" s="524">
        <v>1792.683</v>
      </c>
      <c r="E185" s="524">
        <v>2047.979</v>
      </c>
      <c r="F185" s="524">
        <v>1086.202</v>
      </c>
      <c r="G185" s="524">
        <v>1526.7180000000001</v>
      </c>
      <c r="H185" s="716"/>
      <c r="I185" s="524">
        <v>84852.467000000004</v>
      </c>
      <c r="J185" s="524">
        <v>78930.84</v>
      </c>
      <c r="K185" s="524">
        <v>71452.778000000006</v>
      </c>
      <c r="L185" s="524">
        <v>97987.774999999994</v>
      </c>
      <c r="M185" s="524">
        <v>171554.7</v>
      </c>
    </row>
    <row r="186" spans="1:13" ht="48" x14ac:dyDescent="0.2">
      <c r="A186" s="519" t="s">
        <v>943</v>
      </c>
      <c r="B186" s="514" t="s">
        <v>1651</v>
      </c>
      <c r="C186" s="518">
        <v>28193.636999999999</v>
      </c>
      <c r="D186" s="518">
        <v>29682.59</v>
      </c>
      <c r="E186" s="518">
        <v>25487.253000000001</v>
      </c>
      <c r="F186" s="518">
        <v>26777.463</v>
      </c>
      <c r="G186" s="518">
        <v>45273.3</v>
      </c>
      <c r="H186" s="720"/>
      <c r="I186" s="523">
        <v>249614.62299999999</v>
      </c>
      <c r="J186" s="523">
        <v>276253.50900000002</v>
      </c>
      <c r="K186" s="523">
        <v>220314.28400000001</v>
      </c>
      <c r="L186" s="523">
        <v>226007.36300000001</v>
      </c>
      <c r="M186" s="523">
        <v>288301.67499999999</v>
      </c>
    </row>
    <row r="187" spans="1:13" ht="96" x14ac:dyDescent="0.2">
      <c r="A187" s="520" t="s">
        <v>944</v>
      </c>
      <c r="B187" s="521" t="s">
        <v>1652</v>
      </c>
      <c r="C187" s="524">
        <v>3703.3069999999998</v>
      </c>
      <c r="D187" s="524">
        <v>295.5</v>
      </c>
      <c r="E187" s="524">
        <v>776.30799999999999</v>
      </c>
      <c r="F187" s="524">
        <v>1922.787</v>
      </c>
      <c r="G187" s="524">
        <v>444.84800000000001</v>
      </c>
      <c r="H187" s="716"/>
      <c r="I187" s="524">
        <v>49608.116999999998</v>
      </c>
      <c r="J187" s="524">
        <v>22855.986000000001</v>
      </c>
      <c r="K187" s="524">
        <v>19183.804</v>
      </c>
      <c r="L187" s="524">
        <v>30261.603999999999</v>
      </c>
      <c r="M187" s="524">
        <v>45867.101999999999</v>
      </c>
    </row>
    <row r="188" spans="1:13" ht="60" x14ac:dyDescent="0.2">
      <c r="A188" s="519" t="s">
        <v>945</v>
      </c>
      <c r="B188" s="514" t="s">
        <v>1653</v>
      </c>
      <c r="C188" s="518">
        <v>345</v>
      </c>
      <c r="D188" s="518">
        <v>2601.5279999999998</v>
      </c>
      <c r="E188" s="518">
        <v>914.86099999999999</v>
      </c>
      <c r="F188" s="518">
        <v>1780.4349999999999</v>
      </c>
      <c r="G188" s="518">
        <v>433.80799999999999</v>
      </c>
      <c r="H188" s="720"/>
      <c r="I188" s="518">
        <v>10633.342000000001</v>
      </c>
      <c r="J188" s="518">
        <v>17347.106</v>
      </c>
      <c r="K188" s="518">
        <v>13624.624</v>
      </c>
      <c r="L188" s="518">
        <v>14340.263999999999</v>
      </c>
      <c r="M188" s="518">
        <v>5569.3519999999999</v>
      </c>
    </row>
    <row r="189" spans="1:13" ht="60" x14ac:dyDescent="0.2">
      <c r="A189" s="520" t="s">
        <v>946</v>
      </c>
      <c r="B189" s="521" t="s">
        <v>1654</v>
      </c>
      <c r="C189" s="524">
        <v>28493.364000000001</v>
      </c>
      <c r="D189" s="524">
        <v>42152.631999999998</v>
      </c>
      <c r="E189" s="524">
        <v>21427.927</v>
      </c>
      <c r="F189" s="524">
        <v>18304.696</v>
      </c>
      <c r="G189" s="524">
        <v>22338.632000000001</v>
      </c>
      <c r="H189" s="716"/>
      <c r="I189" s="524">
        <v>95152.077000000005</v>
      </c>
      <c r="J189" s="524">
        <v>120543.348</v>
      </c>
      <c r="K189" s="524">
        <v>111090.274</v>
      </c>
      <c r="L189" s="524">
        <v>91252.706000000006</v>
      </c>
      <c r="M189" s="524">
        <v>132871.87700000001</v>
      </c>
    </row>
    <row r="190" spans="1:13" ht="96" x14ac:dyDescent="0.2">
      <c r="A190" s="519" t="s">
        <v>947</v>
      </c>
      <c r="B190" s="514" t="s">
        <v>1655</v>
      </c>
      <c r="C190" s="518">
        <v>14064.213</v>
      </c>
      <c r="D190" s="518">
        <v>6699.9830000000002</v>
      </c>
      <c r="E190" s="518">
        <v>5125.4250000000002</v>
      </c>
      <c r="F190" s="518">
        <v>8990.8359999999993</v>
      </c>
      <c r="G190" s="518">
        <v>13060.183000000001</v>
      </c>
      <c r="H190" s="720"/>
      <c r="I190" s="523">
        <v>83761.27</v>
      </c>
      <c r="J190" s="523">
        <v>78756.263999999996</v>
      </c>
      <c r="K190" s="523">
        <v>44241.425999999999</v>
      </c>
      <c r="L190" s="523">
        <v>29990.355</v>
      </c>
      <c r="M190" s="523">
        <v>71092.509000000005</v>
      </c>
    </row>
    <row r="191" spans="1:13" ht="48" x14ac:dyDescent="0.2">
      <c r="A191" s="520" t="s">
        <v>948</v>
      </c>
      <c r="B191" s="521" t="s">
        <v>1656</v>
      </c>
      <c r="C191" s="524">
        <v>23934.870999999999</v>
      </c>
      <c r="D191" s="524">
        <v>22841.503000000001</v>
      </c>
      <c r="E191" s="524">
        <v>19623.958999999999</v>
      </c>
      <c r="F191" s="524">
        <v>20115.326000000001</v>
      </c>
      <c r="G191" s="524">
        <v>24484.398000000001</v>
      </c>
      <c r="H191" s="716"/>
      <c r="I191" s="524">
        <v>69423.25</v>
      </c>
      <c r="J191" s="524">
        <v>87665.368000000002</v>
      </c>
      <c r="K191" s="524">
        <v>89672.341</v>
      </c>
      <c r="L191" s="524">
        <v>64131.116999999998</v>
      </c>
      <c r="M191" s="524">
        <v>93303.414000000004</v>
      </c>
    </row>
    <row r="192" spans="1:13" ht="60" x14ac:dyDescent="0.2">
      <c r="A192" s="519" t="s">
        <v>949</v>
      </c>
      <c r="B192" s="514" t="s">
        <v>1657</v>
      </c>
      <c r="C192" s="518">
        <v>13541.362999999999</v>
      </c>
      <c r="D192" s="518">
        <v>5333.2629999999999</v>
      </c>
      <c r="E192" s="518">
        <v>8742.7729999999992</v>
      </c>
      <c r="F192" s="518">
        <v>4951.4949999999999</v>
      </c>
      <c r="G192" s="518">
        <v>9991.7150000000001</v>
      </c>
      <c r="H192" s="720"/>
      <c r="I192" s="518">
        <v>20860.756000000001</v>
      </c>
      <c r="J192" s="518">
        <v>22794.263999999999</v>
      </c>
      <c r="K192" s="518">
        <v>40876.411</v>
      </c>
      <c r="L192" s="518">
        <v>15158.481</v>
      </c>
      <c r="M192" s="518">
        <v>18928.530999999999</v>
      </c>
    </row>
    <row r="193" spans="1:13" ht="60" x14ac:dyDescent="0.2">
      <c r="A193" s="520" t="s">
        <v>950</v>
      </c>
      <c r="B193" s="521" t="s">
        <v>1658</v>
      </c>
      <c r="C193" s="524">
        <v>597.88900000000001</v>
      </c>
      <c r="D193" s="524">
        <v>878.86900000000003</v>
      </c>
      <c r="E193" s="524">
        <v>248.52500000000001</v>
      </c>
      <c r="F193" s="524">
        <v>423.58499999999998</v>
      </c>
      <c r="G193" s="524">
        <v>640.28700000000003</v>
      </c>
      <c r="H193" s="716"/>
      <c r="I193" s="524">
        <v>55306.264999999999</v>
      </c>
      <c r="J193" s="524">
        <v>45366.324000000001</v>
      </c>
      <c r="K193" s="524">
        <v>40549.300999999999</v>
      </c>
      <c r="L193" s="524">
        <v>35480.737999999998</v>
      </c>
      <c r="M193" s="524">
        <v>39684.675999999999</v>
      </c>
    </row>
    <row r="194" spans="1:13" ht="60" x14ac:dyDescent="0.2">
      <c r="A194" s="519" t="s">
        <v>951</v>
      </c>
      <c r="B194" s="514" t="s">
        <v>1659</v>
      </c>
      <c r="C194" s="518">
        <v>1455.06</v>
      </c>
      <c r="D194" s="518">
        <v>2444.817</v>
      </c>
      <c r="E194" s="518">
        <v>3147.3</v>
      </c>
      <c r="F194" s="518">
        <v>2504.9450000000002</v>
      </c>
      <c r="G194" s="518">
        <v>1106.049</v>
      </c>
      <c r="H194" s="720"/>
      <c r="I194" s="518">
        <v>59063.586000000003</v>
      </c>
      <c r="J194" s="518">
        <v>28646.748</v>
      </c>
      <c r="K194" s="518">
        <v>28719.975999999999</v>
      </c>
      <c r="L194" s="518">
        <v>41383.087</v>
      </c>
      <c r="M194" s="518">
        <v>82875.394</v>
      </c>
    </row>
    <row r="195" spans="1:13" ht="60" x14ac:dyDescent="0.2">
      <c r="A195" s="520" t="s">
        <v>952</v>
      </c>
      <c r="B195" s="521" t="s">
        <v>1660</v>
      </c>
      <c r="C195" s="524">
        <v>375770.49</v>
      </c>
      <c r="D195" s="524">
        <v>380646.53100000002</v>
      </c>
      <c r="E195" s="524">
        <v>347719.58899999998</v>
      </c>
      <c r="F195" s="524">
        <v>266508.39600000001</v>
      </c>
      <c r="G195" s="524">
        <v>322677.745</v>
      </c>
      <c r="H195" s="716"/>
      <c r="I195" s="524">
        <v>609116.32400000002</v>
      </c>
      <c r="J195" s="524">
        <v>689025.304</v>
      </c>
      <c r="K195" s="524">
        <v>523280.21299999999</v>
      </c>
      <c r="L195" s="524">
        <v>575796.73300000001</v>
      </c>
      <c r="M195" s="524">
        <v>907578.98499999999</v>
      </c>
    </row>
    <row r="196" spans="1:13" ht="60" x14ac:dyDescent="0.2">
      <c r="A196" s="519" t="s">
        <v>953</v>
      </c>
      <c r="B196" s="514" t="s">
        <v>1661</v>
      </c>
      <c r="C196" s="518">
        <v>463.82100000000003</v>
      </c>
      <c r="D196" s="518">
        <v>2156.7600000000002</v>
      </c>
      <c r="E196" s="518">
        <v>307.45600000000002</v>
      </c>
      <c r="F196" s="518">
        <v>2948.3530000000001</v>
      </c>
      <c r="G196" s="518">
        <v>323.04000000000002</v>
      </c>
      <c r="H196" s="720"/>
      <c r="I196" s="523">
        <v>31299.666000000001</v>
      </c>
      <c r="J196" s="523">
        <v>27625.151000000002</v>
      </c>
      <c r="K196" s="523">
        <v>29167.455000000002</v>
      </c>
      <c r="L196" s="523">
        <v>37728.995999999999</v>
      </c>
      <c r="M196" s="523">
        <v>52395.419000000002</v>
      </c>
    </row>
    <row r="197" spans="1:13" ht="96" x14ac:dyDescent="0.2">
      <c r="A197" s="520" t="s">
        <v>954</v>
      </c>
      <c r="B197" s="521" t="s">
        <v>1662</v>
      </c>
      <c r="C197" s="524">
        <v>31.355</v>
      </c>
      <c r="D197" s="524">
        <v>10.3</v>
      </c>
      <c r="E197" s="524">
        <v>103.813</v>
      </c>
      <c r="F197" s="524">
        <v>78.25</v>
      </c>
      <c r="G197" s="524">
        <v>98</v>
      </c>
      <c r="H197" s="716"/>
      <c r="I197" s="524">
        <v>9257.3330000000005</v>
      </c>
      <c r="J197" s="524">
        <v>3874.683</v>
      </c>
      <c r="K197" s="524">
        <v>1320.146</v>
      </c>
      <c r="L197" s="524">
        <v>8468.9979999999996</v>
      </c>
      <c r="M197" s="524">
        <v>2103.6489999999999</v>
      </c>
    </row>
    <row r="198" spans="1:13" ht="60" x14ac:dyDescent="0.2">
      <c r="A198" s="519" t="s">
        <v>955</v>
      </c>
      <c r="B198" s="514" t="s">
        <v>1663</v>
      </c>
      <c r="C198" s="518">
        <v>1984.6369999999999</v>
      </c>
      <c r="D198" s="518">
        <v>608.44899999999996</v>
      </c>
      <c r="E198" s="518">
        <v>116.753</v>
      </c>
      <c r="F198" s="518">
        <v>62.073999999999998</v>
      </c>
      <c r="G198" s="518">
        <v>109.124</v>
      </c>
      <c r="H198" s="720"/>
      <c r="I198" s="523">
        <v>5614.3209999999999</v>
      </c>
      <c r="J198" s="523">
        <v>6729.5119999999997</v>
      </c>
      <c r="K198" s="523">
        <v>5210.2640000000001</v>
      </c>
      <c r="L198" s="523">
        <v>7873.1319999999996</v>
      </c>
      <c r="M198" s="523">
        <v>8564.4570000000003</v>
      </c>
    </row>
    <row r="199" spans="1:13" ht="60" x14ac:dyDescent="0.2">
      <c r="A199" s="520" t="s">
        <v>956</v>
      </c>
      <c r="B199" s="521" t="s">
        <v>1664</v>
      </c>
      <c r="C199" s="524">
        <v>1721.277</v>
      </c>
      <c r="D199" s="524">
        <v>1638.828</v>
      </c>
      <c r="E199" s="524">
        <v>191.89400000000001</v>
      </c>
      <c r="F199" s="524">
        <v>862.76199999999994</v>
      </c>
      <c r="G199" s="524">
        <v>415.04899999999998</v>
      </c>
      <c r="H199" s="716"/>
      <c r="I199" s="524">
        <v>35367.642</v>
      </c>
      <c r="J199" s="524">
        <v>37755.919999999998</v>
      </c>
      <c r="K199" s="524">
        <v>63259.226999999999</v>
      </c>
      <c r="L199" s="524">
        <v>29113.375</v>
      </c>
      <c r="M199" s="524">
        <v>37475.669000000002</v>
      </c>
    </row>
    <row r="200" spans="1:13" ht="84" x14ac:dyDescent="0.2">
      <c r="A200" s="519" t="s">
        <v>957</v>
      </c>
      <c r="B200" s="514" t="s">
        <v>1665</v>
      </c>
      <c r="C200" s="518">
        <v>107081.702</v>
      </c>
      <c r="D200" s="518">
        <v>79245.413</v>
      </c>
      <c r="E200" s="518">
        <v>79141.213000000003</v>
      </c>
      <c r="F200" s="518">
        <v>72879.989000000001</v>
      </c>
      <c r="G200" s="518">
        <v>105618.879</v>
      </c>
      <c r="H200" s="720"/>
      <c r="I200" s="523">
        <v>331529.65700000001</v>
      </c>
      <c r="J200" s="523">
        <v>344496.95899999997</v>
      </c>
      <c r="K200" s="523">
        <v>405018.15100000001</v>
      </c>
      <c r="L200" s="523">
        <v>316015.49599999998</v>
      </c>
      <c r="M200" s="523">
        <v>423844.75900000002</v>
      </c>
    </row>
    <row r="201" spans="1:13" ht="60" x14ac:dyDescent="0.2">
      <c r="A201" s="520" t="s">
        <v>958</v>
      </c>
      <c r="B201" s="521" t="s">
        <v>1666</v>
      </c>
      <c r="C201" s="524">
        <v>7360.201</v>
      </c>
      <c r="D201" s="524">
        <v>5550.9579999999996</v>
      </c>
      <c r="E201" s="524">
        <v>3684.4450000000002</v>
      </c>
      <c r="F201" s="524">
        <v>8488.2070000000003</v>
      </c>
      <c r="G201" s="524">
        <v>5192.5529999999999</v>
      </c>
      <c r="H201" s="716"/>
      <c r="I201" s="524">
        <v>11692.361000000001</v>
      </c>
      <c r="J201" s="524">
        <v>9982.0360000000001</v>
      </c>
      <c r="K201" s="524">
        <v>6260.2529999999997</v>
      </c>
      <c r="L201" s="524">
        <v>16541.954000000002</v>
      </c>
      <c r="M201" s="524">
        <v>13603.109</v>
      </c>
    </row>
    <row r="202" spans="1:13" ht="84" x14ac:dyDescent="0.2">
      <c r="A202" s="519" t="s">
        <v>959</v>
      </c>
      <c r="B202" s="514" t="s">
        <v>1667</v>
      </c>
      <c r="C202" s="518">
        <v>1169.258</v>
      </c>
      <c r="D202" s="518">
        <v>2664.9</v>
      </c>
      <c r="E202" s="518">
        <v>332.85</v>
      </c>
      <c r="F202" s="518">
        <v>614.99400000000003</v>
      </c>
      <c r="G202" s="518">
        <v>1363.24</v>
      </c>
      <c r="H202" s="720"/>
      <c r="I202" s="518">
        <v>11140.486999999999</v>
      </c>
      <c r="J202" s="518">
        <v>9136.9130000000005</v>
      </c>
      <c r="K202" s="518">
        <v>4807.0230000000001</v>
      </c>
      <c r="L202" s="518">
        <v>8754.0429999999997</v>
      </c>
      <c r="M202" s="518">
        <v>9693.8240000000005</v>
      </c>
    </row>
    <row r="203" spans="1:13" ht="168" x14ac:dyDescent="0.2">
      <c r="A203" s="520" t="s">
        <v>960</v>
      </c>
      <c r="B203" s="521" t="s">
        <v>1668</v>
      </c>
      <c r="C203" s="524">
        <v>1098.9839999999999</v>
      </c>
      <c r="D203" s="524">
        <v>1803.845</v>
      </c>
      <c r="E203" s="524">
        <v>1181.4970000000001</v>
      </c>
      <c r="F203" s="524">
        <v>2307.8159999999998</v>
      </c>
      <c r="G203" s="524">
        <v>2262.7779999999998</v>
      </c>
      <c r="H203" s="716"/>
      <c r="I203" s="524">
        <v>17519.852999999999</v>
      </c>
      <c r="J203" s="524">
        <v>20876.628000000001</v>
      </c>
      <c r="K203" s="524">
        <v>22703.803</v>
      </c>
      <c r="L203" s="524">
        <v>38718.517999999996</v>
      </c>
      <c r="M203" s="524">
        <v>44460.803999999996</v>
      </c>
    </row>
    <row r="204" spans="1:13" ht="72" x14ac:dyDescent="0.2">
      <c r="A204" s="519" t="s">
        <v>961</v>
      </c>
      <c r="B204" s="514" t="s">
        <v>1669</v>
      </c>
      <c r="C204" s="518">
        <v>2533.0239999999999</v>
      </c>
      <c r="D204" s="518">
        <v>6466.6890000000003</v>
      </c>
      <c r="E204" s="518">
        <v>2894.8359999999998</v>
      </c>
      <c r="F204" s="518">
        <v>3754.5070000000001</v>
      </c>
      <c r="G204" s="518">
        <v>14802.681</v>
      </c>
      <c r="H204" s="720"/>
      <c r="I204" s="518">
        <v>18223.785</v>
      </c>
      <c r="J204" s="518">
        <v>26658.151000000002</v>
      </c>
      <c r="K204" s="518">
        <v>24822.626</v>
      </c>
      <c r="L204" s="518">
        <v>24284.178</v>
      </c>
      <c r="M204" s="518">
        <v>27740.866000000002</v>
      </c>
    </row>
    <row r="205" spans="1:13" ht="60" x14ac:dyDescent="0.2">
      <c r="A205" s="520" t="s">
        <v>962</v>
      </c>
      <c r="B205" s="521" t="s">
        <v>1670</v>
      </c>
      <c r="C205" s="524">
        <v>14660.704</v>
      </c>
      <c r="D205" s="524">
        <v>13354.862999999999</v>
      </c>
      <c r="E205" s="524">
        <v>9792.0920000000006</v>
      </c>
      <c r="F205" s="524">
        <v>13693.35</v>
      </c>
      <c r="G205" s="524">
        <v>17638.714</v>
      </c>
      <c r="H205" s="716"/>
      <c r="I205" s="524">
        <v>344168.49800000002</v>
      </c>
      <c r="J205" s="524">
        <v>273554.37800000003</v>
      </c>
      <c r="K205" s="524">
        <v>285085.24200000003</v>
      </c>
      <c r="L205" s="524">
        <v>249299.815</v>
      </c>
      <c r="M205" s="524">
        <v>421280.04399999999</v>
      </c>
    </row>
    <row r="206" spans="1:13" ht="96" x14ac:dyDescent="0.2">
      <c r="A206" s="519" t="s">
        <v>963</v>
      </c>
      <c r="B206" s="514" t="s">
        <v>1671</v>
      </c>
      <c r="C206" s="518">
        <v>39132.345999999998</v>
      </c>
      <c r="D206" s="518">
        <v>43705.678</v>
      </c>
      <c r="E206" s="518">
        <v>39002.533000000003</v>
      </c>
      <c r="F206" s="518">
        <v>42770.106</v>
      </c>
      <c r="G206" s="518">
        <v>38935.061000000002</v>
      </c>
      <c r="H206" s="720"/>
      <c r="I206" s="523">
        <v>107178.33100000001</v>
      </c>
      <c r="J206" s="523">
        <v>119072.62300000001</v>
      </c>
      <c r="K206" s="523">
        <v>145476.32800000001</v>
      </c>
      <c r="L206" s="523">
        <v>96468.347999999998</v>
      </c>
      <c r="M206" s="523">
        <v>143247.796</v>
      </c>
    </row>
    <row r="207" spans="1:13" ht="168" x14ac:dyDescent="0.2">
      <c r="A207" s="520" t="s">
        <v>964</v>
      </c>
      <c r="B207" s="521" t="s">
        <v>2078</v>
      </c>
      <c r="C207" s="524">
        <v>61988.951999999997</v>
      </c>
      <c r="D207" s="524">
        <v>67148.218999999997</v>
      </c>
      <c r="E207" s="524">
        <v>49386.625999999997</v>
      </c>
      <c r="F207" s="524">
        <v>69543.743000000002</v>
      </c>
      <c r="G207" s="524">
        <v>63956.697</v>
      </c>
      <c r="H207" s="716"/>
      <c r="I207" s="524">
        <v>352768.23599999998</v>
      </c>
      <c r="J207" s="524">
        <v>428202.14</v>
      </c>
      <c r="K207" s="524">
        <v>441070.77799999999</v>
      </c>
      <c r="L207" s="524">
        <v>417210.842</v>
      </c>
      <c r="M207" s="524">
        <v>568994.10100000002</v>
      </c>
    </row>
    <row r="208" spans="1:13" ht="60" x14ac:dyDescent="0.2">
      <c r="A208" s="519" t="s">
        <v>965</v>
      </c>
      <c r="B208" s="514" t="s">
        <v>1673</v>
      </c>
      <c r="C208" s="518">
        <v>35128.536</v>
      </c>
      <c r="D208" s="518">
        <v>55358.6</v>
      </c>
      <c r="E208" s="518">
        <v>38152.953000000001</v>
      </c>
      <c r="F208" s="518">
        <v>41349.027000000002</v>
      </c>
      <c r="G208" s="518">
        <v>50836.243999999999</v>
      </c>
      <c r="H208" s="720"/>
      <c r="I208" s="523">
        <v>197414.73199999999</v>
      </c>
      <c r="J208" s="523">
        <v>213406.53599999999</v>
      </c>
      <c r="K208" s="523">
        <v>143649.587</v>
      </c>
      <c r="L208" s="523">
        <v>167295.26199999999</v>
      </c>
      <c r="M208" s="523">
        <v>229384.74400000001</v>
      </c>
    </row>
    <row r="209" spans="1:13" ht="72" x14ac:dyDescent="0.2">
      <c r="A209" s="520" t="s">
        <v>966</v>
      </c>
      <c r="B209" s="521" t="s">
        <v>1674</v>
      </c>
      <c r="C209" s="524">
        <v>13243.093000000001</v>
      </c>
      <c r="D209" s="524">
        <v>11519.344999999999</v>
      </c>
      <c r="E209" s="524">
        <v>11080.941000000001</v>
      </c>
      <c r="F209" s="524">
        <v>6939.67</v>
      </c>
      <c r="G209" s="524">
        <v>12667.324000000001</v>
      </c>
      <c r="H209" s="716"/>
      <c r="I209" s="524">
        <v>81821.179999999993</v>
      </c>
      <c r="J209" s="524">
        <v>75179.226999999999</v>
      </c>
      <c r="K209" s="524">
        <v>121176.44</v>
      </c>
      <c r="L209" s="524">
        <v>128794.212</v>
      </c>
      <c r="M209" s="524">
        <v>107065.81</v>
      </c>
    </row>
    <row r="210" spans="1:13" ht="36" x14ac:dyDescent="0.2">
      <c r="A210" s="519" t="s">
        <v>967</v>
      </c>
      <c r="B210" s="514" t="s">
        <v>1675</v>
      </c>
      <c r="C210" s="518">
        <v>7445.5770000000002</v>
      </c>
      <c r="D210" s="518">
        <v>8887.5319999999992</v>
      </c>
      <c r="E210" s="518">
        <v>3864.761</v>
      </c>
      <c r="F210" s="518">
        <v>3451.1060000000002</v>
      </c>
      <c r="G210" s="518">
        <v>1621.61</v>
      </c>
      <c r="H210" s="720"/>
      <c r="I210" s="523">
        <v>29116.644</v>
      </c>
      <c r="J210" s="523">
        <v>36012.057000000001</v>
      </c>
      <c r="K210" s="523">
        <v>29572.495999999999</v>
      </c>
      <c r="L210" s="523">
        <v>33179.184000000001</v>
      </c>
      <c r="M210" s="523">
        <v>32177.913</v>
      </c>
    </row>
    <row r="211" spans="1:13" ht="120" x14ac:dyDescent="0.2">
      <c r="A211" s="520" t="s">
        <v>968</v>
      </c>
      <c r="B211" s="521" t="s">
        <v>1676</v>
      </c>
      <c r="C211" s="524">
        <v>76700.456000000006</v>
      </c>
      <c r="D211" s="524">
        <v>104038.25199999999</v>
      </c>
      <c r="E211" s="524">
        <v>70458.801000000007</v>
      </c>
      <c r="F211" s="524">
        <v>76378.342000000004</v>
      </c>
      <c r="G211" s="524">
        <v>85401.089000000007</v>
      </c>
      <c r="H211" s="716"/>
      <c r="I211" s="524">
        <v>207710.88099999999</v>
      </c>
      <c r="J211" s="524">
        <v>269263.625</v>
      </c>
      <c r="K211" s="524">
        <v>245315.61300000001</v>
      </c>
      <c r="L211" s="524">
        <v>200613.65100000001</v>
      </c>
      <c r="M211" s="524">
        <v>229647.451</v>
      </c>
    </row>
    <row r="212" spans="1:13" ht="228" x14ac:dyDescent="0.2">
      <c r="A212" s="519" t="s">
        <v>969</v>
      </c>
      <c r="B212" s="514" t="s">
        <v>2082</v>
      </c>
      <c r="C212" s="518">
        <v>19428.202000000001</v>
      </c>
      <c r="D212" s="518">
        <v>14779.789000000001</v>
      </c>
      <c r="E212" s="518">
        <v>11354.749</v>
      </c>
      <c r="F212" s="518">
        <v>14421.252</v>
      </c>
      <c r="G212" s="518">
        <v>11171.442999999999</v>
      </c>
      <c r="H212" s="720"/>
      <c r="I212" s="523">
        <v>50912.349000000002</v>
      </c>
      <c r="J212" s="523">
        <v>116109.251</v>
      </c>
      <c r="K212" s="523">
        <v>60604.618999999999</v>
      </c>
      <c r="L212" s="523">
        <v>44069.307999999997</v>
      </c>
      <c r="M212" s="523">
        <v>61862.703000000001</v>
      </c>
    </row>
    <row r="213" spans="1:13" ht="60" x14ac:dyDescent="0.2">
      <c r="A213" s="520" t="s">
        <v>970</v>
      </c>
      <c r="B213" s="521" t="s">
        <v>1677</v>
      </c>
      <c r="C213" s="524">
        <v>10235.715</v>
      </c>
      <c r="D213" s="524">
        <v>32109.901999999998</v>
      </c>
      <c r="E213" s="524">
        <v>19388.217000000001</v>
      </c>
      <c r="F213" s="524">
        <v>19780.108</v>
      </c>
      <c r="G213" s="524">
        <v>26931.71</v>
      </c>
      <c r="H213" s="716"/>
      <c r="I213" s="524">
        <v>53952.957000000002</v>
      </c>
      <c r="J213" s="524">
        <v>125285.298</v>
      </c>
      <c r="K213" s="524">
        <v>95505.54</v>
      </c>
      <c r="L213" s="524">
        <v>80315.462</v>
      </c>
      <c r="M213" s="524">
        <v>156767.592</v>
      </c>
    </row>
    <row r="214" spans="1:13" ht="36" x14ac:dyDescent="0.2">
      <c r="A214" s="519" t="s">
        <v>971</v>
      </c>
      <c r="B214" s="514" t="s">
        <v>1678</v>
      </c>
      <c r="C214" s="518">
        <v>3188.7910000000002</v>
      </c>
      <c r="D214" s="518">
        <v>2080.6579999999999</v>
      </c>
      <c r="E214" s="518">
        <v>3573.7370000000001</v>
      </c>
      <c r="F214" s="518">
        <v>1617.4760000000001</v>
      </c>
      <c r="G214" s="518">
        <v>1965.3150000000001</v>
      </c>
      <c r="H214" s="720"/>
      <c r="I214" s="523">
        <v>47842.641000000003</v>
      </c>
      <c r="J214" s="523">
        <v>60263.355000000003</v>
      </c>
      <c r="K214" s="523">
        <v>44176.146999999997</v>
      </c>
      <c r="L214" s="523">
        <v>39202.281000000003</v>
      </c>
      <c r="M214" s="523">
        <v>56167.815999999999</v>
      </c>
    </row>
    <row r="215" spans="1:13" ht="144" x14ac:dyDescent="0.2">
      <c r="A215" s="520" t="s">
        <v>972</v>
      </c>
      <c r="B215" s="521" t="s">
        <v>1679</v>
      </c>
      <c r="C215" s="524">
        <v>12233.245999999999</v>
      </c>
      <c r="D215" s="524">
        <v>10707.075000000001</v>
      </c>
      <c r="E215" s="524">
        <v>13585.413</v>
      </c>
      <c r="F215" s="524">
        <v>7660.05</v>
      </c>
      <c r="G215" s="524">
        <v>11118.411</v>
      </c>
      <c r="H215" s="716"/>
      <c r="I215" s="524">
        <v>87614.448000000004</v>
      </c>
      <c r="J215" s="524">
        <v>83702.421000000002</v>
      </c>
      <c r="K215" s="524">
        <v>90730.917000000001</v>
      </c>
      <c r="L215" s="524">
        <v>168504.96599999999</v>
      </c>
      <c r="M215" s="524">
        <v>132005.29699999999</v>
      </c>
    </row>
    <row r="216" spans="1:13" ht="120" x14ac:dyDescent="0.2">
      <c r="A216" s="519" t="s">
        <v>973</v>
      </c>
      <c r="B216" s="514" t="s">
        <v>1680</v>
      </c>
      <c r="C216" s="518">
        <v>5578.3909999999996</v>
      </c>
      <c r="D216" s="518">
        <v>4777.232</v>
      </c>
      <c r="E216" s="518">
        <v>3692.0419999999999</v>
      </c>
      <c r="F216" s="518">
        <v>4158.701</v>
      </c>
      <c r="G216" s="518">
        <v>6673.4440000000004</v>
      </c>
      <c r="H216" s="720"/>
      <c r="I216" s="523">
        <v>123019.315</v>
      </c>
      <c r="J216" s="523">
        <v>98964.755000000005</v>
      </c>
      <c r="K216" s="523">
        <v>57284.385000000002</v>
      </c>
      <c r="L216" s="523">
        <v>77415.884000000005</v>
      </c>
      <c r="M216" s="523">
        <v>104459.766</v>
      </c>
    </row>
    <row r="217" spans="1:13" ht="156" x14ac:dyDescent="0.2">
      <c r="A217" s="520" t="s">
        <v>974</v>
      </c>
      <c r="B217" s="521" t="s">
        <v>1681</v>
      </c>
      <c r="C217" s="524">
        <v>2579.1950000000002</v>
      </c>
      <c r="D217" s="524">
        <v>2088.4549999999999</v>
      </c>
      <c r="E217" s="524">
        <v>2085.0250000000001</v>
      </c>
      <c r="F217" s="524">
        <v>1889.829</v>
      </c>
      <c r="G217" s="524">
        <v>3827.8870000000002</v>
      </c>
      <c r="H217" s="716"/>
      <c r="I217" s="524">
        <v>153798.88399999999</v>
      </c>
      <c r="J217" s="524">
        <v>139712.08499999999</v>
      </c>
      <c r="K217" s="524">
        <v>125169.599</v>
      </c>
      <c r="L217" s="524">
        <v>139629.30100000001</v>
      </c>
      <c r="M217" s="524">
        <v>141929.601</v>
      </c>
    </row>
    <row r="218" spans="1:13" ht="120" x14ac:dyDescent="0.2">
      <c r="A218" s="519" t="s">
        <v>975</v>
      </c>
      <c r="B218" s="514" t="s">
        <v>1682</v>
      </c>
      <c r="C218" s="518">
        <v>135.179</v>
      </c>
      <c r="D218" s="518">
        <v>517.09100000000001</v>
      </c>
      <c r="E218" s="518">
        <v>387.27600000000001</v>
      </c>
      <c r="F218" s="518">
        <v>138.18899999999999</v>
      </c>
      <c r="G218" s="518">
        <v>509</v>
      </c>
      <c r="H218" s="720"/>
      <c r="I218" s="518">
        <v>3576.5149999999999</v>
      </c>
      <c r="J218" s="518">
        <v>4341.259</v>
      </c>
      <c r="K218" s="518">
        <v>4420.6549999999997</v>
      </c>
      <c r="L218" s="518">
        <v>6194.3879999999999</v>
      </c>
      <c r="M218" s="518">
        <v>4847.6670000000004</v>
      </c>
    </row>
    <row r="219" spans="1:13" ht="108" x14ac:dyDescent="0.2">
      <c r="A219" s="520" t="s">
        <v>976</v>
      </c>
      <c r="B219" s="521" t="s">
        <v>1683</v>
      </c>
      <c r="C219" s="524">
        <v>214.07300000000001</v>
      </c>
      <c r="D219" s="524">
        <v>117.217</v>
      </c>
      <c r="E219" s="524">
        <v>571.52800000000002</v>
      </c>
      <c r="F219" s="524">
        <v>27.23</v>
      </c>
      <c r="G219" s="524">
        <v>188.36699999999999</v>
      </c>
      <c r="H219" s="716"/>
      <c r="I219" s="524">
        <v>5342.5969999999998</v>
      </c>
      <c r="J219" s="524">
        <v>2811.6489999999999</v>
      </c>
      <c r="K219" s="524">
        <v>2803.01</v>
      </c>
      <c r="L219" s="524">
        <v>2265.491</v>
      </c>
      <c r="M219" s="524">
        <v>946.89599999999996</v>
      </c>
    </row>
    <row r="220" spans="1:13" ht="84" x14ac:dyDescent="0.2">
      <c r="A220" s="519" t="s">
        <v>977</v>
      </c>
      <c r="B220" s="514" t="s">
        <v>1684</v>
      </c>
      <c r="C220" s="518">
        <v>26398.739000000001</v>
      </c>
      <c r="D220" s="518">
        <v>18114.11</v>
      </c>
      <c r="E220" s="518">
        <v>23584.782999999999</v>
      </c>
      <c r="F220" s="518">
        <v>16992.245999999999</v>
      </c>
      <c r="G220" s="518">
        <v>33489.99</v>
      </c>
      <c r="H220" s="720"/>
      <c r="I220" s="523">
        <v>464564.02799999999</v>
      </c>
      <c r="J220" s="523">
        <v>466784.27799999999</v>
      </c>
      <c r="K220" s="523">
        <v>522337.70699999999</v>
      </c>
      <c r="L220" s="523">
        <v>703430.99399999995</v>
      </c>
      <c r="M220" s="523">
        <v>552182.55700000003</v>
      </c>
    </row>
    <row r="221" spans="1:13" ht="84" x14ac:dyDescent="0.2">
      <c r="A221" s="520" t="s">
        <v>978</v>
      </c>
      <c r="B221" s="521" t="s">
        <v>1685</v>
      </c>
      <c r="C221" s="524">
        <v>13637.846</v>
      </c>
      <c r="D221" s="524">
        <v>10739.682000000001</v>
      </c>
      <c r="E221" s="524">
        <v>9547.6820000000007</v>
      </c>
      <c r="F221" s="524">
        <v>10766.834999999999</v>
      </c>
      <c r="G221" s="524">
        <v>9972.9140000000007</v>
      </c>
      <c r="H221" s="716"/>
      <c r="I221" s="524">
        <v>101798.526</v>
      </c>
      <c r="J221" s="524">
        <v>102354.772</v>
      </c>
      <c r="K221" s="524">
        <v>114195.20699999999</v>
      </c>
      <c r="L221" s="524">
        <v>61250.824999999997</v>
      </c>
      <c r="M221" s="524">
        <v>166962.94500000001</v>
      </c>
    </row>
    <row r="222" spans="1:13" ht="408" x14ac:dyDescent="0.2">
      <c r="A222" s="519" t="s">
        <v>979</v>
      </c>
      <c r="B222" s="514" t="s">
        <v>2081</v>
      </c>
      <c r="C222" s="518">
        <v>34438.192999999999</v>
      </c>
      <c r="D222" s="518">
        <v>37464.440999999999</v>
      </c>
      <c r="E222" s="518">
        <v>64281.767</v>
      </c>
      <c r="F222" s="518">
        <v>27292.774000000001</v>
      </c>
      <c r="G222" s="518">
        <v>41651.336000000003</v>
      </c>
      <c r="H222" s="720"/>
      <c r="I222" s="523">
        <v>218546.679</v>
      </c>
      <c r="J222" s="523">
        <v>344004.59100000001</v>
      </c>
      <c r="K222" s="523">
        <v>205224.97099999999</v>
      </c>
      <c r="L222" s="523">
        <v>164920.00700000001</v>
      </c>
      <c r="M222" s="523">
        <v>273286.76</v>
      </c>
    </row>
    <row r="223" spans="1:13" ht="60" x14ac:dyDescent="0.2">
      <c r="A223" s="520" t="s">
        <v>980</v>
      </c>
      <c r="B223" s="521" t="s">
        <v>1686</v>
      </c>
      <c r="C223" s="524">
        <v>14995.627</v>
      </c>
      <c r="D223" s="524">
        <v>14618.076999999999</v>
      </c>
      <c r="E223" s="524">
        <v>13677.991</v>
      </c>
      <c r="F223" s="524">
        <v>13052.991</v>
      </c>
      <c r="G223" s="524">
        <v>18972.941999999999</v>
      </c>
      <c r="H223" s="716"/>
      <c r="I223" s="524">
        <v>381453.98</v>
      </c>
      <c r="J223" s="524">
        <v>205213.193</v>
      </c>
      <c r="K223" s="524">
        <v>206636.26</v>
      </c>
      <c r="L223" s="524">
        <v>208164.18900000001</v>
      </c>
      <c r="M223" s="524">
        <v>325345.81900000002</v>
      </c>
    </row>
    <row r="224" spans="1:13" ht="108" x14ac:dyDescent="0.2">
      <c r="A224" s="519" t="s">
        <v>981</v>
      </c>
      <c r="B224" s="514" t="s">
        <v>2079</v>
      </c>
      <c r="C224" s="518">
        <v>9089.2489999999998</v>
      </c>
      <c r="D224" s="518">
        <v>11600.895</v>
      </c>
      <c r="E224" s="518">
        <v>8271.8970000000008</v>
      </c>
      <c r="F224" s="518">
        <v>3810.6439999999998</v>
      </c>
      <c r="G224" s="518">
        <v>9354.4940000000006</v>
      </c>
      <c r="H224" s="720"/>
      <c r="I224" s="523">
        <v>23515.565999999999</v>
      </c>
      <c r="J224" s="523">
        <v>25805.971000000001</v>
      </c>
      <c r="K224" s="523">
        <v>23906.92</v>
      </c>
      <c r="L224" s="523">
        <v>43763.998</v>
      </c>
      <c r="M224" s="523">
        <v>27875.835999999999</v>
      </c>
    </row>
    <row r="225" spans="1:13" ht="72" x14ac:dyDescent="0.2">
      <c r="A225" s="520" t="s">
        <v>982</v>
      </c>
      <c r="B225" s="521" t="s">
        <v>1688</v>
      </c>
      <c r="C225" s="524">
        <v>2562.009</v>
      </c>
      <c r="D225" s="524">
        <v>6790.3879999999999</v>
      </c>
      <c r="E225" s="524">
        <v>3536.48</v>
      </c>
      <c r="F225" s="524">
        <v>2549.5650000000001</v>
      </c>
      <c r="G225" s="524">
        <v>6700.5159999999996</v>
      </c>
      <c r="H225" s="716"/>
      <c r="I225" s="524">
        <v>316181.38099999999</v>
      </c>
      <c r="J225" s="524">
        <v>297123.11300000001</v>
      </c>
      <c r="K225" s="524">
        <v>344132.413</v>
      </c>
      <c r="L225" s="524">
        <v>392143.00400000002</v>
      </c>
      <c r="M225" s="524">
        <v>306044.43300000002</v>
      </c>
    </row>
    <row r="226" spans="1:13" ht="192" x14ac:dyDescent="0.2">
      <c r="A226" s="519" t="s">
        <v>983</v>
      </c>
      <c r="B226" s="514" t="s">
        <v>2080</v>
      </c>
      <c r="C226" s="518">
        <v>1700.011</v>
      </c>
      <c r="D226" s="518">
        <v>9973.7659999999996</v>
      </c>
      <c r="E226" s="518">
        <v>2588.4380000000001</v>
      </c>
      <c r="F226" s="518">
        <v>3787.962</v>
      </c>
      <c r="G226" s="518">
        <v>2867.0729999999999</v>
      </c>
      <c r="H226" s="720"/>
      <c r="I226" s="523">
        <v>19696.635999999999</v>
      </c>
      <c r="J226" s="523">
        <v>9566.0560000000005</v>
      </c>
      <c r="K226" s="523">
        <v>11164.999</v>
      </c>
      <c r="L226" s="523">
        <v>22603.371999999999</v>
      </c>
      <c r="M226" s="523">
        <v>45190.273999999998</v>
      </c>
    </row>
    <row r="227" spans="1:13" ht="48" x14ac:dyDescent="0.2">
      <c r="A227" s="520" t="s">
        <v>984</v>
      </c>
      <c r="B227" s="521" t="s">
        <v>1690</v>
      </c>
      <c r="C227" s="524">
        <v>22880.366999999998</v>
      </c>
      <c r="D227" s="524">
        <v>29269.541000000001</v>
      </c>
      <c r="E227" s="524">
        <v>19277.173999999999</v>
      </c>
      <c r="F227" s="524">
        <v>22771.677</v>
      </c>
      <c r="G227" s="524">
        <v>21770.161</v>
      </c>
      <c r="H227" s="716"/>
      <c r="I227" s="524">
        <v>244699.337</v>
      </c>
      <c r="J227" s="524">
        <v>239407.571</v>
      </c>
      <c r="K227" s="524">
        <v>217805.14300000001</v>
      </c>
      <c r="L227" s="524">
        <v>252761.484</v>
      </c>
      <c r="M227" s="524">
        <v>340982.00699999998</v>
      </c>
    </row>
    <row r="228" spans="1:13" ht="156" x14ac:dyDescent="0.2">
      <c r="A228" s="519" t="s">
        <v>985</v>
      </c>
      <c r="B228" s="514" t="s">
        <v>1691</v>
      </c>
      <c r="C228" s="518">
        <v>237785.75700000001</v>
      </c>
      <c r="D228" s="518">
        <v>229577.51699999999</v>
      </c>
      <c r="E228" s="518">
        <v>177169.66500000001</v>
      </c>
      <c r="F228" s="518">
        <v>286565.05300000001</v>
      </c>
      <c r="G228" s="518">
        <v>337908.50400000002</v>
      </c>
      <c r="H228" s="720"/>
      <c r="I228" s="523">
        <v>2053138.34</v>
      </c>
      <c r="J228" s="523">
        <v>2073883.6569999999</v>
      </c>
      <c r="K228" s="523">
        <v>1862237.2039999999</v>
      </c>
      <c r="L228" s="523">
        <v>2201177.8220000002</v>
      </c>
      <c r="M228" s="523">
        <v>3065349.2310000001</v>
      </c>
    </row>
    <row r="229" spans="1:13" ht="72" x14ac:dyDescent="0.2">
      <c r="A229" s="520" t="s">
        <v>986</v>
      </c>
      <c r="B229" s="521" t="s">
        <v>1692</v>
      </c>
      <c r="C229" s="524">
        <v>34200.531999999999</v>
      </c>
      <c r="D229" s="524">
        <v>40957.413</v>
      </c>
      <c r="E229" s="524">
        <v>31966.272000000001</v>
      </c>
      <c r="F229" s="524">
        <v>40016.949999999997</v>
      </c>
      <c r="G229" s="524">
        <v>55022.627</v>
      </c>
      <c r="H229" s="716"/>
      <c r="I229" s="524">
        <v>1067785.5989999999</v>
      </c>
      <c r="J229" s="524">
        <v>925075.06400000001</v>
      </c>
      <c r="K229" s="524">
        <v>681783.07900000003</v>
      </c>
      <c r="L229" s="524">
        <v>916399.86399999994</v>
      </c>
      <c r="M229" s="524">
        <v>1387631.9609999999</v>
      </c>
    </row>
    <row r="230" spans="1:13" ht="48" x14ac:dyDescent="0.2">
      <c r="A230" s="519" t="s">
        <v>987</v>
      </c>
      <c r="B230" s="514" t="s">
        <v>1693</v>
      </c>
      <c r="C230" s="518">
        <v>1704.0830000000001</v>
      </c>
      <c r="D230" s="518">
        <v>1838.4359999999999</v>
      </c>
      <c r="E230" s="518">
        <v>1459.5630000000001</v>
      </c>
      <c r="F230" s="518">
        <v>3063.2550000000001</v>
      </c>
      <c r="G230" s="518">
        <v>2924.8</v>
      </c>
      <c r="H230" s="720"/>
      <c r="I230" s="518">
        <v>109708.22199999999</v>
      </c>
      <c r="J230" s="518">
        <v>51739.773000000001</v>
      </c>
      <c r="K230" s="518">
        <v>31996.080000000002</v>
      </c>
      <c r="L230" s="518">
        <v>40308.466999999997</v>
      </c>
      <c r="M230" s="518">
        <v>62220.154999999999</v>
      </c>
    </row>
    <row r="231" spans="1:13" ht="60" x14ac:dyDescent="0.2">
      <c r="A231" s="520" t="s">
        <v>988</v>
      </c>
      <c r="B231" s="521" t="s">
        <v>1694</v>
      </c>
      <c r="C231" s="524">
        <v>22331.562999999998</v>
      </c>
      <c r="D231" s="524">
        <v>18933.563999999998</v>
      </c>
      <c r="E231" s="524">
        <v>16574.446</v>
      </c>
      <c r="F231" s="524">
        <v>17381.045999999998</v>
      </c>
      <c r="G231" s="524">
        <v>20848.116000000002</v>
      </c>
      <c r="H231" s="716"/>
      <c r="I231" s="524">
        <v>511526.17800000001</v>
      </c>
      <c r="J231" s="524">
        <v>481963.261</v>
      </c>
      <c r="K231" s="524">
        <v>391715.7</v>
      </c>
      <c r="L231" s="524">
        <v>483278.32500000001</v>
      </c>
      <c r="M231" s="524">
        <v>652089.14899999998</v>
      </c>
    </row>
    <row r="232" spans="1:13" ht="84" x14ac:dyDescent="0.2">
      <c r="A232" s="519" t="s">
        <v>989</v>
      </c>
      <c r="B232" s="514" t="s">
        <v>1695</v>
      </c>
      <c r="C232" s="518">
        <v>15766.718999999999</v>
      </c>
      <c r="D232" s="518">
        <v>13532.725</v>
      </c>
      <c r="E232" s="518">
        <v>10049.678</v>
      </c>
      <c r="F232" s="518">
        <v>13375.083000000001</v>
      </c>
      <c r="G232" s="518">
        <v>18117.010999999999</v>
      </c>
      <c r="H232" s="720"/>
      <c r="I232" s="523">
        <v>234393.94899999999</v>
      </c>
      <c r="J232" s="523">
        <v>269546.42499999999</v>
      </c>
      <c r="K232" s="523">
        <v>256573.38399999999</v>
      </c>
      <c r="L232" s="523">
        <v>341362.89299999998</v>
      </c>
      <c r="M232" s="523">
        <v>401551.55099999998</v>
      </c>
    </row>
    <row r="233" spans="1:13" ht="96" x14ac:dyDescent="0.2">
      <c r="A233" s="520" t="s">
        <v>990</v>
      </c>
      <c r="B233" s="521" t="s">
        <v>1696</v>
      </c>
      <c r="C233" s="524">
        <v>3273.328</v>
      </c>
      <c r="D233" s="524">
        <v>990.84400000000005</v>
      </c>
      <c r="E233" s="524">
        <v>882.34199999999998</v>
      </c>
      <c r="F233" s="524">
        <v>707.6</v>
      </c>
      <c r="G233" s="524">
        <v>2861.82</v>
      </c>
      <c r="H233" s="716"/>
      <c r="I233" s="524">
        <v>29719.062999999998</v>
      </c>
      <c r="J233" s="524">
        <v>20857.106</v>
      </c>
      <c r="K233" s="524">
        <v>21230.061000000002</v>
      </c>
      <c r="L233" s="524">
        <v>40153.813999999998</v>
      </c>
      <c r="M233" s="524">
        <v>33716.252</v>
      </c>
    </row>
    <row r="234" spans="1:13" ht="72" x14ac:dyDescent="0.2">
      <c r="A234" s="519" t="s">
        <v>991</v>
      </c>
      <c r="B234" s="514" t="s">
        <v>1697</v>
      </c>
      <c r="C234" s="518">
        <v>213.63</v>
      </c>
      <c r="D234" s="518">
        <v>32.054000000000002</v>
      </c>
      <c r="E234" s="518">
        <v>5</v>
      </c>
      <c r="F234" s="518">
        <v>9.7690000000000001</v>
      </c>
      <c r="G234" s="518">
        <v>184.37</v>
      </c>
      <c r="H234" s="720"/>
      <c r="I234" s="518">
        <v>3037.384</v>
      </c>
      <c r="J234" s="518">
        <v>9699.7950000000001</v>
      </c>
      <c r="K234" s="518">
        <v>8191.9219999999996</v>
      </c>
      <c r="L234" s="518">
        <v>16583.412</v>
      </c>
      <c r="M234" s="518">
        <v>328.04899999999998</v>
      </c>
    </row>
    <row r="235" spans="1:13" ht="84" x14ac:dyDescent="0.2">
      <c r="A235" s="520" t="s">
        <v>992</v>
      </c>
      <c r="B235" s="521" t="s">
        <v>1698</v>
      </c>
      <c r="C235" s="524">
        <v>65551.054000000004</v>
      </c>
      <c r="D235" s="524">
        <v>36508.983</v>
      </c>
      <c r="E235" s="524">
        <v>35959.156000000003</v>
      </c>
      <c r="F235" s="524">
        <v>21764.800999999999</v>
      </c>
      <c r="G235" s="524">
        <v>33132.462</v>
      </c>
      <c r="H235" s="716"/>
      <c r="I235" s="524">
        <v>53185.97</v>
      </c>
      <c r="J235" s="524">
        <v>63662.559000000001</v>
      </c>
      <c r="K235" s="524">
        <v>40944.555999999997</v>
      </c>
      <c r="L235" s="524">
        <v>38308.050000000003</v>
      </c>
      <c r="M235" s="524">
        <v>54933.063000000002</v>
      </c>
    </row>
    <row r="236" spans="1:13" ht="60" x14ac:dyDescent="0.2">
      <c r="A236" s="519" t="s">
        <v>993</v>
      </c>
      <c r="B236" s="514" t="s">
        <v>1699</v>
      </c>
      <c r="C236" s="518">
        <v>42229.639000000003</v>
      </c>
      <c r="D236" s="518">
        <v>21725.677</v>
      </c>
      <c r="E236" s="518">
        <v>7485.2030000000004</v>
      </c>
      <c r="F236" s="518">
        <v>4690.2780000000002</v>
      </c>
      <c r="G236" s="518">
        <v>6044.451</v>
      </c>
      <c r="H236" s="720"/>
      <c r="I236" s="523">
        <v>15867.535</v>
      </c>
      <c r="J236" s="523">
        <v>3206111.068</v>
      </c>
      <c r="K236" s="523">
        <v>10123354.801999999</v>
      </c>
      <c r="L236" s="523">
        <v>24066.271000000001</v>
      </c>
      <c r="M236" s="523">
        <v>316421.24800000002</v>
      </c>
    </row>
    <row r="237" spans="1:13" ht="36" x14ac:dyDescent="0.2">
      <c r="A237" s="520" t="s">
        <v>994</v>
      </c>
      <c r="B237" s="521" t="s">
        <v>1700</v>
      </c>
      <c r="C237" s="524">
        <v>5497.8239999999996</v>
      </c>
      <c r="D237" s="524">
        <v>6818.0659999999998</v>
      </c>
      <c r="E237" s="524">
        <v>7111.94</v>
      </c>
      <c r="F237" s="524">
        <v>5161.509</v>
      </c>
      <c r="G237" s="524">
        <v>4430.2719999999999</v>
      </c>
      <c r="H237" s="716"/>
      <c r="I237" s="524">
        <v>26983.721000000001</v>
      </c>
      <c r="J237" s="524">
        <v>13582.547</v>
      </c>
      <c r="K237" s="524">
        <v>14871.989</v>
      </c>
      <c r="L237" s="524">
        <v>15553.133</v>
      </c>
      <c r="M237" s="524">
        <v>90515.225999999995</v>
      </c>
    </row>
    <row r="238" spans="1:13" ht="60" x14ac:dyDescent="0.2">
      <c r="A238" s="519" t="s">
        <v>995</v>
      </c>
      <c r="B238" s="514" t="s">
        <v>1701</v>
      </c>
      <c r="C238" s="518">
        <v>747.60900000000004</v>
      </c>
      <c r="D238" s="518">
        <v>735.19799999999998</v>
      </c>
      <c r="E238" s="518">
        <v>428.767</v>
      </c>
      <c r="F238" s="518">
        <v>360.40699999999998</v>
      </c>
      <c r="G238" s="518">
        <v>24.760999999999999</v>
      </c>
      <c r="H238" s="720"/>
      <c r="I238" s="518">
        <v>11106.101000000001</v>
      </c>
      <c r="J238" s="518">
        <v>18425.21</v>
      </c>
      <c r="K238" s="518">
        <v>12354.179</v>
      </c>
      <c r="L238" s="518">
        <v>18627.597000000002</v>
      </c>
      <c r="M238" s="518">
        <v>14329.27</v>
      </c>
    </row>
    <row r="239" spans="1:13" ht="48" x14ac:dyDescent="0.2">
      <c r="A239" s="520" t="s">
        <v>996</v>
      </c>
      <c r="B239" s="521" t="s">
        <v>1702</v>
      </c>
      <c r="C239" s="524">
        <v>2094.1610000000001</v>
      </c>
      <c r="D239" s="524">
        <v>5707.0330000000004</v>
      </c>
      <c r="E239" s="524">
        <v>2531.442</v>
      </c>
      <c r="F239" s="524">
        <v>2785.7420000000002</v>
      </c>
      <c r="G239" s="524">
        <v>4092.8209999999999</v>
      </c>
      <c r="H239" s="716"/>
      <c r="I239" s="524">
        <v>81734.659</v>
      </c>
      <c r="J239" s="524">
        <v>70318.317999999999</v>
      </c>
      <c r="K239" s="524">
        <v>49685.464</v>
      </c>
      <c r="L239" s="524">
        <v>43528.597999999998</v>
      </c>
      <c r="M239" s="524">
        <v>52652.466999999997</v>
      </c>
    </row>
    <row r="240" spans="1:13" ht="96" x14ac:dyDescent="0.2">
      <c r="A240" s="519" t="s">
        <v>997</v>
      </c>
      <c r="B240" s="514" t="s">
        <v>1703</v>
      </c>
      <c r="C240" s="518">
        <v>13088.721</v>
      </c>
      <c r="D240" s="518">
        <v>17413.922999999999</v>
      </c>
      <c r="E240" s="518">
        <v>11198.317999999999</v>
      </c>
      <c r="F240" s="518">
        <v>11058.513999999999</v>
      </c>
      <c r="G240" s="518">
        <v>9920.509</v>
      </c>
      <c r="H240" s="720"/>
      <c r="I240" s="523">
        <v>280601.61200000002</v>
      </c>
      <c r="J240" s="523">
        <v>271952.50599999999</v>
      </c>
      <c r="K240" s="523">
        <v>253027.66699999999</v>
      </c>
      <c r="L240" s="523">
        <v>292759.27</v>
      </c>
      <c r="M240" s="523">
        <v>346720.39199999999</v>
      </c>
    </row>
    <row r="241" spans="1:13" ht="409.5" x14ac:dyDescent="0.2">
      <c r="A241" s="520" t="s">
        <v>998</v>
      </c>
      <c r="B241" s="521" t="s">
        <v>2016</v>
      </c>
      <c r="C241" s="524">
        <v>1790.5450000000001</v>
      </c>
      <c r="D241" s="524">
        <v>1702.3789999999999</v>
      </c>
      <c r="E241" s="524">
        <v>1738.385</v>
      </c>
      <c r="F241" s="524">
        <v>802.02</v>
      </c>
      <c r="G241" s="524">
        <v>1280.508</v>
      </c>
      <c r="H241" s="716"/>
      <c r="I241" s="524">
        <v>68002.260999999999</v>
      </c>
      <c r="J241" s="524">
        <v>57379.622000000003</v>
      </c>
      <c r="K241" s="524">
        <v>38250.915999999997</v>
      </c>
      <c r="L241" s="524">
        <v>44854.095000000001</v>
      </c>
      <c r="M241" s="524">
        <v>66305.88</v>
      </c>
    </row>
    <row r="242" spans="1:13" ht="144" x14ac:dyDescent="0.2">
      <c r="A242" s="519" t="s">
        <v>999</v>
      </c>
      <c r="B242" s="514" t="s">
        <v>1704</v>
      </c>
      <c r="C242" s="518">
        <v>579.00400000000002</v>
      </c>
      <c r="D242" s="518">
        <v>518.18200000000002</v>
      </c>
      <c r="E242" s="518">
        <v>651.66399999999999</v>
      </c>
      <c r="F242" s="518">
        <v>627.00099999999998</v>
      </c>
      <c r="G242" s="518">
        <v>690.03</v>
      </c>
      <c r="H242" s="720"/>
      <c r="I242" s="518">
        <v>71275.168999999994</v>
      </c>
      <c r="J242" s="518">
        <v>78667.153999999995</v>
      </c>
      <c r="K242" s="518">
        <v>49165.733</v>
      </c>
      <c r="L242" s="518">
        <v>60020.785000000003</v>
      </c>
      <c r="M242" s="518">
        <v>130894.333</v>
      </c>
    </row>
    <row r="243" spans="1:13" ht="144" x14ac:dyDescent="0.2">
      <c r="A243" s="520" t="s">
        <v>1000</v>
      </c>
      <c r="B243" s="521" t="s">
        <v>1705</v>
      </c>
      <c r="C243" s="524">
        <v>325.17500000000001</v>
      </c>
      <c r="D243" s="524">
        <v>380.964</v>
      </c>
      <c r="E243" s="524">
        <v>2435.9659999999999</v>
      </c>
      <c r="F243" s="524">
        <v>1967.904</v>
      </c>
      <c r="G243" s="524">
        <v>2341.8820000000001</v>
      </c>
      <c r="H243" s="716"/>
      <c r="I243" s="524">
        <v>80063.910999999993</v>
      </c>
      <c r="J243" s="524">
        <v>81109.650999999998</v>
      </c>
      <c r="K243" s="524">
        <v>49918.034</v>
      </c>
      <c r="L243" s="524">
        <v>54845.341999999997</v>
      </c>
      <c r="M243" s="524">
        <v>94787.1</v>
      </c>
    </row>
    <row r="244" spans="1:13" ht="144" x14ac:dyDescent="0.2">
      <c r="A244" s="519" t="s">
        <v>1001</v>
      </c>
      <c r="B244" s="514" t="s">
        <v>1706</v>
      </c>
      <c r="C244" s="518">
        <v>69.09</v>
      </c>
      <c r="D244" s="518">
        <v>141.18100000000001</v>
      </c>
      <c r="E244" s="518">
        <v>167.61600000000001</v>
      </c>
      <c r="F244" s="518">
        <v>19.741</v>
      </c>
      <c r="G244" s="518">
        <v>42.055</v>
      </c>
      <c r="H244" s="720"/>
      <c r="I244" s="518">
        <v>19052.325000000001</v>
      </c>
      <c r="J244" s="518">
        <v>16488.113000000001</v>
      </c>
      <c r="K244" s="518">
        <v>9058.4</v>
      </c>
      <c r="L244" s="518">
        <v>12820.798000000001</v>
      </c>
      <c r="M244" s="518">
        <v>12930.76</v>
      </c>
    </row>
    <row r="245" spans="1:13" ht="132" x14ac:dyDescent="0.2">
      <c r="A245" s="520" t="s">
        <v>1002</v>
      </c>
      <c r="B245" s="521" t="s">
        <v>1707</v>
      </c>
      <c r="C245" s="524">
        <v>930.66099999999994</v>
      </c>
      <c r="D245" s="524">
        <v>1849.028</v>
      </c>
      <c r="E245" s="524">
        <v>514.89200000000005</v>
      </c>
      <c r="F245" s="524">
        <v>212.131</v>
      </c>
      <c r="G245" s="524">
        <v>23.978999999999999</v>
      </c>
      <c r="H245" s="716"/>
      <c r="I245" s="524">
        <v>70584.225999999995</v>
      </c>
      <c r="J245" s="524">
        <v>54134.080999999998</v>
      </c>
      <c r="K245" s="524">
        <v>31869.809000000001</v>
      </c>
      <c r="L245" s="524">
        <v>29852.148000000001</v>
      </c>
      <c r="M245" s="524">
        <v>45115.940999999999</v>
      </c>
    </row>
    <row r="246" spans="1:13" ht="72" x14ac:dyDescent="0.2">
      <c r="A246" s="519" t="s">
        <v>1003</v>
      </c>
      <c r="B246" s="514" t="s">
        <v>1708</v>
      </c>
      <c r="C246" s="518">
        <v>5295.5129999999999</v>
      </c>
      <c r="D246" s="518">
        <v>6542.6030000000001</v>
      </c>
      <c r="E246" s="518">
        <v>9301.0769999999993</v>
      </c>
      <c r="F246" s="518">
        <v>9553.3340000000007</v>
      </c>
      <c r="G246" s="518">
        <v>6072.9129999999996</v>
      </c>
      <c r="H246" s="720"/>
      <c r="I246" s="523">
        <v>290994.89399999997</v>
      </c>
      <c r="J246" s="523">
        <v>289219.43699999998</v>
      </c>
      <c r="K246" s="523">
        <v>227995.70199999999</v>
      </c>
      <c r="L246" s="523">
        <v>226832.72500000001</v>
      </c>
      <c r="M246" s="523">
        <v>394122.304</v>
      </c>
    </row>
    <row r="247" spans="1:13" ht="84" x14ac:dyDescent="0.2">
      <c r="A247" s="520" t="s">
        <v>1004</v>
      </c>
      <c r="B247" s="521" t="s">
        <v>1709</v>
      </c>
      <c r="C247" s="524">
        <v>1856.5940000000001</v>
      </c>
      <c r="D247" s="524">
        <v>1651.7940000000001</v>
      </c>
      <c r="E247" s="524">
        <v>1632.097</v>
      </c>
      <c r="F247" s="524">
        <v>2251.8339999999998</v>
      </c>
      <c r="G247" s="524">
        <v>2921.1790000000001</v>
      </c>
      <c r="H247" s="716"/>
      <c r="I247" s="524">
        <v>40646.851999999999</v>
      </c>
      <c r="J247" s="524">
        <v>36690.256999999998</v>
      </c>
      <c r="K247" s="524">
        <v>21424.242999999999</v>
      </c>
      <c r="L247" s="524">
        <v>29472.519</v>
      </c>
      <c r="M247" s="524">
        <v>98749.277000000002</v>
      </c>
    </row>
    <row r="248" spans="1:13" ht="84" x14ac:dyDescent="0.2">
      <c r="A248" s="519" t="s">
        <v>1005</v>
      </c>
      <c r="B248" s="514" t="s">
        <v>1710</v>
      </c>
      <c r="C248" s="518">
        <v>1130.816</v>
      </c>
      <c r="D248" s="518">
        <v>1305.826</v>
      </c>
      <c r="E248" s="518">
        <v>1013.143</v>
      </c>
      <c r="F248" s="518">
        <v>869.59</v>
      </c>
      <c r="G248" s="518">
        <v>1539.4770000000001</v>
      </c>
      <c r="H248" s="720"/>
      <c r="I248" s="523">
        <v>33776.226000000002</v>
      </c>
      <c r="J248" s="523">
        <v>24551.33</v>
      </c>
      <c r="K248" s="523">
        <v>35732.631999999998</v>
      </c>
      <c r="L248" s="523">
        <v>29684.23</v>
      </c>
      <c r="M248" s="523">
        <v>25505.457999999999</v>
      </c>
    </row>
    <row r="249" spans="1:13" ht="36" x14ac:dyDescent="0.2">
      <c r="A249" s="520" t="s">
        <v>1006</v>
      </c>
      <c r="B249" s="521" t="s">
        <v>1711</v>
      </c>
      <c r="C249" s="524">
        <v>2111.9850000000001</v>
      </c>
      <c r="D249" s="524">
        <v>4327.8789999999999</v>
      </c>
      <c r="E249" s="524">
        <v>2339.5340000000001</v>
      </c>
      <c r="F249" s="524">
        <v>3057.4479999999999</v>
      </c>
      <c r="G249" s="524">
        <v>3222.924</v>
      </c>
      <c r="H249" s="716"/>
      <c r="I249" s="524">
        <v>154647.84099999999</v>
      </c>
      <c r="J249" s="524">
        <v>151876.12700000001</v>
      </c>
      <c r="K249" s="524">
        <v>102820.577</v>
      </c>
      <c r="L249" s="524">
        <v>101324.951</v>
      </c>
      <c r="M249" s="524">
        <v>182084.38200000001</v>
      </c>
    </row>
    <row r="250" spans="1:13" ht="48" x14ac:dyDescent="0.2">
      <c r="A250" s="519" t="s">
        <v>1007</v>
      </c>
      <c r="B250" s="514" t="s">
        <v>1712</v>
      </c>
      <c r="C250" s="518">
        <v>1151.2270000000001</v>
      </c>
      <c r="D250" s="518">
        <v>1151.9680000000001</v>
      </c>
      <c r="E250" s="518">
        <v>2029.9459999999999</v>
      </c>
      <c r="F250" s="518">
        <v>1896.069</v>
      </c>
      <c r="G250" s="518">
        <v>792.64300000000003</v>
      </c>
      <c r="H250" s="720"/>
      <c r="I250" s="523">
        <v>2045.8009999999999</v>
      </c>
      <c r="J250" s="523">
        <v>6743.6530000000002</v>
      </c>
      <c r="K250" s="523">
        <v>2702.6950000000002</v>
      </c>
      <c r="L250" s="523">
        <v>1938.605</v>
      </c>
      <c r="M250" s="523">
        <v>2558.8670000000002</v>
      </c>
    </row>
    <row r="251" spans="1:13" ht="72" x14ac:dyDescent="0.2">
      <c r="A251" s="520" t="s">
        <v>1008</v>
      </c>
      <c r="B251" s="521" t="s">
        <v>1713</v>
      </c>
      <c r="C251" s="524">
        <v>16246.111000000001</v>
      </c>
      <c r="D251" s="524">
        <v>15196.48</v>
      </c>
      <c r="E251" s="524">
        <v>10138.761</v>
      </c>
      <c r="F251" s="524">
        <v>12333.858</v>
      </c>
      <c r="G251" s="524">
        <v>13881.324000000001</v>
      </c>
      <c r="H251" s="716"/>
      <c r="I251" s="524">
        <v>69204.937999999995</v>
      </c>
      <c r="J251" s="524">
        <v>89969.409</v>
      </c>
      <c r="K251" s="524">
        <v>125896.622</v>
      </c>
      <c r="L251" s="524">
        <v>148407.038</v>
      </c>
      <c r="M251" s="524">
        <v>146810.16200000001</v>
      </c>
    </row>
    <row r="252" spans="1:13" ht="48" x14ac:dyDescent="0.2">
      <c r="A252" s="519" t="s">
        <v>1009</v>
      </c>
      <c r="B252" s="514" t="s">
        <v>1714</v>
      </c>
      <c r="C252" s="518">
        <v>1209.9749999999999</v>
      </c>
      <c r="D252" s="518">
        <v>590.73900000000003</v>
      </c>
      <c r="E252" s="518">
        <v>977.09900000000005</v>
      </c>
      <c r="F252" s="518">
        <v>1129.365</v>
      </c>
      <c r="G252" s="518">
        <v>994.27800000000002</v>
      </c>
      <c r="H252" s="720"/>
      <c r="I252" s="518">
        <v>8873.4969999999994</v>
      </c>
      <c r="J252" s="518">
        <v>10256.099</v>
      </c>
      <c r="K252" s="518">
        <v>8593.2860000000001</v>
      </c>
      <c r="L252" s="518">
        <v>12534.923000000001</v>
      </c>
      <c r="M252" s="518">
        <v>14293.174000000001</v>
      </c>
    </row>
    <row r="253" spans="1:13" ht="84" x14ac:dyDescent="0.2">
      <c r="A253" s="520" t="s">
        <v>1010</v>
      </c>
      <c r="B253" s="521" t="s">
        <v>1715</v>
      </c>
      <c r="C253" s="524">
        <v>265497</v>
      </c>
      <c r="D253" s="524">
        <v>237982.76</v>
      </c>
      <c r="E253" s="524">
        <v>193392.83100000001</v>
      </c>
      <c r="F253" s="524">
        <v>195559.802</v>
      </c>
      <c r="G253" s="524">
        <v>163501.21799999999</v>
      </c>
      <c r="H253" s="716"/>
      <c r="I253" s="524">
        <v>276589.16200000001</v>
      </c>
      <c r="J253" s="524">
        <v>388133.93400000001</v>
      </c>
      <c r="K253" s="524">
        <v>332647.24300000002</v>
      </c>
      <c r="L253" s="524">
        <v>293901.81400000001</v>
      </c>
      <c r="M253" s="524">
        <v>333351.11599999998</v>
      </c>
    </row>
    <row r="254" spans="1:13" ht="48" x14ac:dyDescent="0.2">
      <c r="A254" s="519" t="s">
        <v>1011</v>
      </c>
      <c r="B254" s="514" t="s">
        <v>1716</v>
      </c>
      <c r="C254" s="518">
        <v>529.48900000000003</v>
      </c>
      <c r="D254" s="518">
        <v>1448.982</v>
      </c>
      <c r="E254" s="518">
        <v>1230.354</v>
      </c>
      <c r="F254" s="518">
        <v>792.92600000000004</v>
      </c>
      <c r="G254" s="518">
        <v>1559.854</v>
      </c>
      <c r="H254" s="720"/>
      <c r="I254" s="518">
        <v>9580.8760000000002</v>
      </c>
      <c r="J254" s="518">
        <v>4525.3209999999999</v>
      </c>
      <c r="K254" s="518">
        <v>3840.6080000000002</v>
      </c>
      <c r="L254" s="518">
        <v>6595.7950000000001</v>
      </c>
      <c r="M254" s="518">
        <v>4895.5429999999997</v>
      </c>
    </row>
    <row r="255" spans="1:13" ht="48" x14ac:dyDescent="0.2">
      <c r="A255" s="520" t="s">
        <v>1012</v>
      </c>
      <c r="B255" s="521" t="s">
        <v>1717</v>
      </c>
      <c r="C255" s="524">
        <v>2.5</v>
      </c>
      <c r="D255" s="524">
        <v>10.134</v>
      </c>
      <c r="E255" s="524">
        <v>111.711</v>
      </c>
      <c r="F255" s="524">
        <v>26.056000000000001</v>
      </c>
      <c r="G255" s="524">
        <v>13.973000000000001</v>
      </c>
      <c r="H255" s="716"/>
      <c r="I255" s="524">
        <v>1888.325</v>
      </c>
      <c r="J255" s="524">
        <v>2473.4560000000001</v>
      </c>
      <c r="K255" s="524">
        <v>2576.654</v>
      </c>
      <c r="L255" s="524">
        <v>2158.2429999999999</v>
      </c>
      <c r="M255" s="524">
        <v>3451.9079999999999</v>
      </c>
    </row>
    <row r="256" spans="1:13" ht="108" x14ac:dyDescent="0.2">
      <c r="A256" s="519" t="s">
        <v>1013</v>
      </c>
      <c r="B256" s="514" t="s">
        <v>1718</v>
      </c>
      <c r="C256" s="518" t="s">
        <v>211</v>
      </c>
      <c r="D256" s="518" t="s">
        <v>211</v>
      </c>
      <c r="E256" s="518" t="s">
        <v>211</v>
      </c>
      <c r="F256" s="518" t="s">
        <v>211</v>
      </c>
      <c r="G256" s="518" t="s">
        <v>211</v>
      </c>
      <c r="H256" s="720"/>
      <c r="I256" s="518" t="s">
        <v>211</v>
      </c>
      <c r="J256" s="518" t="s">
        <v>211</v>
      </c>
      <c r="K256" s="518" t="s">
        <v>211</v>
      </c>
      <c r="L256" s="518" t="s">
        <v>211</v>
      </c>
      <c r="M256" s="518" t="s">
        <v>211</v>
      </c>
    </row>
    <row r="257" spans="1:13" ht="36" x14ac:dyDescent="0.2">
      <c r="A257" s="520" t="s">
        <v>1014</v>
      </c>
      <c r="B257" s="521" t="s">
        <v>1719</v>
      </c>
      <c r="C257" s="524">
        <v>761.779</v>
      </c>
      <c r="D257" s="524">
        <v>338.01799999999997</v>
      </c>
      <c r="E257" s="524">
        <v>455.03300000000002</v>
      </c>
      <c r="F257" s="524">
        <v>470.48899999999998</v>
      </c>
      <c r="G257" s="524">
        <v>579.65499999999997</v>
      </c>
      <c r="H257" s="716"/>
      <c r="I257" s="524">
        <v>9458.6139999999996</v>
      </c>
      <c r="J257" s="524">
        <v>6257.799</v>
      </c>
      <c r="K257" s="524">
        <v>4744.41</v>
      </c>
      <c r="L257" s="524">
        <v>3868.491</v>
      </c>
      <c r="M257" s="524">
        <v>6232.1819999999998</v>
      </c>
    </row>
    <row r="258" spans="1:13" ht="36" x14ac:dyDescent="0.2">
      <c r="A258" s="519" t="s">
        <v>1015</v>
      </c>
      <c r="B258" s="514" t="s">
        <v>1720</v>
      </c>
      <c r="C258" s="518">
        <v>904.35900000000004</v>
      </c>
      <c r="D258" s="518">
        <v>733.36900000000003</v>
      </c>
      <c r="E258" s="518">
        <v>473.13099999999997</v>
      </c>
      <c r="F258" s="518">
        <v>1173.1790000000001</v>
      </c>
      <c r="G258" s="518">
        <v>1676.9090000000001</v>
      </c>
      <c r="H258" s="720"/>
      <c r="I258" s="523">
        <v>33902.800999999999</v>
      </c>
      <c r="J258" s="523">
        <v>49690.285000000003</v>
      </c>
      <c r="K258" s="523">
        <v>25455.663</v>
      </c>
      <c r="L258" s="523">
        <v>37808.885999999999</v>
      </c>
      <c r="M258" s="523">
        <v>50028.550999999999</v>
      </c>
    </row>
    <row r="259" spans="1:13" ht="36" x14ac:dyDescent="0.2">
      <c r="A259" s="520" t="s">
        <v>1016</v>
      </c>
      <c r="B259" s="521" t="s">
        <v>1721</v>
      </c>
      <c r="C259" s="524">
        <v>701.59500000000003</v>
      </c>
      <c r="D259" s="524">
        <v>1041.2850000000001</v>
      </c>
      <c r="E259" s="524">
        <v>644.16</v>
      </c>
      <c r="F259" s="524">
        <v>195.35</v>
      </c>
      <c r="G259" s="524">
        <v>202.964</v>
      </c>
      <c r="H259" s="716"/>
      <c r="I259" s="524">
        <v>4178.2839999999997</v>
      </c>
      <c r="J259" s="524">
        <v>3697.7779999999998</v>
      </c>
      <c r="K259" s="524">
        <v>935.13800000000003</v>
      </c>
      <c r="L259" s="524">
        <v>1882.296</v>
      </c>
      <c r="M259" s="524">
        <v>3879.4090000000001</v>
      </c>
    </row>
    <row r="260" spans="1:13" ht="36" x14ac:dyDescent="0.2">
      <c r="A260" s="519" t="s">
        <v>1017</v>
      </c>
      <c r="B260" s="514" t="s">
        <v>1722</v>
      </c>
      <c r="C260" s="518">
        <v>16949.52</v>
      </c>
      <c r="D260" s="518">
        <v>14783.406999999999</v>
      </c>
      <c r="E260" s="518">
        <v>12400.547</v>
      </c>
      <c r="F260" s="518">
        <v>14694.815000000001</v>
      </c>
      <c r="G260" s="518">
        <v>12281.29</v>
      </c>
      <c r="H260" s="720"/>
      <c r="I260" s="518">
        <v>136646.12700000001</v>
      </c>
      <c r="J260" s="518">
        <v>140230.89000000001</v>
      </c>
      <c r="K260" s="518">
        <v>102123.255</v>
      </c>
      <c r="L260" s="518">
        <v>103943.734</v>
      </c>
      <c r="M260" s="518">
        <v>121008.671</v>
      </c>
    </row>
    <row r="261" spans="1:13" ht="36" x14ac:dyDescent="0.2">
      <c r="A261" s="520" t="s">
        <v>1018</v>
      </c>
      <c r="B261" s="521" t="s">
        <v>1723</v>
      </c>
      <c r="C261" s="524">
        <v>12916.82</v>
      </c>
      <c r="D261" s="524">
        <v>14210.539000000001</v>
      </c>
      <c r="E261" s="524">
        <v>14049.454</v>
      </c>
      <c r="F261" s="524">
        <v>19336.057000000001</v>
      </c>
      <c r="G261" s="524">
        <v>21989.473999999998</v>
      </c>
      <c r="H261" s="716"/>
      <c r="I261" s="524">
        <v>527768.03799999994</v>
      </c>
      <c r="J261" s="524">
        <v>496600.397</v>
      </c>
      <c r="K261" s="524">
        <v>467682.49599999998</v>
      </c>
      <c r="L261" s="524">
        <v>616464.83299999998</v>
      </c>
      <c r="M261" s="524">
        <v>676812.10600000003</v>
      </c>
    </row>
    <row r="262" spans="1:13" ht="60" x14ac:dyDescent="0.2">
      <c r="A262" s="519" t="s">
        <v>1019</v>
      </c>
      <c r="B262" s="514" t="s">
        <v>1724</v>
      </c>
      <c r="C262" s="518">
        <v>5321.027</v>
      </c>
      <c r="D262" s="518">
        <v>6155.6310000000003</v>
      </c>
      <c r="E262" s="518">
        <v>2283.3020000000001</v>
      </c>
      <c r="F262" s="518">
        <v>1770.69</v>
      </c>
      <c r="G262" s="518">
        <v>3248.5410000000002</v>
      </c>
      <c r="H262" s="720"/>
      <c r="I262" s="523">
        <v>151257.00399999999</v>
      </c>
      <c r="J262" s="523">
        <v>197769.61199999999</v>
      </c>
      <c r="K262" s="523">
        <v>182197.99600000001</v>
      </c>
      <c r="L262" s="523">
        <v>205548.541</v>
      </c>
      <c r="M262" s="523">
        <v>244509.52299999999</v>
      </c>
    </row>
    <row r="263" spans="1:13" ht="48" x14ac:dyDescent="0.2">
      <c r="A263" s="520" t="s">
        <v>1020</v>
      </c>
      <c r="B263" s="521" t="s">
        <v>1725</v>
      </c>
      <c r="C263" s="524">
        <v>193.203</v>
      </c>
      <c r="D263" s="524">
        <v>1191.425</v>
      </c>
      <c r="E263" s="524">
        <v>443.24299999999999</v>
      </c>
      <c r="F263" s="524">
        <v>122.53100000000001</v>
      </c>
      <c r="G263" s="524">
        <v>82.751999999999995</v>
      </c>
      <c r="H263" s="716"/>
      <c r="I263" s="524">
        <v>19908.983</v>
      </c>
      <c r="J263" s="524">
        <v>23675.367999999999</v>
      </c>
      <c r="K263" s="524">
        <v>12954.071</v>
      </c>
      <c r="L263" s="524">
        <v>14570.382</v>
      </c>
      <c r="M263" s="524">
        <v>20592.593000000001</v>
      </c>
    </row>
    <row r="264" spans="1:13" ht="60" x14ac:dyDescent="0.2">
      <c r="A264" s="519" t="s">
        <v>1021</v>
      </c>
      <c r="B264" s="514" t="s">
        <v>1726</v>
      </c>
      <c r="C264" s="518">
        <v>872.48</v>
      </c>
      <c r="D264" s="518">
        <v>103.777</v>
      </c>
      <c r="E264" s="518">
        <v>134.875</v>
      </c>
      <c r="F264" s="518">
        <v>102.851</v>
      </c>
      <c r="G264" s="518">
        <v>305.67500000000001</v>
      </c>
      <c r="H264" s="720"/>
      <c r="I264" s="518">
        <v>2273.6799999999998</v>
      </c>
      <c r="J264" s="518">
        <v>958.553</v>
      </c>
      <c r="K264" s="518">
        <v>4144.6959999999999</v>
      </c>
      <c r="L264" s="518">
        <v>2905.386</v>
      </c>
      <c r="M264" s="518">
        <v>3035.6880000000001</v>
      </c>
    </row>
    <row r="265" spans="1:13" ht="84" x14ac:dyDescent="0.2">
      <c r="A265" s="520" t="s">
        <v>1022</v>
      </c>
      <c r="B265" s="521" t="s">
        <v>1727</v>
      </c>
      <c r="C265" s="524">
        <v>6153.5540000000001</v>
      </c>
      <c r="D265" s="524">
        <v>9299.7919999999995</v>
      </c>
      <c r="E265" s="524">
        <v>17462.047999999999</v>
      </c>
      <c r="F265" s="524">
        <v>14709.428</v>
      </c>
      <c r="G265" s="524">
        <v>3732.3620000000001</v>
      </c>
      <c r="H265" s="716"/>
      <c r="I265" s="524">
        <v>16690.083999999999</v>
      </c>
      <c r="J265" s="524">
        <v>25292.261999999999</v>
      </c>
      <c r="K265" s="524">
        <v>104534.685</v>
      </c>
      <c r="L265" s="524">
        <v>171242.09299999999</v>
      </c>
      <c r="M265" s="524">
        <v>101921.976</v>
      </c>
    </row>
    <row r="266" spans="1:13" ht="108" x14ac:dyDescent="0.2">
      <c r="A266" s="519" t="s">
        <v>1023</v>
      </c>
      <c r="B266" s="514" t="s">
        <v>1728</v>
      </c>
      <c r="C266" s="518">
        <v>4714.13</v>
      </c>
      <c r="D266" s="518">
        <v>565.22400000000005</v>
      </c>
      <c r="E266" s="518">
        <v>1963.2809999999999</v>
      </c>
      <c r="F266" s="518">
        <v>331.32400000000001</v>
      </c>
      <c r="G266" s="518">
        <v>618.24800000000005</v>
      </c>
      <c r="H266" s="720"/>
      <c r="I266" s="523">
        <v>14070.715</v>
      </c>
      <c r="J266" s="523">
        <v>12660.429</v>
      </c>
      <c r="K266" s="523">
        <v>9962.0889999999999</v>
      </c>
      <c r="L266" s="523">
        <v>13619.665000000001</v>
      </c>
      <c r="M266" s="523">
        <v>11860.161</v>
      </c>
    </row>
    <row r="267" spans="1:13" ht="60" x14ac:dyDescent="0.2">
      <c r="A267" s="520" t="s">
        <v>1024</v>
      </c>
      <c r="B267" s="521" t="s">
        <v>1729</v>
      </c>
      <c r="C267" s="524">
        <v>3149.3989999999999</v>
      </c>
      <c r="D267" s="524">
        <v>2257.6410000000001</v>
      </c>
      <c r="E267" s="524">
        <v>3291.7739999999999</v>
      </c>
      <c r="F267" s="524">
        <v>1437.414</v>
      </c>
      <c r="G267" s="524">
        <v>2663.8739999999998</v>
      </c>
      <c r="H267" s="716"/>
      <c r="I267" s="524">
        <v>50251.131999999998</v>
      </c>
      <c r="J267" s="524">
        <v>35968.951000000001</v>
      </c>
      <c r="K267" s="524">
        <v>35707.542000000001</v>
      </c>
      <c r="L267" s="524">
        <v>39574.237000000001</v>
      </c>
      <c r="M267" s="524">
        <v>51088.694000000003</v>
      </c>
    </row>
    <row r="268" spans="1:13" ht="72" x14ac:dyDescent="0.2">
      <c r="A268" s="519" t="s">
        <v>1025</v>
      </c>
      <c r="B268" s="514" t="s">
        <v>1730</v>
      </c>
      <c r="C268" s="518">
        <v>177088.22</v>
      </c>
      <c r="D268" s="518">
        <v>168428.39799999999</v>
      </c>
      <c r="E268" s="518">
        <v>47238.557999999997</v>
      </c>
      <c r="F268" s="518">
        <v>30023.63</v>
      </c>
      <c r="G268" s="518">
        <v>45099.26</v>
      </c>
      <c r="H268" s="720"/>
      <c r="I268" s="523">
        <v>91544.739000000001</v>
      </c>
      <c r="J268" s="523">
        <v>90674.679000000004</v>
      </c>
      <c r="K268" s="523">
        <v>88990.006999999998</v>
      </c>
      <c r="L268" s="523">
        <v>99836.298999999999</v>
      </c>
      <c r="M268" s="523">
        <v>85167.679999999993</v>
      </c>
    </row>
    <row r="269" spans="1:13" ht="60" x14ac:dyDescent="0.2">
      <c r="A269" s="520" t="s">
        <v>1026</v>
      </c>
      <c r="B269" s="521" t="s">
        <v>1731</v>
      </c>
      <c r="C269" s="524" t="s">
        <v>211</v>
      </c>
      <c r="D269" s="524" t="s">
        <v>211</v>
      </c>
      <c r="E269" s="524" t="s">
        <v>211</v>
      </c>
      <c r="F269" s="524" t="s">
        <v>211</v>
      </c>
      <c r="G269" s="524" t="s">
        <v>211</v>
      </c>
      <c r="H269" s="716"/>
      <c r="I269" s="524">
        <v>12432.782999999999</v>
      </c>
      <c r="J269" s="524">
        <v>6103.4650000000001</v>
      </c>
      <c r="K269" s="524">
        <v>8820.0429999999997</v>
      </c>
      <c r="L269" s="524">
        <v>13090.483</v>
      </c>
      <c r="M269" s="524">
        <v>12587.864</v>
      </c>
    </row>
    <row r="270" spans="1:13" ht="60" x14ac:dyDescent="0.2">
      <c r="A270" s="513" t="s">
        <v>1027</v>
      </c>
      <c r="B270" s="517" t="s">
        <v>1732</v>
      </c>
      <c r="C270" s="523">
        <v>636.24099999999999</v>
      </c>
      <c r="D270" s="523" t="s">
        <v>211</v>
      </c>
      <c r="E270" s="523" t="s">
        <v>211</v>
      </c>
      <c r="F270" s="523" t="s">
        <v>211</v>
      </c>
      <c r="G270" s="523">
        <v>50.524000000000001</v>
      </c>
      <c r="H270" s="720"/>
      <c r="I270" s="523" t="s">
        <v>211</v>
      </c>
      <c r="J270" s="523">
        <v>10.864000000000001</v>
      </c>
      <c r="K270" s="523">
        <v>485.82499999999999</v>
      </c>
      <c r="L270" s="523">
        <v>712.31799999999998</v>
      </c>
      <c r="M270" s="523">
        <v>1058.3510000000001</v>
      </c>
    </row>
  </sheetData>
  <mergeCells count="2">
    <mergeCell ref="A5:B5"/>
    <mergeCell ref="A6:B6"/>
  </mergeCells>
  <printOptions horizontalCentered="1"/>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86"/>
  <sheetViews>
    <sheetView view="pageBreakPreview" zoomScale="82" zoomScaleNormal="100" zoomScaleSheetLayoutView="82" workbookViewId="0">
      <pane ySplit="9" topLeftCell="A210" activePane="bottomLeft" state="frozen"/>
      <selection activeCell="C17" sqref="C17"/>
      <selection pane="bottomLeft" activeCell="G218" sqref="G218"/>
    </sheetView>
  </sheetViews>
  <sheetFormatPr defaultRowHeight="12" x14ac:dyDescent="0.2"/>
  <cols>
    <col min="1" max="1" width="32.28515625" style="573" customWidth="1"/>
    <col min="2" max="4" width="12.7109375" style="531" customWidth="1"/>
    <col min="5" max="5" width="14" style="531" customWidth="1"/>
    <col min="6" max="6" width="12.7109375" style="531" customWidth="1"/>
    <col min="7" max="7" width="12.7109375" style="3" customWidth="1"/>
    <col min="8" max="8" width="14" style="3" customWidth="1"/>
    <col min="9" max="14" width="12.7109375" style="531" customWidth="1"/>
    <col min="15" max="17" width="12.7109375" style="3" customWidth="1"/>
    <col min="18" max="18" width="33.85546875" style="532" customWidth="1"/>
    <col min="19" max="16384" width="9.140625" style="3"/>
  </cols>
  <sheetData>
    <row r="1" spans="1:18" x14ac:dyDescent="0.2">
      <c r="A1" s="529" t="s">
        <v>2106</v>
      </c>
      <c r="B1" s="530"/>
      <c r="C1" s="530"/>
      <c r="D1" s="530"/>
      <c r="J1" s="530" t="s">
        <v>2107</v>
      </c>
    </row>
    <row r="2" spans="1:18" x14ac:dyDescent="0.2">
      <c r="A2" s="533" t="s">
        <v>2024</v>
      </c>
      <c r="B2" s="534"/>
      <c r="C2" s="534"/>
      <c r="D2" s="534"/>
      <c r="J2" s="534" t="s">
        <v>1028</v>
      </c>
    </row>
    <row r="3" spans="1:18" x14ac:dyDescent="0.2">
      <c r="A3" s="535"/>
      <c r="B3" s="536"/>
      <c r="C3" s="536"/>
      <c r="D3" s="536"/>
      <c r="E3" s="536"/>
      <c r="F3" s="536"/>
      <c r="G3" s="536"/>
      <c r="H3" s="536"/>
      <c r="I3" s="536"/>
      <c r="J3" s="536"/>
      <c r="K3" s="536"/>
      <c r="L3" s="536"/>
      <c r="M3" s="536"/>
      <c r="N3" s="536"/>
      <c r="O3" s="536"/>
      <c r="P3" s="536"/>
      <c r="Q3" s="536"/>
    </row>
    <row r="4" spans="1:18" x14ac:dyDescent="0.2">
      <c r="A4" s="537"/>
      <c r="B4" s="912"/>
      <c r="C4" s="912"/>
      <c r="D4" s="912"/>
      <c r="E4" s="912"/>
      <c r="F4" s="912"/>
      <c r="G4" s="912"/>
      <c r="H4" s="912"/>
      <c r="I4" s="912"/>
      <c r="J4" s="912"/>
      <c r="K4" s="912"/>
      <c r="L4" s="912"/>
      <c r="M4" s="912"/>
      <c r="N4" s="912"/>
      <c r="O4" s="912"/>
      <c r="P4" s="912"/>
      <c r="Q4" s="912"/>
    </row>
    <row r="5" spans="1:18" x14ac:dyDescent="0.2">
      <c r="A5" s="538"/>
      <c r="B5" s="943" t="s">
        <v>0</v>
      </c>
      <c r="C5" s="943"/>
      <c r="D5" s="943"/>
      <c r="E5" s="943"/>
      <c r="F5" s="943"/>
      <c r="G5" s="943"/>
      <c r="H5" s="943"/>
      <c r="I5" s="943"/>
      <c r="J5" s="943" t="s">
        <v>2</v>
      </c>
      <c r="K5" s="943"/>
      <c r="L5" s="943"/>
      <c r="M5" s="943"/>
      <c r="N5" s="943"/>
      <c r="O5" s="943"/>
      <c r="P5" s="943"/>
      <c r="Q5" s="943"/>
      <c r="R5" s="539"/>
    </row>
    <row r="6" spans="1:18" ht="21" customHeight="1" thickBot="1" x14ac:dyDescent="0.25">
      <c r="A6" s="538"/>
      <c r="B6" s="944" t="s">
        <v>3</v>
      </c>
      <c r="C6" s="944"/>
      <c r="D6" s="944"/>
      <c r="E6" s="944"/>
      <c r="F6" s="944"/>
      <c r="G6" s="944"/>
      <c r="H6" s="944"/>
      <c r="I6" s="944"/>
      <c r="J6" s="944" t="s">
        <v>4</v>
      </c>
      <c r="K6" s="944"/>
      <c r="L6" s="944"/>
      <c r="M6" s="944"/>
      <c r="N6" s="944"/>
      <c r="O6" s="944"/>
      <c r="P6" s="944"/>
      <c r="Q6" s="944"/>
      <c r="R6" s="539"/>
    </row>
    <row r="7" spans="1:18" s="545" customFormat="1" ht="30.75" customHeight="1" x14ac:dyDescent="0.25">
      <c r="A7" s="540" t="s">
        <v>31</v>
      </c>
      <c r="B7" s="541">
        <v>2015</v>
      </c>
      <c r="C7" s="542">
        <v>2016</v>
      </c>
      <c r="D7" s="542">
        <v>2017</v>
      </c>
      <c r="E7" s="543">
        <v>2018</v>
      </c>
      <c r="F7" s="541">
        <v>2019</v>
      </c>
      <c r="G7" s="542">
        <v>2020</v>
      </c>
      <c r="H7" s="542">
        <v>2021</v>
      </c>
      <c r="I7" s="542">
        <v>2022</v>
      </c>
      <c r="J7" s="541">
        <v>2015</v>
      </c>
      <c r="K7" s="542">
        <v>2016</v>
      </c>
      <c r="L7" s="542">
        <v>2017</v>
      </c>
      <c r="M7" s="543">
        <v>2018</v>
      </c>
      <c r="N7" s="541">
        <v>2019</v>
      </c>
      <c r="O7" s="542">
        <v>2020</v>
      </c>
      <c r="P7" s="542">
        <v>2021</v>
      </c>
      <c r="Q7" s="542">
        <v>2022</v>
      </c>
      <c r="R7" s="544" t="s">
        <v>32</v>
      </c>
    </row>
    <row r="8" spans="1:18" s="550" customFormat="1" ht="6" customHeight="1" x14ac:dyDescent="0.2">
      <c r="A8" s="546"/>
      <c r="B8" s="547"/>
      <c r="C8" s="547"/>
      <c r="D8" s="547"/>
      <c r="E8" s="548"/>
      <c r="F8" s="547"/>
      <c r="G8" s="549"/>
      <c r="H8" s="549"/>
      <c r="I8" s="547"/>
      <c r="J8" s="548"/>
      <c r="K8" s="548"/>
      <c r="L8" s="548"/>
      <c r="M8" s="548"/>
      <c r="N8" s="548"/>
      <c r="R8" s="551"/>
    </row>
    <row r="9" spans="1:18" s="550" customFormat="1" x14ac:dyDescent="0.2">
      <c r="A9" s="552" t="s">
        <v>1029</v>
      </c>
      <c r="B9" s="553">
        <v>40837510.593000002</v>
      </c>
      <c r="C9" s="553">
        <v>41379381.907999992</v>
      </c>
      <c r="D9" s="553">
        <v>51707414.114000015</v>
      </c>
      <c r="E9" s="553">
        <v>56466139.659999996</v>
      </c>
      <c r="F9" s="553">
        <v>49192093.802000001</v>
      </c>
      <c r="G9" s="553">
        <v>41336571.137999997</v>
      </c>
      <c r="H9" s="553">
        <v>55664567.527999997</v>
      </c>
      <c r="I9" s="553">
        <v>77170734.392999992</v>
      </c>
      <c r="J9" s="553">
        <v>30242349.217</v>
      </c>
      <c r="K9" s="553">
        <v>28942689.620999999</v>
      </c>
      <c r="L9" s="553">
        <v>28714720.885999996</v>
      </c>
      <c r="M9" s="553">
        <v>30658564.804000001</v>
      </c>
      <c r="N9" s="553">
        <v>35342494.386</v>
      </c>
      <c r="O9" s="553">
        <v>38090125.606999993</v>
      </c>
      <c r="P9" s="553">
        <v>31570249.967999998</v>
      </c>
      <c r="Q9" s="553">
        <v>40925043.851999998</v>
      </c>
      <c r="R9" s="554" t="s">
        <v>1030</v>
      </c>
    </row>
    <row r="10" spans="1:18" s="559" customFormat="1" ht="6.75" customHeight="1" x14ac:dyDescent="0.2">
      <c r="A10" s="909"/>
      <c r="B10" s="910"/>
      <c r="C10" s="910"/>
      <c r="D10" s="910"/>
      <c r="E10" s="910"/>
      <c r="F10" s="910"/>
      <c r="G10" s="910"/>
      <c r="H10" s="910"/>
      <c r="I10" s="910"/>
      <c r="J10" s="910"/>
      <c r="K10" s="910"/>
      <c r="L10" s="910"/>
      <c r="M10" s="910"/>
      <c r="N10" s="910"/>
      <c r="O10" s="910"/>
      <c r="P10" s="910"/>
      <c r="Q10" s="910"/>
      <c r="R10" s="911"/>
    </row>
    <row r="11" spans="1:18" s="550" customFormat="1" ht="30" customHeight="1" x14ac:dyDescent="0.2">
      <c r="A11" s="688" t="s">
        <v>1031</v>
      </c>
      <c r="B11" s="555">
        <v>154440.18099999998</v>
      </c>
      <c r="C11" s="555">
        <v>207549.96200000003</v>
      </c>
      <c r="D11" s="555">
        <v>294849.65900000004</v>
      </c>
      <c r="E11" s="555">
        <v>372732.45899999992</v>
      </c>
      <c r="F11" s="555">
        <v>344297.7319999999</v>
      </c>
      <c r="G11" s="555">
        <v>582055.92399999988</v>
      </c>
      <c r="H11" s="555">
        <v>1222045.6510000001</v>
      </c>
      <c r="I11" s="555">
        <v>554224.451</v>
      </c>
      <c r="J11" s="555">
        <v>73842.09599999999</v>
      </c>
      <c r="K11" s="555">
        <v>86515.460999999996</v>
      </c>
      <c r="L11" s="555">
        <v>82151.945999999996</v>
      </c>
      <c r="M11" s="555">
        <v>76286.501000000004</v>
      </c>
      <c r="N11" s="555">
        <v>70873.814999999988</v>
      </c>
      <c r="O11" s="555">
        <v>75534.421999999977</v>
      </c>
      <c r="P11" s="555">
        <v>107823.05899999998</v>
      </c>
      <c r="Q11" s="555">
        <v>92231.585999999996</v>
      </c>
      <c r="R11" s="692" t="s">
        <v>1031</v>
      </c>
    </row>
    <row r="12" spans="1:18" s="550" customFormat="1" ht="30" customHeight="1" x14ac:dyDescent="0.2">
      <c r="A12" s="686" t="s">
        <v>52</v>
      </c>
      <c r="B12" s="558">
        <v>28049.486000000001</v>
      </c>
      <c r="C12" s="557">
        <v>47298.688999999998</v>
      </c>
      <c r="D12" s="557">
        <v>43899.324999999997</v>
      </c>
      <c r="E12" s="557">
        <v>37955.035000000003</v>
      </c>
      <c r="F12" s="557">
        <v>79875.679999999993</v>
      </c>
      <c r="G12" s="557">
        <v>88562.748999999996</v>
      </c>
      <c r="H12" s="557">
        <v>39652.709000000003</v>
      </c>
      <c r="I12" s="557">
        <v>21972.163</v>
      </c>
      <c r="J12" s="558">
        <v>25191.508999999998</v>
      </c>
      <c r="K12" s="558">
        <v>28233.97</v>
      </c>
      <c r="L12" s="558">
        <v>29680.560000000001</v>
      </c>
      <c r="M12" s="558">
        <v>28416.866999999998</v>
      </c>
      <c r="N12" s="558">
        <v>28359.436000000002</v>
      </c>
      <c r="O12" s="558">
        <v>24124.16</v>
      </c>
      <c r="P12" s="558">
        <v>26059.592000000001</v>
      </c>
      <c r="Q12" s="558">
        <v>31162.652999999998</v>
      </c>
      <c r="R12" s="687" t="s">
        <v>52</v>
      </c>
    </row>
    <row r="13" spans="1:18" s="550" customFormat="1" ht="30" customHeight="1" x14ac:dyDescent="0.2">
      <c r="A13" s="686" t="s">
        <v>33</v>
      </c>
      <c r="B13" s="556">
        <v>91.766000000000005</v>
      </c>
      <c r="C13" s="557">
        <v>282.024</v>
      </c>
      <c r="D13" s="557">
        <v>257.77100000000002</v>
      </c>
      <c r="E13" s="557">
        <v>247.125</v>
      </c>
      <c r="F13" s="557">
        <v>143.94499999999999</v>
      </c>
      <c r="G13" s="557">
        <v>117.967</v>
      </c>
      <c r="H13" s="557">
        <v>25197.231</v>
      </c>
      <c r="I13" s="557">
        <v>62.320999999999998</v>
      </c>
      <c r="J13" s="558" t="s">
        <v>211</v>
      </c>
      <c r="K13" s="558" t="s">
        <v>211</v>
      </c>
      <c r="L13" s="558" t="s">
        <v>603</v>
      </c>
      <c r="M13" s="558">
        <v>6.6479999999999997</v>
      </c>
      <c r="N13" s="558" t="s">
        <v>211</v>
      </c>
      <c r="O13" s="558">
        <v>13.685</v>
      </c>
      <c r="P13" s="558" t="s">
        <v>211</v>
      </c>
      <c r="Q13" s="558" t="s">
        <v>603</v>
      </c>
      <c r="R13" s="687" t="s">
        <v>33</v>
      </c>
    </row>
    <row r="14" spans="1:18" s="550" customFormat="1" ht="30" customHeight="1" x14ac:dyDescent="0.2">
      <c r="A14" s="686" t="s">
        <v>34</v>
      </c>
      <c r="B14" s="556">
        <v>377.065</v>
      </c>
      <c r="C14" s="557">
        <v>500.15899999999999</v>
      </c>
      <c r="D14" s="557">
        <v>131.63800000000001</v>
      </c>
      <c r="E14" s="557">
        <v>395.125</v>
      </c>
      <c r="F14" s="557">
        <v>3379.02</v>
      </c>
      <c r="G14" s="557">
        <v>352.28500000000003</v>
      </c>
      <c r="H14" s="557">
        <v>217.46</v>
      </c>
      <c r="I14" s="557">
        <v>756.12599999999998</v>
      </c>
      <c r="J14" s="557">
        <v>12.452999999999999</v>
      </c>
      <c r="K14" s="557">
        <v>55.268999999999998</v>
      </c>
      <c r="L14" s="557">
        <v>17.984000000000002</v>
      </c>
      <c r="M14" s="557">
        <v>153.22900000000001</v>
      </c>
      <c r="N14" s="557">
        <v>13.603999999999999</v>
      </c>
      <c r="O14" s="557">
        <v>379.10199999999998</v>
      </c>
      <c r="P14" s="557">
        <v>4.8639999999999999</v>
      </c>
      <c r="Q14" s="557">
        <v>249.73599999999999</v>
      </c>
      <c r="R14" s="687" t="s">
        <v>34</v>
      </c>
    </row>
    <row r="15" spans="1:18" s="550" customFormat="1" ht="30" customHeight="1" x14ac:dyDescent="0.2">
      <c r="A15" s="686" t="s">
        <v>35</v>
      </c>
      <c r="B15" s="556" t="s">
        <v>211</v>
      </c>
      <c r="C15" s="557" t="s">
        <v>211</v>
      </c>
      <c r="D15" s="557" t="s">
        <v>211</v>
      </c>
      <c r="E15" s="557">
        <v>6500.0519999999997</v>
      </c>
      <c r="F15" s="557" t="s">
        <v>211</v>
      </c>
      <c r="G15" s="557" t="s">
        <v>211</v>
      </c>
      <c r="H15" s="557" t="s">
        <v>211</v>
      </c>
      <c r="I15" s="557">
        <v>510.43400000000003</v>
      </c>
      <c r="J15" s="557" t="s">
        <v>211</v>
      </c>
      <c r="K15" s="557" t="s">
        <v>211</v>
      </c>
      <c r="L15" s="557" t="s">
        <v>211</v>
      </c>
      <c r="M15" s="557" t="s">
        <v>211</v>
      </c>
      <c r="N15" s="557" t="s">
        <v>211</v>
      </c>
      <c r="O15" s="557" t="s">
        <v>211</v>
      </c>
      <c r="P15" s="557" t="s">
        <v>211</v>
      </c>
      <c r="Q15" s="557" t="s">
        <v>211</v>
      </c>
      <c r="R15" s="687" t="s">
        <v>35</v>
      </c>
    </row>
    <row r="16" spans="1:18" s="550" customFormat="1" ht="30" customHeight="1" x14ac:dyDescent="0.2">
      <c r="A16" s="686" t="s">
        <v>1032</v>
      </c>
      <c r="B16" s="556" t="s">
        <v>211</v>
      </c>
      <c r="C16" s="557" t="s">
        <v>211</v>
      </c>
      <c r="D16" s="557" t="s">
        <v>211</v>
      </c>
      <c r="E16" s="557" t="s">
        <v>211</v>
      </c>
      <c r="F16" s="557" t="s">
        <v>211</v>
      </c>
      <c r="G16" s="557" t="s">
        <v>211</v>
      </c>
      <c r="H16" s="557" t="s">
        <v>603</v>
      </c>
      <c r="I16" s="557" t="s">
        <v>603</v>
      </c>
      <c r="J16" s="557" t="s">
        <v>211</v>
      </c>
      <c r="K16" s="557" t="s">
        <v>211</v>
      </c>
      <c r="L16" s="557" t="s">
        <v>211</v>
      </c>
      <c r="M16" s="557" t="s">
        <v>211</v>
      </c>
      <c r="N16" s="557" t="s">
        <v>211</v>
      </c>
      <c r="O16" s="557" t="s">
        <v>211</v>
      </c>
      <c r="P16" s="557" t="s">
        <v>211</v>
      </c>
      <c r="Q16" s="557" t="s">
        <v>211</v>
      </c>
      <c r="R16" s="687" t="s">
        <v>1032</v>
      </c>
    </row>
    <row r="17" spans="1:18" s="550" customFormat="1" ht="30" customHeight="1" x14ac:dyDescent="0.2">
      <c r="A17" s="686" t="s">
        <v>1033</v>
      </c>
      <c r="B17" s="556" t="s">
        <v>211</v>
      </c>
      <c r="C17" s="557" t="s">
        <v>211</v>
      </c>
      <c r="D17" s="557" t="s">
        <v>211</v>
      </c>
      <c r="E17" s="557" t="s">
        <v>211</v>
      </c>
      <c r="F17" s="557" t="s">
        <v>211</v>
      </c>
      <c r="G17" s="557" t="s">
        <v>211</v>
      </c>
      <c r="H17" s="557" t="s">
        <v>211</v>
      </c>
      <c r="I17" s="557" t="s">
        <v>211</v>
      </c>
      <c r="J17" s="557" t="s">
        <v>211</v>
      </c>
      <c r="K17" s="557" t="s">
        <v>211</v>
      </c>
      <c r="L17" s="557" t="s">
        <v>211</v>
      </c>
      <c r="M17" s="557" t="s">
        <v>211</v>
      </c>
      <c r="N17" s="557" t="s">
        <v>211</v>
      </c>
      <c r="O17" s="557" t="s">
        <v>211</v>
      </c>
      <c r="P17" s="557" t="s">
        <v>211</v>
      </c>
      <c r="Q17" s="557" t="s">
        <v>211</v>
      </c>
      <c r="R17" s="687" t="s">
        <v>1033</v>
      </c>
    </row>
    <row r="18" spans="1:18" s="550" customFormat="1" ht="30" customHeight="1" x14ac:dyDescent="0.2">
      <c r="A18" s="686" t="s">
        <v>1034</v>
      </c>
      <c r="B18" s="556" t="s">
        <v>211</v>
      </c>
      <c r="C18" s="557" t="s">
        <v>211</v>
      </c>
      <c r="D18" s="557" t="s">
        <v>211</v>
      </c>
      <c r="E18" s="557" t="s">
        <v>211</v>
      </c>
      <c r="F18" s="557" t="s">
        <v>211</v>
      </c>
      <c r="G18" s="557" t="s">
        <v>211</v>
      </c>
      <c r="H18" s="557" t="s">
        <v>211</v>
      </c>
      <c r="I18" s="557" t="s">
        <v>211</v>
      </c>
      <c r="J18" s="557" t="s">
        <v>211</v>
      </c>
      <c r="K18" s="557" t="s">
        <v>211</v>
      </c>
      <c r="L18" s="557" t="s">
        <v>211</v>
      </c>
      <c r="M18" s="557" t="s">
        <v>211</v>
      </c>
      <c r="N18" s="557">
        <v>18.628</v>
      </c>
      <c r="O18" s="557" t="s">
        <v>211</v>
      </c>
      <c r="P18" s="557" t="s">
        <v>211</v>
      </c>
      <c r="Q18" s="557" t="s">
        <v>211</v>
      </c>
      <c r="R18" s="687" t="s">
        <v>1034</v>
      </c>
    </row>
    <row r="19" spans="1:18" s="559" customFormat="1" ht="30" customHeight="1" x14ac:dyDescent="0.2">
      <c r="A19" s="686" t="s">
        <v>1035</v>
      </c>
      <c r="B19" s="556">
        <v>144.726</v>
      </c>
      <c r="C19" s="557">
        <v>171.13800000000001</v>
      </c>
      <c r="D19" s="557">
        <v>35.387</v>
      </c>
      <c r="E19" s="557">
        <v>719.38300000000004</v>
      </c>
      <c r="F19" s="557">
        <v>51.962000000000003</v>
      </c>
      <c r="G19" s="557" t="s">
        <v>603</v>
      </c>
      <c r="H19" s="557" t="s">
        <v>211</v>
      </c>
      <c r="I19" s="557">
        <v>81.037000000000006</v>
      </c>
      <c r="J19" s="557">
        <v>25.094999999999999</v>
      </c>
      <c r="K19" s="557">
        <v>122.746</v>
      </c>
      <c r="L19" s="557">
        <v>61.51</v>
      </c>
      <c r="M19" s="557">
        <v>5.9790000000000001</v>
      </c>
      <c r="N19" s="557">
        <v>19.114000000000001</v>
      </c>
      <c r="O19" s="557">
        <v>179.798</v>
      </c>
      <c r="P19" s="557">
        <v>175.89500000000001</v>
      </c>
      <c r="Q19" s="557">
        <v>47.335000000000001</v>
      </c>
      <c r="R19" s="687" t="s">
        <v>1035</v>
      </c>
    </row>
    <row r="20" spans="1:18" s="550" customFormat="1" ht="30" customHeight="1" x14ac:dyDescent="0.2">
      <c r="A20" s="686" t="s">
        <v>1038</v>
      </c>
      <c r="B20" s="556" t="s">
        <v>211</v>
      </c>
      <c r="C20" s="557">
        <v>80.122</v>
      </c>
      <c r="D20" s="557">
        <v>1.004</v>
      </c>
      <c r="E20" s="557">
        <v>86.768000000000001</v>
      </c>
      <c r="F20" s="557">
        <v>2.6789999999999998</v>
      </c>
      <c r="G20" s="557" t="s">
        <v>211</v>
      </c>
      <c r="H20" s="557" t="s">
        <v>211</v>
      </c>
      <c r="I20" s="557" t="s">
        <v>211</v>
      </c>
      <c r="J20" s="557" t="s">
        <v>211</v>
      </c>
      <c r="K20" s="557" t="s">
        <v>211</v>
      </c>
      <c r="L20" s="557" t="s">
        <v>211</v>
      </c>
      <c r="M20" s="557" t="s">
        <v>603</v>
      </c>
      <c r="N20" s="557" t="s">
        <v>603</v>
      </c>
      <c r="O20" s="557" t="s">
        <v>211</v>
      </c>
      <c r="P20" s="557" t="s">
        <v>211</v>
      </c>
      <c r="Q20" s="557" t="s">
        <v>211</v>
      </c>
      <c r="R20" s="687" t="s">
        <v>1038</v>
      </c>
    </row>
    <row r="21" spans="1:18" s="550" customFormat="1" ht="30" customHeight="1" x14ac:dyDescent="0.2">
      <c r="A21" s="686" t="s">
        <v>1039</v>
      </c>
      <c r="B21" s="556" t="s">
        <v>211</v>
      </c>
      <c r="C21" s="557">
        <v>205.95599999999999</v>
      </c>
      <c r="D21" s="557" t="s">
        <v>211</v>
      </c>
      <c r="E21" s="557" t="s">
        <v>211</v>
      </c>
      <c r="F21" s="557" t="s">
        <v>211</v>
      </c>
      <c r="G21" s="557" t="s">
        <v>211</v>
      </c>
      <c r="H21" s="557" t="s">
        <v>211</v>
      </c>
      <c r="I21" s="557" t="s">
        <v>211</v>
      </c>
      <c r="J21" s="557" t="s">
        <v>211</v>
      </c>
      <c r="K21" s="557" t="s">
        <v>211</v>
      </c>
      <c r="L21" s="557" t="s">
        <v>211</v>
      </c>
      <c r="M21" s="557" t="s">
        <v>211</v>
      </c>
      <c r="N21" s="557" t="s">
        <v>211</v>
      </c>
      <c r="O21" s="557" t="s">
        <v>211</v>
      </c>
      <c r="P21" s="557" t="s">
        <v>211</v>
      </c>
      <c r="Q21" s="557" t="s">
        <v>211</v>
      </c>
      <c r="R21" s="687" t="s">
        <v>1039</v>
      </c>
    </row>
    <row r="22" spans="1:18" s="550" customFormat="1" ht="30" customHeight="1" x14ac:dyDescent="0.2">
      <c r="A22" s="686" t="s">
        <v>36</v>
      </c>
      <c r="B22" s="556">
        <v>3800.2779999999998</v>
      </c>
      <c r="C22" s="557">
        <v>68.177999999999997</v>
      </c>
      <c r="D22" s="557">
        <v>156.88300000000001</v>
      </c>
      <c r="E22" s="557">
        <v>261.08300000000003</v>
      </c>
      <c r="F22" s="557">
        <v>33.371000000000002</v>
      </c>
      <c r="G22" s="557">
        <v>8.5850000000000009</v>
      </c>
      <c r="H22" s="557">
        <v>111.032</v>
      </c>
      <c r="I22" s="557">
        <v>446.74299999999999</v>
      </c>
      <c r="J22" s="557">
        <v>200.154</v>
      </c>
      <c r="K22" s="557" t="s">
        <v>211</v>
      </c>
      <c r="L22" s="557" t="s">
        <v>211</v>
      </c>
      <c r="M22" s="557" t="s">
        <v>211</v>
      </c>
      <c r="N22" s="557">
        <v>35.868000000000002</v>
      </c>
      <c r="O22" s="557" t="s">
        <v>603</v>
      </c>
      <c r="P22" s="557">
        <v>4.3470000000000004</v>
      </c>
      <c r="Q22" s="557">
        <v>42.581000000000003</v>
      </c>
      <c r="R22" s="687" t="s">
        <v>36</v>
      </c>
    </row>
    <row r="23" spans="1:18" s="550" customFormat="1" ht="30" customHeight="1" x14ac:dyDescent="0.2">
      <c r="A23" s="686" t="s">
        <v>37</v>
      </c>
      <c r="B23" s="556">
        <v>86.772000000000006</v>
      </c>
      <c r="C23" s="557">
        <v>112.93</v>
      </c>
      <c r="D23" s="557">
        <v>1836.5719999999999</v>
      </c>
      <c r="E23" s="557">
        <v>1024.3699999999999</v>
      </c>
      <c r="F23" s="557" t="s">
        <v>211</v>
      </c>
      <c r="G23" s="557">
        <v>185.333</v>
      </c>
      <c r="H23" s="557">
        <v>11.288</v>
      </c>
      <c r="I23" s="557">
        <v>28.402999999999999</v>
      </c>
      <c r="J23" s="557" t="s">
        <v>211</v>
      </c>
      <c r="K23" s="557" t="s">
        <v>211</v>
      </c>
      <c r="L23" s="557" t="s">
        <v>211</v>
      </c>
      <c r="M23" s="557" t="s">
        <v>211</v>
      </c>
      <c r="N23" s="557" t="s">
        <v>211</v>
      </c>
      <c r="O23" s="557" t="s">
        <v>603</v>
      </c>
      <c r="P23" s="557" t="s">
        <v>211</v>
      </c>
      <c r="Q23" s="557" t="s">
        <v>211</v>
      </c>
      <c r="R23" s="687" t="s">
        <v>37</v>
      </c>
    </row>
    <row r="24" spans="1:18" s="550" customFormat="1" ht="30" customHeight="1" x14ac:dyDescent="0.2">
      <c r="A24" s="686" t="s">
        <v>38</v>
      </c>
      <c r="B24" s="556">
        <v>580.98699999999997</v>
      </c>
      <c r="C24" s="557" t="s">
        <v>211</v>
      </c>
      <c r="D24" s="557" t="s">
        <v>211</v>
      </c>
      <c r="E24" s="557" t="s">
        <v>211</v>
      </c>
      <c r="F24" s="557" t="s">
        <v>211</v>
      </c>
      <c r="G24" s="557" t="s">
        <v>211</v>
      </c>
      <c r="H24" s="557">
        <v>22392.687999999998</v>
      </c>
      <c r="I24" s="557">
        <v>133372.717</v>
      </c>
      <c r="J24" s="557" t="s">
        <v>211</v>
      </c>
      <c r="K24" s="557" t="s">
        <v>211</v>
      </c>
      <c r="L24" s="557" t="s">
        <v>211</v>
      </c>
      <c r="M24" s="557" t="s">
        <v>211</v>
      </c>
      <c r="N24" s="557" t="s">
        <v>211</v>
      </c>
      <c r="O24" s="557" t="s">
        <v>211</v>
      </c>
      <c r="P24" s="557" t="s">
        <v>211</v>
      </c>
      <c r="Q24" s="557" t="s">
        <v>211</v>
      </c>
      <c r="R24" s="687" t="s">
        <v>38</v>
      </c>
    </row>
    <row r="25" spans="1:18" s="550" customFormat="1" ht="30" customHeight="1" x14ac:dyDescent="0.2">
      <c r="A25" s="686" t="s">
        <v>1042</v>
      </c>
      <c r="B25" s="556" t="s">
        <v>211</v>
      </c>
      <c r="C25" s="557" t="s">
        <v>211</v>
      </c>
      <c r="D25" s="557" t="s">
        <v>211</v>
      </c>
      <c r="E25" s="557" t="s">
        <v>211</v>
      </c>
      <c r="F25" s="557" t="s">
        <v>211</v>
      </c>
      <c r="G25" s="557" t="s">
        <v>211</v>
      </c>
      <c r="H25" s="557" t="s">
        <v>211</v>
      </c>
      <c r="I25" s="557" t="s">
        <v>211</v>
      </c>
      <c r="J25" s="557" t="s">
        <v>211</v>
      </c>
      <c r="K25" s="557" t="s">
        <v>211</v>
      </c>
      <c r="L25" s="557" t="s">
        <v>211</v>
      </c>
      <c r="M25" s="557" t="s">
        <v>211</v>
      </c>
      <c r="N25" s="557" t="s">
        <v>211</v>
      </c>
      <c r="O25" s="557" t="s">
        <v>211</v>
      </c>
      <c r="P25" s="557" t="s">
        <v>211</v>
      </c>
      <c r="Q25" s="557" t="s">
        <v>211</v>
      </c>
      <c r="R25" s="687" t="s">
        <v>1042</v>
      </c>
    </row>
    <row r="26" spans="1:18" s="550" customFormat="1" ht="30" customHeight="1" x14ac:dyDescent="0.2">
      <c r="A26" s="686" t="s">
        <v>1043</v>
      </c>
      <c r="B26" s="556" t="s">
        <v>211</v>
      </c>
      <c r="C26" s="557" t="s">
        <v>211</v>
      </c>
      <c r="D26" s="557" t="s">
        <v>211</v>
      </c>
      <c r="E26" s="557" t="s">
        <v>211</v>
      </c>
      <c r="F26" s="557" t="s">
        <v>211</v>
      </c>
      <c r="G26" s="557" t="s">
        <v>211</v>
      </c>
      <c r="H26" s="557" t="s">
        <v>211</v>
      </c>
      <c r="I26" s="557" t="s">
        <v>211</v>
      </c>
      <c r="J26" s="557">
        <v>551.39</v>
      </c>
      <c r="K26" s="557">
        <v>21.228999999999999</v>
      </c>
      <c r="L26" s="557" t="s">
        <v>603</v>
      </c>
      <c r="M26" s="557">
        <v>768.74400000000003</v>
      </c>
      <c r="N26" s="557" t="s">
        <v>603</v>
      </c>
      <c r="O26" s="557">
        <v>0.55900000000000005</v>
      </c>
      <c r="P26" s="557" t="s">
        <v>211</v>
      </c>
      <c r="Q26" s="557">
        <v>1.1160000000000001</v>
      </c>
      <c r="R26" s="687" t="s">
        <v>1043</v>
      </c>
    </row>
    <row r="27" spans="1:18" s="550" customFormat="1" ht="30" customHeight="1" x14ac:dyDescent="0.2">
      <c r="A27" s="686" t="s">
        <v>1044</v>
      </c>
      <c r="B27" s="556" t="s">
        <v>211</v>
      </c>
      <c r="C27" s="557" t="s">
        <v>211</v>
      </c>
      <c r="D27" s="557" t="s">
        <v>211</v>
      </c>
      <c r="E27" s="557" t="s">
        <v>211</v>
      </c>
      <c r="F27" s="557" t="s">
        <v>211</v>
      </c>
      <c r="G27" s="557" t="s">
        <v>211</v>
      </c>
      <c r="H27" s="557" t="s">
        <v>211</v>
      </c>
      <c r="I27" s="557" t="s">
        <v>211</v>
      </c>
      <c r="J27" s="557">
        <v>4.3310000000000004</v>
      </c>
      <c r="K27" s="557" t="s">
        <v>211</v>
      </c>
      <c r="L27" s="557">
        <v>6.7220000000000004</v>
      </c>
      <c r="M27" s="557" t="s">
        <v>211</v>
      </c>
      <c r="N27" s="557" t="s">
        <v>211</v>
      </c>
      <c r="O27" s="557" t="s">
        <v>603</v>
      </c>
      <c r="P27" s="557">
        <v>4.476</v>
      </c>
      <c r="Q27" s="557">
        <v>0.55900000000000005</v>
      </c>
      <c r="R27" s="687" t="s">
        <v>1044</v>
      </c>
    </row>
    <row r="28" spans="1:18" s="550" customFormat="1" ht="30" customHeight="1" x14ac:dyDescent="0.2">
      <c r="A28" s="686" t="s">
        <v>40</v>
      </c>
      <c r="B28" s="556">
        <v>1709.5519999999999</v>
      </c>
      <c r="C28" s="557">
        <v>73.712999999999994</v>
      </c>
      <c r="D28" s="557">
        <v>7107.1750000000002</v>
      </c>
      <c r="E28" s="557">
        <v>5143.8779999999997</v>
      </c>
      <c r="F28" s="557">
        <v>12706.92</v>
      </c>
      <c r="G28" s="557">
        <v>1066.5509999999999</v>
      </c>
      <c r="H28" s="557">
        <v>5636.6059999999998</v>
      </c>
      <c r="I28" s="557">
        <v>491.11900000000003</v>
      </c>
      <c r="J28" s="557">
        <v>853.74</v>
      </c>
      <c r="K28" s="557">
        <v>75.241</v>
      </c>
      <c r="L28" s="557">
        <v>2392.134</v>
      </c>
      <c r="M28" s="557">
        <v>1518.575</v>
      </c>
      <c r="N28" s="557">
        <v>4600.8469999999998</v>
      </c>
      <c r="O28" s="557">
        <v>3033.7330000000002</v>
      </c>
      <c r="P28" s="557">
        <v>90.585999999999999</v>
      </c>
      <c r="Q28" s="557">
        <v>228.202</v>
      </c>
      <c r="R28" s="687" t="s">
        <v>40</v>
      </c>
    </row>
    <row r="29" spans="1:18" s="550" customFormat="1" ht="30" customHeight="1" x14ac:dyDescent="0.2">
      <c r="A29" s="686" t="s">
        <v>1045</v>
      </c>
      <c r="B29" s="556" t="s">
        <v>211</v>
      </c>
      <c r="C29" s="557" t="s">
        <v>211</v>
      </c>
      <c r="D29" s="557">
        <v>45.63</v>
      </c>
      <c r="E29" s="557" t="s">
        <v>211</v>
      </c>
      <c r="F29" s="557">
        <v>44.195</v>
      </c>
      <c r="G29" s="557" t="s">
        <v>211</v>
      </c>
      <c r="H29" s="557" t="s">
        <v>211</v>
      </c>
      <c r="I29" s="557" t="s">
        <v>211</v>
      </c>
      <c r="J29" s="557" t="s">
        <v>211</v>
      </c>
      <c r="K29" s="557">
        <v>0.75600000000000001</v>
      </c>
      <c r="L29" s="557" t="s">
        <v>211</v>
      </c>
      <c r="M29" s="557" t="s">
        <v>211</v>
      </c>
      <c r="N29" s="557" t="s">
        <v>211</v>
      </c>
      <c r="O29" s="557" t="s">
        <v>211</v>
      </c>
      <c r="P29" s="557" t="s">
        <v>211</v>
      </c>
      <c r="Q29" s="557" t="s">
        <v>211</v>
      </c>
      <c r="R29" s="687" t="s">
        <v>1045</v>
      </c>
    </row>
    <row r="30" spans="1:18" s="550" customFormat="1" ht="30" customHeight="1" x14ac:dyDescent="0.2">
      <c r="A30" s="686" t="s">
        <v>41</v>
      </c>
      <c r="B30" s="556">
        <v>1980.9469999999999</v>
      </c>
      <c r="C30" s="557">
        <v>1001.001</v>
      </c>
      <c r="D30" s="557">
        <v>421.35500000000002</v>
      </c>
      <c r="E30" s="557">
        <v>2369.1010000000001</v>
      </c>
      <c r="F30" s="557">
        <v>393.31599999999997</v>
      </c>
      <c r="G30" s="557">
        <v>129180.924</v>
      </c>
      <c r="H30" s="557">
        <v>210129.274</v>
      </c>
      <c r="I30" s="557">
        <v>694.02099999999996</v>
      </c>
      <c r="J30" s="557">
        <v>49.82</v>
      </c>
      <c r="K30" s="557" t="s">
        <v>211</v>
      </c>
      <c r="L30" s="557">
        <v>22.681000000000001</v>
      </c>
      <c r="M30" s="557">
        <v>12.04</v>
      </c>
      <c r="N30" s="557">
        <v>1.895</v>
      </c>
      <c r="O30" s="557">
        <v>30.428999999999998</v>
      </c>
      <c r="P30" s="557">
        <v>5.1369999999999996</v>
      </c>
      <c r="Q30" s="557">
        <v>80.585999999999999</v>
      </c>
      <c r="R30" s="687" t="s">
        <v>41</v>
      </c>
    </row>
    <row r="31" spans="1:18" s="550" customFormat="1" ht="30" customHeight="1" x14ac:dyDescent="0.2">
      <c r="A31" s="686" t="s">
        <v>1046</v>
      </c>
      <c r="B31" s="556" t="s">
        <v>211</v>
      </c>
      <c r="C31" s="557" t="s">
        <v>211</v>
      </c>
      <c r="D31" s="557" t="s">
        <v>211</v>
      </c>
      <c r="E31" s="557" t="s">
        <v>211</v>
      </c>
      <c r="F31" s="557" t="s">
        <v>211</v>
      </c>
      <c r="G31" s="557" t="s">
        <v>211</v>
      </c>
      <c r="H31" s="557" t="s">
        <v>211</v>
      </c>
      <c r="I31" s="557" t="s">
        <v>211</v>
      </c>
      <c r="J31" s="557" t="s">
        <v>211</v>
      </c>
      <c r="K31" s="557" t="s">
        <v>211</v>
      </c>
      <c r="L31" s="557" t="s">
        <v>211</v>
      </c>
      <c r="M31" s="557" t="s">
        <v>211</v>
      </c>
      <c r="N31" s="557" t="s">
        <v>211</v>
      </c>
      <c r="O31" s="557" t="s">
        <v>211</v>
      </c>
      <c r="P31" s="557" t="s">
        <v>211</v>
      </c>
      <c r="Q31" s="557" t="s">
        <v>211</v>
      </c>
      <c r="R31" s="687" t="s">
        <v>1046</v>
      </c>
    </row>
    <row r="32" spans="1:18" s="550" customFormat="1" ht="30" customHeight="1" x14ac:dyDescent="0.2">
      <c r="A32" s="686" t="s">
        <v>1041</v>
      </c>
      <c r="B32" s="556" t="s">
        <v>211</v>
      </c>
      <c r="C32" s="557">
        <v>2956.654</v>
      </c>
      <c r="D32" s="557">
        <v>137.34299999999999</v>
      </c>
      <c r="E32" s="557">
        <v>203.893</v>
      </c>
      <c r="F32" s="557">
        <v>59.707999999999998</v>
      </c>
      <c r="G32" s="557" t="s">
        <v>211</v>
      </c>
      <c r="H32" s="557" t="s">
        <v>603</v>
      </c>
      <c r="I32" s="557">
        <v>1.3089999999999999</v>
      </c>
      <c r="J32" s="557" t="s">
        <v>211</v>
      </c>
      <c r="K32" s="557" t="s">
        <v>211</v>
      </c>
      <c r="L32" s="557" t="s">
        <v>211</v>
      </c>
      <c r="M32" s="557" t="s">
        <v>211</v>
      </c>
      <c r="N32" s="557" t="s">
        <v>211</v>
      </c>
      <c r="O32" s="557" t="s">
        <v>211</v>
      </c>
      <c r="P32" s="557" t="s">
        <v>211</v>
      </c>
      <c r="Q32" s="557" t="s">
        <v>211</v>
      </c>
      <c r="R32" s="687" t="s">
        <v>1041</v>
      </c>
    </row>
    <row r="33" spans="1:18" s="550" customFormat="1" ht="30" customHeight="1" x14ac:dyDescent="0.2">
      <c r="A33" s="686" t="s">
        <v>1047</v>
      </c>
      <c r="B33" s="556" t="s">
        <v>211</v>
      </c>
      <c r="C33" s="557" t="s">
        <v>211</v>
      </c>
      <c r="D33" s="557" t="s">
        <v>211</v>
      </c>
      <c r="E33" s="557" t="s">
        <v>211</v>
      </c>
      <c r="F33" s="557" t="s">
        <v>211</v>
      </c>
      <c r="G33" s="557" t="s">
        <v>211</v>
      </c>
      <c r="H33" s="557" t="s">
        <v>211</v>
      </c>
      <c r="I33" s="557" t="s">
        <v>211</v>
      </c>
      <c r="J33" s="557" t="s">
        <v>211</v>
      </c>
      <c r="K33" s="557" t="s">
        <v>211</v>
      </c>
      <c r="L33" s="557" t="s">
        <v>211</v>
      </c>
      <c r="M33" s="557" t="s">
        <v>211</v>
      </c>
      <c r="N33" s="557" t="s">
        <v>211</v>
      </c>
      <c r="O33" s="557" t="s">
        <v>211</v>
      </c>
      <c r="P33" s="557" t="s">
        <v>211</v>
      </c>
      <c r="Q33" s="557" t="s">
        <v>211</v>
      </c>
      <c r="R33" s="687" t="s">
        <v>1047</v>
      </c>
    </row>
    <row r="34" spans="1:18" s="550" customFormat="1" ht="30" customHeight="1" x14ac:dyDescent="0.2">
      <c r="A34" s="686" t="s">
        <v>42</v>
      </c>
      <c r="B34" s="556">
        <v>2027.086</v>
      </c>
      <c r="C34" s="557">
        <v>433.89400000000001</v>
      </c>
      <c r="D34" s="557">
        <v>72954.835000000006</v>
      </c>
      <c r="E34" s="557">
        <v>143481.212</v>
      </c>
      <c r="F34" s="557">
        <v>61804.095999999998</v>
      </c>
      <c r="G34" s="557">
        <v>133937.79500000001</v>
      </c>
      <c r="H34" s="557">
        <v>705590.63800000004</v>
      </c>
      <c r="I34" s="557">
        <v>228250.02100000001</v>
      </c>
      <c r="J34" s="557">
        <v>119.681</v>
      </c>
      <c r="K34" s="557" t="s">
        <v>211</v>
      </c>
      <c r="L34" s="557">
        <v>2.8620000000000001</v>
      </c>
      <c r="M34" s="557">
        <v>1.639</v>
      </c>
      <c r="N34" s="557">
        <v>4.0330000000000004</v>
      </c>
      <c r="O34" s="557">
        <v>35.896999999999998</v>
      </c>
      <c r="P34" s="557">
        <v>27.57</v>
      </c>
      <c r="Q34" s="557" t="s">
        <v>211</v>
      </c>
      <c r="R34" s="687" t="s">
        <v>42</v>
      </c>
    </row>
    <row r="35" spans="1:18" s="550" customFormat="1" ht="30" customHeight="1" x14ac:dyDescent="0.2">
      <c r="A35" s="686" t="s">
        <v>1048</v>
      </c>
      <c r="B35" s="556" t="s">
        <v>211</v>
      </c>
      <c r="C35" s="557" t="s">
        <v>211</v>
      </c>
      <c r="D35" s="557" t="s">
        <v>211</v>
      </c>
      <c r="E35" s="557" t="s">
        <v>211</v>
      </c>
      <c r="F35" s="557" t="s">
        <v>211</v>
      </c>
      <c r="G35" s="557" t="s">
        <v>211</v>
      </c>
      <c r="H35" s="557" t="s">
        <v>211</v>
      </c>
      <c r="I35" s="557" t="s">
        <v>211</v>
      </c>
      <c r="J35" s="557" t="s">
        <v>211</v>
      </c>
      <c r="K35" s="557" t="s">
        <v>211</v>
      </c>
      <c r="L35" s="557" t="s">
        <v>211</v>
      </c>
      <c r="M35" s="557" t="s">
        <v>211</v>
      </c>
      <c r="N35" s="557" t="s">
        <v>211</v>
      </c>
      <c r="O35" s="557" t="s">
        <v>211</v>
      </c>
      <c r="P35" s="557" t="s">
        <v>211</v>
      </c>
      <c r="Q35" s="557" t="s">
        <v>211</v>
      </c>
      <c r="R35" s="687" t="s">
        <v>1048</v>
      </c>
    </row>
    <row r="36" spans="1:18" s="550" customFormat="1" ht="30" customHeight="1" x14ac:dyDescent="0.2">
      <c r="A36" s="686" t="s">
        <v>43</v>
      </c>
      <c r="B36" s="556" t="s">
        <v>211</v>
      </c>
      <c r="C36" s="557" t="s">
        <v>211</v>
      </c>
      <c r="D36" s="557">
        <v>17624.611000000001</v>
      </c>
      <c r="E36" s="557">
        <v>17871.749</v>
      </c>
      <c r="F36" s="557">
        <v>19423.561000000002</v>
      </c>
      <c r="G36" s="557">
        <v>55</v>
      </c>
      <c r="H36" s="557" t="s">
        <v>211</v>
      </c>
      <c r="I36" s="557" t="s">
        <v>211</v>
      </c>
      <c r="J36" s="557" t="s">
        <v>211</v>
      </c>
      <c r="K36" s="557" t="s">
        <v>211</v>
      </c>
      <c r="L36" s="557" t="s">
        <v>211</v>
      </c>
      <c r="M36" s="557" t="s">
        <v>211</v>
      </c>
      <c r="N36" s="557" t="s">
        <v>211</v>
      </c>
      <c r="O36" s="557">
        <v>0.96699999999999997</v>
      </c>
      <c r="P36" s="557" t="s">
        <v>211</v>
      </c>
      <c r="Q36" s="557" t="s">
        <v>211</v>
      </c>
      <c r="R36" s="687" t="s">
        <v>43</v>
      </c>
    </row>
    <row r="37" spans="1:18" s="550" customFormat="1" ht="30" customHeight="1" x14ac:dyDescent="0.2">
      <c r="A37" s="686" t="s">
        <v>1049</v>
      </c>
      <c r="B37" s="556">
        <v>7.423</v>
      </c>
      <c r="C37" s="557" t="s">
        <v>211</v>
      </c>
      <c r="D37" s="557">
        <v>1.63</v>
      </c>
      <c r="E37" s="557">
        <v>1</v>
      </c>
      <c r="F37" s="557">
        <v>1.488</v>
      </c>
      <c r="G37" s="557" t="s">
        <v>211</v>
      </c>
      <c r="H37" s="557">
        <v>7.4459999999999997</v>
      </c>
      <c r="I37" s="557">
        <v>49.405999999999999</v>
      </c>
      <c r="J37" s="557">
        <v>0.57899999999999996</v>
      </c>
      <c r="K37" s="557" t="s">
        <v>211</v>
      </c>
      <c r="L37" s="557" t="s">
        <v>211</v>
      </c>
      <c r="M37" s="557" t="s">
        <v>211</v>
      </c>
      <c r="N37" s="557" t="s">
        <v>211</v>
      </c>
      <c r="O37" s="557" t="s">
        <v>211</v>
      </c>
      <c r="P37" s="557" t="s">
        <v>211</v>
      </c>
      <c r="Q37" s="557" t="s">
        <v>211</v>
      </c>
      <c r="R37" s="687" t="s">
        <v>1049</v>
      </c>
    </row>
    <row r="38" spans="1:18" s="550" customFormat="1" ht="30" customHeight="1" x14ac:dyDescent="0.2">
      <c r="A38" s="686" t="s">
        <v>44</v>
      </c>
      <c r="B38" s="556">
        <v>144.54599999999999</v>
      </c>
      <c r="C38" s="557">
        <v>76.95</v>
      </c>
      <c r="D38" s="557" t="s">
        <v>211</v>
      </c>
      <c r="E38" s="557" t="s">
        <v>211</v>
      </c>
      <c r="F38" s="557">
        <v>17602.255000000001</v>
      </c>
      <c r="G38" s="557" t="s">
        <v>211</v>
      </c>
      <c r="H38" s="557" t="s">
        <v>211</v>
      </c>
      <c r="I38" s="557">
        <v>13156.686</v>
      </c>
      <c r="J38" s="557" t="s">
        <v>211</v>
      </c>
      <c r="K38" s="557">
        <v>45.615000000000002</v>
      </c>
      <c r="L38" s="557">
        <v>11.847</v>
      </c>
      <c r="M38" s="557">
        <v>41.066000000000003</v>
      </c>
      <c r="N38" s="557">
        <v>25.503</v>
      </c>
      <c r="O38" s="557">
        <v>0.77400000000000002</v>
      </c>
      <c r="P38" s="557">
        <v>3.9390000000000001</v>
      </c>
      <c r="Q38" s="557">
        <v>7.4119999999999999</v>
      </c>
      <c r="R38" s="687" t="s">
        <v>44</v>
      </c>
    </row>
    <row r="39" spans="1:18" s="550" customFormat="1" ht="30" customHeight="1" x14ac:dyDescent="0.2">
      <c r="A39" s="686" t="s">
        <v>46</v>
      </c>
      <c r="B39" s="556" t="s">
        <v>211</v>
      </c>
      <c r="C39" s="557">
        <v>15.127000000000001</v>
      </c>
      <c r="D39" s="557">
        <v>30.297000000000001</v>
      </c>
      <c r="E39" s="557" t="s">
        <v>211</v>
      </c>
      <c r="F39" s="557" t="s">
        <v>211</v>
      </c>
      <c r="G39" s="557">
        <v>13557.795</v>
      </c>
      <c r="H39" s="557" t="s">
        <v>211</v>
      </c>
      <c r="I39" s="557" t="s">
        <v>211</v>
      </c>
      <c r="J39" s="557">
        <v>131.453</v>
      </c>
      <c r="K39" s="557">
        <v>129.26499999999999</v>
      </c>
      <c r="L39" s="557">
        <v>31.294</v>
      </c>
      <c r="M39" s="557">
        <v>212.488</v>
      </c>
      <c r="N39" s="557">
        <v>1473.0050000000001</v>
      </c>
      <c r="O39" s="557">
        <v>170.947</v>
      </c>
      <c r="P39" s="557">
        <v>44.499000000000002</v>
      </c>
      <c r="Q39" s="557">
        <v>72.988</v>
      </c>
      <c r="R39" s="687" t="s">
        <v>46</v>
      </c>
    </row>
    <row r="40" spans="1:18" s="550" customFormat="1" ht="30" customHeight="1" x14ac:dyDescent="0.2">
      <c r="A40" s="686" t="s">
        <v>1050</v>
      </c>
      <c r="B40" s="556">
        <v>944.85</v>
      </c>
      <c r="C40" s="557" t="s">
        <v>211</v>
      </c>
      <c r="D40" s="557" t="s">
        <v>211</v>
      </c>
      <c r="E40" s="557" t="s">
        <v>211</v>
      </c>
      <c r="F40" s="557" t="s">
        <v>211</v>
      </c>
      <c r="G40" s="557" t="s">
        <v>211</v>
      </c>
      <c r="H40" s="557" t="s">
        <v>211</v>
      </c>
      <c r="I40" s="557" t="s">
        <v>211</v>
      </c>
      <c r="J40" s="557">
        <v>0.92400000000000004</v>
      </c>
      <c r="K40" s="557">
        <v>1.9670000000000001</v>
      </c>
      <c r="L40" s="557">
        <v>2.4710000000000001</v>
      </c>
      <c r="M40" s="557">
        <v>26.934000000000001</v>
      </c>
      <c r="N40" s="557">
        <v>1.0960000000000001</v>
      </c>
      <c r="O40" s="557" t="s">
        <v>603</v>
      </c>
      <c r="P40" s="557">
        <v>11.826000000000001</v>
      </c>
      <c r="Q40" s="557" t="s">
        <v>211</v>
      </c>
      <c r="R40" s="687" t="s">
        <v>1050</v>
      </c>
    </row>
    <row r="41" spans="1:18" s="550" customFormat="1" ht="30" customHeight="1" x14ac:dyDescent="0.2">
      <c r="A41" s="686" t="s">
        <v>1051</v>
      </c>
      <c r="B41" s="556" t="s">
        <v>211</v>
      </c>
      <c r="C41" s="557" t="s">
        <v>211</v>
      </c>
      <c r="D41" s="557" t="s">
        <v>211</v>
      </c>
      <c r="E41" s="557" t="s">
        <v>211</v>
      </c>
      <c r="F41" s="557" t="s">
        <v>211</v>
      </c>
      <c r="G41" s="557" t="s">
        <v>211</v>
      </c>
      <c r="H41" s="557" t="s">
        <v>211</v>
      </c>
      <c r="I41" s="557" t="s">
        <v>211</v>
      </c>
      <c r="J41" s="557" t="s">
        <v>211</v>
      </c>
      <c r="K41" s="557" t="s">
        <v>211</v>
      </c>
      <c r="L41" s="557" t="s">
        <v>211</v>
      </c>
      <c r="M41" s="557" t="s">
        <v>211</v>
      </c>
      <c r="N41" s="557" t="s">
        <v>211</v>
      </c>
      <c r="O41" s="557" t="s">
        <v>211</v>
      </c>
      <c r="P41" s="557" t="s">
        <v>211</v>
      </c>
      <c r="Q41" s="557" t="s">
        <v>211</v>
      </c>
      <c r="R41" s="687" t="s">
        <v>1051</v>
      </c>
    </row>
    <row r="42" spans="1:18" s="550" customFormat="1" ht="30" customHeight="1" x14ac:dyDescent="0.2">
      <c r="A42" s="686" t="s">
        <v>1052</v>
      </c>
      <c r="B42" s="556" t="s">
        <v>211</v>
      </c>
      <c r="C42" s="557" t="s">
        <v>211</v>
      </c>
      <c r="D42" s="557">
        <v>75.831000000000003</v>
      </c>
      <c r="E42" s="557">
        <v>63.927</v>
      </c>
      <c r="F42" s="557">
        <v>341.73500000000001</v>
      </c>
      <c r="G42" s="557">
        <v>6.0549999999999997</v>
      </c>
      <c r="H42" s="557" t="s">
        <v>211</v>
      </c>
      <c r="I42" s="557" t="s">
        <v>211</v>
      </c>
      <c r="J42" s="557" t="s">
        <v>211</v>
      </c>
      <c r="K42" s="557" t="s">
        <v>603</v>
      </c>
      <c r="L42" s="557" t="s">
        <v>211</v>
      </c>
      <c r="M42" s="557" t="s">
        <v>211</v>
      </c>
      <c r="N42" s="557" t="s">
        <v>211</v>
      </c>
      <c r="O42" s="557" t="s">
        <v>211</v>
      </c>
      <c r="P42" s="557" t="s">
        <v>211</v>
      </c>
      <c r="Q42" s="557" t="s">
        <v>211</v>
      </c>
      <c r="R42" s="687" t="s">
        <v>1052</v>
      </c>
    </row>
    <row r="43" spans="1:18" s="550" customFormat="1" ht="30" customHeight="1" x14ac:dyDescent="0.2">
      <c r="A43" s="686" t="s">
        <v>45</v>
      </c>
      <c r="B43" s="556">
        <v>10204.037</v>
      </c>
      <c r="C43" s="557">
        <v>10550.093000000001</v>
      </c>
      <c r="D43" s="557">
        <v>11690.15</v>
      </c>
      <c r="E43" s="557">
        <v>9341.3240000000005</v>
      </c>
      <c r="F43" s="557">
        <v>9538.902</v>
      </c>
      <c r="G43" s="557">
        <v>7974.1030000000001</v>
      </c>
      <c r="H43" s="557">
        <v>4853.0680000000002</v>
      </c>
      <c r="I43" s="557">
        <v>6919.5829999999996</v>
      </c>
      <c r="J43" s="557">
        <v>2.3929999999999998</v>
      </c>
      <c r="K43" s="557">
        <v>12.002000000000001</v>
      </c>
      <c r="L43" s="557">
        <v>33.552</v>
      </c>
      <c r="M43" s="557">
        <v>35.484999999999999</v>
      </c>
      <c r="N43" s="557">
        <v>350.76799999999997</v>
      </c>
      <c r="O43" s="557">
        <v>5.1280000000000001</v>
      </c>
      <c r="P43" s="557">
        <v>36.430999999999997</v>
      </c>
      <c r="Q43" s="557">
        <v>18.707000000000001</v>
      </c>
      <c r="R43" s="687" t="s">
        <v>45</v>
      </c>
    </row>
    <row r="44" spans="1:18" s="550" customFormat="1" ht="30" customHeight="1" x14ac:dyDescent="0.2">
      <c r="A44" s="686" t="s">
        <v>1053</v>
      </c>
      <c r="B44" s="556" t="s">
        <v>211</v>
      </c>
      <c r="C44" s="557" t="s">
        <v>211</v>
      </c>
      <c r="D44" s="557" t="s">
        <v>211</v>
      </c>
      <c r="E44" s="557" t="s">
        <v>211</v>
      </c>
      <c r="F44" s="557" t="s">
        <v>211</v>
      </c>
      <c r="G44" s="557" t="s">
        <v>211</v>
      </c>
      <c r="H44" s="557" t="s">
        <v>211</v>
      </c>
      <c r="I44" s="557" t="s">
        <v>211</v>
      </c>
      <c r="J44" s="557" t="s">
        <v>211</v>
      </c>
      <c r="K44" s="557" t="s">
        <v>211</v>
      </c>
      <c r="L44" s="557" t="s">
        <v>211</v>
      </c>
      <c r="M44" s="557" t="s">
        <v>211</v>
      </c>
      <c r="N44" s="557" t="s">
        <v>211</v>
      </c>
      <c r="O44" s="557" t="s">
        <v>211</v>
      </c>
      <c r="P44" s="557" t="s">
        <v>211</v>
      </c>
      <c r="Q44" s="557" t="s">
        <v>211</v>
      </c>
      <c r="R44" s="687" t="s">
        <v>1053</v>
      </c>
    </row>
    <row r="45" spans="1:18" s="550" customFormat="1" ht="30" customHeight="1" x14ac:dyDescent="0.2">
      <c r="A45" s="832" t="s">
        <v>39</v>
      </c>
      <c r="B45" s="556">
        <v>68532.972999999998</v>
      </c>
      <c r="C45" s="557">
        <v>47863.745000000003</v>
      </c>
      <c r="D45" s="557">
        <v>4719.6049999999996</v>
      </c>
      <c r="E45" s="557">
        <v>34732.803</v>
      </c>
      <c r="F45" s="557">
        <v>29373.852999999999</v>
      </c>
      <c r="G45" s="557">
        <v>3681.4409999999998</v>
      </c>
      <c r="H45" s="557">
        <v>111662.027</v>
      </c>
      <c r="I45" s="557">
        <v>52663.697</v>
      </c>
      <c r="J45" s="557">
        <v>36742.684000000001</v>
      </c>
      <c r="K45" s="557">
        <v>44689.381000000001</v>
      </c>
      <c r="L45" s="557">
        <v>49003.817999999999</v>
      </c>
      <c r="M45" s="557">
        <v>42263.61</v>
      </c>
      <c r="N45" s="557">
        <v>33672.841999999997</v>
      </c>
      <c r="O45" s="557">
        <v>46450.862000000001</v>
      </c>
      <c r="P45" s="557">
        <v>80014.788</v>
      </c>
      <c r="Q45" s="557">
        <v>59378.033000000003</v>
      </c>
      <c r="R45" s="687" t="s">
        <v>39</v>
      </c>
    </row>
    <row r="46" spans="1:18" s="550" customFormat="1" ht="30" customHeight="1" x14ac:dyDescent="0.2">
      <c r="A46" s="686" t="s">
        <v>47</v>
      </c>
      <c r="B46" s="556">
        <v>2.6509999999999998</v>
      </c>
      <c r="C46" s="557">
        <v>2384.7890000000002</v>
      </c>
      <c r="D46" s="557">
        <v>675.33399999999995</v>
      </c>
      <c r="E46" s="557">
        <v>17250.163</v>
      </c>
      <c r="F46" s="557">
        <v>13812.257</v>
      </c>
      <c r="G46" s="557">
        <v>37461.440999999999</v>
      </c>
      <c r="H46" s="557" t="s">
        <v>211</v>
      </c>
      <c r="I46" s="557">
        <v>19014.892</v>
      </c>
      <c r="J46" s="557" t="s">
        <v>603</v>
      </c>
      <c r="K46" s="557">
        <v>72.313000000000002</v>
      </c>
      <c r="L46" s="557">
        <v>51.67</v>
      </c>
      <c r="M46" s="557" t="s">
        <v>211</v>
      </c>
      <c r="N46" s="557">
        <v>1340.9059999999999</v>
      </c>
      <c r="O46" s="557" t="s">
        <v>211</v>
      </c>
      <c r="P46" s="557" t="s">
        <v>211</v>
      </c>
      <c r="Q46" s="557">
        <v>0.876</v>
      </c>
      <c r="R46" s="687" t="s">
        <v>47</v>
      </c>
    </row>
    <row r="47" spans="1:18" s="550" customFormat="1" ht="30" customHeight="1" x14ac:dyDescent="0.2">
      <c r="A47" s="686" t="s">
        <v>48</v>
      </c>
      <c r="B47" s="556">
        <v>7.8739999999999997</v>
      </c>
      <c r="C47" s="557" t="s">
        <v>211</v>
      </c>
      <c r="D47" s="557" t="s">
        <v>211</v>
      </c>
      <c r="E47" s="557" t="s">
        <v>211</v>
      </c>
      <c r="F47" s="557">
        <v>58.131</v>
      </c>
      <c r="G47" s="557">
        <v>3419.5920000000001</v>
      </c>
      <c r="H47" s="557">
        <v>192.946</v>
      </c>
      <c r="I47" s="557">
        <v>75.888000000000005</v>
      </c>
      <c r="J47" s="557">
        <v>2.7440000000000002</v>
      </c>
      <c r="K47" s="557" t="s">
        <v>211</v>
      </c>
      <c r="L47" s="557">
        <v>13.827999999999999</v>
      </c>
      <c r="M47" s="557">
        <v>1.4410000000000001</v>
      </c>
      <c r="N47" s="557">
        <v>437.96300000000002</v>
      </c>
      <c r="O47" s="557">
        <v>203.29</v>
      </c>
      <c r="P47" s="557">
        <v>307.49900000000002</v>
      </c>
      <c r="Q47" s="557">
        <v>207.12200000000001</v>
      </c>
      <c r="R47" s="687" t="s">
        <v>48</v>
      </c>
    </row>
    <row r="48" spans="1:18" s="550" customFormat="1" ht="30" customHeight="1" x14ac:dyDescent="0.2">
      <c r="A48" s="686" t="s">
        <v>1054</v>
      </c>
      <c r="B48" s="556" t="s">
        <v>211</v>
      </c>
      <c r="C48" s="557" t="s">
        <v>211</v>
      </c>
      <c r="D48" s="557" t="s">
        <v>211</v>
      </c>
      <c r="E48" s="557" t="s">
        <v>211</v>
      </c>
      <c r="F48" s="557" t="s">
        <v>211</v>
      </c>
      <c r="G48" s="557" t="s">
        <v>211</v>
      </c>
      <c r="H48" s="557" t="s">
        <v>211</v>
      </c>
      <c r="I48" s="557" t="s">
        <v>211</v>
      </c>
      <c r="J48" s="557" t="s">
        <v>211</v>
      </c>
      <c r="K48" s="557" t="s">
        <v>211</v>
      </c>
      <c r="L48" s="557" t="s">
        <v>211</v>
      </c>
      <c r="M48" s="557" t="s">
        <v>211</v>
      </c>
      <c r="N48" s="557" t="s">
        <v>211</v>
      </c>
      <c r="O48" s="557" t="s">
        <v>211</v>
      </c>
      <c r="P48" s="557" t="s">
        <v>211</v>
      </c>
      <c r="Q48" s="557" t="s">
        <v>211</v>
      </c>
      <c r="R48" s="687" t="s">
        <v>1054</v>
      </c>
    </row>
    <row r="49" spans="1:18" s="550" customFormat="1" ht="30" customHeight="1" x14ac:dyDescent="0.2">
      <c r="A49" s="686" t="s">
        <v>49</v>
      </c>
      <c r="B49" s="556">
        <v>23084.489000000001</v>
      </c>
      <c r="C49" s="557">
        <v>1748.2909999999999</v>
      </c>
      <c r="D49" s="557">
        <v>19668.848999999998</v>
      </c>
      <c r="E49" s="557">
        <v>45330.220999999998</v>
      </c>
      <c r="F49" s="557">
        <v>84208.42</v>
      </c>
      <c r="G49" s="557">
        <v>77174.864000000001</v>
      </c>
      <c r="H49" s="557">
        <v>43601.968000000001</v>
      </c>
      <c r="I49" s="557">
        <v>407.97399999999999</v>
      </c>
      <c r="J49" s="557" t="s">
        <v>211</v>
      </c>
      <c r="K49" s="557">
        <v>191.41</v>
      </c>
      <c r="L49" s="557">
        <v>407.37700000000001</v>
      </c>
      <c r="M49" s="557">
        <v>8.7729999999999997</v>
      </c>
      <c r="N49" s="557">
        <v>13.635999999999999</v>
      </c>
      <c r="O49" s="557">
        <v>5.8620000000000001</v>
      </c>
      <c r="P49" s="558">
        <v>65.912000000000006</v>
      </c>
      <c r="Q49" s="558">
        <v>23.902000000000001</v>
      </c>
      <c r="R49" s="687" t="s">
        <v>49</v>
      </c>
    </row>
    <row r="50" spans="1:18" s="550" customFormat="1" ht="30" customHeight="1" x14ac:dyDescent="0.2">
      <c r="A50" s="832" t="s">
        <v>1037</v>
      </c>
      <c r="B50" s="556" t="s">
        <v>211</v>
      </c>
      <c r="C50" s="557" t="s">
        <v>211</v>
      </c>
      <c r="D50" s="557" t="s">
        <v>211</v>
      </c>
      <c r="E50" s="557" t="s">
        <v>211</v>
      </c>
      <c r="F50" s="557">
        <v>40.042000000000002</v>
      </c>
      <c r="G50" s="557" t="s">
        <v>211</v>
      </c>
      <c r="H50" s="557" t="s">
        <v>211</v>
      </c>
      <c r="I50" s="557" t="s">
        <v>211</v>
      </c>
      <c r="J50" s="557" t="s">
        <v>211</v>
      </c>
      <c r="K50" s="557" t="s">
        <v>211</v>
      </c>
      <c r="L50" s="557" t="s">
        <v>211</v>
      </c>
      <c r="M50" s="557" t="s">
        <v>211</v>
      </c>
      <c r="N50" s="557" t="s">
        <v>211</v>
      </c>
      <c r="O50" s="557" t="s">
        <v>211</v>
      </c>
      <c r="P50" s="557" t="s">
        <v>211</v>
      </c>
      <c r="Q50" s="557" t="s">
        <v>211</v>
      </c>
      <c r="R50" s="687" t="s">
        <v>1037</v>
      </c>
    </row>
    <row r="51" spans="1:18" s="550" customFormat="1" ht="30" customHeight="1" x14ac:dyDescent="0.2">
      <c r="A51" s="686" t="s">
        <v>1062</v>
      </c>
      <c r="B51" s="556">
        <v>20.609000000000002</v>
      </c>
      <c r="C51" s="557">
        <v>77067.706000000006</v>
      </c>
      <c r="D51" s="557">
        <v>106639.62</v>
      </c>
      <c r="E51" s="557">
        <v>343.93</v>
      </c>
      <c r="F51" s="557">
        <v>134.143</v>
      </c>
      <c r="G51" s="557">
        <v>279.86099999999999</v>
      </c>
      <c r="H51" s="557">
        <v>835.91899999999998</v>
      </c>
      <c r="I51" s="557">
        <v>73186.695000000007</v>
      </c>
      <c r="J51" s="557">
        <v>173.059</v>
      </c>
      <c r="K51" s="557">
        <v>237.23400000000001</v>
      </c>
      <c r="L51" s="557">
        <v>7.226</v>
      </c>
      <c r="M51" s="557" t="s">
        <v>211</v>
      </c>
      <c r="N51" s="557" t="s">
        <v>211</v>
      </c>
      <c r="O51" s="557">
        <v>4.1580000000000004</v>
      </c>
      <c r="P51" s="557" t="s">
        <v>211</v>
      </c>
      <c r="Q51" s="557" t="s">
        <v>211</v>
      </c>
      <c r="R51" s="687" t="s">
        <v>1062</v>
      </c>
    </row>
    <row r="52" spans="1:18" s="550" customFormat="1" ht="30" customHeight="1" x14ac:dyDescent="0.2">
      <c r="A52" s="686" t="s">
        <v>1040</v>
      </c>
      <c r="B52" s="556" t="s">
        <v>211</v>
      </c>
      <c r="C52" s="557" t="s">
        <v>211</v>
      </c>
      <c r="D52" s="557" t="s">
        <v>211</v>
      </c>
      <c r="E52" s="557">
        <v>520.11599999999999</v>
      </c>
      <c r="F52" s="557" t="s">
        <v>211</v>
      </c>
      <c r="G52" s="557">
        <v>25334.094000000001</v>
      </c>
      <c r="H52" s="557" t="s">
        <v>211</v>
      </c>
      <c r="I52" s="557" t="s">
        <v>211</v>
      </c>
      <c r="J52" s="557" t="s">
        <v>211</v>
      </c>
      <c r="K52" s="557" t="s">
        <v>211</v>
      </c>
      <c r="L52" s="557">
        <v>19.077000000000002</v>
      </c>
      <c r="M52" s="557" t="s">
        <v>211</v>
      </c>
      <c r="N52" s="557" t="s">
        <v>211</v>
      </c>
      <c r="O52" s="557" t="s">
        <v>211</v>
      </c>
      <c r="P52" s="557" t="s">
        <v>211</v>
      </c>
      <c r="Q52" s="557" t="s">
        <v>211</v>
      </c>
      <c r="R52" s="687" t="s">
        <v>1040</v>
      </c>
    </row>
    <row r="53" spans="1:18" s="550" customFormat="1" ht="30" customHeight="1" x14ac:dyDescent="0.2">
      <c r="A53" s="686" t="s">
        <v>1987</v>
      </c>
      <c r="B53" s="556" t="s">
        <v>211</v>
      </c>
      <c r="C53" s="558" t="s">
        <v>211</v>
      </c>
      <c r="D53" s="558" t="s">
        <v>211</v>
      </c>
      <c r="E53" s="558" t="s">
        <v>211</v>
      </c>
      <c r="F53" s="558" t="s">
        <v>211</v>
      </c>
      <c r="G53" s="558" t="s">
        <v>211</v>
      </c>
      <c r="H53" s="557" t="s">
        <v>211</v>
      </c>
      <c r="I53" s="557" t="s">
        <v>211</v>
      </c>
      <c r="J53" s="557" t="s">
        <v>211</v>
      </c>
      <c r="K53" s="557" t="s">
        <v>211</v>
      </c>
      <c r="L53" s="557" t="s">
        <v>211</v>
      </c>
      <c r="M53" s="557" t="s">
        <v>211</v>
      </c>
      <c r="N53" s="557" t="s">
        <v>211</v>
      </c>
      <c r="O53" s="557" t="s">
        <v>211</v>
      </c>
      <c r="P53" s="558" t="s">
        <v>211</v>
      </c>
      <c r="Q53" s="558" t="s">
        <v>211</v>
      </c>
      <c r="R53" s="687" t="s">
        <v>1987</v>
      </c>
    </row>
    <row r="54" spans="1:18" s="550" customFormat="1" ht="30" customHeight="1" x14ac:dyDescent="0.2">
      <c r="A54" s="686" t="s">
        <v>1055</v>
      </c>
      <c r="B54" s="556" t="s">
        <v>211</v>
      </c>
      <c r="C54" s="557" t="s">
        <v>211</v>
      </c>
      <c r="D54" s="557" t="s">
        <v>211</v>
      </c>
      <c r="E54" s="557" t="s">
        <v>211</v>
      </c>
      <c r="F54" s="557">
        <v>40.728999999999999</v>
      </c>
      <c r="G54" s="557" t="s">
        <v>211</v>
      </c>
      <c r="H54" s="557" t="s">
        <v>211</v>
      </c>
      <c r="I54" s="557" t="s">
        <v>211</v>
      </c>
      <c r="J54" s="558" t="s">
        <v>211</v>
      </c>
      <c r="K54" s="558" t="s">
        <v>211</v>
      </c>
      <c r="L54" s="558" t="s">
        <v>211</v>
      </c>
      <c r="M54" s="558" t="s">
        <v>211</v>
      </c>
      <c r="N54" s="558" t="s">
        <v>211</v>
      </c>
      <c r="O54" s="558" t="s">
        <v>211</v>
      </c>
      <c r="P54" s="558">
        <v>34.329000000000001</v>
      </c>
      <c r="Q54" s="558" t="s">
        <v>211</v>
      </c>
      <c r="R54" s="687" t="s">
        <v>1055</v>
      </c>
    </row>
    <row r="55" spans="1:18" s="550" customFormat="1" ht="30" customHeight="1" x14ac:dyDescent="0.2">
      <c r="A55" s="686" t="s">
        <v>1056</v>
      </c>
      <c r="B55" s="556" t="s">
        <v>211</v>
      </c>
      <c r="C55" s="557" t="s">
        <v>211</v>
      </c>
      <c r="D55" s="557" t="s">
        <v>211</v>
      </c>
      <c r="E55" s="557" t="s">
        <v>211</v>
      </c>
      <c r="F55" s="557" t="s">
        <v>211</v>
      </c>
      <c r="G55" s="557" t="s">
        <v>211</v>
      </c>
      <c r="H55" s="557">
        <v>1</v>
      </c>
      <c r="I55" s="557" t="s">
        <v>211</v>
      </c>
      <c r="J55" s="557" t="s">
        <v>211</v>
      </c>
      <c r="K55" s="557" t="s">
        <v>211</v>
      </c>
      <c r="L55" s="557" t="s">
        <v>211</v>
      </c>
      <c r="M55" s="557" t="s">
        <v>211</v>
      </c>
      <c r="N55" s="557" t="s">
        <v>211</v>
      </c>
      <c r="O55" s="557" t="s">
        <v>211</v>
      </c>
      <c r="P55" s="558" t="s">
        <v>211</v>
      </c>
      <c r="Q55" s="558" t="s">
        <v>211</v>
      </c>
      <c r="R55" s="687" t="s">
        <v>1056</v>
      </c>
    </row>
    <row r="56" spans="1:18" s="550" customFormat="1" ht="30" customHeight="1" x14ac:dyDescent="0.2">
      <c r="A56" s="686" t="s">
        <v>1064</v>
      </c>
      <c r="B56" s="556" t="s">
        <v>211</v>
      </c>
      <c r="C56" s="558" t="s">
        <v>211</v>
      </c>
      <c r="D56" s="558" t="s">
        <v>211</v>
      </c>
      <c r="E56" s="558" t="s">
        <v>211</v>
      </c>
      <c r="F56" s="558" t="s">
        <v>211</v>
      </c>
      <c r="G56" s="558" t="s">
        <v>211</v>
      </c>
      <c r="H56" s="557" t="s">
        <v>211</v>
      </c>
      <c r="I56" s="557" t="s">
        <v>211</v>
      </c>
      <c r="J56" s="558" t="s">
        <v>211</v>
      </c>
      <c r="K56" s="558" t="s">
        <v>211</v>
      </c>
      <c r="L56" s="558" t="s">
        <v>211</v>
      </c>
      <c r="M56" s="558" t="s">
        <v>211</v>
      </c>
      <c r="N56" s="558" t="s">
        <v>211</v>
      </c>
      <c r="O56" s="558" t="s">
        <v>211</v>
      </c>
      <c r="P56" s="558" t="s">
        <v>211</v>
      </c>
      <c r="Q56" s="558" t="s">
        <v>211</v>
      </c>
      <c r="R56" s="687" t="s">
        <v>1064</v>
      </c>
    </row>
    <row r="57" spans="1:18" s="550" customFormat="1" ht="30" customHeight="1" x14ac:dyDescent="0.2">
      <c r="A57" s="686" t="s">
        <v>1057</v>
      </c>
      <c r="B57" s="556" t="s">
        <v>211</v>
      </c>
      <c r="C57" s="558" t="s">
        <v>211</v>
      </c>
      <c r="D57" s="558" t="s">
        <v>211</v>
      </c>
      <c r="E57" s="558" t="s">
        <v>211</v>
      </c>
      <c r="F57" s="558" t="s">
        <v>211</v>
      </c>
      <c r="G57" s="558" t="s">
        <v>211</v>
      </c>
      <c r="H57" s="557" t="s">
        <v>211</v>
      </c>
      <c r="I57" s="557" t="s">
        <v>211</v>
      </c>
      <c r="J57" s="558" t="s">
        <v>211</v>
      </c>
      <c r="K57" s="558" t="s">
        <v>211</v>
      </c>
      <c r="L57" s="558" t="s">
        <v>211</v>
      </c>
      <c r="M57" s="558" t="s">
        <v>211</v>
      </c>
      <c r="N57" s="558" t="s">
        <v>211</v>
      </c>
      <c r="O57" s="558">
        <v>3.4889999999999999</v>
      </c>
      <c r="P57" s="558" t="s">
        <v>211</v>
      </c>
      <c r="Q57" s="558" t="s">
        <v>211</v>
      </c>
      <c r="R57" s="687" t="s">
        <v>1057</v>
      </c>
    </row>
    <row r="58" spans="1:18" s="550" customFormat="1" ht="30" customHeight="1" x14ac:dyDescent="0.2">
      <c r="A58" s="686" t="s">
        <v>1058</v>
      </c>
      <c r="B58" s="556" t="s">
        <v>211</v>
      </c>
      <c r="C58" s="557" t="s">
        <v>211</v>
      </c>
      <c r="D58" s="557" t="s">
        <v>211</v>
      </c>
      <c r="E58" s="557" t="s">
        <v>211</v>
      </c>
      <c r="F58" s="557" t="s">
        <v>211</v>
      </c>
      <c r="G58" s="557" t="s">
        <v>211</v>
      </c>
      <c r="H58" s="557" t="s">
        <v>211</v>
      </c>
      <c r="I58" s="557">
        <v>121.06</v>
      </c>
      <c r="J58" s="557" t="s">
        <v>211</v>
      </c>
      <c r="K58" s="557" t="s">
        <v>211</v>
      </c>
      <c r="L58" s="557" t="s">
        <v>211</v>
      </c>
      <c r="M58" s="557" t="s">
        <v>211</v>
      </c>
      <c r="N58" s="557" t="s">
        <v>211</v>
      </c>
      <c r="O58" s="557" t="s">
        <v>211</v>
      </c>
      <c r="P58" s="558" t="s">
        <v>211</v>
      </c>
      <c r="Q58" s="558" t="s">
        <v>211</v>
      </c>
      <c r="R58" s="687" t="s">
        <v>1058</v>
      </c>
    </row>
    <row r="59" spans="1:18" s="550" customFormat="1" ht="30" customHeight="1" x14ac:dyDescent="0.2">
      <c r="A59" s="686" t="s">
        <v>1059</v>
      </c>
      <c r="B59" s="556">
        <v>248.351</v>
      </c>
      <c r="C59" s="558">
        <v>6.173</v>
      </c>
      <c r="D59" s="558">
        <v>0.53700000000000003</v>
      </c>
      <c r="E59" s="558" t="s">
        <v>211</v>
      </c>
      <c r="F59" s="558" t="s">
        <v>211</v>
      </c>
      <c r="G59" s="558" t="s">
        <v>211</v>
      </c>
      <c r="H59" s="557">
        <v>61.588999999999999</v>
      </c>
      <c r="I59" s="557">
        <v>719.94399999999996</v>
      </c>
      <c r="J59" s="558">
        <v>9463.0339999999997</v>
      </c>
      <c r="K59" s="558">
        <v>12032.522000000001</v>
      </c>
      <c r="L59" s="558" t="s">
        <v>211</v>
      </c>
      <c r="M59" s="558" t="s">
        <v>211</v>
      </c>
      <c r="N59" s="558" t="s">
        <v>211</v>
      </c>
      <c r="O59" s="558" t="s">
        <v>211</v>
      </c>
      <c r="P59" s="558" t="s">
        <v>211</v>
      </c>
      <c r="Q59" s="558" t="s">
        <v>211</v>
      </c>
      <c r="R59" s="687" t="s">
        <v>1059</v>
      </c>
    </row>
    <row r="60" spans="1:18" s="559" customFormat="1" ht="30" customHeight="1" x14ac:dyDescent="0.2">
      <c r="A60" s="686" t="s">
        <v>50</v>
      </c>
      <c r="B60" s="558">
        <v>81.135999999999996</v>
      </c>
      <c r="C60" s="557">
        <v>2322.3519999999999</v>
      </c>
      <c r="D60" s="557">
        <v>720.60400000000004</v>
      </c>
      <c r="E60" s="557">
        <v>318.55</v>
      </c>
      <c r="F60" s="557">
        <v>112.563</v>
      </c>
      <c r="G60" s="557">
        <v>118.99</v>
      </c>
      <c r="H60" s="557">
        <v>396.63200000000001</v>
      </c>
      <c r="I60" s="557">
        <v>786.5</v>
      </c>
      <c r="J60" s="558">
        <v>59.869</v>
      </c>
      <c r="K60" s="558">
        <v>373.24200000000002</v>
      </c>
      <c r="L60" s="558" t="s">
        <v>211</v>
      </c>
      <c r="M60" s="558" t="s">
        <v>211</v>
      </c>
      <c r="N60" s="558">
        <v>10.826000000000001</v>
      </c>
      <c r="O60" s="558">
        <v>0.68100000000000005</v>
      </c>
      <c r="P60" s="558" t="s">
        <v>211</v>
      </c>
      <c r="Q60" s="558" t="s">
        <v>211</v>
      </c>
      <c r="R60" s="687" t="s">
        <v>50</v>
      </c>
    </row>
    <row r="61" spans="1:18" s="559" customFormat="1" ht="30" customHeight="1" x14ac:dyDescent="0.2">
      <c r="A61" s="832" t="s">
        <v>51</v>
      </c>
      <c r="B61" s="557">
        <v>601.91499999999996</v>
      </c>
      <c r="C61" s="557">
        <v>1255.7819999999999</v>
      </c>
      <c r="D61" s="557">
        <v>2166.7849999999999</v>
      </c>
      <c r="E61" s="557">
        <v>2490.6410000000001</v>
      </c>
      <c r="F61" s="557">
        <v>6365.0159999999996</v>
      </c>
      <c r="G61" s="557">
        <v>3454.8330000000001</v>
      </c>
      <c r="H61" s="557" t="s">
        <v>211</v>
      </c>
      <c r="I61" s="557" t="s">
        <v>211</v>
      </c>
      <c r="J61" s="557" t="s">
        <v>211</v>
      </c>
      <c r="K61" s="557" t="s">
        <v>211</v>
      </c>
      <c r="L61" s="557">
        <v>90.198999999999998</v>
      </c>
      <c r="M61" s="557" t="s">
        <v>211</v>
      </c>
      <c r="N61" s="557" t="s">
        <v>211</v>
      </c>
      <c r="O61" s="557" t="s">
        <v>211</v>
      </c>
      <c r="P61" s="557" t="s">
        <v>211</v>
      </c>
      <c r="Q61" s="557" t="s">
        <v>211</v>
      </c>
      <c r="R61" s="693" t="s">
        <v>51</v>
      </c>
    </row>
    <row r="62" spans="1:18" s="559" customFormat="1" ht="30" customHeight="1" x14ac:dyDescent="0.2">
      <c r="A62" s="686" t="s">
        <v>1060</v>
      </c>
      <c r="B62" s="558" t="s">
        <v>211</v>
      </c>
      <c r="C62" s="557" t="s">
        <v>211</v>
      </c>
      <c r="D62" s="557" t="s">
        <v>211</v>
      </c>
      <c r="E62" s="557" t="s">
        <v>211</v>
      </c>
      <c r="F62" s="557" t="s">
        <v>211</v>
      </c>
      <c r="G62" s="557" t="s">
        <v>211</v>
      </c>
      <c r="H62" s="557" t="s">
        <v>211</v>
      </c>
      <c r="I62" s="557" t="s">
        <v>211</v>
      </c>
      <c r="J62" s="557" t="s">
        <v>211</v>
      </c>
      <c r="K62" s="557" t="s">
        <v>211</v>
      </c>
      <c r="L62" s="557" t="s">
        <v>211</v>
      </c>
      <c r="M62" s="557" t="s">
        <v>211</v>
      </c>
      <c r="N62" s="557" t="s">
        <v>211</v>
      </c>
      <c r="O62" s="557" t="s">
        <v>211</v>
      </c>
      <c r="P62" s="557" t="s">
        <v>211</v>
      </c>
      <c r="Q62" s="557" t="s">
        <v>211</v>
      </c>
      <c r="R62" s="687" t="s">
        <v>1060</v>
      </c>
    </row>
    <row r="63" spans="1:18" s="559" customFormat="1" ht="30" customHeight="1" x14ac:dyDescent="0.2">
      <c r="A63" s="686" t="s">
        <v>53</v>
      </c>
      <c r="B63" s="558">
        <v>291.57</v>
      </c>
      <c r="C63" s="557">
        <v>100</v>
      </c>
      <c r="D63" s="557" t="s">
        <v>211</v>
      </c>
      <c r="E63" s="557" t="s">
        <v>211</v>
      </c>
      <c r="F63" s="557" t="s">
        <v>211</v>
      </c>
      <c r="G63" s="557">
        <v>7365.585</v>
      </c>
      <c r="H63" s="557">
        <v>1900.0540000000001</v>
      </c>
      <c r="I63" s="557" t="s">
        <v>211</v>
      </c>
      <c r="J63" s="558" t="s">
        <v>211</v>
      </c>
      <c r="K63" s="558" t="s">
        <v>211</v>
      </c>
      <c r="L63" s="558">
        <v>7.2729999999999997</v>
      </c>
      <c r="M63" s="558">
        <v>5.3010000000000002</v>
      </c>
      <c r="N63" s="558" t="s">
        <v>603</v>
      </c>
      <c r="O63" s="558" t="s">
        <v>211</v>
      </c>
      <c r="P63" s="558" t="s">
        <v>211</v>
      </c>
      <c r="Q63" s="558" t="s">
        <v>211</v>
      </c>
      <c r="R63" s="687" t="s">
        <v>53</v>
      </c>
    </row>
    <row r="64" spans="1:18" s="559" customFormat="1" ht="30" customHeight="1" x14ac:dyDescent="0.2">
      <c r="A64" s="832" t="s">
        <v>1061</v>
      </c>
      <c r="B64" s="558" t="s">
        <v>211</v>
      </c>
      <c r="C64" s="558" t="s">
        <v>211</v>
      </c>
      <c r="D64" s="558" t="s">
        <v>211</v>
      </c>
      <c r="E64" s="558" t="s">
        <v>211</v>
      </c>
      <c r="F64" s="558" t="s">
        <v>211</v>
      </c>
      <c r="G64" s="558" t="s">
        <v>211</v>
      </c>
      <c r="H64" s="558">
        <v>1.673</v>
      </c>
      <c r="I64" s="558" t="s">
        <v>211</v>
      </c>
      <c r="J64" s="558" t="s">
        <v>211</v>
      </c>
      <c r="K64" s="558" t="s">
        <v>211</v>
      </c>
      <c r="L64" s="558" t="s">
        <v>211</v>
      </c>
      <c r="M64" s="558" t="s">
        <v>211</v>
      </c>
      <c r="N64" s="558" t="s">
        <v>211</v>
      </c>
      <c r="O64" s="558" t="s">
        <v>211</v>
      </c>
      <c r="P64" s="558" t="s">
        <v>211</v>
      </c>
      <c r="Q64" s="558" t="s">
        <v>211</v>
      </c>
      <c r="R64" s="687" t="s">
        <v>1061</v>
      </c>
    </row>
    <row r="65" spans="1:18" s="559" customFormat="1" ht="30" customHeight="1" x14ac:dyDescent="0.2">
      <c r="A65" s="686" t="s">
        <v>1036</v>
      </c>
      <c r="B65" s="558" t="s">
        <v>211</v>
      </c>
      <c r="C65" s="557" t="s">
        <v>211</v>
      </c>
      <c r="D65" s="557" t="s">
        <v>211</v>
      </c>
      <c r="E65" s="557" t="s">
        <v>211</v>
      </c>
      <c r="F65" s="557" t="s">
        <v>211</v>
      </c>
      <c r="G65" s="557">
        <v>12905.325000000001</v>
      </c>
      <c r="H65" s="557" t="s">
        <v>211</v>
      </c>
      <c r="I65" s="557" t="s">
        <v>211</v>
      </c>
      <c r="J65" s="558" t="s">
        <v>211</v>
      </c>
      <c r="K65" s="558" t="s">
        <v>211</v>
      </c>
      <c r="L65" s="558" t="s">
        <v>211</v>
      </c>
      <c r="M65" s="558" t="s">
        <v>211</v>
      </c>
      <c r="N65" s="558" t="s">
        <v>211</v>
      </c>
      <c r="O65" s="558" t="s">
        <v>211</v>
      </c>
      <c r="P65" s="558" t="s">
        <v>211</v>
      </c>
      <c r="Q65" s="558" t="s">
        <v>211</v>
      </c>
      <c r="R65" s="687" t="s">
        <v>1036</v>
      </c>
    </row>
    <row r="66" spans="1:18" s="560" customFormat="1" ht="30" customHeight="1" x14ac:dyDescent="0.2">
      <c r="A66" s="689" t="s">
        <v>54</v>
      </c>
      <c r="B66" s="557" t="s">
        <v>211</v>
      </c>
      <c r="C66" s="557">
        <v>24.463999999999999</v>
      </c>
      <c r="D66" s="557" t="s">
        <v>211</v>
      </c>
      <c r="E66" s="557">
        <v>45348.317000000003</v>
      </c>
      <c r="F66" s="557">
        <v>4749.7449999999999</v>
      </c>
      <c r="G66" s="557">
        <v>35310.476999999999</v>
      </c>
      <c r="H66" s="557">
        <v>49470.947</v>
      </c>
      <c r="I66" s="557">
        <v>379.73399999999998</v>
      </c>
      <c r="J66" s="557">
        <v>1.6479999999999999</v>
      </c>
      <c r="K66" s="557" t="s">
        <v>211</v>
      </c>
      <c r="L66" s="557" t="s">
        <v>211</v>
      </c>
      <c r="M66" s="557" t="s">
        <v>603</v>
      </c>
      <c r="N66" s="557" t="s">
        <v>211</v>
      </c>
      <c r="O66" s="557" t="s">
        <v>211</v>
      </c>
      <c r="P66" s="557" t="s">
        <v>211</v>
      </c>
      <c r="Q66" s="557" t="s">
        <v>211</v>
      </c>
      <c r="R66" s="693" t="s">
        <v>54</v>
      </c>
    </row>
    <row r="67" spans="1:18" s="560" customFormat="1" ht="30" customHeight="1" x14ac:dyDescent="0.2">
      <c r="A67" s="689" t="s">
        <v>55</v>
      </c>
      <c r="B67" s="557">
        <v>11419.092000000001</v>
      </c>
      <c r="C67" s="557">
        <v>9152.9869999999992</v>
      </c>
      <c r="D67" s="557">
        <v>40.415999999999997</v>
      </c>
      <c r="E67" s="557">
        <v>580.79399999999998</v>
      </c>
      <c r="F67" s="557" t="s">
        <v>211</v>
      </c>
      <c r="G67" s="557">
        <v>543.98</v>
      </c>
      <c r="H67" s="557">
        <v>118.26900000000001</v>
      </c>
      <c r="I67" s="557" t="s">
        <v>211</v>
      </c>
      <c r="J67" s="557">
        <v>170.869</v>
      </c>
      <c r="K67" s="557">
        <v>86.341999999999999</v>
      </c>
      <c r="L67" s="557">
        <v>96.799000000000007</v>
      </c>
      <c r="M67" s="557">
        <v>2748.0839999999998</v>
      </c>
      <c r="N67" s="557">
        <v>476.50799999999998</v>
      </c>
      <c r="O67" s="557">
        <v>691.09199999999998</v>
      </c>
      <c r="P67" s="557">
        <v>729.154</v>
      </c>
      <c r="Q67" s="557">
        <v>705.23199999999997</v>
      </c>
      <c r="R67" s="693" t="s">
        <v>55</v>
      </c>
    </row>
    <row r="68" spans="1:18" s="560" customFormat="1" ht="30" customHeight="1" x14ac:dyDescent="0.2">
      <c r="A68" s="689" t="s">
        <v>1063</v>
      </c>
      <c r="B68" s="558" t="s">
        <v>211</v>
      </c>
      <c r="C68" s="558">
        <v>1797.0450000000001</v>
      </c>
      <c r="D68" s="558">
        <v>3810.4720000000002</v>
      </c>
      <c r="E68" s="558">
        <v>151.899</v>
      </c>
      <c r="F68" s="558" t="s">
        <v>211</v>
      </c>
      <c r="G68" s="558" t="s">
        <v>211</v>
      </c>
      <c r="H68" s="558">
        <v>3.1070000000000002</v>
      </c>
      <c r="I68" s="558" t="s">
        <v>211</v>
      </c>
      <c r="J68" s="558" t="s">
        <v>211</v>
      </c>
      <c r="K68" s="558">
        <v>3.427</v>
      </c>
      <c r="L68" s="558" t="s">
        <v>211</v>
      </c>
      <c r="M68" s="558">
        <v>0.84499999999999997</v>
      </c>
      <c r="N68" s="558" t="s">
        <v>211</v>
      </c>
      <c r="O68" s="558">
        <v>9.657</v>
      </c>
      <c r="P68" s="558">
        <v>201.77799999999999</v>
      </c>
      <c r="Q68" s="558" t="s">
        <v>211</v>
      </c>
      <c r="R68" s="693" t="s">
        <v>1063</v>
      </c>
    </row>
    <row r="69" spans="1:18" s="560" customFormat="1" ht="30" customHeight="1" x14ac:dyDescent="0.2">
      <c r="A69" s="689" t="s">
        <v>1065</v>
      </c>
      <c r="B69" s="557" t="s">
        <v>211</v>
      </c>
      <c r="C69" s="557" t="s">
        <v>211</v>
      </c>
      <c r="D69" s="557" t="s">
        <v>211</v>
      </c>
      <c r="E69" s="557" t="s">
        <v>211</v>
      </c>
      <c r="F69" s="557" t="s">
        <v>211</v>
      </c>
      <c r="G69" s="557" t="s">
        <v>211</v>
      </c>
      <c r="H69" s="557" t="s">
        <v>211</v>
      </c>
      <c r="I69" s="557" t="s">
        <v>211</v>
      </c>
      <c r="J69" s="557" t="s">
        <v>211</v>
      </c>
      <c r="K69" s="557" t="s">
        <v>211</v>
      </c>
      <c r="L69" s="557" t="s">
        <v>211</v>
      </c>
      <c r="M69" s="557" t="s">
        <v>211</v>
      </c>
      <c r="N69" s="557" t="s">
        <v>211</v>
      </c>
      <c r="O69" s="557" t="s">
        <v>211</v>
      </c>
      <c r="P69" s="557" t="s">
        <v>603</v>
      </c>
      <c r="Q69" s="557" t="s">
        <v>211</v>
      </c>
      <c r="R69" s="693" t="s">
        <v>1065</v>
      </c>
    </row>
    <row r="70" spans="1:18" s="560" customFormat="1" ht="30" customHeight="1" x14ac:dyDescent="0.2">
      <c r="A70" s="689" t="s">
        <v>1066</v>
      </c>
      <c r="B70" s="557" t="s">
        <v>211</v>
      </c>
      <c r="C70" s="557" t="s">
        <v>211</v>
      </c>
      <c r="D70" s="557" t="s">
        <v>211</v>
      </c>
      <c r="E70" s="557" t="s">
        <v>211</v>
      </c>
      <c r="F70" s="557" t="s">
        <v>211</v>
      </c>
      <c r="G70" s="557" t="s">
        <v>211</v>
      </c>
      <c r="H70" s="557" t="s">
        <v>211</v>
      </c>
      <c r="I70" s="557">
        <v>75.912000000000006</v>
      </c>
      <c r="J70" s="557">
        <v>84.213999999999999</v>
      </c>
      <c r="K70" s="557">
        <v>131.05500000000001</v>
      </c>
      <c r="L70" s="557">
        <v>191.001</v>
      </c>
      <c r="M70" s="557">
        <v>58.128999999999998</v>
      </c>
      <c r="N70" s="557">
        <v>16.689</v>
      </c>
      <c r="O70" s="557">
        <v>188.96799999999999</v>
      </c>
      <c r="P70" s="557" t="s">
        <v>603</v>
      </c>
      <c r="Q70" s="557">
        <v>4.5</v>
      </c>
      <c r="R70" s="693" t="s">
        <v>1066</v>
      </c>
    </row>
    <row r="71" spans="1:18" s="560" customFormat="1" ht="5.25" customHeight="1" x14ac:dyDescent="0.2">
      <c r="A71" s="689"/>
      <c r="B71" s="557"/>
      <c r="C71" s="557"/>
      <c r="D71" s="557"/>
      <c r="E71" s="557"/>
      <c r="F71" s="557"/>
      <c r="G71" s="557"/>
      <c r="H71" s="557"/>
      <c r="I71" s="557"/>
      <c r="J71" s="557"/>
      <c r="K71" s="557"/>
      <c r="L71" s="557"/>
      <c r="M71" s="557"/>
      <c r="N71" s="557"/>
      <c r="O71" s="557"/>
      <c r="P71" s="557"/>
      <c r="Q71" s="557"/>
      <c r="R71" s="693"/>
    </row>
    <row r="72" spans="1:18" s="559" customFormat="1" ht="30" customHeight="1" x14ac:dyDescent="0.2">
      <c r="A72" s="688" t="s">
        <v>1124</v>
      </c>
      <c r="B72" s="555">
        <v>127200.20299999999</v>
      </c>
      <c r="C72" s="555">
        <v>201295.89000000004</v>
      </c>
      <c r="D72" s="555">
        <v>123875.82999999997</v>
      </c>
      <c r="E72" s="555">
        <v>181644.88599999997</v>
      </c>
      <c r="F72" s="555">
        <v>387131.527</v>
      </c>
      <c r="G72" s="555">
        <v>172442.37900000002</v>
      </c>
      <c r="H72" s="555">
        <v>382989.06200000003</v>
      </c>
      <c r="I72" s="555">
        <v>420904.52399999998</v>
      </c>
      <c r="J72" s="555">
        <v>556875.58899999992</v>
      </c>
      <c r="K72" s="555">
        <v>400241.02199999994</v>
      </c>
      <c r="L72" s="555">
        <v>439836.93799999997</v>
      </c>
      <c r="M72" s="555">
        <v>409372.85400000011</v>
      </c>
      <c r="N72" s="555">
        <v>472040.44500000007</v>
      </c>
      <c r="O72" s="555">
        <v>505135.6719999999</v>
      </c>
      <c r="P72" s="555">
        <v>914505.61599999992</v>
      </c>
      <c r="Q72" s="555">
        <v>1025329.7410000003</v>
      </c>
      <c r="R72" s="692" t="s">
        <v>1124</v>
      </c>
    </row>
    <row r="73" spans="1:18" s="559" customFormat="1" ht="30" customHeight="1" x14ac:dyDescent="0.2">
      <c r="A73" s="689" t="s">
        <v>1125</v>
      </c>
      <c r="B73" s="558" t="s">
        <v>211</v>
      </c>
      <c r="C73" s="558" t="s">
        <v>211</v>
      </c>
      <c r="D73" s="558" t="s">
        <v>211</v>
      </c>
      <c r="E73" s="558" t="s">
        <v>211</v>
      </c>
      <c r="F73" s="558" t="s">
        <v>211</v>
      </c>
      <c r="G73" s="558" t="s">
        <v>211</v>
      </c>
      <c r="H73" s="558" t="s">
        <v>211</v>
      </c>
      <c r="I73" s="558" t="s">
        <v>211</v>
      </c>
      <c r="J73" s="558" t="s">
        <v>211</v>
      </c>
      <c r="K73" s="558" t="s">
        <v>211</v>
      </c>
      <c r="L73" s="558" t="s">
        <v>211</v>
      </c>
      <c r="M73" s="558" t="s">
        <v>211</v>
      </c>
      <c r="N73" s="558" t="s">
        <v>211</v>
      </c>
      <c r="O73" s="558" t="s">
        <v>211</v>
      </c>
      <c r="P73" s="558" t="s">
        <v>211</v>
      </c>
      <c r="Q73" s="558" t="s">
        <v>211</v>
      </c>
      <c r="R73" s="693" t="s">
        <v>1125</v>
      </c>
    </row>
    <row r="74" spans="1:18" s="559" customFormat="1" ht="30" customHeight="1" x14ac:dyDescent="0.2">
      <c r="A74" s="689" t="s">
        <v>1126</v>
      </c>
      <c r="B74" s="558">
        <v>1167.8520000000001</v>
      </c>
      <c r="C74" s="558" t="s">
        <v>211</v>
      </c>
      <c r="D74" s="558" t="s">
        <v>211</v>
      </c>
      <c r="E74" s="558" t="s">
        <v>211</v>
      </c>
      <c r="F74" s="558" t="s">
        <v>211</v>
      </c>
      <c r="G74" s="558" t="s">
        <v>211</v>
      </c>
      <c r="H74" s="558" t="s">
        <v>211</v>
      </c>
      <c r="I74" s="558">
        <v>0.81</v>
      </c>
      <c r="J74" s="558" t="s">
        <v>211</v>
      </c>
      <c r="K74" s="558" t="s">
        <v>211</v>
      </c>
      <c r="L74" s="558" t="s">
        <v>211</v>
      </c>
      <c r="M74" s="558" t="s">
        <v>211</v>
      </c>
      <c r="N74" s="558" t="s">
        <v>211</v>
      </c>
      <c r="O74" s="558" t="s">
        <v>211</v>
      </c>
      <c r="P74" s="558" t="s">
        <v>211</v>
      </c>
      <c r="Q74" s="558" t="s">
        <v>211</v>
      </c>
      <c r="R74" s="693" t="s">
        <v>1126</v>
      </c>
    </row>
    <row r="75" spans="1:18" s="559" customFormat="1" ht="30" customHeight="1" x14ac:dyDescent="0.2">
      <c r="A75" s="689" t="s">
        <v>130</v>
      </c>
      <c r="B75" s="558">
        <v>715.70500000000004</v>
      </c>
      <c r="C75" s="558">
        <v>1057.848</v>
      </c>
      <c r="D75" s="558">
        <v>1149.3109999999999</v>
      </c>
      <c r="E75" s="558">
        <v>515.63099999999997</v>
      </c>
      <c r="F75" s="558">
        <v>9958.3870000000006</v>
      </c>
      <c r="G75" s="558">
        <v>7676.9480000000003</v>
      </c>
      <c r="H75" s="558">
        <v>16991.684000000001</v>
      </c>
      <c r="I75" s="558">
        <v>14966.348</v>
      </c>
      <c r="J75" s="558">
        <v>342169.39600000001</v>
      </c>
      <c r="K75" s="558">
        <v>310560.038</v>
      </c>
      <c r="L75" s="558">
        <v>400103.57699999999</v>
      </c>
      <c r="M75" s="558">
        <v>373567.79300000001</v>
      </c>
      <c r="N75" s="558">
        <v>377976.99200000003</v>
      </c>
      <c r="O75" s="558">
        <v>451289.08199999999</v>
      </c>
      <c r="P75" s="558">
        <v>498974.75599999999</v>
      </c>
      <c r="Q75" s="558">
        <v>514387.614</v>
      </c>
      <c r="R75" s="693" t="s">
        <v>130</v>
      </c>
    </row>
    <row r="76" spans="1:18" s="559" customFormat="1" ht="30" customHeight="1" x14ac:dyDescent="0.2">
      <c r="A76" s="689" t="s">
        <v>1127</v>
      </c>
      <c r="B76" s="558" t="s">
        <v>211</v>
      </c>
      <c r="C76" s="558" t="s">
        <v>211</v>
      </c>
      <c r="D76" s="558" t="s">
        <v>211</v>
      </c>
      <c r="E76" s="558" t="s">
        <v>211</v>
      </c>
      <c r="F76" s="558" t="s">
        <v>211</v>
      </c>
      <c r="G76" s="558" t="s">
        <v>211</v>
      </c>
      <c r="H76" s="558" t="s">
        <v>211</v>
      </c>
      <c r="I76" s="558">
        <v>144.54900000000001</v>
      </c>
      <c r="J76" s="558" t="s">
        <v>211</v>
      </c>
      <c r="K76" s="558" t="s">
        <v>211</v>
      </c>
      <c r="L76" s="558" t="s">
        <v>211</v>
      </c>
      <c r="M76" s="558" t="s">
        <v>211</v>
      </c>
      <c r="N76" s="558" t="s">
        <v>211</v>
      </c>
      <c r="O76" s="558" t="s">
        <v>211</v>
      </c>
      <c r="P76" s="558" t="s">
        <v>211</v>
      </c>
      <c r="Q76" s="558" t="s">
        <v>603</v>
      </c>
      <c r="R76" s="693" t="s">
        <v>1127</v>
      </c>
    </row>
    <row r="77" spans="1:18" s="559" customFormat="1" ht="30" customHeight="1" x14ac:dyDescent="0.2">
      <c r="A77" s="689" t="s">
        <v>1128</v>
      </c>
      <c r="B77" s="558">
        <v>7257.23</v>
      </c>
      <c r="C77" s="558" t="s">
        <v>211</v>
      </c>
      <c r="D77" s="558">
        <v>1.115</v>
      </c>
      <c r="E77" s="558" t="s">
        <v>211</v>
      </c>
      <c r="F77" s="558" t="s">
        <v>211</v>
      </c>
      <c r="G77" s="558" t="s">
        <v>211</v>
      </c>
      <c r="H77" s="558" t="s">
        <v>211</v>
      </c>
      <c r="I77" s="558" t="s">
        <v>211</v>
      </c>
      <c r="J77" s="558" t="s">
        <v>211</v>
      </c>
      <c r="K77" s="558">
        <v>4.2309999999999999</v>
      </c>
      <c r="L77" s="558">
        <v>0.995</v>
      </c>
      <c r="M77" s="558" t="s">
        <v>211</v>
      </c>
      <c r="N77" s="558" t="s">
        <v>211</v>
      </c>
      <c r="O77" s="558" t="s">
        <v>211</v>
      </c>
      <c r="P77" s="558" t="s">
        <v>211</v>
      </c>
      <c r="Q77" s="558" t="s">
        <v>603</v>
      </c>
      <c r="R77" s="693" t="s">
        <v>1128</v>
      </c>
    </row>
    <row r="78" spans="1:18" s="559" customFormat="1" ht="30" customHeight="1" x14ac:dyDescent="0.2">
      <c r="A78" s="689" t="s">
        <v>1129</v>
      </c>
      <c r="B78" s="557" t="s">
        <v>211</v>
      </c>
      <c r="C78" s="557" t="s">
        <v>211</v>
      </c>
      <c r="D78" s="557" t="s">
        <v>211</v>
      </c>
      <c r="E78" s="557" t="s">
        <v>211</v>
      </c>
      <c r="F78" s="557" t="s">
        <v>603</v>
      </c>
      <c r="G78" s="557" t="s">
        <v>211</v>
      </c>
      <c r="H78" s="557" t="s">
        <v>211</v>
      </c>
      <c r="I78" s="557" t="s">
        <v>211</v>
      </c>
      <c r="J78" s="557">
        <v>31.439</v>
      </c>
      <c r="K78" s="557">
        <v>3.8919999999999999</v>
      </c>
      <c r="L78" s="557">
        <v>1.0169999999999999</v>
      </c>
      <c r="M78" s="557">
        <v>2.532</v>
      </c>
      <c r="N78" s="557">
        <v>4.3650000000000002</v>
      </c>
      <c r="O78" s="557">
        <v>14.257</v>
      </c>
      <c r="P78" s="557" t="s">
        <v>211</v>
      </c>
      <c r="Q78" s="557">
        <v>15.855</v>
      </c>
      <c r="R78" s="693" t="s">
        <v>1129</v>
      </c>
    </row>
    <row r="79" spans="1:18" s="559" customFormat="1" ht="30" customHeight="1" x14ac:dyDescent="0.2">
      <c r="A79" s="689" t="s">
        <v>1130</v>
      </c>
      <c r="B79" s="558">
        <v>78</v>
      </c>
      <c r="C79" s="558" t="s">
        <v>211</v>
      </c>
      <c r="D79" s="558" t="s">
        <v>211</v>
      </c>
      <c r="E79" s="558" t="s">
        <v>211</v>
      </c>
      <c r="F79" s="558" t="s">
        <v>211</v>
      </c>
      <c r="G79" s="558" t="s">
        <v>211</v>
      </c>
      <c r="H79" s="558" t="s">
        <v>211</v>
      </c>
      <c r="I79" s="558" t="s">
        <v>211</v>
      </c>
      <c r="J79" s="558">
        <v>2.3809999999999998</v>
      </c>
      <c r="K79" s="558">
        <v>0.51500000000000001</v>
      </c>
      <c r="L79" s="558">
        <v>3.6309999999999998</v>
      </c>
      <c r="M79" s="558" t="s">
        <v>211</v>
      </c>
      <c r="N79" s="558" t="s">
        <v>211</v>
      </c>
      <c r="O79" s="558" t="s">
        <v>211</v>
      </c>
      <c r="P79" s="558" t="s">
        <v>211</v>
      </c>
      <c r="Q79" s="558" t="s">
        <v>211</v>
      </c>
      <c r="R79" s="693" t="s">
        <v>1130</v>
      </c>
    </row>
    <row r="80" spans="1:18" s="559" customFormat="1" ht="30" customHeight="1" x14ac:dyDescent="0.2">
      <c r="A80" s="689" t="s">
        <v>1131</v>
      </c>
      <c r="B80" s="558">
        <v>654.423</v>
      </c>
      <c r="C80" s="558" t="s">
        <v>211</v>
      </c>
      <c r="D80" s="558" t="s">
        <v>211</v>
      </c>
      <c r="E80" s="558" t="s">
        <v>603</v>
      </c>
      <c r="F80" s="558" t="s">
        <v>211</v>
      </c>
      <c r="G80" s="558" t="s">
        <v>211</v>
      </c>
      <c r="H80" s="558" t="s">
        <v>211</v>
      </c>
      <c r="I80" s="558">
        <v>0.75</v>
      </c>
      <c r="J80" s="558" t="s">
        <v>211</v>
      </c>
      <c r="K80" s="558" t="s">
        <v>211</v>
      </c>
      <c r="L80" s="558" t="s">
        <v>211</v>
      </c>
      <c r="M80" s="558" t="s">
        <v>211</v>
      </c>
      <c r="N80" s="558" t="s">
        <v>211</v>
      </c>
      <c r="O80" s="558">
        <v>1.831</v>
      </c>
      <c r="P80" s="558" t="s">
        <v>211</v>
      </c>
      <c r="Q80" s="558" t="s">
        <v>211</v>
      </c>
      <c r="R80" s="693" t="s">
        <v>1131</v>
      </c>
    </row>
    <row r="81" spans="1:18" s="559" customFormat="1" ht="30" customHeight="1" x14ac:dyDescent="0.2">
      <c r="A81" s="689" t="s">
        <v>1132</v>
      </c>
      <c r="B81" s="558" t="s">
        <v>211</v>
      </c>
      <c r="C81" s="558" t="s">
        <v>211</v>
      </c>
      <c r="D81" s="558" t="s">
        <v>211</v>
      </c>
      <c r="E81" s="558" t="s">
        <v>211</v>
      </c>
      <c r="F81" s="558" t="s">
        <v>211</v>
      </c>
      <c r="G81" s="558" t="s">
        <v>211</v>
      </c>
      <c r="H81" s="558" t="s">
        <v>211</v>
      </c>
      <c r="I81" s="558" t="s">
        <v>211</v>
      </c>
      <c r="J81" s="558" t="s">
        <v>211</v>
      </c>
      <c r="K81" s="558" t="s">
        <v>211</v>
      </c>
      <c r="L81" s="558" t="s">
        <v>211</v>
      </c>
      <c r="M81" s="558" t="s">
        <v>211</v>
      </c>
      <c r="N81" s="558" t="s">
        <v>211</v>
      </c>
      <c r="O81" s="558" t="s">
        <v>211</v>
      </c>
      <c r="P81" s="558" t="s">
        <v>211</v>
      </c>
      <c r="Q81" s="558" t="s">
        <v>211</v>
      </c>
      <c r="R81" s="693" t="s">
        <v>1132</v>
      </c>
    </row>
    <row r="82" spans="1:18" s="559" customFormat="1" ht="30" customHeight="1" x14ac:dyDescent="0.2">
      <c r="A82" s="689" t="s">
        <v>132</v>
      </c>
      <c r="B82" s="558">
        <v>13102.103999999999</v>
      </c>
      <c r="C82" s="558">
        <v>497.37</v>
      </c>
      <c r="D82" s="558">
        <v>14775.464</v>
      </c>
      <c r="E82" s="558">
        <v>56210.807999999997</v>
      </c>
      <c r="F82" s="558">
        <v>108644.364</v>
      </c>
      <c r="G82" s="558">
        <v>12331.646000000001</v>
      </c>
      <c r="H82" s="558">
        <v>54186.156000000003</v>
      </c>
      <c r="I82" s="558">
        <v>40929.470999999998</v>
      </c>
      <c r="J82" s="558">
        <v>160422.09099999999</v>
      </c>
      <c r="K82" s="558">
        <v>37413.961000000003</v>
      </c>
      <c r="L82" s="558">
        <v>7132.335</v>
      </c>
      <c r="M82" s="558">
        <v>7531.6570000000002</v>
      </c>
      <c r="N82" s="558">
        <v>40503.264000000003</v>
      </c>
      <c r="O82" s="558">
        <v>30085.512999999999</v>
      </c>
      <c r="P82" s="558">
        <v>381013.446</v>
      </c>
      <c r="Q82" s="558">
        <v>469355.07400000002</v>
      </c>
      <c r="R82" s="693" t="s">
        <v>132</v>
      </c>
    </row>
    <row r="83" spans="1:18" s="559" customFormat="1" ht="30" customHeight="1" x14ac:dyDescent="0.2">
      <c r="A83" s="689" t="s">
        <v>133</v>
      </c>
      <c r="B83" s="558">
        <v>214.298</v>
      </c>
      <c r="C83" s="558">
        <v>1088.02</v>
      </c>
      <c r="D83" s="558">
        <v>26711.29</v>
      </c>
      <c r="E83" s="558">
        <v>66069.115000000005</v>
      </c>
      <c r="F83" s="558">
        <v>75879.451000000001</v>
      </c>
      <c r="G83" s="558">
        <v>89604.73</v>
      </c>
      <c r="H83" s="558">
        <v>114665.69</v>
      </c>
      <c r="I83" s="558">
        <v>73699.34</v>
      </c>
      <c r="J83" s="558">
        <v>2533.1379999999999</v>
      </c>
      <c r="K83" s="558">
        <v>3345.6880000000001</v>
      </c>
      <c r="L83" s="558">
        <v>5974.7830000000004</v>
      </c>
      <c r="M83" s="558">
        <v>5303.5929999999998</v>
      </c>
      <c r="N83" s="558">
        <v>6177.0320000000002</v>
      </c>
      <c r="O83" s="558">
        <v>3534.8980000000001</v>
      </c>
      <c r="P83" s="558">
        <v>6514.7809999999999</v>
      </c>
      <c r="Q83" s="558">
        <v>3349.5729999999999</v>
      </c>
      <c r="R83" s="693" t="s">
        <v>133</v>
      </c>
    </row>
    <row r="84" spans="1:18" s="559" customFormat="1" ht="30" customHeight="1" x14ac:dyDescent="0.2">
      <c r="A84" s="689" t="s">
        <v>134</v>
      </c>
      <c r="B84" s="558">
        <v>222.72900000000001</v>
      </c>
      <c r="C84" s="558">
        <v>20236.368999999999</v>
      </c>
      <c r="D84" s="558">
        <v>498.61700000000002</v>
      </c>
      <c r="E84" s="558">
        <v>1008.25</v>
      </c>
      <c r="F84" s="558">
        <v>592.94100000000003</v>
      </c>
      <c r="G84" s="558">
        <v>155.55799999999999</v>
      </c>
      <c r="H84" s="558">
        <v>39552.171999999999</v>
      </c>
      <c r="I84" s="558">
        <v>41320.536999999997</v>
      </c>
      <c r="J84" s="558">
        <v>81.28</v>
      </c>
      <c r="K84" s="558">
        <v>42.613</v>
      </c>
      <c r="L84" s="558">
        <v>49.39</v>
      </c>
      <c r="M84" s="558">
        <v>17.739000000000001</v>
      </c>
      <c r="N84" s="558">
        <v>19.79</v>
      </c>
      <c r="O84" s="558">
        <v>262.37299999999999</v>
      </c>
      <c r="P84" s="558">
        <v>38.173999999999999</v>
      </c>
      <c r="Q84" s="558">
        <v>10.419</v>
      </c>
      <c r="R84" s="693" t="s">
        <v>134</v>
      </c>
    </row>
    <row r="85" spans="1:18" s="559" customFormat="1" ht="30" customHeight="1" x14ac:dyDescent="0.2">
      <c r="A85" s="689" t="s">
        <v>1134</v>
      </c>
      <c r="B85" s="558">
        <v>7435.8789999999999</v>
      </c>
      <c r="C85" s="558">
        <v>4.7300000000000004</v>
      </c>
      <c r="D85" s="558">
        <v>2909.348</v>
      </c>
      <c r="E85" s="558">
        <v>4107.223</v>
      </c>
      <c r="F85" s="558" t="s">
        <v>211</v>
      </c>
      <c r="G85" s="558">
        <v>4.9649999999999999</v>
      </c>
      <c r="H85" s="558">
        <v>1280.328</v>
      </c>
      <c r="I85" s="558">
        <v>7935.0950000000003</v>
      </c>
      <c r="J85" s="558">
        <v>54.539000000000001</v>
      </c>
      <c r="K85" s="558">
        <v>1.79</v>
      </c>
      <c r="L85" s="558">
        <v>84.055999999999997</v>
      </c>
      <c r="M85" s="558">
        <v>42.776000000000003</v>
      </c>
      <c r="N85" s="558">
        <v>10.313000000000001</v>
      </c>
      <c r="O85" s="558">
        <v>29.710999999999999</v>
      </c>
      <c r="P85" s="558">
        <v>38.087000000000003</v>
      </c>
      <c r="Q85" s="558">
        <v>151.69300000000001</v>
      </c>
      <c r="R85" s="693" t="s">
        <v>1134</v>
      </c>
    </row>
    <row r="86" spans="1:18" s="559" customFormat="1" ht="30" customHeight="1" x14ac:dyDescent="0.2">
      <c r="A86" s="689" t="s">
        <v>135</v>
      </c>
      <c r="B86" s="558">
        <v>121.898</v>
      </c>
      <c r="C86" s="558" t="s">
        <v>211</v>
      </c>
      <c r="D86" s="558" t="s">
        <v>211</v>
      </c>
      <c r="E86" s="558" t="s">
        <v>211</v>
      </c>
      <c r="F86" s="558" t="s">
        <v>211</v>
      </c>
      <c r="G86" s="558" t="s">
        <v>211</v>
      </c>
      <c r="H86" s="558" t="s">
        <v>211</v>
      </c>
      <c r="I86" s="558" t="s">
        <v>211</v>
      </c>
      <c r="J86" s="558">
        <v>648.03099999999995</v>
      </c>
      <c r="K86" s="558">
        <v>361.90899999999999</v>
      </c>
      <c r="L86" s="558">
        <v>175.13200000000001</v>
      </c>
      <c r="M86" s="558">
        <v>302.06200000000001</v>
      </c>
      <c r="N86" s="558">
        <v>608.822</v>
      </c>
      <c r="O86" s="558">
        <v>207.292</v>
      </c>
      <c r="P86" s="558">
        <v>36.979999999999997</v>
      </c>
      <c r="Q86" s="558">
        <v>128.642</v>
      </c>
      <c r="R86" s="693" t="s">
        <v>135</v>
      </c>
    </row>
    <row r="87" spans="1:18" s="559" customFormat="1" ht="30" customHeight="1" x14ac:dyDescent="0.2">
      <c r="A87" s="689" t="s">
        <v>1135</v>
      </c>
      <c r="B87" s="558" t="s">
        <v>211</v>
      </c>
      <c r="C87" s="558" t="s">
        <v>211</v>
      </c>
      <c r="D87" s="558" t="s">
        <v>211</v>
      </c>
      <c r="E87" s="558" t="s">
        <v>211</v>
      </c>
      <c r="F87" s="558" t="s">
        <v>211</v>
      </c>
      <c r="G87" s="558" t="s">
        <v>211</v>
      </c>
      <c r="H87" s="558" t="s">
        <v>211</v>
      </c>
      <c r="I87" s="558" t="s">
        <v>211</v>
      </c>
      <c r="J87" s="558">
        <v>32.037999999999997</v>
      </c>
      <c r="K87" s="558" t="s">
        <v>211</v>
      </c>
      <c r="L87" s="558" t="s">
        <v>211</v>
      </c>
      <c r="M87" s="558">
        <v>40.715000000000003</v>
      </c>
      <c r="N87" s="558">
        <v>1.5449999999999999</v>
      </c>
      <c r="O87" s="558">
        <v>39.594999999999999</v>
      </c>
      <c r="P87" s="558">
        <v>272.14800000000002</v>
      </c>
      <c r="Q87" s="558">
        <v>128.714</v>
      </c>
      <c r="R87" s="693" t="s">
        <v>1135</v>
      </c>
    </row>
    <row r="88" spans="1:18" s="559" customFormat="1" ht="30" customHeight="1" x14ac:dyDescent="0.2">
      <c r="A88" s="689" t="s">
        <v>1136</v>
      </c>
      <c r="B88" s="558" t="s">
        <v>211</v>
      </c>
      <c r="C88" s="558" t="s">
        <v>211</v>
      </c>
      <c r="D88" s="558" t="s">
        <v>211</v>
      </c>
      <c r="E88" s="558" t="s">
        <v>211</v>
      </c>
      <c r="F88" s="558" t="s">
        <v>211</v>
      </c>
      <c r="G88" s="558" t="s">
        <v>211</v>
      </c>
      <c r="H88" s="558" t="s">
        <v>211</v>
      </c>
      <c r="I88" s="558" t="s">
        <v>211</v>
      </c>
      <c r="J88" s="558" t="s">
        <v>211</v>
      </c>
      <c r="K88" s="558" t="s">
        <v>211</v>
      </c>
      <c r="L88" s="558" t="s">
        <v>211</v>
      </c>
      <c r="M88" s="558" t="s">
        <v>211</v>
      </c>
      <c r="N88" s="558" t="s">
        <v>211</v>
      </c>
      <c r="O88" s="558" t="s">
        <v>211</v>
      </c>
      <c r="P88" s="558" t="s">
        <v>211</v>
      </c>
      <c r="Q88" s="558" t="s">
        <v>211</v>
      </c>
      <c r="R88" s="693" t="s">
        <v>1136</v>
      </c>
    </row>
    <row r="89" spans="1:18" s="559" customFormat="1" ht="30" customHeight="1" x14ac:dyDescent="0.2">
      <c r="A89" s="689" t="s">
        <v>136</v>
      </c>
      <c r="B89" s="558">
        <v>38.520000000000003</v>
      </c>
      <c r="C89" s="558">
        <v>21.677</v>
      </c>
      <c r="D89" s="558">
        <v>332.43</v>
      </c>
      <c r="E89" s="558">
        <v>618.00400000000002</v>
      </c>
      <c r="F89" s="558">
        <v>15.164999999999999</v>
      </c>
      <c r="G89" s="558">
        <v>40.783000000000001</v>
      </c>
      <c r="H89" s="558">
        <v>12.058</v>
      </c>
      <c r="I89" s="558">
        <v>31.981000000000002</v>
      </c>
      <c r="J89" s="558">
        <v>32.168999999999997</v>
      </c>
      <c r="K89" s="558">
        <v>45.774000000000001</v>
      </c>
      <c r="L89" s="558">
        <v>167.93100000000001</v>
      </c>
      <c r="M89" s="558">
        <v>116.401</v>
      </c>
      <c r="N89" s="558">
        <v>167.995</v>
      </c>
      <c r="O89" s="558">
        <v>31.613</v>
      </c>
      <c r="P89" s="558">
        <v>82.192999999999998</v>
      </c>
      <c r="Q89" s="558">
        <v>29.724</v>
      </c>
      <c r="R89" s="693" t="s">
        <v>136</v>
      </c>
    </row>
    <row r="90" spans="1:18" s="559" customFormat="1" ht="30" customHeight="1" x14ac:dyDescent="0.2">
      <c r="A90" s="689" t="s">
        <v>1138</v>
      </c>
      <c r="B90" s="558" t="s">
        <v>211</v>
      </c>
      <c r="C90" s="558" t="s">
        <v>211</v>
      </c>
      <c r="D90" s="558" t="s">
        <v>211</v>
      </c>
      <c r="E90" s="558" t="s">
        <v>211</v>
      </c>
      <c r="F90" s="558" t="s">
        <v>211</v>
      </c>
      <c r="G90" s="558" t="s">
        <v>211</v>
      </c>
      <c r="H90" s="558" t="s">
        <v>211</v>
      </c>
      <c r="I90" s="558" t="s">
        <v>211</v>
      </c>
      <c r="J90" s="558" t="s">
        <v>211</v>
      </c>
      <c r="K90" s="558" t="s">
        <v>603</v>
      </c>
      <c r="L90" s="558" t="s">
        <v>211</v>
      </c>
      <c r="M90" s="558" t="s">
        <v>211</v>
      </c>
      <c r="N90" s="558" t="s">
        <v>211</v>
      </c>
      <c r="O90" s="558" t="s">
        <v>211</v>
      </c>
      <c r="P90" s="558" t="s">
        <v>211</v>
      </c>
      <c r="Q90" s="558" t="s">
        <v>211</v>
      </c>
      <c r="R90" s="693" t="s">
        <v>1138</v>
      </c>
    </row>
    <row r="91" spans="1:18" s="559" customFormat="1" ht="30" customHeight="1" x14ac:dyDescent="0.2">
      <c r="A91" s="689" t="s">
        <v>1141</v>
      </c>
      <c r="B91" s="558" t="s">
        <v>211</v>
      </c>
      <c r="C91" s="558" t="s">
        <v>211</v>
      </c>
      <c r="D91" s="558" t="s">
        <v>211</v>
      </c>
      <c r="E91" s="558" t="s">
        <v>211</v>
      </c>
      <c r="F91" s="558" t="s">
        <v>211</v>
      </c>
      <c r="G91" s="558" t="s">
        <v>211</v>
      </c>
      <c r="H91" s="558" t="s">
        <v>211</v>
      </c>
      <c r="I91" s="558" t="s">
        <v>211</v>
      </c>
      <c r="J91" s="558">
        <v>8.0259999999999998</v>
      </c>
      <c r="K91" s="558" t="s">
        <v>211</v>
      </c>
      <c r="L91" s="558" t="s">
        <v>211</v>
      </c>
      <c r="M91" s="558" t="s">
        <v>211</v>
      </c>
      <c r="N91" s="558">
        <v>1166.19</v>
      </c>
      <c r="O91" s="558" t="s">
        <v>211</v>
      </c>
      <c r="P91" s="558" t="s">
        <v>211</v>
      </c>
      <c r="Q91" s="558" t="s">
        <v>211</v>
      </c>
      <c r="R91" s="693" t="s">
        <v>1141</v>
      </c>
    </row>
    <row r="92" spans="1:18" s="559" customFormat="1" ht="30" customHeight="1" x14ac:dyDescent="0.2">
      <c r="A92" s="689" t="s">
        <v>1142</v>
      </c>
      <c r="B92" s="558" t="s">
        <v>211</v>
      </c>
      <c r="C92" s="558" t="s">
        <v>211</v>
      </c>
      <c r="D92" s="558" t="s">
        <v>211</v>
      </c>
      <c r="E92" s="558" t="s">
        <v>211</v>
      </c>
      <c r="F92" s="558" t="s">
        <v>211</v>
      </c>
      <c r="G92" s="558" t="s">
        <v>211</v>
      </c>
      <c r="H92" s="558" t="s">
        <v>211</v>
      </c>
      <c r="I92" s="558" t="s">
        <v>211</v>
      </c>
      <c r="J92" s="558" t="s">
        <v>211</v>
      </c>
      <c r="K92" s="558" t="s">
        <v>211</v>
      </c>
      <c r="L92" s="558" t="s">
        <v>211</v>
      </c>
      <c r="M92" s="558" t="s">
        <v>211</v>
      </c>
      <c r="N92" s="558" t="s">
        <v>211</v>
      </c>
      <c r="O92" s="558">
        <v>48.12</v>
      </c>
      <c r="P92" s="558" t="s">
        <v>211</v>
      </c>
      <c r="Q92" s="558" t="s">
        <v>211</v>
      </c>
      <c r="R92" s="693" t="s">
        <v>1142</v>
      </c>
    </row>
    <row r="93" spans="1:18" s="559" customFormat="1" ht="30" customHeight="1" x14ac:dyDescent="0.2">
      <c r="A93" s="689" t="s">
        <v>1143</v>
      </c>
      <c r="B93" s="558" t="s">
        <v>211</v>
      </c>
      <c r="C93" s="558">
        <v>3963.7759999999998</v>
      </c>
      <c r="D93" s="558">
        <v>10.532</v>
      </c>
      <c r="E93" s="558" t="s">
        <v>211</v>
      </c>
      <c r="F93" s="558" t="s">
        <v>211</v>
      </c>
      <c r="G93" s="558" t="s">
        <v>211</v>
      </c>
      <c r="H93" s="558" t="s">
        <v>211</v>
      </c>
      <c r="I93" s="558" t="s">
        <v>211</v>
      </c>
      <c r="J93" s="558">
        <v>28.565000000000001</v>
      </c>
      <c r="K93" s="558">
        <v>10.116</v>
      </c>
      <c r="L93" s="558">
        <v>67.998999999999995</v>
      </c>
      <c r="M93" s="558">
        <v>215.846</v>
      </c>
      <c r="N93" s="558">
        <v>150.27099999999999</v>
      </c>
      <c r="O93" s="558">
        <v>402.71899999999999</v>
      </c>
      <c r="P93" s="558">
        <v>117.44799999999999</v>
      </c>
      <c r="Q93" s="558" t="s">
        <v>603</v>
      </c>
      <c r="R93" s="693" t="s">
        <v>1143</v>
      </c>
    </row>
    <row r="94" spans="1:18" s="559" customFormat="1" ht="30" customHeight="1" x14ac:dyDescent="0.2">
      <c r="A94" s="689" t="s">
        <v>1140</v>
      </c>
      <c r="B94" s="558" t="s">
        <v>211</v>
      </c>
      <c r="C94" s="558" t="s">
        <v>211</v>
      </c>
      <c r="D94" s="558">
        <v>12.974</v>
      </c>
      <c r="E94" s="558" t="s">
        <v>211</v>
      </c>
      <c r="F94" s="558" t="s">
        <v>211</v>
      </c>
      <c r="G94" s="558">
        <v>13.242000000000001</v>
      </c>
      <c r="H94" s="558" t="s">
        <v>211</v>
      </c>
      <c r="I94" s="558" t="s">
        <v>211</v>
      </c>
      <c r="J94" s="558" t="s">
        <v>211</v>
      </c>
      <c r="K94" s="558" t="s">
        <v>211</v>
      </c>
      <c r="L94" s="558" t="s">
        <v>211</v>
      </c>
      <c r="M94" s="558" t="s">
        <v>211</v>
      </c>
      <c r="N94" s="558" t="s">
        <v>211</v>
      </c>
      <c r="O94" s="558" t="s">
        <v>211</v>
      </c>
      <c r="P94" s="558" t="s">
        <v>211</v>
      </c>
      <c r="Q94" s="558" t="s">
        <v>211</v>
      </c>
      <c r="R94" s="693" t="s">
        <v>1140</v>
      </c>
    </row>
    <row r="95" spans="1:18" s="559" customFormat="1" ht="30" customHeight="1" x14ac:dyDescent="0.2">
      <c r="A95" s="689" t="s">
        <v>137</v>
      </c>
      <c r="B95" s="557" t="s">
        <v>211</v>
      </c>
      <c r="C95" s="557" t="s">
        <v>211</v>
      </c>
      <c r="D95" s="557" t="s">
        <v>211</v>
      </c>
      <c r="E95" s="557" t="s">
        <v>211</v>
      </c>
      <c r="F95" s="557" t="s">
        <v>211</v>
      </c>
      <c r="G95" s="557">
        <v>91.096000000000004</v>
      </c>
      <c r="H95" s="557">
        <v>31.617999999999999</v>
      </c>
      <c r="I95" s="557">
        <v>199.79300000000001</v>
      </c>
      <c r="J95" s="557">
        <v>2.3860000000000001</v>
      </c>
      <c r="K95" s="557" t="s">
        <v>211</v>
      </c>
      <c r="L95" s="557" t="s">
        <v>211</v>
      </c>
      <c r="M95" s="557">
        <v>6.5830000000000002</v>
      </c>
      <c r="N95" s="557">
        <v>19.495000000000001</v>
      </c>
      <c r="O95" s="557" t="s">
        <v>211</v>
      </c>
      <c r="P95" s="557" t="s">
        <v>211</v>
      </c>
      <c r="Q95" s="557" t="s">
        <v>211</v>
      </c>
      <c r="R95" s="693" t="s">
        <v>137</v>
      </c>
    </row>
    <row r="96" spans="1:18" s="559" customFormat="1" ht="30" customHeight="1" x14ac:dyDescent="0.2">
      <c r="A96" s="689" t="s">
        <v>1144</v>
      </c>
      <c r="B96" s="557" t="s">
        <v>211</v>
      </c>
      <c r="C96" s="557" t="s">
        <v>211</v>
      </c>
      <c r="D96" s="557" t="s">
        <v>211</v>
      </c>
      <c r="E96" s="557" t="s">
        <v>211</v>
      </c>
      <c r="F96" s="557" t="s">
        <v>211</v>
      </c>
      <c r="G96" s="557" t="s">
        <v>211</v>
      </c>
      <c r="H96" s="557" t="s">
        <v>211</v>
      </c>
      <c r="I96" s="557" t="s">
        <v>211</v>
      </c>
      <c r="J96" s="557" t="s">
        <v>211</v>
      </c>
      <c r="K96" s="557">
        <v>11.170999999999999</v>
      </c>
      <c r="L96" s="557" t="s">
        <v>211</v>
      </c>
      <c r="M96" s="557" t="s">
        <v>211</v>
      </c>
      <c r="N96" s="557" t="s">
        <v>211</v>
      </c>
      <c r="O96" s="557" t="s">
        <v>211</v>
      </c>
      <c r="P96" s="557" t="s">
        <v>211</v>
      </c>
      <c r="Q96" s="557" t="s">
        <v>211</v>
      </c>
      <c r="R96" s="693" t="s">
        <v>1144</v>
      </c>
    </row>
    <row r="97" spans="1:18" s="559" customFormat="1" ht="30" customHeight="1" x14ac:dyDescent="0.2">
      <c r="A97" s="689" t="s">
        <v>1145</v>
      </c>
      <c r="B97" s="557" t="s">
        <v>211</v>
      </c>
      <c r="C97" s="557" t="s">
        <v>211</v>
      </c>
      <c r="D97" s="557" t="s">
        <v>603</v>
      </c>
      <c r="E97" s="557" t="s">
        <v>211</v>
      </c>
      <c r="F97" s="557" t="s">
        <v>211</v>
      </c>
      <c r="G97" s="557" t="s">
        <v>211</v>
      </c>
      <c r="H97" s="557" t="s">
        <v>211</v>
      </c>
      <c r="I97" s="557" t="s">
        <v>211</v>
      </c>
      <c r="J97" s="557">
        <v>7.9089999999999998</v>
      </c>
      <c r="K97" s="557">
        <v>5.4690000000000003</v>
      </c>
      <c r="L97" s="557">
        <v>1.331</v>
      </c>
      <c r="M97" s="557">
        <v>4.8890000000000002</v>
      </c>
      <c r="N97" s="557">
        <v>2.2789999999999999</v>
      </c>
      <c r="O97" s="557">
        <v>3.9809999999999999</v>
      </c>
      <c r="P97" s="557">
        <v>0.79200000000000004</v>
      </c>
      <c r="Q97" s="557">
        <v>4.67</v>
      </c>
      <c r="R97" s="693" t="s">
        <v>1145</v>
      </c>
    </row>
    <row r="98" spans="1:18" s="559" customFormat="1" ht="30" customHeight="1" x14ac:dyDescent="0.2">
      <c r="A98" s="689" t="s">
        <v>1146</v>
      </c>
      <c r="B98" s="557" t="s">
        <v>211</v>
      </c>
      <c r="C98" s="557" t="s">
        <v>211</v>
      </c>
      <c r="D98" s="557" t="s">
        <v>211</v>
      </c>
      <c r="E98" s="557">
        <v>0.73299999999999998</v>
      </c>
      <c r="F98" s="557" t="s">
        <v>211</v>
      </c>
      <c r="G98" s="557" t="s">
        <v>211</v>
      </c>
      <c r="H98" s="557" t="s">
        <v>211</v>
      </c>
      <c r="I98" s="557" t="s">
        <v>211</v>
      </c>
      <c r="J98" s="557">
        <v>59.728999999999999</v>
      </c>
      <c r="K98" s="557">
        <v>7.1660000000000004</v>
      </c>
      <c r="L98" s="557">
        <v>84.863</v>
      </c>
      <c r="M98" s="557">
        <v>8.5760000000000005</v>
      </c>
      <c r="N98" s="557">
        <v>11.483000000000001</v>
      </c>
      <c r="O98" s="557">
        <v>32.289000000000001</v>
      </c>
      <c r="P98" s="557">
        <v>6.8520000000000003</v>
      </c>
      <c r="Q98" s="557">
        <v>149.93600000000001</v>
      </c>
      <c r="R98" s="693" t="s">
        <v>1146</v>
      </c>
    </row>
    <row r="99" spans="1:18" s="559" customFormat="1" ht="30" customHeight="1" x14ac:dyDescent="0.2">
      <c r="A99" s="689" t="s">
        <v>1133</v>
      </c>
      <c r="B99" s="557">
        <v>979.45</v>
      </c>
      <c r="C99" s="557" t="s">
        <v>211</v>
      </c>
      <c r="D99" s="557" t="s">
        <v>211</v>
      </c>
      <c r="E99" s="557" t="s">
        <v>211</v>
      </c>
      <c r="F99" s="557" t="s">
        <v>211</v>
      </c>
      <c r="G99" s="557" t="s">
        <v>211</v>
      </c>
      <c r="H99" s="557" t="s">
        <v>211</v>
      </c>
      <c r="I99" s="557" t="s">
        <v>211</v>
      </c>
      <c r="J99" s="557" t="s">
        <v>211</v>
      </c>
      <c r="K99" s="557" t="s">
        <v>211</v>
      </c>
      <c r="L99" s="557" t="s">
        <v>211</v>
      </c>
      <c r="M99" s="557" t="s">
        <v>211</v>
      </c>
      <c r="N99" s="557" t="s">
        <v>211</v>
      </c>
      <c r="O99" s="557" t="s">
        <v>211</v>
      </c>
      <c r="P99" s="557" t="s">
        <v>211</v>
      </c>
      <c r="Q99" s="557" t="s">
        <v>211</v>
      </c>
      <c r="R99" s="693" t="s">
        <v>1133</v>
      </c>
    </row>
    <row r="100" spans="1:18" s="559" customFormat="1" ht="30" customHeight="1" x14ac:dyDescent="0.2">
      <c r="A100" s="689" t="s">
        <v>1139</v>
      </c>
      <c r="B100" s="557" t="s">
        <v>211</v>
      </c>
      <c r="C100" s="557" t="s">
        <v>211</v>
      </c>
      <c r="D100" s="557" t="s">
        <v>211</v>
      </c>
      <c r="E100" s="557" t="s">
        <v>211</v>
      </c>
      <c r="F100" s="557" t="s">
        <v>211</v>
      </c>
      <c r="G100" s="557" t="s">
        <v>211</v>
      </c>
      <c r="H100" s="557" t="s">
        <v>211</v>
      </c>
      <c r="I100" s="557" t="s">
        <v>211</v>
      </c>
      <c r="J100" s="557">
        <v>32.969000000000001</v>
      </c>
      <c r="K100" s="557">
        <v>133.94200000000001</v>
      </c>
      <c r="L100" s="557" t="s">
        <v>211</v>
      </c>
      <c r="M100" s="557" t="s">
        <v>211</v>
      </c>
      <c r="N100" s="557">
        <v>0.58599999999999997</v>
      </c>
      <c r="O100" s="557" t="s">
        <v>211</v>
      </c>
      <c r="P100" s="557">
        <v>1.8120000000000001</v>
      </c>
      <c r="Q100" s="557" t="s">
        <v>211</v>
      </c>
      <c r="R100" s="693" t="s">
        <v>1139</v>
      </c>
    </row>
    <row r="101" spans="1:18" s="559" customFormat="1" ht="30" customHeight="1" x14ac:dyDescent="0.2">
      <c r="A101" s="689" t="s">
        <v>1156</v>
      </c>
      <c r="B101" s="557" t="s">
        <v>211</v>
      </c>
      <c r="C101" s="557" t="s">
        <v>211</v>
      </c>
      <c r="D101" s="557" t="s">
        <v>211</v>
      </c>
      <c r="E101" s="557" t="s">
        <v>211</v>
      </c>
      <c r="F101" s="557" t="s">
        <v>211</v>
      </c>
      <c r="G101" s="557" t="s">
        <v>211</v>
      </c>
      <c r="H101" s="557" t="s">
        <v>211</v>
      </c>
      <c r="I101" s="557" t="s">
        <v>211</v>
      </c>
      <c r="J101" s="557" t="s">
        <v>211</v>
      </c>
      <c r="K101" s="557" t="s">
        <v>211</v>
      </c>
      <c r="L101" s="557" t="s">
        <v>211</v>
      </c>
      <c r="M101" s="557" t="s">
        <v>211</v>
      </c>
      <c r="N101" s="557" t="s">
        <v>211</v>
      </c>
      <c r="O101" s="557" t="s">
        <v>211</v>
      </c>
      <c r="P101" s="557" t="s">
        <v>211</v>
      </c>
      <c r="Q101" s="557" t="s">
        <v>211</v>
      </c>
      <c r="R101" s="693" t="s">
        <v>1156</v>
      </c>
    </row>
    <row r="102" spans="1:18" s="559" customFormat="1" ht="30" customHeight="1" x14ac:dyDescent="0.2">
      <c r="A102" s="689" t="s">
        <v>1158</v>
      </c>
      <c r="B102" s="557" t="s">
        <v>211</v>
      </c>
      <c r="C102" s="557" t="s">
        <v>211</v>
      </c>
      <c r="D102" s="557" t="s">
        <v>211</v>
      </c>
      <c r="E102" s="557" t="s">
        <v>211</v>
      </c>
      <c r="F102" s="557" t="s">
        <v>211</v>
      </c>
      <c r="G102" s="557" t="s">
        <v>211</v>
      </c>
      <c r="H102" s="557" t="s">
        <v>211</v>
      </c>
      <c r="I102" s="557" t="s">
        <v>211</v>
      </c>
      <c r="J102" s="557" t="s">
        <v>211</v>
      </c>
      <c r="K102" s="557" t="s">
        <v>211</v>
      </c>
      <c r="L102" s="557" t="s">
        <v>211</v>
      </c>
      <c r="M102" s="557" t="s">
        <v>211</v>
      </c>
      <c r="N102" s="557" t="s">
        <v>211</v>
      </c>
      <c r="O102" s="557">
        <v>6.6870000000000003</v>
      </c>
      <c r="P102" s="557">
        <v>7.8780000000000001</v>
      </c>
      <c r="Q102" s="557" t="s">
        <v>211</v>
      </c>
      <c r="R102" s="693" t="s">
        <v>1158</v>
      </c>
    </row>
    <row r="103" spans="1:18" s="559" customFormat="1" ht="30" customHeight="1" x14ac:dyDescent="0.2">
      <c r="A103" s="689" t="s">
        <v>1157</v>
      </c>
      <c r="B103" s="557" t="s">
        <v>211</v>
      </c>
      <c r="C103" s="557">
        <v>63292.46</v>
      </c>
      <c r="D103" s="557" t="s">
        <v>211</v>
      </c>
      <c r="E103" s="557" t="s">
        <v>211</v>
      </c>
      <c r="F103" s="557" t="s">
        <v>603</v>
      </c>
      <c r="G103" s="557" t="s">
        <v>211</v>
      </c>
      <c r="H103" s="557" t="s">
        <v>211</v>
      </c>
      <c r="I103" s="557" t="s">
        <v>603</v>
      </c>
      <c r="J103" s="557">
        <v>984.08900000000006</v>
      </c>
      <c r="K103" s="557" t="s">
        <v>211</v>
      </c>
      <c r="L103" s="557" t="s">
        <v>211</v>
      </c>
      <c r="M103" s="557" t="s">
        <v>211</v>
      </c>
      <c r="N103" s="557" t="s">
        <v>211</v>
      </c>
      <c r="O103" s="557" t="s">
        <v>211</v>
      </c>
      <c r="P103" s="557" t="s">
        <v>211</v>
      </c>
      <c r="Q103" s="557" t="s">
        <v>211</v>
      </c>
      <c r="R103" s="693" t="s">
        <v>1157</v>
      </c>
    </row>
    <row r="104" spans="1:18" s="559" customFormat="1" ht="30" customHeight="1" x14ac:dyDescent="0.2">
      <c r="A104" s="689" t="s">
        <v>1147</v>
      </c>
      <c r="B104" s="557" t="s">
        <v>211</v>
      </c>
      <c r="C104" s="557" t="s">
        <v>211</v>
      </c>
      <c r="D104" s="557" t="s">
        <v>211</v>
      </c>
      <c r="E104" s="557" t="s">
        <v>211</v>
      </c>
      <c r="F104" s="557" t="s">
        <v>211</v>
      </c>
      <c r="G104" s="557" t="s">
        <v>211</v>
      </c>
      <c r="H104" s="557" t="s">
        <v>211</v>
      </c>
      <c r="I104" s="557" t="s">
        <v>211</v>
      </c>
      <c r="J104" s="557" t="s">
        <v>211</v>
      </c>
      <c r="K104" s="557" t="s">
        <v>211</v>
      </c>
      <c r="L104" s="557" t="s">
        <v>211</v>
      </c>
      <c r="M104" s="557" t="s">
        <v>211</v>
      </c>
      <c r="N104" s="557" t="s">
        <v>211</v>
      </c>
      <c r="O104" s="557" t="s">
        <v>211</v>
      </c>
      <c r="P104" s="557" t="s">
        <v>211</v>
      </c>
      <c r="Q104" s="557" t="s">
        <v>211</v>
      </c>
      <c r="R104" s="693" t="s">
        <v>1147</v>
      </c>
    </row>
    <row r="105" spans="1:18" s="559" customFormat="1" ht="30" customHeight="1" x14ac:dyDescent="0.2">
      <c r="A105" s="689" t="s">
        <v>138</v>
      </c>
      <c r="B105" s="557">
        <v>89963.100999999995</v>
      </c>
      <c r="C105" s="557">
        <v>107621.17600000001</v>
      </c>
      <c r="D105" s="557">
        <v>75345.824999999997</v>
      </c>
      <c r="E105" s="557">
        <v>50974.3</v>
      </c>
      <c r="F105" s="557">
        <v>190653.005</v>
      </c>
      <c r="G105" s="557">
        <v>60633.684999999998</v>
      </c>
      <c r="H105" s="557">
        <v>154913.08300000001</v>
      </c>
      <c r="I105" s="557">
        <v>114452.712</v>
      </c>
      <c r="J105" s="557">
        <v>18221.558000000001</v>
      </c>
      <c r="K105" s="557">
        <v>12790.572</v>
      </c>
      <c r="L105" s="557">
        <v>13591.795</v>
      </c>
      <c r="M105" s="557">
        <v>14543.933999999999</v>
      </c>
      <c r="N105" s="557">
        <v>22948.518</v>
      </c>
      <c r="O105" s="557">
        <v>16115.496999999999</v>
      </c>
      <c r="P105" s="557">
        <v>12820.107</v>
      </c>
      <c r="Q105" s="557">
        <v>8909.4419999999991</v>
      </c>
      <c r="R105" s="693" t="s">
        <v>138</v>
      </c>
    </row>
    <row r="106" spans="1:18" s="559" customFormat="1" ht="30" customHeight="1" x14ac:dyDescent="0.2">
      <c r="A106" s="689" t="s">
        <v>1148</v>
      </c>
      <c r="B106" s="557" t="s">
        <v>211</v>
      </c>
      <c r="C106" s="557" t="s">
        <v>211</v>
      </c>
      <c r="D106" s="557" t="s">
        <v>211</v>
      </c>
      <c r="E106" s="557" t="s">
        <v>211</v>
      </c>
      <c r="F106" s="557" t="s">
        <v>211</v>
      </c>
      <c r="G106" s="557" t="s">
        <v>211</v>
      </c>
      <c r="H106" s="557" t="s">
        <v>211</v>
      </c>
      <c r="I106" s="557" t="s">
        <v>211</v>
      </c>
      <c r="J106" s="557" t="s">
        <v>211</v>
      </c>
      <c r="K106" s="557" t="s">
        <v>211</v>
      </c>
      <c r="L106" s="557" t="s">
        <v>211</v>
      </c>
      <c r="M106" s="557" t="s">
        <v>211</v>
      </c>
      <c r="N106" s="557" t="s">
        <v>211</v>
      </c>
      <c r="O106" s="557" t="s">
        <v>211</v>
      </c>
      <c r="P106" s="557" t="s">
        <v>211</v>
      </c>
      <c r="Q106" s="557" t="s">
        <v>211</v>
      </c>
      <c r="R106" s="693" t="s">
        <v>1148</v>
      </c>
    </row>
    <row r="107" spans="1:18" s="559" customFormat="1" ht="30" customHeight="1" x14ac:dyDescent="0.2">
      <c r="A107" s="689" t="s">
        <v>131</v>
      </c>
      <c r="B107" s="557">
        <v>75.299000000000007</v>
      </c>
      <c r="C107" s="557">
        <v>59.994</v>
      </c>
      <c r="D107" s="557">
        <v>611.82000000000005</v>
      </c>
      <c r="E107" s="557">
        <v>27.225000000000001</v>
      </c>
      <c r="F107" s="557">
        <v>82.963999999999999</v>
      </c>
      <c r="G107" s="557">
        <v>32.911999999999999</v>
      </c>
      <c r="H107" s="557">
        <v>8.4019999999999992</v>
      </c>
      <c r="I107" s="557">
        <v>68.040999999999997</v>
      </c>
      <c r="J107" s="557">
        <v>2355.0129999999999</v>
      </c>
      <c r="K107" s="557">
        <v>2801.5050000000001</v>
      </c>
      <c r="L107" s="557">
        <v>1958.452</v>
      </c>
      <c r="M107" s="557">
        <v>1363.856</v>
      </c>
      <c r="N107" s="557">
        <v>1647.173</v>
      </c>
      <c r="O107" s="557">
        <v>2360.3530000000001</v>
      </c>
      <c r="P107" s="557">
        <v>3617.6489999999999</v>
      </c>
      <c r="Q107" s="557">
        <v>38.545999999999999</v>
      </c>
      <c r="R107" s="693" t="s">
        <v>131</v>
      </c>
    </row>
    <row r="108" spans="1:18" s="559" customFormat="1" ht="30" customHeight="1" x14ac:dyDescent="0.2">
      <c r="A108" s="689" t="s">
        <v>1149</v>
      </c>
      <c r="B108" s="557" t="s">
        <v>211</v>
      </c>
      <c r="C108" s="557" t="s">
        <v>211</v>
      </c>
      <c r="D108" s="557" t="s">
        <v>211</v>
      </c>
      <c r="E108" s="557" t="s">
        <v>211</v>
      </c>
      <c r="F108" s="557" t="s">
        <v>211</v>
      </c>
      <c r="G108" s="557" t="s">
        <v>211</v>
      </c>
      <c r="H108" s="557" t="s">
        <v>211</v>
      </c>
      <c r="I108" s="557" t="s">
        <v>211</v>
      </c>
      <c r="J108" s="557">
        <v>18.914999999999999</v>
      </c>
      <c r="K108" s="557" t="s">
        <v>211</v>
      </c>
      <c r="L108" s="557" t="s">
        <v>211</v>
      </c>
      <c r="M108" s="557">
        <v>316.505</v>
      </c>
      <c r="N108" s="557">
        <v>132.30799999999999</v>
      </c>
      <c r="O108" s="557">
        <v>1.456</v>
      </c>
      <c r="P108" s="557">
        <v>2.0390000000000001</v>
      </c>
      <c r="Q108" s="557" t="s">
        <v>211</v>
      </c>
      <c r="R108" s="693" t="s">
        <v>1149</v>
      </c>
    </row>
    <row r="109" spans="1:18" s="559" customFormat="1" ht="30" customHeight="1" x14ac:dyDescent="0.2">
      <c r="A109" s="689" t="s">
        <v>1150</v>
      </c>
      <c r="B109" s="557">
        <v>3132.0239999999999</v>
      </c>
      <c r="C109" s="557" t="s">
        <v>603</v>
      </c>
      <c r="D109" s="557">
        <v>322.87</v>
      </c>
      <c r="E109" s="557">
        <v>104.447</v>
      </c>
      <c r="F109" s="557" t="s">
        <v>603</v>
      </c>
      <c r="G109" s="557" t="s">
        <v>211</v>
      </c>
      <c r="H109" s="557" t="s">
        <v>211</v>
      </c>
      <c r="I109" s="557" t="s">
        <v>211</v>
      </c>
      <c r="J109" s="557">
        <v>205.37700000000001</v>
      </c>
      <c r="K109" s="557">
        <v>150.45500000000001</v>
      </c>
      <c r="L109" s="557">
        <v>6.7329999999999997</v>
      </c>
      <c r="M109" s="557">
        <v>6.6689999999999996</v>
      </c>
      <c r="N109" s="557">
        <v>3.7480000000000002</v>
      </c>
      <c r="O109" s="557">
        <v>12.028</v>
      </c>
      <c r="P109" s="557">
        <v>22.265999999999998</v>
      </c>
      <c r="Q109" s="557">
        <v>1.1850000000000001</v>
      </c>
      <c r="R109" s="693" t="s">
        <v>1150</v>
      </c>
    </row>
    <row r="110" spans="1:18" s="559" customFormat="1" ht="30" customHeight="1" x14ac:dyDescent="0.2">
      <c r="A110" s="689" t="s">
        <v>139</v>
      </c>
      <c r="B110" s="557" t="s">
        <v>211</v>
      </c>
      <c r="C110" s="557" t="s">
        <v>211</v>
      </c>
      <c r="D110" s="557" t="s">
        <v>211</v>
      </c>
      <c r="E110" s="557" t="s">
        <v>211</v>
      </c>
      <c r="F110" s="557" t="s">
        <v>211</v>
      </c>
      <c r="G110" s="557" t="s">
        <v>211</v>
      </c>
      <c r="H110" s="557" t="s">
        <v>211</v>
      </c>
      <c r="I110" s="557" t="s">
        <v>211</v>
      </c>
      <c r="J110" s="557">
        <v>22791.851999999999</v>
      </c>
      <c r="K110" s="557" t="s">
        <v>211</v>
      </c>
      <c r="L110" s="557" t="s">
        <v>211</v>
      </c>
      <c r="M110" s="557" t="s">
        <v>603</v>
      </c>
      <c r="N110" s="557" t="s">
        <v>211</v>
      </c>
      <c r="O110" s="557">
        <v>56.87</v>
      </c>
      <c r="P110" s="557">
        <v>1.1080000000000001</v>
      </c>
      <c r="Q110" s="557">
        <v>102.28100000000001</v>
      </c>
      <c r="R110" s="693" t="s">
        <v>139</v>
      </c>
    </row>
    <row r="111" spans="1:18" s="559" customFormat="1" ht="30" customHeight="1" x14ac:dyDescent="0.2">
      <c r="A111" s="689" t="s">
        <v>140</v>
      </c>
      <c r="B111" s="557">
        <v>487.85300000000001</v>
      </c>
      <c r="C111" s="557" t="s">
        <v>211</v>
      </c>
      <c r="D111" s="557">
        <v>7.5250000000000004</v>
      </c>
      <c r="E111" s="557">
        <v>15.255000000000001</v>
      </c>
      <c r="F111" s="557">
        <v>7.8250000000000002</v>
      </c>
      <c r="G111" s="557" t="s">
        <v>211</v>
      </c>
      <c r="H111" s="557" t="s">
        <v>211</v>
      </c>
      <c r="I111" s="557">
        <v>126318.452</v>
      </c>
      <c r="J111" s="557">
        <v>6031.1549999999997</v>
      </c>
      <c r="K111" s="557">
        <v>10651.058999999999</v>
      </c>
      <c r="L111" s="557">
        <v>10390.681</v>
      </c>
      <c r="M111" s="557">
        <v>5902.7</v>
      </c>
      <c r="N111" s="557">
        <v>19644.928</v>
      </c>
      <c r="O111" s="557">
        <v>334.98700000000002</v>
      </c>
      <c r="P111" s="557">
        <v>10697.995000000001</v>
      </c>
      <c r="Q111" s="557">
        <v>27122.478999999999</v>
      </c>
      <c r="R111" s="693" t="s">
        <v>140</v>
      </c>
    </row>
    <row r="112" spans="1:18" s="559" customFormat="1" ht="30" customHeight="1" x14ac:dyDescent="0.2">
      <c r="A112" s="689" t="s">
        <v>141</v>
      </c>
      <c r="B112" s="557" t="s">
        <v>211</v>
      </c>
      <c r="C112" s="557" t="s">
        <v>211</v>
      </c>
      <c r="D112" s="557">
        <v>0.66200000000000003</v>
      </c>
      <c r="E112" s="557">
        <v>616.10199999999998</v>
      </c>
      <c r="F112" s="557">
        <v>79.555999999999997</v>
      </c>
      <c r="G112" s="557">
        <v>351.25799999999998</v>
      </c>
      <c r="H112" s="557">
        <v>326.88400000000001</v>
      </c>
      <c r="I112" s="557" t="s">
        <v>603</v>
      </c>
      <c r="J112" s="557">
        <v>10.507999999999999</v>
      </c>
      <c r="K112" s="557">
        <v>112.012</v>
      </c>
      <c r="L112" s="557">
        <v>12.429</v>
      </c>
      <c r="M112" s="557">
        <v>11.137</v>
      </c>
      <c r="N112" s="557">
        <v>17.116</v>
      </c>
      <c r="O112" s="557">
        <v>41.536999999999999</v>
      </c>
      <c r="P112" s="557" t="s">
        <v>211</v>
      </c>
      <c r="Q112" s="557">
        <v>9.0329999999999995</v>
      </c>
      <c r="R112" s="693" t="s">
        <v>141</v>
      </c>
    </row>
    <row r="113" spans="1:18" s="559" customFormat="1" ht="30" customHeight="1" x14ac:dyDescent="0.2">
      <c r="A113" s="689" t="s">
        <v>1137</v>
      </c>
      <c r="B113" s="557">
        <v>32.869</v>
      </c>
      <c r="C113" s="557" t="s">
        <v>211</v>
      </c>
      <c r="D113" s="557" t="s">
        <v>211</v>
      </c>
      <c r="E113" s="557">
        <v>9.3480000000000008</v>
      </c>
      <c r="F113" s="557" t="s">
        <v>211</v>
      </c>
      <c r="G113" s="557" t="s">
        <v>211</v>
      </c>
      <c r="H113" s="557" t="s">
        <v>211</v>
      </c>
      <c r="I113" s="557" t="s">
        <v>211</v>
      </c>
      <c r="J113" s="557">
        <v>90.757000000000005</v>
      </c>
      <c r="K113" s="557">
        <v>59.137999999999998</v>
      </c>
      <c r="L113" s="557">
        <v>14.864000000000001</v>
      </c>
      <c r="M113" s="557">
        <v>33.789000000000001</v>
      </c>
      <c r="N113" s="557">
        <v>97.131</v>
      </c>
      <c r="O113" s="557">
        <v>56.423999999999999</v>
      </c>
      <c r="P113" s="557">
        <v>43.164000000000001</v>
      </c>
      <c r="Q113" s="557">
        <v>13.693</v>
      </c>
      <c r="R113" s="693" t="s">
        <v>1137</v>
      </c>
    </row>
    <row r="114" spans="1:18" s="559" customFormat="1" ht="30" customHeight="1" x14ac:dyDescent="0.2">
      <c r="A114" s="689" t="s">
        <v>1151</v>
      </c>
      <c r="B114" s="557" t="s">
        <v>211</v>
      </c>
      <c r="C114" s="557" t="s">
        <v>211</v>
      </c>
      <c r="D114" s="557" t="s">
        <v>211</v>
      </c>
      <c r="E114" s="557" t="s">
        <v>211</v>
      </c>
      <c r="F114" s="557" t="s">
        <v>211</v>
      </c>
      <c r="G114" s="557" t="s">
        <v>211</v>
      </c>
      <c r="H114" s="557" t="s">
        <v>211</v>
      </c>
      <c r="I114" s="557" t="s">
        <v>211</v>
      </c>
      <c r="J114" s="557" t="s">
        <v>211</v>
      </c>
      <c r="K114" s="557" t="s">
        <v>211</v>
      </c>
      <c r="L114" s="557" t="s">
        <v>211</v>
      </c>
      <c r="M114" s="557" t="s">
        <v>211</v>
      </c>
      <c r="N114" s="557" t="s">
        <v>211</v>
      </c>
      <c r="O114" s="557" t="s">
        <v>211</v>
      </c>
      <c r="P114" s="557" t="s">
        <v>211</v>
      </c>
      <c r="Q114" s="557" t="s">
        <v>211</v>
      </c>
      <c r="R114" s="693" t="s">
        <v>1151</v>
      </c>
    </row>
    <row r="115" spans="1:18" s="559" customFormat="1" ht="30" customHeight="1" x14ac:dyDescent="0.2">
      <c r="A115" s="689" t="s">
        <v>1152</v>
      </c>
      <c r="B115" s="557" t="s">
        <v>211</v>
      </c>
      <c r="C115" s="557" t="s">
        <v>211</v>
      </c>
      <c r="D115" s="557" t="s">
        <v>211</v>
      </c>
      <c r="E115" s="557" t="s">
        <v>211</v>
      </c>
      <c r="F115" s="557">
        <v>80</v>
      </c>
      <c r="G115" s="557" t="s">
        <v>211</v>
      </c>
      <c r="H115" s="557" t="s">
        <v>211</v>
      </c>
      <c r="I115" s="557" t="s">
        <v>211</v>
      </c>
      <c r="J115" s="557" t="s">
        <v>211</v>
      </c>
      <c r="K115" s="557" t="s">
        <v>211</v>
      </c>
      <c r="L115" s="557" t="s">
        <v>211</v>
      </c>
      <c r="M115" s="557" t="s">
        <v>211</v>
      </c>
      <c r="N115" s="557" t="s">
        <v>211</v>
      </c>
      <c r="O115" s="557" t="s">
        <v>211</v>
      </c>
      <c r="P115" s="557" t="s">
        <v>211</v>
      </c>
      <c r="Q115" s="557" t="s">
        <v>211</v>
      </c>
      <c r="R115" s="693" t="s">
        <v>1152</v>
      </c>
    </row>
    <row r="116" spans="1:18" s="559" customFormat="1" ht="30" customHeight="1" x14ac:dyDescent="0.2">
      <c r="A116" s="689" t="s">
        <v>1153</v>
      </c>
      <c r="B116" s="557" t="s">
        <v>211</v>
      </c>
      <c r="C116" s="557" t="s">
        <v>211</v>
      </c>
      <c r="D116" s="557" t="s">
        <v>211</v>
      </c>
      <c r="E116" s="557" t="s">
        <v>211</v>
      </c>
      <c r="F116" s="557" t="s">
        <v>211</v>
      </c>
      <c r="G116" s="557" t="s">
        <v>211</v>
      </c>
      <c r="H116" s="557" t="s">
        <v>211</v>
      </c>
      <c r="I116" s="557" t="s">
        <v>211</v>
      </c>
      <c r="J116" s="557" t="s">
        <v>211</v>
      </c>
      <c r="K116" s="557" t="s">
        <v>211</v>
      </c>
      <c r="L116" s="557" t="s">
        <v>211</v>
      </c>
      <c r="M116" s="557" t="s">
        <v>211</v>
      </c>
      <c r="N116" s="557" t="s">
        <v>211</v>
      </c>
      <c r="O116" s="557" t="s">
        <v>211</v>
      </c>
      <c r="P116" s="557" t="s">
        <v>211</v>
      </c>
      <c r="Q116" s="557" t="s">
        <v>211</v>
      </c>
      <c r="R116" s="693" t="s">
        <v>1153</v>
      </c>
    </row>
    <row r="117" spans="1:18" s="559" customFormat="1" ht="30" customHeight="1" x14ac:dyDescent="0.2">
      <c r="A117" s="689" t="s">
        <v>1154</v>
      </c>
      <c r="B117" s="557" t="s">
        <v>211</v>
      </c>
      <c r="C117" s="557" t="s">
        <v>211</v>
      </c>
      <c r="D117" s="557" t="s">
        <v>211</v>
      </c>
      <c r="E117" s="557" t="s">
        <v>211</v>
      </c>
      <c r="F117" s="557" t="s">
        <v>211</v>
      </c>
      <c r="G117" s="557" t="s">
        <v>211</v>
      </c>
      <c r="H117" s="557" t="s">
        <v>211</v>
      </c>
      <c r="I117" s="557" t="s">
        <v>211</v>
      </c>
      <c r="J117" s="557" t="s">
        <v>211</v>
      </c>
      <c r="K117" s="557" t="s">
        <v>211</v>
      </c>
      <c r="L117" s="557" t="s">
        <v>211</v>
      </c>
      <c r="M117" s="557" t="s">
        <v>211</v>
      </c>
      <c r="N117" s="557" t="s">
        <v>211</v>
      </c>
      <c r="O117" s="557" t="s">
        <v>211</v>
      </c>
      <c r="P117" s="557" t="s">
        <v>211</v>
      </c>
      <c r="Q117" s="557" t="s">
        <v>211</v>
      </c>
      <c r="R117" s="693" t="s">
        <v>1154</v>
      </c>
    </row>
    <row r="118" spans="1:18" s="559" customFormat="1" ht="30" customHeight="1" x14ac:dyDescent="0.2">
      <c r="A118" s="689" t="s">
        <v>1155</v>
      </c>
      <c r="B118" s="557">
        <v>80</v>
      </c>
      <c r="C118" s="557">
        <v>1.6839999999999999</v>
      </c>
      <c r="D118" s="557">
        <v>1120.367</v>
      </c>
      <c r="E118" s="557">
        <v>1000</v>
      </c>
      <c r="F118" s="557">
        <v>392.72899999999998</v>
      </c>
      <c r="G118" s="557">
        <v>6.8479999999999999</v>
      </c>
      <c r="H118" s="557" t="s">
        <v>603</v>
      </c>
      <c r="I118" s="557">
        <v>5.1269999999999998</v>
      </c>
      <c r="J118" s="557" t="s">
        <v>603</v>
      </c>
      <c r="K118" s="557" t="s">
        <v>211</v>
      </c>
      <c r="L118" s="557">
        <v>2.2759999999999998</v>
      </c>
      <c r="M118" s="557" t="s">
        <v>211</v>
      </c>
      <c r="N118" s="557" t="s">
        <v>211</v>
      </c>
      <c r="O118" s="557" t="s">
        <v>211</v>
      </c>
      <c r="P118" s="557" t="s">
        <v>211</v>
      </c>
      <c r="Q118" s="557">
        <v>0.80200000000000005</v>
      </c>
      <c r="R118" s="693" t="s">
        <v>1155</v>
      </c>
    </row>
    <row r="119" spans="1:18" s="559" customFormat="1" ht="30" customHeight="1" x14ac:dyDescent="0.2">
      <c r="A119" s="689" t="s">
        <v>142</v>
      </c>
      <c r="B119" s="557">
        <v>417.66</v>
      </c>
      <c r="C119" s="557">
        <v>1212.374</v>
      </c>
      <c r="D119" s="557">
        <v>41.905000000000001</v>
      </c>
      <c r="E119" s="557">
        <v>368.39499999999998</v>
      </c>
      <c r="F119" s="557">
        <v>579.84900000000005</v>
      </c>
      <c r="G119" s="557">
        <v>786.52599999999995</v>
      </c>
      <c r="H119" s="557">
        <v>1020.957</v>
      </c>
      <c r="I119" s="557">
        <v>830.33399999999995</v>
      </c>
      <c r="J119" s="557">
        <v>7.4489999999999998</v>
      </c>
      <c r="K119" s="557">
        <v>49.026000000000003</v>
      </c>
      <c r="L119" s="557">
        <v>1.3480000000000001</v>
      </c>
      <c r="M119" s="557">
        <v>1.6419999999999999</v>
      </c>
      <c r="N119" s="557">
        <v>10.318</v>
      </c>
      <c r="O119" s="557">
        <v>54.610999999999997</v>
      </c>
      <c r="P119" s="557">
        <v>7.3579999999999997</v>
      </c>
      <c r="Q119" s="557" t="s">
        <v>211</v>
      </c>
      <c r="R119" s="693" t="s">
        <v>142</v>
      </c>
    </row>
    <row r="120" spans="1:18" s="559" customFormat="1" ht="30" customHeight="1" x14ac:dyDescent="0.2">
      <c r="A120" s="689" t="s">
        <v>143</v>
      </c>
      <c r="B120" s="557" t="s">
        <v>211</v>
      </c>
      <c r="C120" s="557">
        <v>242.333</v>
      </c>
      <c r="D120" s="557" t="s">
        <v>211</v>
      </c>
      <c r="E120" s="557" t="s">
        <v>211</v>
      </c>
      <c r="F120" s="557" t="s">
        <v>211</v>
      </c>
      <c r="G120" s="557" t="s">
        <v>211</v>
      </c>
      <c r="H120" s="557" t="s">
        <v>211</v>
      </c>
      <c r="I120" s="557">
        <v>0.999</v>
      </c>
      <c r="J120" s="557">
        <v>1.7390000000000001</v>
      </c>
      <c r="K120" s="557">
        <v>21675.260999999999</v>
      </c>
      <c r="L120" s="557">
        <v>9.6300000000000008</v>
      </c>
      <c r="M120" s="557" t="s">
        <v>211</v>
      </c>
      <c r="N120" s="557" t="s">
        <v>211</v>
      </c>
      <c r="O120" s="557">
        <v>1.4259999999999999</v>
      </c>
      <c r="P120" s="557">
        <v>184.01300000000001</v>
      </c>
      <c r="Q120" s="557">
        <v>62.665999999999997</v>
      </c>
      <c r="R120" s="693" t="s">
        <v>143</v>
      </c>
    </row>
    <row r="121" spans="1:18" s="559" customFormat="1" ht="30" customHeight="1" x14ac:dyDescent="0.2">
      <c r="A121" s="689" t="s">
        <v>144</v>
      </c>
      <c r="B121" s="558">
        <v>1023.309</v>
      </c>
      <c r="C121" s="558">
        <v>1995.8789999999999</v>
      </c>
      <c r="D121" s="558">
        <v>23.298999999999999</v>
      </c>
      <c r="E121" s="558" t="s">
        <v>211</v>
      </c>
      <c r="F121" s="558">
        <v>165.15700000000001</v>
      </c>
      <c r="G121" s="558">
        <v>712.18200000000002</v>
      </c>
      <c r="H121" s="558" t="s">
        <v>211</v>
      </c>
      <c r="I121" s="558" t="s">
        <v>211</v>
      </c>
      <c r="J121" s="558">
        <v>10.696999999999999</v>
      </c>
      <c r="K121" s="558">
        <v>3.6080000000000001</v>
      </c>
      <c r="L121" s="558">
        <v>1.69</v>
      </c>
      <c r="M121" s="558">
        <v>31.271000000000001</v>
      </c>
      <c r="N121" s="558">
        <v>718.78300000000002</v>
      </c>
      <c r="O121" s="558">
        <v>110.52200000000001</v>
      </c>
      <c r="P121" s="558">
        <v>4.57</v>
      </c>
      <c r="Q121" s="558">
        <v>1357.1210000000001</v>
      </c>
      <c r="R121" s="693" t="s">
        <v>144</v>
      </c>
    </row>
    <row r="122" spans="1:18" s="560" customFormat="1" ht="6" customHeight="1" x14ac:dyDescent="0.2">
      <c r="A122" s="689"/>
      <c r="B122" s="557"/>
      <c r="C122" s="557"/>
      <c r="D122" s="557"/>
      <c r="E122" s="557"/>
      <c r="F122" s="557"/>
      <c r="G122" s="557"/>
      <c r="H122" s="557"/>
      <c r="I122" s="557"/>
      <c r="J122" s="557"/>
      <c r="K122" s="557"/>
      <c r="L122" s="557"/>
      <c r="M122" s="557"/>
      <c r="N122" s="557"/>
      <c r="O122" s="557"/>
      <c r="P122" s="557"/>
      <c r="Q122" s="557"/>
      <c r="R122" s="693"/>
    </row>
    <row r="123" spans="1:18" s="559" customFormat="1" ht="30" customHeight="1" x14ac:dyDescent="0.2">
      <c r="A123" s="688" t="s">
        <v>1096</v>
      </c>
      <c r="B123" s="555">
        <v>1677731.548</v>
      </c>
      <c r="C123" s="555">
        <v>1495163.2169999999</v>
      </c>
      <c r="D123" s="555">
        <v>1475773.9279999998</v>
      </c>
      <c r="E123" s="555">
        <v>1393762.889</v>
      </c>
      <c r="F123" s="555">
        <v>1055715.554</v>
      </c>
      <c r="G123" s="555">
        <v>1483843.7249999999</v>
      </c>
      <c r="H123" s="555">
        <v>1139849.96</v>
      </c>
      <c r="I123" s="555">
        <v>770306.96100000001</v>
      </c>
      <c r="J123" s="555">
        <v>1699706.4380000001</v>
      </c>
      <c r="K123" s="555">
        <v>1417944.821</v>
      </c>
      <c r="L123" s="555">
        <v>2035027.0989999999</v>
      </c>
      <c r="M123" s="555">
        <v>1205673.5789999999</v>
      </c>
      <c r="N123" s="555">
        <v>1435180.6189999999</v>
      </c>
      <c r="O123" s="555">
        <v>1355617.3260000001</v>
      </c>
      <c r="P123" s="555">
        <v>1095280.949</v>
      </c>
      <c r="Q123" s="555">
        <v>1298230.5719999999</v>
      </c>
      <c r="R123" s="692" t="s">
        <v>1096</v>
      </c>
    </row>
    <row r="124" spans="1:18" s="559" customFormat="1" ht="30" customHeight="1" x14ac:dyDescent="0.2">
      <c r="A124" s="689" t="s">
        <v>125</v>
      </c>
      <c r="B124" s="558">
        <v>1666362.966</v>
      </c>
      <c r="C124" s="558">
        <v>1483096.952</v>
      </c>
      <c r="D124" s="558">
        <v>1464448.4369999999</v>
      </c>
      <c r="E124" s="558">
        <v>1384510.774</v>
      </c>
      <c r="F124" s="558">
        <v>1043422.166</v>
      </c>
      <c r="G124" s="558">
        <v>1474834.487</v>
      </c>
      <c r="H124" s="558">
        <v>1127247.544</v>
      </c>
      <c r="I124" s="558">
        <v>762056.99</v>
      </c>
      <c r="J124" s="558">
        <v>1376363.689</v>
      </c>
      <c r="K124" s="558">
        <v>1096626.868</v>
      </c>
      <c r="L124" s="558">
        <v>1751836.5689999999</v>
      </c>
      <c r="M124" s="558">
        <v>889812.174</v>
      </c>
      <c r="N124" s="558">
        <v>1197542.733</v>
      </c>
      <c r="O124" s="558">
        <v>1090923.4080000001</v>
      </c>
      <c r="P124" s="558">
        <v>786053.45700000005</v>
      </c>
      <c r="Q124" s="558">
        <v>837288.52399999998</v>
      </c>
      <c r="R124" s="693" t="s">
        <v>125</v>
      </c>
    </row>
    <row r="125" spans="1:18" s="559" customFormat="1" ht="30" customHeight="1" x14ac:dyDescent="0.2">
      <c r="A125" s="689" t="s">
        <v>124</v>
      </c>
      <c r="B125" s="558">
        <v>11368.582</v>
      </c>
      <c r="C125" s="558">
        <v>12066.264999999999</v>
      </c>
      <c r="D125" s="558">
        <v>11325.491</v>
      </c>
      <c r="E125" s="558">
        <v>9252.1149999999998</v>
      </c>
      <c r="F125" s="558">
        <v>12293.388000000001</v>
      </c>
      <c r="G125" s="558">
        <v>9009.2379999999994</v>
      </c>
      <c r="H125" s="558">
        <v>12602.415999999999</v>
      </c>
      <c r="I125" s="558">
        <v>8249.9709999999995</v>
      </c>
      <c r="J125" s="558">
        <v>323342.74900000001</v>
      </c>
      <c r="K125" s="558">
        <v>321317.95299999998</v>
      </c>
      <c r="L125" s="558">
        <v>283190.53000000003</v>
      </c>
      <c r="M125" s="558">
        <v>315861.40500000003</v>
      </c>
      <c r="N125" s="558">
        <v>237637.886</v>
      </c>
      <c r="O125" s="558">
        <v>264693.91800000001</v>
      </c>
      <c r="P125" s="558">
        <v>309227.49200000003</v>
      </c>
      <c r="Q125" s="558">
        <v>460942.04800000001</v>
      </c>
      <c r="R125" s="693" t="s">
        <v>124</v>
      </c>
    </row>
    <row r="126" spans="1:18" s="904" customFormat="1" ht="30" customHeight="1" x14ac:dyDescent="0.25">
      <c r="A126" s="901" t="s">
        <v>2000</v>
      </c>
      <c r="B126" s="902" t="s">
        <v>211</v>
      </c>
      <c r="C126" s="902" t="s">
        <v>211</v>
      </c>
      <c r="D126" s="902" t="s">
        <v>211</v>
      </c>
      <c r="E126" s="902" t="s">
        <v>211</v>
      </c>
      <c r="F126" s="902" t="s">
        <v>211</v>
      </c>
      <c r="G126" s="902" t="s">
        <v>211</v>
      </c>
      <c r="H126" s="902" t="s">
        <v>211</v>
      </c>
      <c r="I126" s="902" t="s">
        <v>211</v>
      </c>
      <c r="J126" s="902" t="s">
        <v>211</v>
      </c>
      <c r="K126" s="902" t="s">
        <v>211</v>
      </c>
      <c r="L126" s="902" t="s">
        <v>211</v>
      </c>
      <c r="M126" s="902" t="s">
        <v>211</v>
      </c>
      <c r="N126" s="902" t="s">
        <v>211</v>
      </c>
      <c r="O126" s="902" t="s">
        <v>211</v>
      </c>
      <c r="P126" s="902" t="s">
        <v>211</v>
      </c>
      <c r="Q126" s="902" t="s">
        <v>211</v>
      </c>
      <c r="R126" s="903" t="s">
        <v>2000</v>
      </c>
    </row>
    <row r="127" spans="1:18" s="904" customFormat="1" ht="30" customHeight="1" x14ac:dyDescent="0.25">
      <c r="A127" s="901" t="s">
        <v>1998</v>
      </c>
      <c r="B127" s="902" t="s">
        <v>211</v>
      </c>
      <c r="C127" s="902" t="s">
        <v>211</v>
      </c>
      <c r="D127" s="902" t="s">
        <v>211</v>
      </c>
      <c r="E127" s="902" t="s">
        <v>211</v>
      </c>
      <c r="F127" s="902" t="s">
        <v>211</v>
      </c>
      <c r="G127" s="902" t="s">
        <v>211</v>
      </c>
      <c r="H127" s="902" t="s">
        <v>211</v>
      </c>
      <c r="I127" s="902" t="s">
        <v>211</v>
      </c>
      <c r="J127" s="902" t="s">
        <v>211</v>
      </c>
      <c r="K127" s="902" t="s">
        <v>211</v>
      </c>
      <c r="L127" s="902" t="s">
        <v>211</v>
      </c>
      <c r="M127" s="902" t="s">
        <v>211</v>
      </c>
      <c r="N127" s="902" t="s">
        <v>211</v>
      </c>
      <c r="O127" s="902" t="s">
        <v>211</v>
      </c>
      <c r="P127" s="902" t="s">
        <v>211</v>
      </c>
      <c r="Q127" s="902" t="s">
        <v>211</v>
      </c>
      <c r="R127" s="903" t="s">
        <v>1998</v>
      </c>
    </row>
    <row r="128" spans="1:18" s="904" customFormat="1" ht="30" customHeight="1" x14ac:dyDescent="0.25">
      <c r="A128" s="901" t="s">
        <v>1999</v>
      </c>
      <c r="B128" s="902" t="s">
        <v>211</v>
      </c>
      <c r="C128" s="902" t="s">
        <v>211</v>
      </c>
      <c r="D128" s="902" t="s">
        <v>211</v>
      </c>
      <c r="E128" s="902" t="s">
        <v>211</v>
      </c>
      <c r="F128" s="902" t="s">
        <v>211</v>
      </c>
      <c r="G128" s="902" t="s">
        <v>211</v>
      </c>
      <c r="H128" s="902" t="s">
        <v>211</v>
      </c>
      <c r="I128" s="902" t="s">
        <v>211</v>
      </c>
      <c r="J128" s="902" t="s">
        <v>211</v>
      </c>
      <c r="K128" s="902" t="s">
        <v>211</v>
      </c>
      <c r="L128" s="902" t="s">
        <v>211</v>
      </c>
      <c r="M128" s="902" t="s">
        <v>211</v>
      </c>
      <c r="N128" s="902" t="s">
        <v>211</v>
      </c>
      <c r="O128" s="902" t="s">
        <v>211</v>
      </c>
      <c r="P128" s="902" t="s">
        <v>211</v>
      </c>
      <c r="Q128" s="902" t="s">
        <v>211</v>
      </c>
      <c r="R128" s="903" t="s">
        <v>1999</v>
      </c>
    </row>
    <row r="129" spans="1:18" s="559" customFormat="1" ht="30" customHeight="1" x14ac:dyDescent="0.2">
      <c r="A129" s="689" t="s">
        <v>1097</v>
      </c>
      <c r="B129" s="558" t="s">
        <v>211</v>
      </c>
      <c r="C129" s="558" t="s">
        <v>211</v>
      </c>
      <c r="D129" s="558" t="s">
        <v>211</v>
      </c>
      <c r="E129" s="558" t="s">
        <v>211</v>
      </c>
      <c r="F129" s="558" t="s">
        <v>211</v>
      </c>
      <c r="G129" s="558" t="s">
        <v>211</v>
      </c>
      <c r="H129" s="558" t="s">
        <v>211</v>
      </c>
      <c r="I129" s="558" t="s">
        <v>211</v>
      </c>
      <c r="J129" s="558" t="s">
        <v>211</v>
      </c>
      <c r="K129" s="558" t="s">
        <v>211</v>
      </c>
      <c r="L129" s="558" t="s">
        <v>211</v>
      </c>
      <c r="M129" s="558" t="s">
        <v>211</v>
      </c>
      <c r="N129" s="558" t="s">
        <v>211</v>
      </c>
      <c r="O129" s="558" t="s">
        <v>211</v>
      </c>
      <c r="P129" s="558" t="s">
        <v>211</v>
      </c>
      <c r="Q129" s="558" t="s">
        <v>211</v>
      </c>
      <c r="R129" s="693" t="s">
        <v>1097</v>
      </c>
    </row>
    <row r="130" spans="1:18" s="560" customFormat="1" ht="10.5" customHeight="1" x14ac:dyDescent="0.2">
      <c r="A130" s="689"/>
      <c r="B130" s="557"/>
      <c r="C130" s="557"/>
      <c r="D130" s="557"/>
      <c r="E130" s="557"/>
      <c r="F130" s="557"/>
      <c r="G130" s="557"/>
      <c r="H130" s="557"/>
      <c r="I130" s="557"/>
      <c r="J130" s="557"/>
      <c r="K130" s="557"/>
      <c r="L130" s="557"/>
      <c r="M130" s="557"/>
      <c r="N130" s="557"/>
      <c r="O130" s="557"/>
      <c r="P130" s="557"/>
      <c r="Q130" s="557"/>
      <c r="R130" s="693"/>
    </row>
    <row r="131" spans="1:18" s="560" customFormat="1" ht="30" customHeight="1" x14ac:dyDescent="0.2">
      <c r="A131" s="688" t="s">
        <v>1067</v>
      </c>
      <c r="B131" s="555">
        <v>25340325.717000004</v>
      </c>
      <c r="C131" s="555">
        <v>25095098.826000001</v>
      </c>
      <c r="D131" s="555">
        <v>28945995.022000011</v>
      </c>
      <c r="E131" s="555">
        <v>29333435.222999997</v>
      </c>
      <c r="F131" s="555">
        <v>25113920.82399999</v>
      </c>
      <c r="G131" s="555">
        <v>20831311.001999993</v>
      </c>
      <c r="H131" s="555">
        <v>27003722.405999999</v>
      </c>
      <c r="I131" s="555">
        <v>39534464.397999994</v>
      </c>
      <c r="J131" s="555">
        <v>9363798.8510000035</v>
      </c>
      <c r="K131" s="555">
        <v>6650097.9910000004</v>
      </c>
      <c r="L131" s="555">
        <v>7451726.3789999997</v>
      </c>
      <c r="M131" s="555">
        <v>9730917.3310000002</v>
      </c>
      <c r="N131" s="555">
        <v>13056971.464000002</v>
      </c>
      <c r="O131" s="555">
        <v>18214505.749000002</v>
      </c>
      <c r="P131" s="555">
        <v>8934589.2229999993</v>
      </c>
      <c r="Q131" s="555">
        <v>10914562.488999998</v>
      </c>
      <c r="R131" s="692" t="s">
        <v>1067</v>
      </c>
    </row>
    <row r="132" spans="1:18" s="560" customFormat="1" ht="30" customHeight="1" x14ac:dyDescent="0.2">
      <c r="A132" s="689" t="s">
        <v>56</v>
      </c>
      <c r="B132" s="557" t="s">
        <v>211</v>
      </c>
      <c r="C132" s="557" t="s">
        <v>211</v>
      </c>
      <c r="D132" s="557" t="s">
        <v>211</v>
      </c>
      <c r="E132" s="557" t="s">
        <v>211</v>
      </c>
      <c r="F132" s="557" t="s">
        <v>211</v>
      </c>
      <c r="G132" s="557" t="s">
        <v>211</v>
      </c>
      <c r="H132" s="557" t="s">
        <v>211</v>
      </c>
      <c r="I132" s="557" t="s">
        <v>211</v>
      </c>
      <c r="J132" s="557">
        <v>2.8570000000000002</v>
      </c>
      <c r="K132" s="557" t="s">
        <v>211</v>
      </c>
      <c r="L132" s="557" t="s">
        <v>211</v>
      </c>
      <c r="M132" s="557" t="s">
        <v>211</v>
      </c>
      <c r="N132" s="557" t="s">
        <v>211</v>
      </c>
      <c r="O132" s="557">
        <v>9.141</v>
      </c>
      <c r="P132" s="557" t="s">
        <v>603</v>
      </c>
      <c r="Q132" s="557">
        <v>10.786</v>
      </c>
      <c r="R132" s="693" t="s">
        <v>56</v>
      </c>
    </row>
    <row r="133" spans="1:18" s="560" customFormat="1" ht="30" customHeight="1" x14ac:dyDescent="0.2">
      <c r="A133" s="689" t="s">
        <v>82</v>
      </c>
      <c r="B133" s="557">
        <v>10249.034</v>
      </c>
      <c r="C133" s="557">
        <v>96246.297999999995</v>
      </c>
      <c r="D133" s="557">
        <v>83577.350000000006</v>
      </c>
      <c r="E133" s="557">
        <v>28406.55</v>
      </c>
      <c r="F133" s="557">
        <v>41000.506999999998</v>
      </c>
      <c r="G133" s="557">
        <v>43863.192999999999</v>
      </c>
      <c r="H133" s="557">
        <v>16995.795999999998</v>
      </c>
      <c r="I133" s="557">
        <v>279118.63299999997</v>
      </c>
      <c r="J133" s="557">
        <v>21590.795999999998</v>
      </c>
      <c r="K133" s="557">
        <v>8508.6479999999992</v>
      </c>
      <c r="L133" s="557">
        <v>10012.446</v>
      </c>
      <c r="M133" s="557">
        <v>9705.7049999999999</v>
      </c>
      <c r="N133" s="557">
        <v>20161.631000000001</v>
      </c>
      <c r="O133" s="557">
        <v>10019.846</v>
      </c>
      <c r="P133" s="557">
        <v>7716.4409999999998</v>
      </c>
      <c r="Q133" s="557">
        <v>4227.9539999999997</v>
      </c>
      <c r="R133" s="693" t="s">
        <v>82</v>
      </c>
    </row>
    <row r="134" spans="1:18" s="560" customFormat="1" ht="30" customHeight="1" x14ac:dyDescent="0.2">
      <c r="A134" s="689" t="s">
        <v>1068</v>
      </c>
      <c r="B134" s="557" t="s">
        <v>211</v>
      </c>
      <c r="C134" s="557" t="s">
        <v>211</v>
      </c>
      <c r="D134" s="557" t="s">
        <v>211</v>
      </c>
      <c r="E134" s="557" t="s">
        <v>211</v>
      </c>
      <c r="F134" s="557" t="s">
        <v>211</v>
      </c>
      <c r="G134" s="557" t="s">
        <v>211</v>
      </c>
      <c r="H134" s="557" t="s">
        <v>211</v>
      </c>
      <c r="I134" s="557" t="s">
        <v>211</v>
      </c>
      <c r="J134" s="557" t="s">
        <v>211</v>
      </c>
      <c r="K134" s="557" t="s">
        <v>211</v>
      </c>
      <c r="L134" s="557" t="s">
        <v>211</v>
      </c>
      <c r="M134" s="557" t="s">
        <v>211</v>
      </c>
      <c r="N134" s="557" t="s">
        <v>211</v>
      </c>
      <c r="O134" s="557" t="s">
        <v>211</v>
      </c>
      <c r="P134" s="557" t="s">
        <v>211</v>
      </c>
      <c r="Q134" s="557">
        <v>8.3230000000000004</v>
      </c>
      <c r="R134" s="693" t="s">
        <v>1068</v>
      </c>
    </row>
    <row r="135" spans="1:18" s="560" customFormat="1" ht="30" customHeight="1" x14ac:dyDescent="0.2">
      <c r="A135" s="689" t="s">
        <v>57</v>
      </c>
      <c r="B135" s="557">
        <v>432.858</v>
      </c>
      <c r="C135" s="557">
        <v>934.24099999999999</v>
      </c>
      <c r="D135" s="557">
        <v>584.827</v>
      </c>
      <c r="E135" s="557">
        <v>4198.12</v>
      </c>
      <c r="F135" s="557">
        <v>3744.9949999999999</v>
      </c>
      <c r="G135" s="557">
        <v>3269.6669999999999</v>
      </c>
      <c r="H135" s="557">
        <v>5437.9560000000001</v>
      </c>
      <c r="I135" s="557">
        <v>1236.204</v>
      </c>
      <c r="J135" s="557" t="s">
        <v>211</v>
      </c>
      <c r="K135" s="557" t="s">
        <v>211</v>
      </c>
      <c r="L135" s="557">
        <v>5.2709999999999999</v>
      </c>
      <c r="M135" s="557" t="s">
        <v>211</v>
      </c>
      <c r="N135" s="557" t="s">
        <v>211</v>
      </c>
      <c r="O135" s="557">
        <v>21.033999999999999</v>
      </c>
      <c r="P135" s="557" t="s">
        <v>211</v>
      </c>
      <c r="Q135" s="557" t="s">
        <v>211</v>
      </c>
      <c r="R135" s="693" t="s">
        <v>57</v>
      </c>
    </row>
    <row r="136" spans="1:18" s="560" customFormat="1" ht="30" customHeight="1" x14ac:dyDescent="0.2">
      <c r="A136" s="689" t="s">
        <v>58</v>
      </c>
      <c r="B136" s="557">
        <v>2731.63</v>
      </c>
      <c r="C136" s="557">
        <v>1445.827</v>
      </c>
      <c r="D136" s="557">
        <v>2269.7449999999999</v>
      </c>
      <c r="E136" s="557">
        <v>826.37599999999998</v>
      </c>
      <c r="F136" s="557">
        <v>1790.0650000000001</v>
      </c>
      <c r="G136" s="557">
        <v>551.29499999999996</v>
      </c>
      <c r="H136" s="557">
        <v>133.41999999999999</v>
      </c>
      <c r="I136" s="557">
        <v>166.66499999999999</v>
      </c>
      <c r="J136" s="557">
        <v>3138.4</v>
      </c>
      <c r="K136" s="557">
        <v>89056.384999999995</v>
      </c>
      <c r="L136" s="557">
        <v>3.6539999999999999</v>
      </c>
      <c r="M136" s="557">
        <v>13789.314</v>
      </c>
      <c r="N136" s="557" t="s">
        <v>211</v>
      </c>
      <c r="O136" s="557">
        <v>122.53</v>
      </c>
      <c r="P136" s="557">
        <v>115371.548</v>
      </c>
      <c r="Q136" s="557">
        <v>320073.76899999997</v>
      </c>
      <c r="R136" s="693" t="s">
        <v>58</v>
      </c>
    </row>
    <row r="137" spans="1:18" s="560" customFormat="1" ht="30" customHeight="1" x14ac:dyDescent="0.2">
      <c r="A137" s="689" t="s">
        <v>59</v>
      </c>
      <c r="B137" s="557">
        <v>55013.735999999997</v>
      </c>
      <c r="C137" s="557">
        <v>108898.374</v>
      </c>
      <c r="D137" s="557">
        <v>249296.497</v>
      </c>
      <c r="E137" s="557">
        <v>253771.52799999999</v>
      </c>
      <c r="F137" s="557">
        <v>56135.245999999999</v>
      </c>
      <c r="G137" s="557">
        <v>2105.683</v>
      </c>
      <c r="H137" s="557">
        <v>1905.41</v>
      </c>
      <c r="I137" s="557">
        <v>85624.159</v>
      </c>
      <c r="J137" s="557">
        <v>1549.729</v>
      </c>
      <c r="K137" s="557">
        <v>1472.2149999999999</v>
      </c>
      <c r="L137" s="557">
        <v>1267.7850000000001</v>
      </c>
      <c r="M137" s="557">
        <v>872.43200000000002</v>
      </c>
      <c r="N137" s="557">
        <v>1105.402</v>
      </c>
      <c r="O137" s="557">
        <v>1106.316</v>
      </c>
      <c r="P137" s="557">
        <v>2433.0920000000001</v>
      </c>
      <c r="Q137" s="557">
        <v>2077.3870000000002</v>
      </c>
      <c r="R137" s="693" t="s">
        <v>59</v>
      </c>
    </row>
    <row r="138" spans="1:18" s="560" customFormat="1" ht="30" customHeight="1" x14ac:dyDescent="0.2">
      <c r="A138" s="689" t="s">
        <v>60</v>
      </c>
      <c r="B138" s="557" t="s">
        <v>211</v>
      </c>
      <c r="C138" s="557" t="s">
        <v>211</v>
      </c>
      <c r="D138" s="557" t="s">
        <v>211</v>
      </c>
      <c r="E138" s="557" t="s">
        <v>211</v>
      </c>
      <c r="F138" s="557" t="s">
        <v>211</v>
      </c>
      <c r="G138" s="557" t="s">
        <v>211</v>
      </c>
      <c r="H138" s="557" t="s">
        <v>211</v>
      </c>
      <c r="I138" s="557" t="s">
        <v>211</v>
      </c>
      <c r="J138" s="557" t="s">
        <v>211</v>
      </c>
      <c r="K138" s="557" t="s">
        <v>211</v>
      </c>
      <c r="L138" s="557" t="s">
        <v>211</v>
      </c>
      <c r="M138" s="557" t="s">
        <v>211</v>
      </c>
      <c r="N138" s="557" t="s">
        <v>211</v>
      </c>
      <c r="O138" s="557" t="s">
        <v>211</v>
      </c>
      <c r="P138" s="557" t="s">
        <v>211</v>
      </c>
      <c r="Q138" s="557" t="s">
        <v>211</v>
      </c>
      <c r="R138" s="693" t="s">
        <v>60</v>
      </c>
    </row>
    <row r="139" spans="1:18" s="560" customFormat="1" ht="30" customHeight="1" x14ac:dyDescent="0.2">
      <c r="A139" s="689" t="s">
        <v>61</v>
      </c>
      <c r="B139" s="557">
        <v>323361.00300000003</v>
      </c>
      <c r="C139" s="557">
        <v>199673.845</v>
      </c>
      <c r="D139" s="557">
        <v>265563.93900000001</v>
      </c>
      <c r="E139" s="557">
        <v>242263.88399999999</v>
      </c>
      <c r="F139" s="557">
        <v>255752.72200000001</v>
      </c>
      <c r="G139" s="557">
        <v>376966.79599999997</v>
      </c>
      <c r="H139" s="557">
        <v>1403317.7009999999</v>
      </c>
      <c r="I139" s="557">
        <v>2464507.6060000001</v>
      </c>
      <c r="J139" s="557">
        <v>21296.222000000002</v>
      </c>
      <c r="K139" s="557">
        <v>15976.056</v>
      </c>
      <c r="L139" s="557">
        <v>47122.775000000001</v>
      </c>
      <c r="M139" s="557">
        <v>24625.115000000002</v>
      </c>
      <c r="N139" s="557">
        <v>13415.494000000001</v>
      </c>
      <c r="O139" s="557">
        <v>11201.423000000001</v>
      </c>
      <c r="P139" s="557">
        <v>7954.8919999999998</v>
      </c>
      <c r="Q139" s="557">
        <v>4236.2979999999998</v>
      </c>
      <c r="R139" s="693" t="s">
        <v>61</v>
      </c>
    </row>
    <row r="140" spans="1:18" s="560" customFormat="1" ht="30" customHeight="1" x14ac:dyDescent="0.2">
      <c r="A140" s="689" t="s">
        <v>63</v>
      </c>
      <c r="B140" s="557">
        <v>3450177.895</v>
      </c>
      <c r="C140" s="557">
        <v>4158053.2259999998</v>
      </c>
      <c r="D140" s="557">
        <v>4521314.7680000002</v>
      </c>
      <c r="E140" s="557">
        <v>4015179.284</v>
      </c>
      <c r="F140" s="557">
        <v>4497819.4160000002</v>
      </c>
      <c r="G140" s="557">
        <v>5493324.9179999996</v>
      </c>
      <c r="H140" s="557">
        <v>7574471.8789999997</v>
      </c>
      <c r="I140" s="557">
        <v>8525817.1459999997</v>
      </c>
      <c r="J140" s="557">
        <v>2538321.9019999998</v>
      </c>
      <c r="K140" s="557">
        <v>2129404.523</v>
      </c>
      <c r="L140" s="557">
        <v>2547798.531</v>
      </c>
      <c r="M140" s="557">
        <v>2385050.3429999999</v>
      </c>
      <c r="N140" s="557">
        <v>2525096.19</v>
      </c>
      <c r="O140" s="557">
        <v>2169540.7420000001</v>
      </c>
      <c r="P140" s="557">
        <v>3146213.6209999998</v>
      </c>
      <c r="Q140" s="557">
        <v>3714976.8820000002</v>
      </c>
      <c r="R140" s="693" t="s">
        <v>63</v>
      </c>
    </row>
    <row r="141" spans="1:18" s="560" customFormat="1" ht="30" customHeight="1" x14ac:dyDescent="0.2">
      <c r="A141" s="689" t="s">
        <v>87</v>
      </c>
      <c r="B141" s="557">
        <v>31704.467000000001</v>
      </c>
      <c r="C141" s="557">
        <v>40905.366000000002</v>
      </c>
      <c r="D141" s="557">
        <v>56357.290999999997</v>
      </c>
      <c r="E141" s="557">
        <v>57607.877</v>
      </c>
      <c r="F141" s="557">
        <v>35854.953000000001</v>
      </c>
      <c r="G141" s="557">
        <v>22708.405999999999</v>
      </c>
      <c r="H141" s="557">
        <v>10353.687</v>
      </c>
      <c r="I141" s="557">
        <v>72846.053</v>
      </c>
      <c r="J141" s="557">
        <v>39424.961000000003</v>
      </c>
      <c r="K141" s="557">
        <v>33038.733</v>
      </c>
      <c r="L141" s="557">
        <v>33131.088000000003</v>
      </c>
      <c r="M141" s="557">
        <v>50171.358</v>
      </c>
      <c r="N141" s="557">
        <v>39964.642</v>
      </c>
      <c r="O141" s="557">
        <v>29492.718000000001</v>
      </c>
      <c r="P141" s="557">
        <v>40193.821000000004</v>
      </c>
      <c r="Q141" s="557">
        <v>52182.968999999997</v>
      </c>
      <c r="R141" s="693" t="s">
        <v>87</v>
      </c>
    </row>
    <row r="142" spans="1:18" s="560" customFormat="1" ht="30" customHeight="1" x14ac:dyDescent="0.2">
      <c r="A142" s="689" t="s">
        <v>80</v>
      </c>
      <c r="B142" s="557">
        <v>2151640.798</v>
      </c>
      <c r="C142" s="557">
        <v>2134949.568</v>
      </c>
      <c r="D142" s="557">
        <v>1790780.825</v>
      </c>
      <c r="E142" s="557">
        <v>2501891.2510000002</v>
      </c>
      <c r="F142" s="557">
        <v>2094945.73</v>
      </c>
      <c r="G142" s="557">
        <v>2036081.774</v>
      </c>
      <c r="H142" s="557">
        <v>2773765.5580000002</v>
      </c>
      <c r="I142" s="557">
        <v>3801001.8769999999</v>
      </c>
      <c r="J142" s="557">
        <v>123023.349</v>
      </c>
      <c r="K142" s="557">
        <v>97445.441999999995</v>
      </c>
      <c r="L142" s="557">
        <v>82968.398000000001</v>
      </c>
      <c r="M142" s="557">
        <v>110781.55</v>
      </c>
      <c r="N142" s="557">
        <v>118505.773</v>
      </c>
      <c r="O142" s="557">
        <v>104999.75199999999</v>
      </c>
      <c r="P142" s="557">
        <v>92930.638000000006</v>
      </c>
      <c r="Q142" s="557">
        <v>95843.910999999993</v>
      </c>
      <c r="R142" s="693" t="s">
        <v>80</v>
      </c>
    </row>
    <row r="143" spans="1:18" s="560" customFormat="1" ht="30" customHeight="1" x14ac:dyDescent="0.2">
      <c r="A143" s="689" t="s">
        <v>64</v>
      </c>
      <c r="B143" s="557" t="s">
        <v>211</v>
      </c>
      <c r="C143" s="557" t="s">
        <v>211</v>
      </c>
      <c r="D143" s="557">
        <v>845.92399999999998</v>
      </c>
      <c r="E143" s="557">
        <v>11.885</v>
      </c>
      <c r="F143" s="557">
        <v>610.06299999999999</v>
      </c>
      <c r="G143" s="557">
        <v>33063.374000000003</v>
      </c>
      <c r="H143" s="557">
        <v>28844.580999999998</v>
      </c>
      <c r="I143" s="557" t="s">
        <v>211</v>
      </c>
      <c r="J143" s="557">
        <v>1716.057</v>
      </c>
      <c r="K143" s="557">
        <v>122.774</v>
      </c>
      <c r="L143" s="557">
        <v>369.21800000000002</v>
      </c>
      <c r="M143" s="557">
        <v>917.93600000000004</v>
      </c>
      <c r="N143" s="557">
        <v>544.09799999999996</v>
      </c>
      <c r="O143" s="557">
        <v>1539.5540000000001</v>
      </c>
      <c r="P143" s="557">
        <v>77.623999999999995</v>
      </c>
      <c r="Q143" s="557">
        <v>201.529</v>
      </c>
      <c r="R143" s="693" t="s">
        <v>64</v>
      </c>
    </row>
    <row r="144" spans="1:18" s="560" customFormat="1" ht="30" customHeight="1" x14ac:dyDescent="0.2">
      <c r="A144" s="689" t="s">
        <v>1076</v>
      </c>
      <c r="B144" s="557" t="s">
        <v>211</v>
      </c>
      <c r="C144" s="557" t="s">
        <v>211</v>
      </c>
      <c r="D144" s="557" t="s">
        <v>211</v>
      </c>
      <c r="E144" s="557" t="s">
        <v>211</v>
      </c>
      <c r="F144" s="557" t="s">
        <v>211</v>
      </c>
      <c r="G144" s="557" t="s">
        <v>211</v>
      </c>
      <c r="H144" s="557" t="s">
        <v>211</v>
      </c>
      <c r="I144" s="557" t="s">
        <v>211</v>
      </c>
      <c r="J144" s="557" t="s">
        <v>211</v>
      </c>
      <c r="K144" s="557" t="s">
        <v>211</v>
      </c>
      <c r="L144" s="557" t="s">
        <v>211</v>
      </c>
      <c r="M144" s="557" t="s">
        <v>211</v>
      </c>
      <c r="N144" s="557" t="s">
        <v>211</v>
      </c>
      <c r="O144" s="557" t="s">
        <v>211</v>
      </c>
      <c r="P144" s="557" t="s">
        <v>211</v>
      </c>
      <c r="Q144" s="557" t="s">
        <v>211</v>
      </c>
      <c r="R144" s="693" t="s">
        <v>1076</v>
      </c>
    </row>
    <row r="145" spans="1:18" s="560" customFormat="1" ht="30" customHeight="1" x14ac:dyDescent="0.2">
      <c r="A145" s="689" t="s">
        <v>65</v>
      </c>
      <c r="B145" s="557">
        <v>109792.732</v>
      </c>
      <c r="C145" s="557">
        <v>98076.887000000002</v>
      </c>
      <c r="D145" s="557">
        <v>87920.062000000005</v>
      </c>
      <c r="E145" s="557">
        <v>93861.634999999995</v>
      </c>
      <c r="F145" s="557">
        <v>83965.343999999997</v>
      </c>
      <c r="G145" s="557">
        <v>136997.068</v>
      </c>
      <c r="H145" s="557">
        <v>191749.337</v>
      </c>
      <c r="I145" s="557">
        <v>85826.331000000006</v>
      </c>
      <c r="J145" s="557">
        <v>41827.273999999998</v>
      </c>
      <c r="K145" s="557">
        <v>35626.212</v>
      </c>
      <c r="L145" s="557">
        <v>27732.964</v>
      </c>
      <c r="M145" s="557">
        <v>26070.42</v>
      </c>
      <c r="N145" s="557">
        <v>24137.762999999999</v>
      </c>
      <c r="O145" s="557">
        <v>15379.85</v>
      </c>
      <c r="P145" s="557">
        <v>16318.284</v>
      </c>
      <c r="Q145" s="557">
        <v>16548.955000000002</v>
      </c>
      <c r="R145" s="693" t="s">
        <v>65</v>
      </c>
    </row>
    <row r="146" spans="1:18" s="560" customFormat="1" ht="30" customHeight="1" x14ac:dyDescent="0.2">
      <c r="A146" s="689" t="s">
        <v>66</v>
      </c>
      <c r="B146" s="557">
        <v>7493325.1339999996</v>
      </c>
      <c r="C146" s="557">
        <v>7610620.6509999996</v>
      </c>
      <c r="D146" s="557">
        <v>7157133.9079999998</v>
      </c>
      <c r="E146" s="557">
        <v>6895763.1699999999</v>
      </c>
      <c r="F146" s="557">
        <v>4800019.7039999999</v>
      </c>
      <c r="G146" s="557">
        <v>3315431.375</v>
      </c>
      <c r="H146" s="557">
        <v>3544417.3289999999</v>
      </c>
      <c r="I146" s="557">
        <v>5922435.1050000004</v>
      </c>
      <c r="J146" s="557">
        <v>324933.40700000001</v>
      </c>
      <c r="K146" s="557">
        <v>236944.57</v>
      </c>
      <c r="L146" s="557">
        <v>315132.65999999997</v>
      </c>
      <c r="M146" s="557">
        <v>271087.58299999998</v>
      </c>
      <c r="N146" s="557">
        <v>308933.95500000002</v>
      </c>
      <c r="O146" s="557">
        <v>350754.09600000002</v>
      </c>
      <c r="P146" s="557">
        <v>460127.20799999998</v>
      </c>
      <c r="Q146" s="557">
        <v>527072.19099999999</v>
      </c>
      <c r="R146" s="693" t="s">
        <v>66</v>
      </c>
    </row>
    <row r="147" spans="1:18" s="560" customFormat="1" ht="30" customHeight="1" x14ac:dyDescent="0.2">
      <c r="A147" s="689" t="s">
        <v>67</v>
      </c>
      <c r="B147" s="557">
        <v>1709403.189</v>
      </c>
      <c r="C147" s="557">
        <v>1730963.4890000001</v>
      </c>
      <c r="D147" s="557">
        <v>1546710.3929999999</v>
      </c>
      <c r="E147" s="557">
        <v>1691956.6089999999</v>
      </c>
      <c r="F147" s="557">
        <v>1105307.557</v>
      </c>
      <c r="G147" s="557">
        <v>760958.56599999999</v>
      </c>
      <c r="H147" s="557">
        <v>815729.78</v>
      </c>
      <c r="I147" s="557">
        <v>740837.45200000005</v>
      </c>
      <c r="J147" s="557">
        <v>1011429.847</v>
      </c>
      <c r="K147" s="557">
        <v>782650.73600000003</v>
      </c>
      <c r="L147" s="557">
        <v>865898.473</v>
      </c>
      <c r="M147" s="557">
        <v>1026209.483</v>
      </c>
      <c r="N147" s="557">
        <v>1408506.774</v>
      </c>
      <c r="O147" s="557">
        <v>1101872.8600000001</v>
      </c>
      <c r="P147" s="557">
        <v>1006885.8810000001</v>
      </c>
      <c r="Q147" s="557">
        <v>1119470.861</v>
      </c>
      <c r="R147" s="693" t="s">
        <v>67</v>
      </c>
    </row>
    <row r="148" spans="1:18" s="560" customFormat="1" ht="30" customHeight="1" x14ac:dyDescent="0.2">
      <c r="A148" s="689" t="s">
        <v>68</v>
      </c>
      <c r="B148" s="557">
        <v>20346.952000000001</v>
      </c>
      <c r="C148" s="557">
        <v>17597.694</v>
      </c>
      <c r="D148" s="557">
        <v>47374.343999999997</v>
      </c>
      <c r="E148" s="557">
        <v>23300.09</v>
      </c>
      <c r="F148" s="557">
        <v>4857.4080000000004</v>
      </c>
      <c r="G148" s="557">
        <v>69167.547999999995</v>
      </c>
      <c r="H148" s="557">
        <v>4211.9530000000004</v>
      </c>
      <c r="I148" s="557">
        <v>4563.732</v>
      </c>
      <c r="J148" s="557" t="s">
        <v>211</v>
      </c>
      <c r="K148" s="557">
        <v>14</v>
      </c>
      <c r="L148" s="557">
        <v>27.582000000000001</v>
      </c>
      <c r="M148" s="557" t="s">
        <v>211</v>
      </c>
      <c r="N148" s="557" t="s">
        <v>211</v>
      </c>
      <c r="O148" s="557">
        <v>636.05499999999995</v>
      </c>
      <c r="P148" s="557" t="s">
        <v>211</v>
      </c>
      <c r="Q148" s="557" t="s">
        <v>211</v>
      </c>
      <c r="R148" s="693" t="s">
        <v>68</v>
      </c>
    </row>
    <row r="149" spans="1:18" s="560" customFormat="1" ht="30" customHeight="1" x14ac:dyDescent="0.2">
      <c r="A149" s="689" t="s">
        <v>1988</v>
      </c>
      <c r="B149" s="557" t="s">
        <v>211</v>
      </c>
      <c r="C149" s="557" t="s">
        <v>211</v>
      </c>
      <c r="D149" s="557" t="s">
        <v>211</v>
      </c>
      <c r="E149" s="557" t="s">
        <v>211</v>
      </c>
      <c r="F149" s="557" t="s">
        <v>211</v>
      </c>
      <c r="G149" s="557" t="s">
        <v>211</v>
      </c>
      <c r="H149" s="557" t="s">
        <v>211</v>
      </c>
      <c r="I149" s="557" t="s">
        <v>211</v>
      </c>
      <c r="J149" s="557" t="s">
        <v>211</v>
      </c>
      <c r="K149" s="557" t="s">
        <v>211</v>
      </c>
      <c r="L149" s="557" t="s">
        <v>211</v>
      </c>
      <c r="M149" s="557" t="s">
        <v>211</v>
      </c>
      <c r="N149" s="557" t="s">
        <v>211</v>
      </c>
      <c r="O149" s="557" t="s">
        <v>211</v>
      </c>
      <c r="P149" s="557" t="s">
        <v>211</v>
      </c>
      <c r="Q149" s="557" t="s">
        <v>211</v>
      </c>
      <c r="R149" s="693" t="s">
        <v>1988</v>
      </c>
    </row>
    <row r="150" spans="1:18" s="560" customFormat="1" ht="30" customHeight="1" x14ac:dyDescent="0.2">
      <c r="A150" s="689" t="s">
        <v>69</v>
      </c>
      <c r="B150" s="557">
        <v>1571865.0249999999</v>
      </c>
      <c r="C150" s="557">
        <v>1407400.6910000001</v>
      </c>
      <c r="D150" s="557">
        <v>1553143.335</v>
      </c>
      <c r="E150" s="557">
        <v>1392067.1189999999</v>
      </c>
      <c r="F150" s="557">
        <v>1229472.3759999999</v>
      </c>
      <c r="G150" s="557">
        <v>1383924.58</v>
      </c>
      <c r="H150" s="557">
        <v>2095889.3829999999</v>
      </c>
      <c r="I150" s="557">
        <v>4037614.5109999999</v>
      </c>
      <c r="J150" s="557">
        <v>498725.44199999998</v>
      </c>
      <c r="K150" s="557">
        <v>590245.05500000005</v>
      </c>
      <c r="L150" s="557">
        <v>388399.20299999998</v>
      </c>
      <c r="M150" s="557">
        <v>502199.03999999998</v>
      </c>
      <c r="N150" s="557">
        <v>634705.11899999995</v>
      </c>
      <c r="O150" s="557">
        <v>555085.12899999996</v>
      </c>
      <c r="P150" s="557">
        <v>478163.72</v>
      </c>
      <c r="Q150" s="557">
        <v>582565.89500000002</v>
      </c>
      <c r="R150" s="693" t="s">
        <v>69</v>
      </c>
    </row>
    <row r="151" spans="1:18" s="560" customFormat="1" ht="30" customHeight="1" x14ac:dyDescent="0.2">
      <c r="A151" s="689" t="s">
        <v>70</v>
      </c>
      <c r="B151" s="557">
        <v>4399.6850000000004</v>
      </c>
      <c r="C151" s="557">
        <v>8767.1370000000006</v>
      </c>
      <c r="D151" s="557">
        <v>6051.14</v>
      </c>
      <c r="E151" s="557">
        <v>2826.7049999999999</v>
      </c>
      <c r="F151" s="557">
        <v>4297.6379999999999</v>
      </c>
      <c r="G151" s="557">
        <v>3170.96</v>
      </c>
      <c r="H151" s="557">
        <v>4253.43</v>
      </c>
      <c r="I151" s="557">
        <v>3626.73</v>
      </c>
      <c r="J151" s="557">
        <v>78562.260999999999</v>
      </c>
      <c r="K151" s="557">
        <v>79174.763999999996</v>
      </c>
      <c r="L151" s="557">
        <v>84648.592000000004</v>
      </c>
      <c r="M151" s="557">
        <v>65182.864000000001</v>
      </c>
      <c r="N151" s="557">
        <v>79947.732000000004</v>
      </c>
      <c r="O151" s="557">
        <v>59835.597000000002</v>
      </c>
      <c r="P151" s="557">
        <v>148672.82399999999</v>
      </c>
      <c r="Q151" s="557">
        <v>242013.62299999999</v>
      </c>
      <c r="R151" s="693" t="s">
        <v>70</v>
      </c>
    </row>
    <row r="152" spans="1:18" s="560" customFormat="1" ht="30" customHeight="1" x14ac:dyDescent="0.2">
      <c r="A152" s="689" t="s">
        <v>1071</v>
      </c>
      <c r="B152" s="557">
        <v>207.399</v>
      </c>
      <c r="C152" s="557">
        <v>360.649</v>
      </c>
      <c r="D152" s="557">
        <v>52.481000000000002</v>
      </c>
      <c r="E152" s="557">
        <v>264.30599999999998</v>
      </c>
      <c r="F152" s="557">
        <v>55.911000000000001</v>
      </c>
      <c r="G152" s="557">
        <v>26.366</v>
      </c>
      <c r="H152" s="557">
        <v>13.198</v>
      </c>
      <c r="I152" s="557">
        <v>550.20699999999999</v>
      </c>
      <c r="J152" s="557">
        <v>3.661</v>
      </c>
      <c r="K152" s="557">
        <v>9.1839999999999993</v>
      </c>
      <c r="L152" s="557">
        <v>5.21</v>
      </c>
      <c r="M152" s="557">
        <v>4.6710000000000003</v>
      </c>
      <c r="N152" s="557">
        <v>1.0429999999999999</v>
      </c>
      <c r="O152" s="557">
        <v>70.326999999999998</v>
      </c>
      <c r="P152" s="557">
        <v>18.370999999999999</v>
      </c>
      <c r="Q152" s="557">
        <v>0.73899999999999999</v>
      </c>
      <c r="R152" s="693" t="s">
        <v>1071</v>
      </c>
    </row>
    <row r="153" spans="1:18" s="560" customFormat="1" ht="30" customHeight="1" x14ac:dyDescent="0.2">
      <c r="A153" s="689" t="s">
        <v>62</v>
      </c>
      <c r="B153" s="557">
        <v>2820.1190000000001</v>
      </c>
      <c r="C153" s="557">
        <v>1014.269</v>
      </c>
      <c r="D153" s="557">
        <v>1561.704</v>
      </c>
      <c r="E153" s="557">
        <v>2831.0010000000002</v>
      </c>
      <c r="F153" s="557">
        <v>2346.0320000000002</v>
      </c>
      <c r="G153" s="557">
        <v>1641.604</v>
      </c>
      <c r="H153" s="557">
        <v>1656.241</v>
      </c>
      <c r="I153" s="557">
        <v>3881.3530000000001</v>
      </c>
      <c r="J153" s="557">
        <v>9924.3080000000009</v>
      </c>
      <c r="K153" s="557">
        <v>22094.565999999999</v>
      </c>
      <c r="L153" s="557">
        <v>19921.909</v>
      </c>
      <c r="M153" s="557">
        <v>12307.826999999999</v>
      </c>
      <c r="N153" s="557">
        <v>8537.0049999999992</v>
      </c>
      <c r="O153" s="557">
        <v>7711.1030000000001</v>
      </c>
      <c r="P153" s="557">
        <v>8950.777</v>
      </c>
      <c r="Q153" s="557">
        <v>12789.617</v>
      </c>
      <c r="R153" s="693" t="s">
        <v>62</v>
      </c>
    </row>
    <row r="154" spans="1:18" s="560" customFormat="1" ht="30" customHeight="1" x14ac:dyDescent="0.2">
      <c r="A154" s="689" t="s">
        <v>72</v>
      </c>
      <c r="B154" s="557">
        <v>4797.5959999999995</v>
      </c>
      <c r="C154" s="557">
        <v>3486.306</v>
      </c>
      <c r="D154" s="557">
        <v>5999.5129999999999</v>
      </c>
      <c r="E154" s="557">
        <v>2471.7719999999999</v>
      </c>
      <c r="F154" s="557">
        <v>1844.5450000000001</v>
      </c>
      <c r="G154" s="557">
        <v>2527.6840000000002</v>
      </c>
      <c r="H154" s="557">
        <v>1271.7280000000001</v>
      </c>
      <c r="I154" s="557">
        <v>767.779</v>
      </c>
      <c r="J154" s="557">
        <v>0.88200000000000001</v>
      </c>
      <c r="K154" s="557">
        <v>2.0979999999999999</v>
      </c>
      <c r="L154" s="557">
        <v>9.3390000000000004</v>
      </c>
      <c r="M154" s="557">
        <v>17.696000000000002</v>
      </c>
      <c r="N154" s="557">
        <v>70.198999999999998</v>
      </c>
      <c r="O154" s="557">
        <v>212.50299999999999</v>
      </c>
      <c r="P154" s="557">
        <v>26.077000000000002</v>
      </c>
      <c r="Q154" s="557">
        <v>0.5</v>
      </c>
      <c r="R154" s="693" t="s">
        <v>72</v>
      </c>
    </row>
    <row r="155" spans="1:18" s="560" customFormat="1" ht="30" customHeight="1" x14ac:dyDescent="0.2">
      <c r="A155" s="689" t="s">
        <v>1072</v>
      </c>
      <c r="B155" s="557" t="s">
        <v>211</v>
      </c>
      <c r="C155" s="557" t="s">
        <v>211</v>
      </c>
      <c r="D155" s="557" t="s">
        <v>211</v>
      </c>
      <c r="E155" s="557" t="s">
        <v>211</v>
      </c>
      <c r="F155" s="557" t="s">
        <v>211</v>
      </c>
      <c r="G155" s="557" t="s">
        <v>211</v>
      </c>
      <c r="H155" s="557" t="s">
        <v>603</v>
      </c>
      <c r="I155" s="557">
        <v>1.518</v>
      </c>
      <c r="J155" s="557">
        <v>0.94799999999999995</v>
      </c>
      <c r="K155" s="557" t="s">
        <v>211</v>
      </c>
      <c r="L155" s="557">
        <v>1.3720000000000001</v>
      </c>
      <c r="M155" s="557" t="s">
        <v>603</v>
      </c>
      <c r="N155" s="557" t="s">
        <v>603</v>
      </c>
      <c r="O155" s="557" t="s">
        <v>211</v>
      </c>
      <c r="P155" s="557" t="s">
        <v>211</v>
      </c>
      <c r="Q155" s="557" t="s">
        <v>211</v>
      </c>
      <c r="R155" s="693" t="s">
        <v>1072</v>
      </c>
    </row>
    <row r="156" spans="1:18" s="560" customFormat="1" ht="30" customHeight="1" x14ac:dyDescent="0.2">
      <c r="A156" s="689" t="s">
        <v>74</v>
      </c>
      <c r="B156" s="557">
        <v>3680.1779999999999</v>
      </c>
      <c r="C156" s="557">
        <v>3371.3780000000002</v>
      </c>
      <c r="D156" s="557">
        <v>2744.1590000000001</v>
      </c>
      <c r="E156" s="557">
        <v>3168.5790000000002</v>
      </c>
      <c r="F156" s="557">
        <v>2481.0749999999998</v>
      </c>
      <c r="G156" s="557">
        <v>638.29899999999998</v>
      </c>
      <c r="H156" s="558">
        <v>1011.853</v>
      </c>
      <c r="I156" s="558">
        <v>396.334</v>
      </c>
      <c r="J156" s="557">
        <v>15.48</v>
      </c>
      <c r="K156" s="557">
        <v>2.347</v>
      </c>
      <c r="L156" s="557" t="s">
        <v>211</v>
      </c>
      <c r="M156" s="557">
        <v>16.02</v>
      </c>
      <c r="N156" s="557">
        <v>3.1829999999999998</v>
      </c>
      <c r="O156" s="557">
        <v>1.536</v>
      </c>
      <c r="P156" s="557" t="s">
        <v>211</v>
      </c>
      <c r="Q156" s="557">
        <v>596.12900000000002</v>
      </c>
      <c r="R156" s="693" t="s">
        <v>74</v>
      </c>
    </row>
    <row r="157" spans="1:18" s="560" customFormat="1" ht="30" customHeight="1" x14ac:dyDescent="0.2">
      <c r="A157" s="689" t="s">
        <v>1073</v>
      </c>
      <c r="B157" s="557">
        <v>119.26</v>
      </c>
      <c r="C157" s="557">
        <v>623.10299999999995</v>
      </c>
      <c r="D157" s="557">
        <v>107.717</v>
      </c>
      <c r="E157" s="557">
        <v>197.13300000000001</v>
      </c>
      <c r="F157" s="557">
        <v>60.664999999999999</v>
      </c>
      <c r="G157" s="557">
        <v>100.828</v>
      </c>
      <c r="H157" s="557">
        <v>216.328</v>
      </c>
      <c r="I157" s="557">
        <v>56.365000000000002</v>
      </c>
      <c r="J157" s="557">
        <v>6828.3360000000002</v>
      </c>
      <c r="K157" s="557">
        <v>1217.393</v>
      </c>
      <c r="L157" s="557">
        <v>2945.489</v>
      </c>
      <c r="M157" s="557">
        <v>2142.0230000000001</v>
      </c>
      <c r="N157" s="557">
        <v>60.54</v>
      </c>
      <c r="O157" s="557">
        <v>31.25</v>
      </c>
      <c r="P157" s="557">
        <v>134.61099999999999</v>
      </c>
      <c r="Q157" s="557">
        <v>31.364999999999998</v>
      </c>
      <c r="R157" s="693" t="s">
        <v>1073</v>
      </c>
    </row>
    <row r="158" spans="1:18" s="560" customFormat="1" ht="30" customHeight="1" x14ac:dyDescent="0.2">
      <c r="A158" s="689" t="s">
        <v>75</v>
      </c>
      <c r="B158" s="557">
        <v>31558.621999999999</v>
      </c>
      <c r="C158" s="557">
        <v>28848.623</v>
      </c>
      <c r="D158" s="557">
        <v>60852.158000000003</v>
      </c>
      <c r="E158" s="557">
        <v>24064.381000000001</v>
      </c>
      <c r="F158" s="557">
        <v>34454.730000000003</v>
      </c>
      <c r="G158" s="557">
        <v>14793.678</v>
      </c>
      <c r="H158" s="558">
        <v>12858.035</v>
      </c>
      <c r="I158" s="558">
        <v>12863.406000000001</v>
      </c>
      <c r="J158" s="558" t="s">
        <v>603</v>
      </c>
      <c r="K158" s="558" t="s">
        <v>211</v>
      </c>
      <c r="L158" s="558" t="s">
        <v>211</v>
      </c>
      <c r="M158" s="558" t="s">
        <v>211</v>
      </c>
      <c r="N158" s="558" t="s">
        <v>211</v>
      </c>
      <c r="O158" s="558" t="s">
        <v>211</v>
      </c>
      <c r="P158" s="558" t="s">
        <v>211</v>
      </c>
      <c r="Q158" s="558" t="s">
        <v>211</v>
      </c>
      <c r="R158" s="693" t="s">
        <v>75</v>
      </c>
    </row>
    <row r="159" spans="1:18" s="559" customFormat="1" ht="30" customHeight="1" x14ac:dyDescent="0.2">
      <c r="A159" s="689" t="s">
        <v>1074</v>
      </c>
      <c r="B159" s="557" t="s">
        <v>211</v>
      </c>
      <c r="C159" s="557" t="s">
        <v>211</v>
      </c>
      <c r="D159" s="557" t="s">
        <v>211</v>
      </c>
      <c r="E159" s="557" t="s">
        <v>211</v>
      </c>
      <c r="F159" s="557" t="s">
        <v>211</v>
      </c>
      <c r="G159" s="557" t="s">
        <v>211</v>
      </c>
      <c r="H159" s="557" t="s">
        <v>603</v>
      </c>
      <c r="I159" s="557">
        <v>1.1870000000000001</v>
      </c>
      <c r="J159" s="557" t="s">
        <v>211</v>
      </c>
      <c r="K159" s="557" t="s">
        <v>211</v>
      </c>
      <c r="L159" s="557" t="s">
        <v>211</v>
      </c>
      <c r="M159" s="557">
        <v>3</v>
      </c>
      <c r="N159" s="557" t="s">
        <v>211</v>
      </c>
      <c r="O159" s="557" t="s">
        <v>211</v>
      </c>
      <c r="P159" s="557" t="s">
        <v>211</v>
      </c>
      <c r="Q159" s="557" t="s">
        <v>211</v>
      </c>
      <c r="R159" s="693" t="s">
        <v>1074</v>
      </c>
    </row>
    <row r="160" spans="1:18" s="559" customFormat="1" ht="30" customHeight="1" x14ac:dyDescent="0.2">
      <c r="A160" s="689" t="s">
        <v>76</v>
      </c>
      <c r="B160" s="558">
        <v>8661.23</v>
      </c>
      <c r="C160" s="558">
        <v>2263.7339999999999</v>
      </c>
      <c r="D160" s="558">
        <v>1290.9280000000001</v>
      </c>
      <c r="E160" s="558">
        <v>4773.2169999999996</v>
      </c>
      <c r="F160" s="558">
        <v>21290.105</v>
      </c>
      <c r="G160" s="558">
        <v>46950.970999999998</v>
      </c>
      <c r="H160" s="558">
        <v>38713.908000000003</v>
      </c>
      <c r="I160" s="558">
        <v>71125.277000000002</v>
      </c>
      <c r="J160" s="558">
        <v>6512.5309999999999</v>
      </c>
      <c r="K160" s="558">
        <v>9165.3960000000006</v>
      </c>
      <c r="L160" s="558">
        <v>6757.1409999999996</v>
      </c>
      <c r="M160" s="558">
        <v>26264.444</v>
      </c>
      <c r="N160" s="558">
        <v>40412.080000000002</v>
      </c>
      <c r="O160" s="558">
        <v>29519.403999999999</v>
      </c>
      <c r="P160" s="558">
        <v>20902.848000000002</v>
      </c>
      <c r="Q160" s="558">
        <v>8919.473</v>
      </c>
      <c r="R160" s="693" t="s">
        <v>76</v>
      </c>
    </row>
    <row r="161" spans="1:18" s="559" customFormat="1" ht="30" customHeight="1" x14ac:dyDescent="0.2">
      <c r="A161" s="689" t="s">
        <v>77</v>
      </c>
      <c r="B161" s="557">
        <v>3.0979999999999999</v>
      </c>
      <c r="C161" s="557" t="s">
        <v>211</v>
      </c>
      <c r="D161" s="557">
        <v>46.53</v>
      </c>
      <c r="E161" s="557">
        <v>102.673</v>
      </c>
      <c r="F161" s="557">
        <v>33.091000000000001</v>
      </c>
      <c r="G161" s="557">
        <v>57.06</v>
      </c>
      <c r="H161" s="558">
        <v>57.65</v>
      </c>
      <c r="I161" s="558">
        <v>47461.415999999997</v>
      </c>
      <c r="J161" s="557">
        <v>34.79</v>
      </c>
      <c r="K161" s="557">
        <v>7.6909999999999998</v>
      </c>
      <c r="L161" s="557">
        <v>51.610999999999997</v>
      </c>
      <c r="M161" s="557" t="s">
        <v>211</v>
      </c>
      <c r="N161" s="557">
        <v>9.2219999999999995</v>
      </c>
      <c r="O161" s="557">
        <v>11.167</v>
      </c>
      <c r="P161" s="557">
        <v>1.393</v>
      </c>
      <c r="Q161" s="557">
        <v>50.063000000000002</v>
      </c>
      <c r="R161" s="693" t="s">
        <v>77</v>
      </c>
    </row>
    <row r="162" spans="1:18" s="559" customFormat="1" ht="30" customHeight="1" x14ac:dyDescent="0.2">
      <c r="A162" s="689" t="s">
        <v>78</v>
      </c>
      <c r="B162" s="557">
        <v>3444.5940000000001</v>
      </c>
      <c r="C162" s="557">
        <v>40894.000999999997</v>
      </c>
      <c r="D162" s="557">
        <v>37730.993000000002</v>
      </c>
      <c r="E162" s="557">
        <v>2391.8380000000002</v>
      </c>
      <c r="F162" s="557">
        <v>2461.1559999999999</v>
      </c>
      <c r="G162" s="557">
        <v>5003.66</v>
      </c>
      <c r="H162" s="557">
        <v>4815.357</v>
      </c>
      <c r="I162" s="557">
        <v>50654.671000000002</v>
      </c>
      <c r="J162" s="557">
        <v>18.908000000000001</v>
      </c>
      <c r="K162" s="557">
        <v>251553.58900000001</v>
      </c>
      <c r="L162" s="557">
        <v>476982.75199999998</v>
      </c>
      <c r="M162" s="557">
        <v>672976.89399999997</v>
      </c>
      <c r="N162" s="557">
        <v>583089.77</v>
      </c>
      <c r="O162" s="557">
        <v>716189.84100000001</v>
      </c>
      <c r="P162" s="557">
        <v>151861.663</v>
      </c>
      <c r="Q162" s="557">
        <v>5548.2740000000003</v>
      </c>
      <c r="R162" s="693" t="s">
        <v>78</v>
      </c>
    </row>
    <row r="163" spans="1:18" s="559" customFormat="1" ht="30" customHeight="1" x14ac:dyDescent="0.2">
      <c r="A163" s="689" t="s">
        <v>79</v>
      </c>
      <c r="B163" s="558">
        <v>193567.13399999999</v>
      </c>
      <c r="C163" s="558">
        <v>380843.32</v>
      </c>
      <c r="D163" s="558">
        <v>833627.82799999998</v>
      </c>
      <c r="E163" s="558">
        <v>730970.772</v>
      </c>
      <c r="F163" s="558">
        <v>605972.24300000002</v>
      </c>
      <c r="G163" s="558">
        <v>641074.88399999996</v>
      </c>
      <c r="H163" s="558">
        <v>846661.08100000001</v>
      </c>
      <c r="I163" s="558">
        <v>846997.96699999995</v>
      </c>
      <c r="J163" s="558">
        <v>94183.247000000003</v>
      </c>
      <c r="K163" s="558">
        <v>111078.43399999999</v>
      </c>
      <c r="L163" s="558">
        <v>25795.043000000001</v>
      </c>
      <c r="M163" s="558">
        <v>4259.71</v>
      </c>
      <c r="N163" s="558">
        <v>6916.1880000000001</v>
      </c>
      <c r="O163" s="558">
        <v>5358.701</v>
      </c>
      <c r="P163" s="558">
        <v>50150.381999999998</v>
      </c>
      <c r="Q163" s="558">
        <v>61478.807000000001</v>
      </c>
      <c r="R163" s="693" t="s">
        <v>79</v>
      </c>
    </row>
    <row r="164" spans="1:18" s="559" customFormat="1" ht="30" customHeight="1" x14ac:dyDescent="0.2">
      <c r="A164" s="689" t="s">
        <v>81</v>
      </c>
      <c r="B164" s="558">
        <v>3386.2579999999998</v>
      </c>
      <c r="C164" s="558">
        <v>4203.13</v>
      </c>
      <c r="D164" s="558">
        <v>2026.6030000000001</v>
      </c>
      <c r="E164" s="558">
        <v>3755.33</v>
      </c>
      <c r="F164" s="558">
        <v>3840.3670000000002</v>
      </c>
      <c r="G164" s="558">
        <v>4471.79</v>
      </c>
      <c r="H164" s="558">
        <v>2176.6950000000002</v>
      </c>
      <c r="I164" s="558">
        <v>1556.521</v>
      </c>
      <c r="J164" s="558">
        <v>34.262999999999998</v>
      </c>
      <c r="K164" s="558">
        <v>7.5579999999999998</v>
      </c>
      <c r="L164" s="558" t="s">
        <v>211</v>
      </c>
      <c r="M164" s="558">
        <v>19857.067999999999</v>
      </c>
      <c r="N164" s="558">
        <v>5.87</v>
      </c>
      <c r="O164" s="558">
        <v>67.653999999999996</v>
      </c>
      <c r="P164" s="558">
        <v>33.78</v>
      </c>
      <c r="Q164" s="558" t="s">
        <v>211</v>
      </c>
      <c r="R164" s="693" t="s">
        <v>81</v>
      </c>
    </row>
    <row r="165" spans="1:18" s="559" customFormat="1" ht="30" customHeight="1" x14ac:dyDescent="0.2">
      <c r="A165" s="689" t="s">
        <v>1077</v>
      </c>
      <c r="B165" s="557">
        <v>1293.902</v>
      </c>
      <c r="C165" s="557">
        <v>1248.191</v>
      </c>
      <c r="D165" s="557">
        <v>1362.6659999999999</v>
      </c>
      <c r="E165" s="557">
        <v>3190.3589999999999</v>
      </c>
      <c r="F165" s="557">
        <v>3415.2910000000002</v>
      </c>
      <c r="G165" s="557">
        <v>269.44</v>
      </c>
      <c r="H165" s="557" t="s">
        <v>211</v>
      </c>
      <c r="I165" s="557" t="s">
        <v>211</v>
      </c>
      <c r="J165" s="557">
        <v>28.8</v>
      </c>
      <c r="K165" s="557" t="s">
        <v>211</v>
      </c>
      <c r="L165" s="557" t="s">
        <v>211</v>
      </c>
      <c r="M165" s="557" t="s">
        <v>211</v>
      </c>
      <c r="N165" s="557" t="s">
        <v>211</v>
      </c>
      <c r="O165" s="557" t="s">
        <v>211</v>
      </c>
      <c r="P165" s="557" t="s">
        <v>211</v>
      </c>
      <c r="Q165" s="557" t="s">
        <v>211</v>
      </c>
      <c r="R165" s="693" t="s">
        <v>1077</v>
      </c>
    </row>
    <row r="166" spans="1:18" s="559" customFormat="1" ht="30" customHeight="1" x14ac:dyDescent="0.2">
      <c r="A166" s="689" t="s">
        <v>73</v>
      </c>
      <c r="B166" s="557" t="s">
        <v>211</v>
      </c>
      <c r="C166" s="557" t="s">
        <v>211</v>
      </c>
      <c r="D166" s="557" t="s">
        <v>211</v>
      </c>
      <c r="E166" s="557">
        <v>8.5820000000000007</v>
      </c>
      <c r="F166" s="557">
        <v>8.7379999999999995</v>
      </c>
      <c r="G166" s="557">
        <v>7.3049999999999997</v>
      </c>
      <c r="H166" s="558">
        <v>0.76400000000000001</v>
      </c>
      <c r="I166" s="558">
        <v>1.298</v>
      </c>
      <c r="J166" s="557">
        <v>7444.71</v>
      </c>
      <c r="K166" s="557">
        <v>18564.291000000001</v>
      </c>
      <c r="L166" s="557">
        <v>1.302</v>
      </c>
      <c r="M166" s="557" t="s">
        <v>211</v>
      </c>
      <c r="N166" s="557">
        <v>143.00200000000001</v>
      </c>
      <c r="O166" s="557">
        <v>6353.4489999999996</v>
      </c>
      <c r="P166" s="557">
        <v>2249.7559999999999</v>
      </c>
      <c r="Q166" s="557">
        <v>27964.671999999999</v>
      </c>
      <c r="R166" s="693" t="s">
        <v>73</v>
      </c>
    </row>
    <row r="167" spans="1:18" s="559" customFormat="1" ht="30" customHeight="1" x14ac:dyDescent="0.2">
      <c r="A167" s="689" t="s">
        <v>1070</v>
      </c>
      <c r="B167" s="557">
        <v>45689.794999999998</v>
      </c>
      <c r="C167" s="557">
        <v>120.236</v>
      </c>
      <c r="D167" s="557">
        <v>62834.817000000003</v>
      </c>
      <c r="E167" s="557">
        <v>0.96</v>
      </c>
      <c r="F167" s="557">
        <v>2.48</v>
      </c>
      <c r="G167" s="557">
        <v>22.931000000000001</v>
      </c>
      <c r="H167" s="558">
        <v>0.55200000000000005</v>
      </c>
      <c r="I167" s="558" t="s">
        <v>211</v>
      </c>
      <c r="J167" s="558">
        <v>4047.9</v>
      </c>
      <c r="K167" s="558">
        <v>2658.8530000000001</v>
      </c>
      <c r="L167" s="558">
        <v>5028.1850000000004</v>
      </c>
      <c r="M167" s="558">
        <v>4986.0780000000004</v>
      </c>
      <c r="N167" s="558">
        <v>2690.6039999999998</v>
      </c>
      <c r="O167" s="558">
        <v>2801.8310000000001</v>
      </c>
      <c r="P167" s="558">
        <v>1413.271</v>
      </c>
      <c r="Q167" s="558">
        <v>3429.1909999999998</v>
      </c>
      <c r="R167" s="693" t="s">
        <v>1070</v>
      </c>
    </row>
    <row r="168" spans="1:18" s="559" customFormat="1" ht="30" customHeight="1" x14ac:dyDescent="0.2">
      <c r="A168" s="689" t="s">
        <v>71</v>
      </c>
      <c r="B168" s="557">
        <v>1344002.923</v>
      </c>
      <c r="C168" s="557">
        <v>1448725.2409999999</v>
      </c>
      <c r="D168" s="557">
        <v>2349623.679</v>
      </c>
      <c r="E168" s="557">
        <v>2298731.7459999998</v>
      </c>
      <c r="F168" s="557">
        <v>1873575.9509999999</v>
      </c>
      <c r="G168" s="557">
        <v>1643643.53</v>
      </c>
      <c r="H168" s="557">
        <v>1944360.821</v>
      </c>
      <c r="I168" s="557">
        <v>3997901.6710000001</v>
      </c>
      <c r="J168" s="557">
        <v>154418.60200000001</v>
      </c>
      <c r="K168" s="557">
        <v>142542.94699999999</v>
      </c>
      <c r="L168" s="557">
        <v>145081.39499999999</v>
      </c>
      <c r="M168" s="557">
        <v>201309.55600000001</v>
      </c>
      <c r="N168" s="557">
        <v>3391658.98</v>
      </c>
      <c r="O168" s="557">
        <v>10249011.653999999</v>
      </c>
      <c r="P168" s="557">
        <v>191612.66399999999</v>
      </c>
      <c r="Q168" s="557">
        <v>995240.19200000004</v>
      </c>
      <c r="R168" s="693" t="s">
        <v>71</v>
      </c>
    </row>
    <row r="169" spans="1:18" s="559" customFormat="1" ht="30" customHeight="1" x14ac:dyDescent="0.2">
      <c r="A169" s="689" t="s">
        <v>83</v>
      </c>
      <c r="B169" s="557">
        <v>1712930.7239999999</v>
      </c>
      <c r="C169" s="557">
        <v>1559719.6769999999</v>
      </c>
      <c r="D169" s="557">
        <v>3260189.2969999998</v>
      </c>
      <c r="E169" s="557">
        <v>4195407.8820000002</v>
      </c>
      <c r="F169" s="557">
        <v>3810521.8450000002</v>
      </c>
      <c r="G169" s="557">
        <v>1471357.8319999999</v>
      </c>
      <c r="H169" s="557">
        <v>1201856.135</v>
      </c>
      <c r="I169" s="557">
        <v>1668800.182</v>
      </c>
      <c r="J169" s="557">
        <v>2779116.699</v>
      </c>
      <c r="K169" s="557">
        <v>713318.94400000002</v>
      </c>
      <c r="L169" s="557">
        <v>866709.23100000003</v>
      </c>
      <c r="M169" s="557">
        <v>2544417.9569999999</v>
      </c>
      <c r="N169" s="557">
        <v>2309231.5219999999</v>
      </c>
      <c r="O169" s="557">
        <v>1311249.1470000001</v>
      </c>
      <c r="P169" s="557">
        <v>1182867.9939999999</v>
      </c>
      <c r="Q169" s="557">
        <v>556403.13100000005</v>
      </c>
      <c r="R169" s="693" t="s">
        <v>83</v>
      </c>
    </row>
    <row r="170" spans="1:18" s="559" customFormat="1" ht="30" customHeight="1" x14ac:dyDescent="0.2">
      <c r="A170" s="689" t="s">
        <v>84</v>
      </c>
      <c r="B170" s="557">
        <v>18391.534</v>
      </c>
      <c r="C170" s="557">
        <v>44995.644999999997</v>
      </c>
      <c r="D170" s="557">
        <v>6039.835</v>
      </c>
      <c r="E170" s="557">
        <v>20902.166000000001</v>
      </c>
      <c r="F170" s="557">
        <v>329.58199999999999</v>
      </c>
      <c r="G170" s="557">
        <v>1216.0229999999999</v>
      </c>
      <c r="H170" s="558">
        <v>704.4</v>
      </c>
      <c r="I170" s="558">
        <v>90079.069000000003</v>
      </c>
      <c r="J170" s="558">
        <v>240.066</v>
      </c>
      <c r="K170" s="558">
        <v>1087.617</v>
      </c>
      <c r="L170" s="558">
        <v>1066.9659999999999</v>
      </c>
      <c r="M170" s="558">
        <v>1569.5</v>
      </c>
      <c r="N170" s="558">
        <v>2572.2170000000001</v>
      </c>
      <c r="O170" s="558">
        <v>3184.9059999999999</v>
      </c>
      <c r="P170" s="558">
        <v>3941.5410000000002</v>
      </c>
      <c r="Q170" s="558">
        <v>2605.2559999999999</v>
      </c>
      <c r="R170" s="693" t="s">
        <v>84</v>
      </c>
    </row>
    <row r="171" spans="1:18" s="559" customFormat="1" ht="30" customHeight="1" x14ac:dyDescent="0.2">
      <c r="A171" s="689" t="s">
        <v>85</v>
      </c>
      <c r="B171" s="557">
        <v>706677.00600000005</v>
      </c>
      <c r="C171" s="557">
        <v>809582.34600000002</v>
      </c>
      <c r="D171" s="557">
        <v>898660.951</v>
      </c>
      <c r="E171" s="557">
        <v>807623.99699999997</v>
      </c>
      <c r="F171" s="557">
        <v>799932.924</v>
      </c>
      <c r="G171" s="557">
        <v>850465.12100000004</v>
      </c>
      <c r="H171" s="558">
        <v>1459928.3670000001</v>
      </c>
      <c r="I171" s="558">
        <v>1668298.753</v>
      </c>
      <c r="J171" s="558">
        <v>379657.603</v>
      </c>
      <c r="K171" s="558">
        <v>255321.742</v>
      </c>
      <c r="L171" s="558">
        <v>218638.389</v>
      </c>
      <c r="M171" s="558">
        <v>200598.766</v>
      </c>
      <c r="N171" s="558">
        <v>208849.19699999999</v>
      </c>
      <c r="O171" s="558">
        <v>185863.36499999999</v>
      </c>
      <c r="P171" s="558">
        <v>215007.52499999999</v>
      </c>
      <c r="Q171" s="558">
        <v>106990.42</v>
      </c>
      <c r="R171" s="693" t="s">
        <v>85</v>
      </c>
    </row>
    <row r="172" spans="1:18" s="559" customFormat="1" ht="30" customHeight="1" x14ac:dyDescent="0.2">
      <c r="A172" s="689" t="s">
        <v>1078</v>
      </c>
      <c r="B172" s="557" t="s">
        <v>211</v>
      </c>
      <c r="C172" s="557" t="s">
        <v>211</v>
      </c>
      <c r="D172" s="557" t="s">
        <v>211</v>
      </c>
      <c r="E172" s="557" t="s">
        <v>211</v>
      </c>
      <c r="F172" s="557" t="s">
        <v>211</v>
      </c>
      <c r="G172" s="557" t="s">
        <v>211</v>
      </c>
      <c r="H172" s="558" t="s">
        <v>211</v>
      </c>
      <c r="I172" s="558" t="s">
        <v>211</v>
      </c>
      <c r="J172" s="558" t="s">
        <v>211</v>
      </c>
      <c r="K172" s="558" t="s">
        <v>211</v>
      </c>
      <c r="L172" s="558" t="s">
        <v>211</v>
      </c>
      <c r="M172" s="558" t="s">
        <v>211</v>
      </c>
      <c r="N172" s="558" t="s">
        <v>211</v>
      </c>
      <c r="O172" s="558" t="s">
        <v>211</v>
      </c>
      <c r="P172" s="558" t="s">
        <v>211</v>
      </c>
      <c r="Q172" s="558" t="s">
        <v>211</v>
      </c>
      <c r="R172" s="693" t="s">
        <v>1078</v>
      </c>
    </row>
    <row r="173" spans="1:18" s="559" customFormat="1" ht="30" customHeight="1" x14ac:dyDescent="0.2">
      <c r="A173" s="689" t="s">
        <v>86</v>
      </c>
      <c r="B173" s="557">
        <v>3250442.8229999999</v>
      </c>
      <c r="C173" s="557">
        <v>1739196.858</v>
      </c>
      <c r="D173" s="557">
        <v>2133056.2319999998</v>
      </c>
      <c r="E173" s="557">
        <v>2454216.4070000001</v>
      </c>
      <c r="F173" s="557">
        <v>2448790.67</v>
      </c>
      <c r="G173" s="557">
        <v>1671096.906</v>
      </c>
      <c r="H173" s="557">
        <v>1929663.1129999999</v>
      </c>
      <c r="I173" s="557">
        <v>3466118.077</v>
      </c>
      <c r="J173" s="557">
        <v>819248.52800000005</v>
      </c>
      <c r="K173" s="557">
        <v>718260.18799999997</v>
      </c>
      <c r="L173" s="557">
        <v>776850</v>
      </c>
      <c r="M173" s="557">
        <v>1042990.795</v>
      </c>
      <c r="N173" s="557">
        <v>733080.15700000001</v>
      </c>
      <c r="O173" s="557">
        <v>604410.89</v>
      </c>
      <c r="P173" s="557">
        <v>898048.55700000003</v>
      </c>
      <c r="Q173" s="557">
        <v>1190047.382</v>
      </c>
      <c r="R173" s="693" t="s">
        <v>86</v>
      </c>
    </row>
    <row r="174" spans="1:18" s="559" customFormat="1" ht="30" customHeight="1" x14ac:dyDescent="0.2">
      <c r="A174" s="915" t="s">
        <v>1418</v>
      </c>
      <c r="B174" s="558">
        <v>3279.1350000000002</v>
      </c>
      <c r="C174" s="558">
        <v>79.825000000000003</v>
      </c>
      <c r="D174" s="558">
        <v>1884.95</v>
      </c>
      <c r="E174" s="558">
        <v>163.58199999999999</v>
      </c>
      <c r="F174" s="558">
        <v>197.928</v>
      </c>
      <c r="G174" s="558" t="s">
        <v>211</v>
      </c>
      <c r="H174" s="558">
        <v>0.83799999999999997</v>
      </c>
      <c r="I174" s="558" t="s">
        <v>1357</v>
      </c>
      <c r="J174" s="558" t="s">
        <v>211</v>
      </c>
      <c r="K174" s="558" t="s">
        <v>211</v>
      </c>
      <c r="L174" s="558" t="s">
        <v>211</v>
      </c>
      <c r="M174" s="558" t="s">
        <v>211</v>
      </c>
      <c r="N174" s="558" t="s">
        <v>211</v>
      </c>
      <c r="O174" s="558" t="s">
        <v>211</v>
      </c>
      <c r="P174" s="558" t="s">
        <v>211</v>
      </c>
      <c r="Q174" s="558" t="s">
        <v>211</v>
      </c>
      <c r="R174" s="896" t="s">
        <v>1418</v>
      </c>
    </row>
    <row r="175" spans="1:18" s="559" customFormat="1" ht="30" customHeight="1" x14ac:dyDescent="0.2">
      <c r="A175" s="915" t="s">
        <v>1079</v>
      </c>
      <c r="B175" s="753">
        <v>735.19600000000003</v>
      </c>
      <c r="C175" s="558">
        <v>42.851999999999997</v>
      </c>
      <c r="D175" s="558">
        <v>371.733</v>
      </c>
      <c r="E175" s="558">
        <v>37.801000000000002</v>
      </c>
      <c r="F175" s="558">
        <v>90.378</v>
      </c>
      <c r="G175" s="557" t="s">
        <v>211</v>
      </c>
      <c r="H175" s="558">
        <v>9.2080000000000002</v>
      </c>
      <c r="I175" s="558">
        <v>2.6659999999999999</v>
      </c>
      <c r="J175" s="557" t="s">
        <v>211</v>
      </c>
      <c r="K175" s="557" t="s">
        <v>211</v>
      </c>
      <c r="L175" s="557" t="s">
        <v>211</v>
      </c>
      <c r="M175" s="557" t="s">
        <v>211</v>
      </c>
      <c r="N175" s="557" t="s">
        <v>211</v>
      </c>
      <c r="O175" s="557">
        <v>1.8260000000000001</v>
      </c>
      <c r="P175" s="557" t="s">
        <v>211</v>
      </c>
      <c r="Q175" s="557">
        <v>3.1629999999999998</v>
      </c>
      <c r="R175" s="896" t="s">
        <v>1079</v>
      </c>
    </row>
    <row r="176" spans="1:18" s="559" customFormat="1" ht="30" customHeight="1" x14ac:dyDescent="0.2">
      <c r="A176" s="915" t="s">
        <v>1080</v>
      </c>
      <c r="B176" s="557" t="s">
        <v>211</v>
      </c>
      <c r="C176" s="557" t="s">
        <v>211</v>
      </c>
      <c r="D176" s="557" t="s">
        <v>211</v>
      </c>
      <c r="E176" s="557" t="s">
        <v>211</v>
      </c>
      <c r="F176" s="557">
        <v>1.2769999999999999</v>
      </c>
      <c r="G176" s="557" t="s">
        <v>211</v>
      </c>
      <c r="H176" s="558" t="s">
        <v>211</v>
      </c>
      <c r="I176" s="558" t="s">
        <v>211</v>
      </c>
      <c r="J176" s="557" t="s">
        <v>211</v>
      </c>
      <c r="K176" s="557" t="s">
        <v>211</v>
      </c>
      <c r="L176" s="557" t="s">
        <v>211</v>
      </c>
      <c r="M176" s="557" t="s">
        <v>211</v>
      </c>
      <c r="N176" s="557" t="s">
        <v>211</v>
      </c>
      <c r="O176" s="557">
        <v>1.1379999999999999</v>
      </c>
      <c r="P176" s="557" t="s">
        <v>211</v>
      </c>
      <c r="Q176" s="557" t="s">
        <v>211</v>
      </c>
      <c r="R176" s="896" t="s">
        <v>1080</v>
      </c>
    </row>
    <row r="177" spans="1:18" s="559" customFormat="1" ht="30" customHeight="1" x14ac:dyDescent="0.2">
      <c r="A177" s="915" t="s">
        <v>88</v>
      </c>
      <c r="B177" s="557">
        <v>1070083.949</v>
      </c>
      <c r="C177" s="557">
        <v>1410526.577</v>
      </c>
      <c r="D177" s="557">
        <v>1916608.192</v>
      </c>
      <c r="E177" s="557">
        <v>1574228.656</v>
      </c>
      <c r="F177" s="557">
        <v>1286640.1159999999</v>
      </c>
      <c r="G177" s="557">
        <v>794359.88699999999</v>
      </c>
      <c r="H177" s="558">
        <v>1086268.9339999999</v>
      </c>
      <c r="I177" s="558">
        <v>1581726.477</v>
      </c>
      <c r="J177" s="558">
        <v>396496.08500000002</v>
      </c>
      <c r="K177" s="558">
        <v>303525.03999999998</v>
      </c>
      <c r="L177" s="558">
        <v>501362.40500000003</v>
      </c>
      <c r="M177" s="558">
        <v>510527.35800000001</v>
      </c>
      <c r="N177" s="558">
        <v>594611.56299999997</v>
      </c>
      <c r="O177" s="558">
        <v>680834.88100000005</v>
      </c>
      <c r="P177" s="558">
        <v>684308.41899999999</v>
      </c>
      <c r="Q177" s="558">
        <v>1260851.83</v>
      </c>
      <c r="R177" s="896" t="s">
        <v>88</v>
      </c>
    </row>
    <row r="178" spans="1:18" s="559" customFormat="1" ht="30" customHeight="1" x14ac:dyDescent="0.2">
      <c r="A178" s="689" t="s">
        <v>1069</v>
      </c>
      <c r="B178" s="557" t="s">
        <v>211</v>
      </c>
      <c r="C178" s="557" t="s">
        <v>211</v>
      </c>
      <c r="D178" s="557" t="s">
        <v>211</v>
      </c>
      <c r="E178" s="557" t="s">
        <v>211</v>
      </c>
      <c r="F178" s="557" t="s">
        <v>211</v>
      </c>
      <c r="G178" s="557" t="s">
        <v>211</v>
      </c>
      <c r="H178" s="557" t="s">
        <v>211</v>
      </c>
      <c r="I178" s="557" t="s">
        <v>211</v>
      </c>
      <c r="J178" s="557" t="s">
        <v>211</v>
      </c>
      <c r="K178" s="557" t="s">
        <v>211</v>
      </c>
      <c r="L178" s="557" t="s">
        <v>211</v>
      </c>
      <c r="M178" s="557" t="s">
        <v>211</v>
      </c>
      <c r="N178" s="557" t="s">
        <v>211</v>
      </c>
      <c r="O178" s="557" t="s">
        <v>211</v>
      </c>
      <c r="P178" s="557" t="s">
        <v>211</v>
      </c>
      <c r="Q178" s="557" t="s">
        <v>211</v>
      </c>
      <c r="R178" s="693" t="s">
        <v>1069</v>
      </c>
    </row>
    <row r="179" spans="1:18" s="559" customFormat="1" ht="30" customHeight="1" x14ac:dyDescent="0.2">
      <c r="A179" s="689" t="s">
        <v>1075</v>
      </c>
      <c r="B179" s="557" t="s">
        <v>211</v>
      </c>
      <c r="C179" s="557" t="s">
        <v>211</v>
      </c>
      <c r="D179" s="557" t="s">
        <v>211</v>
      </c>
      <c r="E179" s="557" t="s">
        <v>211</v>
      </c>
      <c r="F179" s="557" t="s">
        <v>211</v>
      </c>
      <c r="G179" s="557" t="s">
        <v>211</v>
      </c>
      <c r="H179" s="557" t="s">
        <v>211</v>
      </c>
      <c r="I179" s="557" t="s">
        <v>211</v>
      </c>
      <c r="J179" s="557" t="s">
        <v>211</v>
      </c>
      <c r="K179" s="557" t="s">
        <v>211</v>
      </c>
      <c r="L179" s="557" t="s">
        <v>211</v>
      </c>
      <c r="M179" s="557" t="s">
        <v>211</v>
      </c>
      <c r="N179" s="557" t="s">
        <v>211</v>
      </c>
      <c r="O179" s="557">
        <v>1.415</v>
      </c>
      <c r="P179" s="557" t="s">
        <v>211</v>
      </c>
      <c r="Q179" s="557">
        <v>100.952</v>
      </c>
      <c r="R179" s="693" t="s">
        <v>1075</v>
      </c>
    </row>
    <row r="180" spans="1:18" s="559" customFormat="1" ht="30" customHeight="1" x14ac:dyDescent="0.2">
      <c r="A180" s="690" t="s">
        <v>1081</v>
      </c>
      <c r="B180" s="557">
        <v>109.104</v>
      </c>
      <c r="C180" s="557">
        <v>419.57100000000003</v>
      </c>
      <c r="D180" s="557">
        <v>397.70800000000003</v>
      </c>
      <c r="E180" s="557" t="s">
        <v>211</v>
      </c>
      <c r="F180" s="557" t="s">
        <v>211</v>
      </c>
      <c r="G180" s="557" t="s">
        <v>211</v>
      </c>
      <c r="H180" s="557" t="s">
        <v>211</v>
      </c>
      <c r="I180" s="557" t="s">
        <v>211</v>
      </c>
      <c r="J180" s="557" t="s">
        <v>211</v>
      </c>
      <c r="K180" s="557" t="s">
        <v>211</v>
      </c>
      <c r="L180" s="557" t="s">
        <v>603</v>
      </c>
      <c r="M180" s="557">
        <v>4.8250000000000002</v>
      </c>
      <c r="N180" s="557">
        <v>4.5490000000000004</v>
      </c>
      <c r="O180" s="557">
        <v>1.1180000000000001</v>
      </c>
      <c r="P180" s="557" t="s">
        <v>211</v>
      </c>
      <c r="Q180" s="557" t="s">
        <v>211</v>
      </c>
      <c r="R180" s="694" t="s">
        <v>1081</v>
      </c>
    </row>
    <row r="181" spans="1:18" s="559" customFormat="1" ht="30" customHeight="1" x14ac:dyDescent="0.2">
      <c r="A181" s="689" t="s">
        <v>1989</v>
      </c>
      <c r="B181" s="557" t="s">
        <v>211</v>
      </c>
      <c r="C181" s="557" t="s">
        <v>211</v>
      </c>
      <c r="D181" s="557" t="s">
        <v>211</v>
      </c>
      <c r="E181" s="557" t="s">
        <v>211</v>
      </c>
      <c r="F181" s="557" t="s">
        <v>211</v>
      </c>
      <c r="G181" s="557" t="s">
        <v>211</v>
      </c>
      <c r="H181" s="557" t="s">
        <v>211</v>
      </c>
      <c r="I181" s="557" t="s">
        <v>211</v>
      </c>
      <c r="J181" s="557" t="s">
        <v>211</v>
      </c>
      <c r="K181" s="557" t="s">
        <v>211</v>
      </c>
      <c r="L181" s="557" t="s">
        <v>211</v>
      </c>
      <c r="M181" s="557" t="s">
        <v>211</v>
      </c>
      <c r="N181" s="557" t="s">
        <v>211</v>
      </c>
      <c r="O181" s="557" t="s">
        <v>211</v>
      </c>
      <c r="P181" s="557" t="s">
        <v>211</v>
      </c>
      <c r="Q181" s="557" t="s">
        <v>211</v>
      </c>
      <c r="R181" s="859" t="s">
        <v>1989</v>
      </c>
    </row>
    <row r="182" spans="1:18" s="559" customFormat="1" ht="30" customHeight="1" x14ac:dyDescent="0.2">
      <c r="A182" s="688" t="s">
        <v>1082</v>
      </c>
      <c r="B182" s="555">
        <v>3304341.841</v>
      </c>
      <c r="C182" s="555">
        <v>3092713.7489999994</v>
      </c>
      <c r="D182" s="555">
        <v>3197467.889</v>
      </c>
      <c r="E182" s="555">
        <v>2722228.4960000003</v>
      </c>
      <c r="F182" s="555">
        <v>2984504.2329999995</v>
      </c>
      <c r="G182" s="555">
        <v>2781813.81</v>
      </c>
      <c r="H182" s="555">
        <v>3690985.3320000004</v>
      </c>
      <c r="I182" s="555">
        <v>4571846.585</v>
      </c>
      <c r="J182" s="555">
        <v>1623500.8330000003</v>
      </c>
      <c r="K182" s="555">
        <v>1188176.5369999998</v>
      </c>
      <c r="L182" s="555">
        <v>1554058.7240000002</v>
      </c>
      <c r="M182" s="555">
        <v>1412495.6179999998</v>
      </c>
      <c r="N182" s="555">
        <v>1332831.4770000002</v>
      </c>
      <c r="O182" s="555">
        <v>1248241.9180000001</v>
      </c>
      <c r="P182" s="555">
        <v>1395034.8450000004</v>
      </c>
      <c r="Q182" s="555">
        <v>1915415.3030000001</v>
      </c>
      <c r="R182" s="692" t="s">
        <v>1082</v>
      </c>
    </row>
    <row r="183" spans="1:18" s="559" customFormat="1" ht="30" customHeight="1" x14ac:dyDescent="0.2">
      <c r="A183" s="689" t="s">
        <v>1083</v>
      </c>
      <c r="B183" s="858" t="s">
        <v>211</v>
      </c>
      <c r="C183" s="558" t="s">
        <v>211</v>
      </c>
      <c r="D183" s="558" t="s">
        <v>211</v>
      </c>
      <c r="E183" s="558" t="s">
        <v>211</v>
      </c>
      <c r="F183" s="558" t="s">
        <v>211</v>
      </c>
      <c r="G183" s="558" t="s">
        <v>211</v>
      </c>
      <c r="H183" s="558" t="s">
        <v>211</v>
      </c>
      <c r="I183" s="558" t="s">
        <v>211</v>
      </c>
      <c r="J183" s="558" t="s">
        <v>211</v>
      </c>
      <c r="K183" s="558">
        <v>59.034999999999997</v>
      </c>
      <c r="L183" s="558" t="s">
        <v>211</v>
      </c>
      <c r="M183" s="558">
        <v>0.56799999999999995</v>
      </c>
      <c r="N183" s="558">
        <v>18.97</v>
      </c>
      <c r="O183" s="558">
        <v>19.891999999999999</v>
      </c>
      <c r="P183" s="558">
        <v>17.103000000000002</v>
      </c>
      <c r="Q183" s="558">
        <v>4.3840000000000003</v>
      </c>
      <c r="R183" s="693" t="s">
        <v>1083</v>
      </c>
    </row>
    <row r="184" spans="1:18" s="559" customFormat="1" ht="30" customHeight="1" x14ac:dyDescent="0.2">
      <c r="A184" s="689" t="s">
        <v>1084</v>
      </c>
      <c r="B184" s="557" t="s">
        <v>211</v>
      </c>
      <c r="C184" s="557" t="s">
        <v>211</v>
      </c>
      <c r="D184" s="557" t="s">
        <v>211</v>
      </c>
      <c r="E184" s="557" t="s">
        <v>603</v>
      </c>
      <c r="F184" s="557" t="s">
        <v>211</v>
      </c>
      <c r="G184" s="557" t="s">
        <v>211</v>
      </c>
      <c r="H184" s="557" t="s">
        <v>211</v>
      </c>
      <c r="I184" s="557" t="s">
        <v>211</v>
      </c>
      <c r="J184" s="557">
        <v>29.323</v>
      </c>
      <c r="K184" s="557" t="s">
        <v>211</v>
      </c>
      <c r="L184" s="557" t="s">
        <v>211</v>
      </c>
      <c r="M184" s="557">
        <v>0.51300000000000001</v>
      </c>
      <c r="N184" s="557" t="s">
        <v>211</v>
      </c>
      <c r="O184" s="557" t="s">
        <v>211</v>
      </c>
      <c r="P184" s="557">
        <v>91.111999999999995</v>
      </c>
      <c r="Q184" s="557" t="s">
        <v>211</v>
      </c>
      <c r="R184" s="693" t="s">
        <v>1084</v>
      </c>
    </row>
    <row r="185" spans="1:18" s="559" customFormat="1" ht="30" customHeight="1" x14ac:dyDescent="0.2">
      <c r="A185" s="691" t="s">
        <v>89</v>
      </c>
      <c r="B185" s="557">
        <v>827.375</v>
      </c>
      <c r="C185" s="557">
        <v>1407.2840000000001</v>
      </c>
      <c r="D185" s="557">
        <v>848.13099999999997</v>
      </c>
      <c r="E185" s="557">
        <v>16.754999999999999</v>
      </c>
      <c r="F185" s="557">
        <v>24.757999999999999</v>
      </c>
      <c r="G185" s="557">
        <v>67.138000000000005</v>
      </c>
      <c r="H185" s="557">
        <v>22.559000000000001</v>
      </c>
      <c r="I185" s="557">
        <v>22.306000000000001</v>
      </c>
      <c r="J185" s="557">
        <v>25204.244999999999</v>
      </c>
      <c r="K185" s="557">
        <v>24500.804</v>
      </c>
      <c r="L185" s="557">
        <v>20608.647000000001</v>
      </c>
      <c r="M185" s="557">
        <v>19024.724999999999</v>
      </c>
      <c r="N185" s="557">
        <v>17380.329000000002</v>
      </c>
      <c r="O185" s="557">
        <v>32443.165000000001</v>
      </c>
      <c r="P185" s="557">
        <v>8954.9390000000003</v>
      </c>
      <c r="Q185" s="557">
        <v>26256.304</v>
      </c>
      <c r="R185" s="695" t="s">
        <v>89</v>
      </c>
    </row>
    <row r="186" spans="1:18" s="559" customFormat="1" ht="30" customHeight="1" x14ac:dyDescent="0.2">
      <c r="A186" s="689" t="s">
        <v>110</v>
      </c>
      <c r="B186" s="557">
        <v>2333482.6</v>
      </c>
      <c r="C186" s="557">
        <v>1988911.5959999999</v>
      </c>
      <c r="D186" s="557">
        <v>1947132.389</v>
      </c>
      <c r="E186" s="557">
        <v>1529586.254</v>
      </c>
      <c r="F186" s="557">
        <v>1365320.0419999999</v>
      </c>
      <c r="G186" s="557">
        <v>1700546.425</v>
      </c>
      <c r="H186" s="557">
        <v>2892919.7390000001</v>
      </c>
      <c r="I186" s="557">
        <v>2979239.7829999998</v>
      </c>
      <c r="J186" s="557">
        <v>78321.706999999995</v>
      </c>
      <c r="K186" s="557">
        <v>82156.043999999994</v>
      </c>
      <c r="L186" s="557">
        <v>123905.94</v>
      </c>
      <c r="M186" s="557">
        <v>69280.990000000005</v>
      </c>
      <c r="N186" s="557">
        <v>92780.661999999997</v>
      </c>
      <c r="O186" s="557">
        <v>83802.75</v>
      </c>
      <c r="P186" s="557">
        <v>62663.686999999998</v>
      </c>
      <c r="Q186" s="557">
        <v>70474.835999999996</v>
      </c>
      <c r="R186" s="693" t="s">
        <v>110</v>
      </c>
    </row>
    <row r="187" spans="1:18" s="559" customFormat="1" ht="30" customHeight="1" x14ac:dyDescent="0.2">
      <c r="A187" s="690" t="s">
        <v>1085</v>
      </c>
      <c r="B187" s="557" t="s">
        <v>211</v>
      </c>
      <c r="C187" s="557">
        <v>2348.2330000000002</v>
      </c>
      <c r="D187" s="557" t="s">
        <v>211</v>
      </c>
      <c r="E187" s="557" t="s">
        <v>211</v>
      </c>
      <c r="F187" s="557" t="s">
        <v>211</v>
      </c>
      <c r="G187" s="557" t="s">
        <v>211</v>
      </c>
      <c r="H187" s="557" t="s">
        <v>603</v>
      </c>
      <c r="I187" s="557" t="s">
        <v>211</v>
      </c>
      <c r="J187" s="557">
        <v>38917.595999999998</v>
      </c>
      <c r="K187" s="557">
        <v>44030.917000000001</v>
      </c>
      <c r="L187" s="557">
        <v>41949.302000000003</v>
      </c>
      <c r="M187" s="557">
        <v>78734.876999999993</v>
      </c>
      <c r="N187" s="557">
        <v>40501.239000000001</v>
      </c>
      <c r="O187" s="557">
        <v>2223.1190000000001</v>
      </c>
      <c r="P187" s="557">
        <v>29064.657999999999</v>
      </c>
      <c r="Q187" s="557">
        <v>1568.925</v>
      </c>
      <c r="R187" s="694" t="s">
        <v>1085</v>
      </c>
    </row>
    <row r="188" spans="1:18" s="559" customFormat="1" ht="30" customHeight="1" x14ac:dyDescent="0.2">
      <c r="A188" s="689" t="s">
        <v>90</v>
      </c>
      <c r="B188" s="557">
        <v>9090.4089999999997</v>
      </c>
      <c r="C188" s="557">
        <v>12972.607</v>
      </c>
      <c r="D188" s="557">
        <v>12274.734</v>
      </c>
      <c r="E188" s="557">
        <v>7873.558</v>
      </c>
      <c r="F188" s="557">
        <v>6386.8429999999998</v>
      </c>
      <c r="G188" s="557">
        <v>2346.8440000000001</v>
      </c>
      <c r="H188" s="557">
        <v>7768.2209999999995</v>
      </c>
      <c r="I188" s="557">
        <v>6499.5789999999997</v>
      </c>
      <c r="J188" s="557">
        <v>20000.324000000001</v>
      </c>
      <c r="K188" s="557">
        <v>20595.670999999998</v>
      </c>
      <c r="L188" s="557">
        <v>23951.404999999999</v>
      </c>
      <c r="M188" s="557">
        <v>23864.137999999999</v>
      </c>
      <c r="N188" s="557">
        <v>22624.06</v>
      </c>
      <c r="O188" s="557">
        <v>23802.151000000002</v>
      </c>
      <c r="P188" s="557">
        <v>251326.37100000001</v>
      </c>
      <c r="Q188" s="557">
        <v>59566.184000000001</v>
      </c>
      <c r="R188" s="693" t="s">
        <v>90</v>
      </c>
    </row>
    <row r="189" spans="1:18" s="559" customFormat="1" ht="30" customHeight="1" x14ac:dyDescent="0.2">
      <c r="A189" s="689" t="s">
        <v>1086</v>
      </c>
      <c r="B189" s="558" t="s">
        <v>211</v>
      </c>
      <c r="C189" s="558" t="s">
        <v>211</v>
      </c>
      <c r="D189" s="558" t="s">
        <v>211</v>
      </c>
      <c r="E189" s="558" t="s">
        <v>211</v>
      </c>
      <c r="F189" s="558" t="s">
        <v>211</v>
      </c>
      <c r="G189" s="558" t="s">
        <v>211</v>
      </c>
      <c r="H189" s="558" t="s">
        <v>211</v>
      </c>
      <c r="I189" s="558" t="s">
        <v>211</v>
      </c>
      <c r="J189" s="558" t="s">
        <v>211</v>
      </c>
      <c r="K189" s="558" t="s">
        <v>211</v>
      </c>
      <c r="L189" s="558" t="s">
        <v>603</v>
      </c>
      <c r="M189" s="558" t="s">
        <v>211</v>
      </c>
      <c r="N189" s="558" t="s">
        <v>211</v>
      </c>
      <c r="O189" s="558" t="s">
        <v>211</v>
      </c>
      <c r="P189" s="558" t="s">
        <v>211</v>
      </c>
      <c r="Q189" s="558" t="s">
        <v>211</v>
      </c>
      <c r="R189" s="693" t="s">
        <v>1086</v>
      </c>
    </row>
    <row r="190" spans="1:18" s="559" customFormat="1" ht="30" customHeight="1" x14ac:dyDescent="0.2">
      <c r="A190" s="689" t="s">
        <v>91</v>
      </c>
      <c r="B190" s="558" t="s">
        <v>211</v>
      </c>
      <c r="C190" s="558">
        <v>1.9059999999999999</v>
      </c>
      <c r="D190" s="558" t="s">
        <v>211</v>
      </c>
      <c r="E190" s="558" t="s">
        <v>211</v>
      </c>
      <c r="F190" s="558">
        <v>113.093</v>
      </c>
      <c r="G190" s="558">
        <v>41671.1</v>
      </c>
      <c r="H190" s="558" t="s">
        <v>603</v>
      </c>
      <c r="I190" s="558" t="s">
        <v>603</v>
      </c>
      <c r="J190" s="558">
        <v>247.91399999999999</v>
      </c>
      <c r="K190" s="558">
        <v>154.048</v>
      </c>
      <c r="L190" s="558">
        <v>468.87</v>
      </c>
      <c r="M190" s="558">
        <v>188.721</v>
      </c>
      <c r="N190" s="558">
        <v>681.07299999999998</v>
      </c>
      <c r="O190" s="558">
        <v>797.69500000000005</v>
      </c>
      <c r="P190" s="558">
        <v>137.25700000000001</v>
      </c>
      <c r="Q190" s="558">
        <v>356.44499999999999</v>
      </c>
      <c r="R190" s="693" t="s">
        <v>91</v>
      </c>
    </row>
    <row r="191" spans="1:18" s="559" customFormat="1" ht="30" customHeight="1" x14ac:dyDescent="0.2">
      <c r="A191" s="689" t="s">
        <v>92</v>
      </c>
      <c r="B191" s="558">
        <v>428.79899999999998</v>
      </c>
      <c r="C191" s="558">
        <v>229.04599999999999</v>
      </c>
      <c r="D191" s="558">
        <v>309.46600000000001</v>
      </c>
      <c r="E191" s="558" t="s">
        <v>603</v>
      </c>
      <c r="F191" s="558">
        <v>1.3819999999999999</v>
      </c>
      <c r="G191" s="558" t="s">
        <v>603</v>
      </c>
      <c r="H191" s="558">
        <v>2.4849999999999999</v>
      </c>
      <c r="I191" s="558" t="s">
        <v>603</v>
      </c>
      <c r="J191" s="558">
        <v>29.841999999999999</v>
      </c>
      <c r="K191" s="558">
        <v>31.963999999999999</v>
      </c>
      <c r="L191" s="558">
        <v>9.0850000000000009</v>
      </c>
      <c r="M191" s="558">
        <v>196.35400000000001</v>
      </c>
      <c r="N191" s="558">
        <v>235.911</v>
      </c>
      <c r="O191" s="558">
        <v>15.865</v>
      </c>
      <c r="P191" s="558">
        <v>87.885999999999996</v>
      </c>
      <c r="Q191" s="558">
        <v>37.887999999999998</v>
      </c>
      <c r="R191" s="693" t="s">
        <v>92</v>
      </c>
    </row>
    <row r="192" spans="1:18" s="559" customFormat="1" ht="30" customHeight="1" x14ac:dyDescent="0.2">
      <c r="A192" s="689" t="s">
        <v>93</v>
      </c>
      <c r="B192" s="558">
        <v>287.76600000000002</v>
      </c>
      <c r="C192" s="558" t="s">
        <v>603</v>
      </c>
      <c r="D192" s="558">
        <v>20962.264999999999</v>
      </c>
      <c r="E192" s="558" t="s">
        <v>603</v>
      </c>
      <c r="F192" s="558">
        <v>3846.7440000000001</v>
      </c>
      <c r="G192" s="558">
        <v>4.8520000000000003</v>
      </c>
      <c r="H192" s="558">
        <v>15.433999999999999</v>
      </c>
      <c r="I192" s="558">
        <v>914.37900000000002</v>
      </c>
      <c r="J192" s="558">
        <v>606.95699999999999</v>
      </c>
      <c r="K192" s="558">
        <v>310.11900000000003</v>
      </c>
      <c r="L192" s="558">
        <v>462.423</v>
      </c>
      <c r="M192" s="558">
        <v>389.32900000000001</v>
      </c>
      <c r="N192" s="558">
        <v>505.21</v>
      </c>
      <c r="O192" s="558">
        <v>581.37400000000002</v>
      </c>
      <c r="P192" s="558">
        <v>291.428</v>
      </c>
      <c r="Q192" s="558">
        <v>744.32899999999995</v>
      </c>
      <c r="R192" s="693" t="s">
        <v>93</v>
      </c>
    </row>
    <row r="193" spans="1:18" s="559" customFormat="1" ht="30" customHeight="1" x14ac:dyDescent="0.2">
      <c r="A193" s="689" t="s">
        <v>95</v>
      </c>
      <c r="B193" s="558">
        <v>1603.92</v>
      </c>
      <c r="C193" s="558">
        <v>648.43399999999997</v>
      </c>
      <c r="D193" s="558">
        <v>2466.4119999999998</v>
      </c>
      <c r="E193" s="558">
        <v>2658.741</v>
      </c>
      <c r="F193" s="558">
        <v>1901.3440000000001</v>
      </c>
      <c r="G193" s="558">
        <v>1159.248</v>
      </c>
      <c r="H193" s="558">
        <v>449.59899999999999</v>
      </c>
      <c r="I193" s="558">
        <v>453.524</v>
      </c>
      <c r="J193" s="558">
        <v>40947.116000000002</v>
      </c>
      <c r="K193" s="558">
        <v>30380.215</v>
      </c>
      <c r="L193" s="558">
        <v>70051.926999999996</v>
      </c>
      <c r="M193" s="558">
        <v>56606.690999999999</v>
      </c>
      <c r="N193" s="558">
        <v>44245.243999999999</v>
      </c>
      <c r="O193" s="558">
        <v>54659.180999999997</v>
      </c>
      <c r="P193" s="558">
        <v>46045.962</v>
      </c>
      <c r="Q193" s="558">
        <v>81909.485000000001</v>
      </c>
      <c r="R193" s="693" t="s">
        <v>95</v>
      </c>
    </row>
    <row r="194" spans="1:18" s="559" customFormat="1" ht="30" customHeight="1" x14ac:dyDescent="0.2">
      <c r="A194" s="689" t="s">
        <v>96</v>
      </c>
      <c r="B194" s="558">
        <v>40.756999999999998</v>
      </c>
      <c r="C194" s="558" t="s">
        <v>211</v>
      </c>
      <c r="D194" s="558">
        <v>2.0950000000000002</v>
      </c>
      <c r="E194" s="558" t="s">
        <v>211</v>
      </c>
      <c r="F194" s="558">
        <v>1.5920000000000001</v>
      </c>
      <c r="G194" s="558">
        <v>1938.7170000000001</v>
      </c>
      <c r="H194" s="558">
        <v>120.11</v>
      </c>
      <c r="I194" s="558">
        <v>20224.547999999999</v>
      </c>
      <c r="J194" s="558">
        <v>78.456999999999994</v>
      </c>
      <c r="K194" s="558">
        <v>68.930999999999997</v>
      </c>
      <c r="L194" s="558">
        <v>378.28</v>
      </c>
      <c r="M194" s="558">
        <v>151.40199999999999</v>
      </c>
      <c r="N194" s="558">
        <v>475.67500000000001</v>
      </c>
      <c r="O194" s="558">
        <v>42.984000000000002</v>
      </c>
      <c r="P194" s="558">
        <v>20.734999999999999</v>
      </c>
      <c r="Q194" s="558">
        <v>359.09300000000002</v>
      </c>
      <c r="R194" s="693" t="s">
        <v>96</v>
      </c>
    </row>
    <row r="195" spans="1:18" s="559" customFormat="1" ht="30" customHeight="1" x14ac:dyDescent="0.2">
      <c r="A195" s="689" t="s">
        <v>97</v>
      </c>
      <c r="B195" s="558">
        <v>3.5840000000000001</v>
      </c>
      <c r="C195" s="558">
        <v>4.2539999999999996</v>
      </c>
      <c r="D195" s="558">
        <v>56.725000000000001</v>
      </c>
      <c r="E195" s="558">
        <v>4.7510000000000003</v>
      </c>
      <c r="F195" s="558">
        <v>8.9440000000000008</v>
      </c>
      <c r="G195" s="558">
        <v>3.51</v>
      </c>
      <c r="H195" s="558">
        <v>27.992999999999999</v>
      </c>
      <c r="I195" s="558">
        <v>80.162999999999997</v>
      </c>
      <c r="J195" s="558">
        <v>11445.986000000001</v>
      </c>
      <c r="K195" s="558">
        <v>2882</v>
      </c>
      <c r="L195" s="558">
        <v>4940.0619999999999</v>
      </c>
      <c r="M195" s="558">
        <v>2648.7559999999999</v>
      </c>
      <c r="N195" s="558">
        <v>5512.6009999999997</v>
      </c>
      <c r="O195" s="558">
        <v>2711.0149999999999</v>
      </c>
      <c r="P195" s="558">
        <v>3620.3139999999999</v>
      </c>
      <c r="Q195" s="558">
        <v>7441.8090000000002</v>
      </c>
      <c r="R195" s="693" t="s">
        <v>97</v>
      </c>
    </row>
    <row r="196" spans="1:18" s="559" customFormat="1" ht="30" customHeight="1" x14ac:dyDescent="0.2">
      <c r="A196" s="689" t="s">
        <v>1088</v>
      </c>
      <c r="B196" s="558" t="s">
        <v>211</v>
      </c>
      <c r="C196" s="558" t="s">
        <v>211</v>
      </c>
      <c r="D196" s="558" t="s">
        <v>211</v>
      </c>
      <c r="E196" s="558" t="s">
        <v>211</v>
      </c>
      <c r="F196" s="558" t="s">
        <v>211</v>
      </c>
      <c r="G196" s="558" t="s">
        <v>211</v>
      </c>
      <c r="H196" s="558" t="s">
        <v>211</v>
      </c>
      <c r="I196" s="558">
        <v>1.147</v>
      </c>
      <c r="J196" s="558" t="s">
        <v>211</v>
      </c>
      <c r="K196" s="558" t="s">
        <v>211</v>
      </c>
      <c r="L196" s="558" t="s">
        <v>211</v>
      </c>
      <c r="M196" s="558" t="s">
        <v>211</v>
      </c>
      <c r="N196" s="558" t="s">
        <v>211</v>
      </c>
      <c r="O196" s="558" t="s">
        <v>211</v>
      </c>
      <c r="P196" s="558" t="s">
        <v>211</v>
      </c>
      <c r="Q196" s="558" t="s">
        <v>211</v>
      </c>
      <c r="R196" s="693" t="s">
        <v>1088</v>
      </c>
    </row>
    <row r="197" spans="1:18" s="559" customFormat="1" ht="30" customHeight="1" x14ac:dyDescent="0.2">
      <c r="A197" s="689" t="s">
        <v>1089</v>
      </c>
      <c r="B197" s="558" t="s">
        <v>211</v>
      </c>
      <c r="C197" s="558" t="s">
        <v>211</v>
      </c>
      <c r="D197" s="558" t="s">
        <v>211</v>
      </c>
      <c r="E197" s="558" t="s">
        <v>211</v>
      </c>
      <c r="F197" s="558" t="s">
        <v>211</v>
      </c>
      <c r="G197" s="558" t="s">
        <v>211</v>
      </c>
      <c r="H197" s="558" t="s">
        <v>211</v>
      </c>
      <c r="I197" s="558" t="s">
        <v>211</v>
      </c>
      <c r="J197" s="558" t="s">
        <v>211</v>
      </c>
      <c r="K197" s="558" t="s">
        <v>211</v>
      </c>
      <c r="L197" s="558" t="s">
        <v>211</v>
      </c>
      <c r="M197" s="558" t="s">
        <v>211</v>
      </c>
      <c r="N197" s="558" t="s">
        <v>211</v>
      </c>
      <c r="O197" s="558" t="s">
        <v>211</v>
      </c>
      <c r="P197" s="558" t="s">
        <v>211</v>
      </c>
      <c r="Q197" s="558" t="s">
        <v>211</v>
      </c>
      <c r="R197" s="693" t="s">
        <v>1089</v>
      </c>
    </row>
    <row r="198" spans="1:18" s="559" customFormat="1" ht="30" customHeight="1" x14ac:dyDescent="0.2">
      <c r="A198" s="689" t="s">
        <v>101</v>
      </c>
      <c r="B198" s="558">
        <v>780.76599999999996</v>
      </c>
      <c r="C198" s="558">
        <v>53.343000000000004</v>
      </c>
      <c r="D198" s="558">
        <v>0.53200000000000003</v>
      </c>
      <c r="E198" s="558">
        <v>152.35400000000001</v>
      </c>
      <c r="F198" s="558" t="s">
        <v>603</v>
      </c>
      <c r="G198" s="558" t="s">
        <v>603</v>
      </c>
      <c r="H198" s="558" t="s">
        <v>603</v>
      </c>
      <c r="I198" s="558">
        <v>0.55700000000000005</v>
      </c>
      <c r="J198" s="558">
        <v>21104.795999999998</v>
      </c>
      <c r="K198" s="558">
        <v>3015.9780000000001</v>
      </c>
      <c r="L198" s="558">
        <v>15681.071</v>
      </c>
      <c r="M198" s="558">
        <v>4341.9880000000003</v>
      </c>
      <c r="N198" s="558">
        <v>2381.7420000000002</v>
      </c>
      <c r="O198" s="558">
        <v>1915.895</v>
      </c>
      <c r="P198" s="558">
        <v>2438.0239999999999</v>
      </c>
      <c r="Q198" s="558">
        <v>1205.3309999999999</v>
      </c>
      <c r="R198" s="693" t="s">
        <v>101</v>
      </c>
    </row>
    <row r="199" spans="1:18" s="559" customFormat="1" ht="30" customHeight="1" x14ac:dyDescent="0.2">
      <c r="A199" s="689" t="s">
        <v>102</v>
      </c>
      <c r="B199" s="558">
        <v>3.5150000000000001</v>
      </c>
      <c r="C199" s="558" t="s">
        <v>211</v>
      </c>
      <c r="D199" s="558">
        <v>0.97099999999999997</v>
      </c>
      <c r="E199" s="558" t="s">
        <v>211</v>
      </c>
      <c r="F199" s="558" t="s">
        <v>211</v>
      </c>
      <c r="G199" s="558" t="s">
        <v>211</v>
      </c>
      <c r="H199" s="558" t="s">
        <v>211</v>
      </c>
      <c r="I199" s="558" t="s">
        <v>211</v>
      </c>
      <c r="J199" s="558" t="s">
        <v>211</v>
      </c>
      <c r="K199" s="558">
        <v>68.096999999999994</v>
      </c>
      <c r="L199" s="558">
        <v>28.140999999999998</v>
      </c>
      <c r="M199" s="558" t="s">
        <v>603</v>
      </c>
      <c r="N199" s="558" t="s">
        <v>211</v>
      </c>
      <c r="O199" s="558">
        <v>4.6970000000000001</v>
      </c>
      <c r="P199" s="558">
        <v>3.15</v>
      </c>
      <c r="Q199" s="558" t="s">
        <v>211</v>
      </c>
      <c r="R199" s="693" t="s">
        <v>102</v>
      </c>
    </row>
    <row r="200" spans="1:18" s="559" customFormat="1" ht="30" customHeight="1" x14ac:dyDescent="0.2">
      <c r="A200" s="689" t="s">
        <v>103</v>
      </c>
      <c r="B200" s="558">
        <v>622.75099999999998</v>
      </c>
      <c r="C200" s="558">
        <v>492.99</v>
      </c>
      <c r="D200" s="558">
        <v>6366.9440000000004</v>
      </c>
      <c r="E200" s="558">
        <v>7.3140000000000001</v>
      </c>
      <c r="F200" s="558">
        <v>5</v>
      </c>
      <c r="G200" s="558">
        <v>5.9589999999999996</v>
      </c>
      <c r="H200" s="558">
        <v>16.724</v>
      </c>
      <c r="I200" s="558">
        <v>1.55</v>
      </c>
      <c r="J200" s="558">
        <v>5679.415</v>
      </c>
      <c r="K200" s="558">
        <v>6409.1670000000004</v>
      </c>
      <c r="L200" s="558">
        <v>5522.66</v>
      </c>
      <c r="M200" s="558">
        <v>870.82600000000002</v>
      </c>
      <c r="N200" s="558">
        <v>14101.722</v>
      </c>
      <c r="O200" s="558">
        <v>16306.002</v>
      </c>
      <c r="P200" s="558">
        <v>14511.472</v>
      </c>
      <c r="Q200" s="558">
        <v>9662.8909999999996</v>
      </c>
      <c r="R200" s="693" t="s">
        <v>103</v>
      </c>
    </row>
    <row r="201" spans="1:18" s="559" customFormat="1" ht="30" customHeight="1" x14ac:dyDescent="0.2">
      <c r="A201" s="689" t="s">
        <v>104</v>
      </c>
      <c r="B201" s="558">
        <v>596839.80000000005</v>
      </c>
      <c r="C201" s="558">
        <v>749825.71</v>
      </c>
      <c r="D201" s="558">
        <v>479343.011</v>
      </c>
      <c r="E201" s="558">
        <v>381121.11200000002</v>
      </c>
      <c r="F201" s="558">
        <v>492786.23200000002</v>
      </c>
      <c r="G201" s="558">
        <v>290746.69099999999</v>
      </c>
      <c r="H201" s="558">
        <v>307924.90700000001</v>
      </c>
      <c r="I201" s="558">
        <v>397677.60100000002</v>
      </c>
      <c r="J201" s="558">
        <v>214006.65400000001</v>
      </c>
      <c r="K201" s="558">
        <v>57827.476000000002</v>
      </c>
      <c r="L201" s="558">
        <v>96382.388999999996</v>
      </c>
      <c r="M201" s="558">
        <v>91381.017000000007</v>
      </c>
      <c r="N201" s="558">
        <v>87041.792000000001</v>
      </c>
      <c r="O201" s="558">
        <v>115115.66800000001</v>
      </c>
      <c r="P201" s="558">
        <v>66551.153000000006</v>
      </c>
      <c r="Q201" s="558">
        <v>118563.95600000001</v>
      </c>
      <c r="R201" s="693" t="s">
        <v>104</v>
      </c>
    </row>
    <row r="202" spans="1:18" s="559" customFormat="1" ht="30" customHeight="1" x14ac:dyDescent="0.2">
      <c r="A202" s="689" t="s">
        <v>99</v>
      </c>
      <c r="B202" s="558">
        <v>27501.491999999998</v>
      </c>
      <c r="C202" s="558">
        <v>6695.3540000000003</v>
      </c>
      <c r="D202" s="558">
        <v>6012.1189999999997</v>
      </c>
      <c r="E202" s="558">
        <v>10344.968999999999</v>
      </c>
      <c r="F202" s="558">
        <v>11342.16</v>
      </c>
      <c r="G202" s="558">
        <v>6037.65</v>
      </c>
      <c r="H202" s="558">
        <v>4989.9290000000001</v>
      </c>
      <c r="I202" s="558">
        <v>154156.80799999999</v>
      </c>
      <c r="J202" s="558">
        <v>292411.12800000003</v>
      </c>
      <c r="K202" s="558">
        <v>238766.068</v>
      </c>
      <c r="L202" s="558">
        <v>345206.49</v>
      </c>
      <c r="M202" s="558">
        <v>219099.37400000001</v>
      </c>
      <c r="N202" s="558">
        <v>219734.83199999999</v>
      </c>
      <c r="O202" s="558">
        <v>222244.22399999999</v>
      </c>
      <c r="P202" s="558">
        <v>180805.19</v>
      </c>
      <c r="Q202" s="558">
        <v>246476.848</v>
      </c>
      <c r="R202" s="693" t="s">
        <v>99</v>
      </c>
    </row>
    <row r="203" spans="1:18" s="559" customFormat="1" ht="30" customHeight="1" x14ac:dyDescent="0.2">
      <c r="A203" s="689" t="s">
        <v>1087</v>
      </c>
      <c r="B203" s="558" t="s">
        <v>211</v>
      </c>
      <c r="C203" s="558" t="s">
        <v>211</v>
      </c>
      <c r="D203" s="558" t="s">
        <v>211</v>
      </c>
      <c r="E203" s="558" t="s">
        <v>211</v>
      </c>
      <c r="F203" s="558" t="s">
        <v>211</v>
      </c>
      <c r="G203" s="558" t="s">
        <v>211</v>
      </c>
      <c r="H203" s="558" t="s">
        <v>211</v>
      </c>
      <c r="I203" s="558" t="s">
        <v>211</v>
      </c>
      <c r="J203" s="558" t="s">
        <v>211</v>
      </c>
      <c r="K203" s="558" t="s">
        <v>211</v>
      </c>
      <c r="L203" s="558" t="s">
        <v>211</v>
      </c>
      <c r="M203" s="558" t="s">
        <v>211</v>
      </c>
      <c r="N203" s="558" t="s">
        <v>211</v>
      </c>
      <c r="O203" s="558" t="s">
        <v>211</v>
      </c>
      <c r="P203" s="558" t="s">
        <v>211</v>
      </c>
      <c r="Q203" s="558" t="s">
        <v>211</v>
      </c>
      <c r="R203" s="693" t="s">
        <v>1087</v>
      </c>
    </row>
    <row r="204" spans="1:18" s="559" customFormat="1" ht="30" customHeight="1" x14ac:dyDescent="0.2">
      <c r="A204" s="689" t="s">
        <v>105</v>
      </c>
      <c r="B204" s="558">
        <v>3.1920000000000002</v>
      </c>
      <c r="C204" s="558">
        <v>2963.0749999999998</v>
      </c>
      <c r="D204" s="558" t="s">
        <v>603</v>
      </c>
      <c r="E204" s="558" t="s">
        <v>603</v>
      </c>
      <c r="F204" s="558" t="s">
        <v>211</v>
      </c>
      <c r="G204" s="558">
        <v>0.61599999999999999</v>
      </c>
      <c r="H204" s="558" t="s">
        <v>603</v>
      </c>
      <c r="I204" s="558">
        <v>13104.755999999999</v>
      </c>
      <c r="J204" s="558">
        <v>194.14400000000001</v>
      </c>
      <c r="K204" s="558">
        <v>14.865</v>
      </c>
      <c r="L204" s="558">
        <v>47.52</v>
      </c>
      <c r="M204" s="558">
        <v>86.914000000000001</v>
      </c>
      <c r="N204" s="558">
        <v>410.05</v>
      </c>
      <c r="O204" s="558">
        <v>202.00299999999999</v>
      </c>
      <c r="P204" s="558">
        <v>140.756</v>
      </c>
      <c r="Q204" s="558">
        <v>95.605000000000004</v>
      </c>
      <c r="R204" s="693" t="s">
        <v>105</v>
      </c>
    </row>
    <row r="205" spans="1:18" s="559" customFormat="1" ht="30" customHeight="1" x14ac:dyDescent="0.2">
      <c r="A205" s="689" t="s">
        <v>106</v>
      </c>
      <c r="B205" s="558" t="s">
        <v>211</v>
      </c>
      <c r="C205" s="558" t="s">
        <v>211</v>
      </c>
      <c r="D205" s="558" t="s">
        <v>211</v>
      </c>
      <c r="E205" s="558" t="s">
        <v>211</v>
      </c>
      <c r="F205" s="558" t="s">
        <v>211</v>
      </c>
      <c r="G205" s="558" t="s">
        <v>211</v>
      </c>
      <c r="H205" s="558" t="s">
        <v>211</v>
      </c>
      <c r="I205" s="558" t="s">
        <v>211</v>
      </c>
      <c r="J205" s="558" t="s">
        <v>211</v>
      </c>
      <c r="K205" s="558" t="s">
        <v>211</v>
      </c>
      <c r="L205" s="558" t="s">
        <v>211</v>
      </c>
      <c r="M205" s="558" t="s">
        <v>211</v>
      </c>
      <c r="N205" s="558" t="s">
        <v>211</v>
      </c>
      <c r="O205" s="558" t="s">
        <v>211</v>
      </c>
      <c r="P205" s="558" t="s">
        <v>211</v>
      </c>
      <c r="Q205" s="558" t="s">
        <v>211</v>
      </c>
      <c r="R205" s="693" t="s">
        <v>106</v>
      </c>
    </row>
    <row r="206" spans="1:18" s="559" customFormat="1" ht="30" customHeight="1" x14ac:dyDescent="0.2">
      <c r="A206" s="689" t="s">
        <v>107</v>
      </c>
      <c r="B206" s="558">
        <v>3114.9940000000001</v>
      </c>
      <c r="C206" s="558" t="s">
        <v>603</v>
      </c>
      <c r="D206" s="558">
        <v>0.67600000000000005</v>
      </c>
      <c r="E206" s="558" t="s">
        <v>211</v>
      </c>
      <c r="F206" s="558" t="s">
        <v>211</v>
      </c>
      <c r="G206" s="558">
        <v>0.84799999999999998</v>
      </c>
      <c r="H206" s="558" t="s">
        <v>211</v>
      </c>
      <c r="I206" s="558">
        <v>1.177</v>
      </c>
      <c r="J206" s="558">
        <v>48883.686999999998</v>
      </c>
      <c r="K206" s="558">
        <v>73187.987999999998</v>
      </c>
      <c r="L206" s="558">
        <v>95746.160999999993</v>
      </c>
      <c r="M206" s="558">
        <v>94604.917000000001</v>
      </c>
      <c r="N206" s="558">
        <v>63451.794000000002</v>
      </c>
      <c r="O206" s="558">
        <v>70328.120999999999</v>
      </c>
      <c r="P206" s="558">
        <v>103774.067</v>
      </c>
      <c r="Q206" s="558">
        <v>32433.651999999998</v>
      </c>
      <c r="R206" s="693" t="s">
        <v>107</v>
      </c>
    </row>
    <row r="207" spans="1:18" s="559" customFormat="1" ht="30" customHeight="1" x14ac:dyDescent="0.2">
      <c r="A207" s="689" t="s">
        <v>108</v>
      </c>
      <c r="B207" s="558">
        <v>127.23099999999999</v>
      </c>
      <c r="C207" s="558" t="s">
        <v>211</v>
      </c>
      <c r="D207" s="558" t="s">
        <v>211</v>
      </c>
      <c r="E207" s="558" t="s">
        <v>211</v>
      </c>
      <c r="F207" s="558" t="s">
        <v>211</v>
      </c>
      <c r="G207" s="558">
        <v>1.643</v>
      </c>
      <c r="H207" s="558">
        <v>50.07</v>
      </c>
      <c r="I207" s="558">
        <v>9.4570000000000007</v>
      </c>
      <c r="J207" s="558">
        <v>186.04300000000001</v>
      </c>
      <c r="K207" s="558">
        <v>387.64499999999998</v>
      </c>
      <c r="L207" s="558">
        <v>885.28</v>
      </c>
      <c r="M207" s="558">
        <v>488.97500000000002</v>
      </c>
      <c r="N207" s="558">
        <v>767.67499999999995</v>
      </c>
      <c r="O207" s="558">
        <v>390.89100000000002</v>
      </c>
      <c r="P207" s="558">
        <v>66.043000000000006</v>
      </c>
      <c r="Q207" s="558">
        <v>397.63400000000001</v>
      </c>
      <c r="R207" s="693" t="s">
        <v>108</v>
      </c>
    </row>
    <row r="208" spans="1:18" s="559" customFormat="1" ht="30" customHeight="1" x14ac:dyDescent="0.2">
      <c r="A208" s="689" t="s">
        <v>109</v>
      </c>
      <c r="B208" s="558">
        <v>86.605000000000004</v>
      </c>
      <c r="C208" s="558">
        <v>406.93799999999999</v>
      </c>
      <c r="D208" s="558">
        <v>1253.491</v>
      </c>
      <c r="E208" s="558">
        <v>27.018999999999998</v>
      </c>
      <c r="F208" s="558">
        <v>147.167</v>
      </c>
      <c r="G208" s="558">
        <v>405.43299999999999</v>
      </c>
      <c r="H208" s="558" t="s">
        <v>603</v>
      </c>
      <c r="I208" s="558" t="s">
        <v>603</v>
      </c>
      <c r="J208" s="558">
        <v>43.508000000000003</v>
      </c>
      <c r="K208" s="558">
        <v>56.515999999999998</v>
      </c>
      <c r="L208" s="558">
        <v>2.2610000000000001</v>
      </c>
      <c r="M208" s="558">
        <v>239.565</v>
      </c>
      <c r="N208" s="558">
        <v>4.3760000000000003</v>
      </c>
      <c r="O208" s="558">
        <v>16.215</v>
      </c>
      <c r="P208" s="558">
        <v>156.72499999999999</v>
      </c>
      <c r="Q208" s="558">
        <v>876.00599999999997</v>
      </c>
      <c r="R208" s="693" t="s">
        <v>109</v>
      </c>
    </row>
    <row r="209" spans="1:18" s="559" customFormat="1" ht="30" customHeight="1" x14ac:dyDescent="0.2">
      <c r="A209" s="689" t="s">
        <v>1092</v>
      </c>
      <c r="B209" s="558" t="s">
        <v>211</v>
      </c>
      <c r="C209" s="558" t="s">
        <v>211</v>
      </c>
      <c r="D209" s="558" t="s">
        <v>211</v>
      </c>
      <c r="E209" s="558" t="s">
        <v>211</v>
      </c>
      <c r="F209" s="558" t="s">
        <v>211</v>
      </c>
      <c r="G209" s="558" t="s">
        <v>211</v>
      </c>
      <c r="H209" s="558" t="s">
        <v>211</v>
      </c>
      <c r="I209" s="558">
        <v>4.3090000000000002</v>
      </c>
      <c r="J209" s="558" t="s">
        <v>211</v>
      </c>
      <c r="K209" s="558" t="s">
        <v>211</v>
      </c>
      <c r="L209" s="558" t="s">
        <v>603</v>
      </c>
      <c r="M209" s="558" t="s">
        <v>211</v>
      </c>
      <c r="N209" s="558" t="s">
        <v>211</v>
      </c>
      <c r="O209" s="558" t="s">
        <v>211</v>
      </c>
      <c r="P209" s="558" t="s">
        <v>211</v>
      </c>
      <c r="Q209" s="558">
        <v>3.5</v>
      </c>
      <c r="R209" s="693" t="s">
        <v>1092</v>
      </c>
    </row>
    <row r="210" spans="1:18" s="559" customFormat="1" ht="30" customHeight="1" x14ac:dyDescent="0.2">
      <c r="A210" s="689" t="s">
        <v>1093</v>
      </c>
      <c r="B210" s="558" t="s">
        <v>211</v>
      </c>
      <c r="C210" s="558" t="s">
        <v>211</v>
      </c>
      <c r="D210" s="558" t="s">
        <v>211</v>
      </c>
      <c r="E210" s="558" t="s">
        <v>211</v>
      </c>
      <c r="F210" s="558">
        <v>231.09800000000001</v>
      </c>
      <c r="G210" s="558" t="s">
        <v>211</v>
      </c>
      <c r="H210" s="558" t="s">
        <v>211</v>
      </c>
      <c r="I210" s="558" t="s">
        <v>211</v>
      </c>
      <c r="J210" s="558" t="s">
        <v>211</v>
      </c>
      <c r="K210" s="558" t="s">
        <v>211</v>
      </c>
      <c r="L210" s="558" t="s">
        <v>603</v>
      </c>
      <c r="M210" s="558" t="s">
        <v>211</v>
      </c>
      <c r="N210" s="558" t="s">
        <v>211</v>
      </c>
      <c r="O210" s="558">
        <v>13.599</v>
      </c>
      <c r="P210" s="558" t="s">
        <v>211</v>
      </c>
      <c r="Q210" s="558">
        <v>2262.6089999999999</v>
      </c>
      <c r="R210" s="693" t="s">
        <v>1093</v>
      </c>
    </row>
    <row r="211" spans="1:18" s="559" customFormat="1" ht="30" customHeight="1" x14ac:dyDescent="0.2">
      <c r="A211" s="689" t="s">
        <v>111</v>
      </c>
      <c r="B211" s="558">
        <v>8185.1440000000002</v>
      </c>
      <c r="C211" s="558">
        <v>7213.14</v>
      </c>
      <c r="D211" s="558">
        <v>8248.7309999999998</v>
      </c>
      <c r="E211" s="558">
        <v>9826.0849999999991</v>
      </c>
      <c r="F211" s="558">
        <v>15190.894</v>
      </c>
      <c r="G211" s="558">
        <v>14699.707</v>
      </c>
      <c r="H211" s="558">
        <v>12273.968999999999</v>
      </c>
      <c r="I211" s="558">
        <v>5818.5959999999995</v>
      </c>
      <c r="J211" s="558">
        <v>30609.903999999999</v>
      </c>
      <c r="K211" s="558">
        <v>20559.215</v>
      </c>
      <c r="L211" s="558">
        <v>55777.370999999999</v>
      </c>
      <c r="M211" s="558">
        <v>49634.991000000002</v>
      </c>
      <c r="N211" s="558">
        <v>65082.514999999999</v>
      </c>
      <c r="O211" s="558">
        <v>71633.285999999993</v>
      </c>
      <c r="P211" s="558">
        <v>60822.790999999997</v>
      </c>
      <c r="Q211" s="558">
        <v>86372.375</v>
      </c>
      <c r="R211" s="693" t="s">
        <v>111</v>
      </c>
    </row>
    <row r="212" spans="1:18" s="559" customFormat="1" ht="30" customHeight="1" x14ac:dyDescent="0.2">
      <c r="A212" s="689" t="s">
        <v>98</v>
      </c>
      <c r="B212" s="558">
        <v>7263.8620000000001</v>
      </c>
      <c r="C212" s="558">
        <v>5731.5339999999997</v>
      </c>
      <c r="D212" s="558">
        <v>9080.8449999999993</v>
      </c>
      <c r="E212" s="558">
        <v>22619.721000000001</v>
      </c>
      <c r="F212" s="558">
        <v>6615.5410000000002</v>
      </c>
      <c r="G212" s="558">
        <v>3321.95</v>
      </c>
      <c r="H212" s="558">
        <v>3646.002</v>
      </c>
      <c r="I212" s="558">
        <v>1241.6120000000001</v>
      </c>
      <c r="J212" s="558">
        <v>160735.46400000001</v>
      </c>
      <c r="K212" s="558">
        <v>88523.173999999999</v>
      </c>
      <c r="L212" s="558">
        <v>84623.611999999994</v>
      </c>
      <c r="M212" s="558">
        <v>96018.47</v>
      </c>
      <c r="N212" s="558">
        <v>98719.256999999998</v>
      </c>
      <c r="O212" s="558">
        <v>43506.514000000003</v>
      </c>
      <c r="P212" s="558">
        <v>63210.875</v>
      </c>
      <c r="Q212" s="558">
        <v>61803.964</v>
      </c>
      <c r="R212" s="693" t="s">
        <v>98</v>
      </c>
    </row>
    <row r="213" spans="1:18" s="559" customFormat="1" ht="30" customHeight="1" x14ac:dyDescent="0.2">
      <c r="A213" s="689" t="s">
        <v>115</v>
      </c>
      <c r="B213" s="558">
        <v>6856.0559999999996</v>
      </c>
      <c r="C213" s="558">
        <v>10764.072</v>
      </c>
      <c r="D213" s="558">
        <v>5903.8289999999997</v>
      </c>
      <c r="E213" s="558">
        <v>2771.0770000000002</v>
      </c>
      <c r="F213" s="558">
        <v>1976.52</v>
      </c>
      <c r="G213" s="558">
        <v>2613.29</v>
      </c>
      <c r="H213" s="558">
        <v>1708.8019999999999</v>
      </c>
      <c r="I213" s="558">
        <v>1475.684</v>
      </c>
      <c r="J213" s="558">
        <v>180396.84</v>
      </c>
      <c r="K213" s="558">
        <v>130769.368</v>
      </c>
      <c r="L213" s="558">
        <v>147224.617</v>
      </c>
      <c r="M213" s="558">
        <v>128572.12699999999</v>
      </c>
      <c r="N213" s="558">
        <v>68532.566999999995</v>
      </c>
      <c r="O213" s="558">
        <v>50600.754999999997</v>
      </c>
      <c r="P213" s="558">
        <v>166839.53099999999</v>
      </c>
      <c r="Q213" s="558">
        <v>259926.027</v>
      </c>
      <c r="R213" s="693" t="s">
        <v>115</v>
      </c>
    </row>
    <row r="214" spans="1:18" s="559" customFormat="1" ht="30" customHeight="1" x14ac:dyDescent="0.2">
      <c r="A214" s="689" t="s">
        <v>112</v>
      </c>
      <c r="B214" s="558">
        <v>5544.6279999999997</v>
      </c>
      <c r="C214" s="558">
        <v>6560.9560000000001</v>
      </c>
      <c r="D214" s="558">
        <v>5100.7889999999998</v>
      </c>
      <c r="E214" s="558">
        <v>5473.8639999999996</v>
      </c>
      <c r="F214" s="558">
        <v>1741.413</v>
      </c>
      <c r="G214" s="558">
        <v>685.21500000000003</v>
      </c>
      <c r="H214" s="558">
        <v>399.95699999999999</v>
      </c>
      <c r="I214" s="558">
        <v>2597.837</v>
      </c>
      <c r="J214" s="558">
        <v>9476.6260000000002</v>
      </c>
      <c r="K214" s="558">
        <v>5666.72</v>
      </c>
      <c r="L214" s="558">
        <v>10030.234</v>
      </c>
      <c r="M214" s="558">
        <v>9549.1849999999995</v>
      </c>
      <c r="N214" s="558">
        <v>11456.575000000001</v>
      </c>
      <c r="O214" s="558">
        <v>15091.907999999999</v>
      </c>
      <c r="P214" s="558">
        <v>15416.776</v>
      </c>
      <c r="Q214" s="558">
        <v>13442.484</v>
      </c>
      <c r="R214" s="693" t="s">
        <v>112</v>
      </c>
    </row>
    <row r="215" spans="1:18" s="559" customFormat="1" ht="30" customHeight="1" x14ac:dyDescent="0.2">
      <c r="A215" s="689" t="s">
        <v>113</v>
      </c>
      <c r="B215" s="558">
        <v>4.2</v>
      </c>
      <c r="C215" s="558">
        <v>1.96</v>
      </c>
      <c r="D215" s="558">
        <v>3.08</v>
      </c>
      <c r="E215" s="558">
        <v>1.64</v>
      </c>
      <c r="F215" s="558">
        <v>5.04</v>
      </c>
      <c r="G215" s="558">
        <v>4.1029999999999998</v>
      </c>
      <c r="H215" s="558">
        <v>142.964</v>
      </c>
      <c r="I215" s="558">
        <v>0.80200000000000005</v>
      </c>
      <c r="J215" s="558">
        <v>484.77300000000002</v>
      </c>
      <c r="K215" s="558">
        <v>783.69899999999996</v>
      </c>
      <c r="L215" s="558">
        <v>764.98400000000004</v>
      </c>
      <c r="M215" s="558">
        <v>452.774</v>
      </c>
      <c r="N215" s="558">
        <v>379.65600000000001</v>
      </c>
      <c r="O215" s="558">
        <v>476.54</v>
      </c>
      <c r="P215" s="558">
        <v>479.87099999999998</v>
      </c>
      <c r="Q215" s="558">
        <v>605.92600000000004</v>
      </c>
      <c r="R215" s="693" t="s">
        <v>113</v>
      </c>
    </row>
    <row r="216" spans="1:18" s="559" customFormat="1" ht="36" customHeight="1" x14ac:dyDescent="0.2">
      <c r="A216" s="901" t="s">
        <v>1090</v>
      </c>
      <c r="B216" s="558" t="s">
        <v>211</v>
      </c>
      <c r="C216" s="558" t="s">
        <v>211</v>
      </c>
      <c r="D216" s="558" t="s">
        <v>211</v>
      </c>
      <c r="E216" s="558" t="s">
        <v>211</v>
      </c>
      <c r="F216" s="558" t="s">
        <v>211</v>
      </c>
      <c r="G216" s="558" t="s">
        <v>211</v>
      </c>
      <c r="H216" s="558" t="s">
        <v>211</v>
      </c>
      <c r="I216" s="558" t="s">
        <v>211</v>
      </c>
      <c r="J216" s="558" t="s">
        <v>211</v>
      </c>
      <c r="K216" s="558" t="s">
        <v>211</v>
      </c>
      <c r="L216" s="558" t="s">
        <v>211</v>
      </c>
      <c r="M216" s="558" t="s">
        <v>603</v>
      </c>
      <c r="N216" s="558" t="s">
        <v>603</v>
      </c>
      <c r="O216" s="558" t="s">
        <v>211</v>
      </c>
      <c r="P216" s="558">
        <v>2.0819999999999999</v>
      </c>
      <c r="Q216" s="558">
        <v>38.021000000000001</v>
      </c>
      <c r="R216" s="693" t="s">
        <v>1090</v>
      </c>
    </row>
    <row r="217" spans="1:18" s="559" customFormat="1" ht="30" customHeight="1" x14ac:dyDescent="0.2">
      <c r="A217" s="689" t="s">
        <v>94</v>
      </c>
      <c r="B217" s="558">
        <v>1507.7619999999999</v>
      </c>
      <c r="C217" s="558">
        <v>4924.88</v>
      </c>
      <c r="D217" s="558">
        <v>946.48299999999995</v>
      </c>
      <c r="E217" s="558">
        <v>1.97</v>
      </c>
      <c r="F217" s="558">
        <v>1.8480000000000001</v>
      </c>
      <c r="G217" s="558">
        <v>20.675999999999998</v>
      </c>
      <c r="H217" s="558">
        <v>3.4710000000000001</v>
      </c>
      <c r="I217" s="558">
        <v>0.76800000000000002</v>
      </c>
      <c r="J217" s="558">
        <v>3877.9540000000002</v>
      </c>
      <c r="K217" s="558">
        <v>4186.6589999999997</v>
      </c>
      <c r="L217" s="558">
        <v>3746.3470000000002</v>
      </c>
      <c r="M217" s="558">
        <v>4542.1369999999997</v>
      </c>
      <c r="N217" s="558">
        <v>2257.636</v>
      </c>
      <c r="O217" s="558">
        <v>3016.2649999999999</v>
      </c>
      <c r="P217" s="558">
        <v>1662.3109999999999</v>
      </c>
      <c r="Q217" s="558">
        <v>2234.7820000000002</v>
      </c>
      <c r="R217" s="693" t="s">
        <v>94</v>
      </c>
    </row>
    <row r="218" spans="1:18" s="559" customFormat="1" ht="30" customHeight="1" x14ac:dyDescent="0.2">
      <c r="A218" s="689" t="s">
        <v>1091</v>
      </c>
      <c r="B218" s="557" t="s">
        <v>211</v>
      </c>
      <c r="C218" s="557" t="s">
        <v>211</v>
      </c>
      <c r="D218" s="557" t="s">
        <v>211</v>
      </c>
      <c r="E218" s="557" t="s">
        <v>211</v>
      </c>
      <c r="F218" s="557" t="s">
        <v>211</v>
      </c>
      <c r="G218" s="557" t="s">
        <v>211</v>
      </c>
      <c r="H218" s="557" t="s">
        <v>211</v>
      </c>
      <c r="I218" s="557" t="s">
        <v>211</v>
      </c>
      <c r="J218" s="557" t="s">
        <v>211</v>
      </c>
      <c r="K218" s="557" t="s">
        <v>211</v>
      </c>
      <c r="L218" s="557">
        <v>382.29199999999997</v>
      </c>
      <c r="M218" s="557">
        <v>1229.5309999999999</v>
      </c>
      <c r="N218" s="557">
        <v>801.779</v>
      </c>
      <c r="O218" s="557">
        <v>561.01300000000003</v>
      </c>
      <c r="P218" s="557" t="s">
        <v>211</v>
      </c>
      <c r="Q218" s="557">
        <v>13.391</v>
      </c>
      <c r="R218" s="693" t="s">
        <v>1091</v>
      </c>
    </row>
    <row r="219" spans="1:18" s="559" customFormat="1" ht="30" customHeight="1" x14ac:dyDescent="0.2">
      <c r="A219" s="689" t="s">
        <v>1419</v>
      </c>
      <c r="B219" s="558" t="s">
        <v>211</v>
      </c>
      <c r="C219" s="558" t="s">
        <v>211</v>
      </c>
      <c r="D219" s="558" t="s">
        <v>211</v>
      </c>
      <c r="E219" s="558" t="s">
        <v>211</v>
      </c>
      <c r="F219" s="558" t="s">
        <v>211</v>
      </c>
      <c r="G219" s="558" t="s">
        <v>211</v>
      </c>
      <c r="H219" s="558" t="s">
        <v>211</v>
      </c>
      <c r="I219" s="558" t="s">
        <v>211</v>
      </c>
      <c r="J219" s="558" t="s">
        <v>211</v>
      </c>
      <c r="K219" s="558">
        <v>1</v>
      </c>
      <c r="L219" s="558">
        <v>3</v>
      </c>
      <c r="M219" s="558">
        <v>46</v>
      </c>
      <c r="N219" s="558" t="s">
        <v>211</v>
      </c>
      <c r="O219" s="558" t="s">
        <v>211</v>
      </c>
      <c r="P219" s="558" t="s">
        <v>211</v>
      </c>
      <c r="Q219" s="558" t="s">
        <v>211</v>
      </c>
      <c r="R219" s="693" t="s">
        <v>1419</v>
      </c>
    </row>
    <row r="220" spans="1:18" s="559" customFormat="1" ht="30" customHeight="1" x14ac:dyDescent="0.2">
      <c r="A220" s="689" t="s">
        <v>114</v>
      </c>
      <c r="B220" s="558">
        <v>2469.0230000000001</v>
      </c>
      <c r="C220" s="558">
        <v>1333.1659999999999</v>
      </c>
      <c r="D220" s="558">
        <v>19069.871999999999</v>
      </c>
      <c r="E220" s="558">
        <v>22799.994999999999</v>
      </c>
      <c r="F220" s="558">
        <v>1395.3789999999999</v>
      </c>
      <c r="G220" s="558">
        <v>210.482</v>
      </c>
      <c r="H220" s="558">
        <v>185.68100000000001</v>
      </c>
      <c r="I220" s="558">
        <v>136389.20600000001</v>
      </c>
      <c r="J220" s="558">
        <v>3042.7260000000001</v>
      </c>
      <c r="K220" s="558">
        <v>3441.3850000000002</v>
      </c>
      <c r="L220" s="558">
        <v>801.51199999999994</v>
      </c>
      <c r="M220" s="558">
        <v>1310.598</v>
      </c>
      <c r="N220" s="558">
        <v>1276.7260000000001</v>
      </c>
      <c r="O220" s="558">
        <v>2295.4140000000002</v>
      </c>
      <c r="P220" s="558">
        <v>988.16</v>
      </c>
      <c r="Q220" s="558">
        <v>426089.6</v>
      </c>
      <c r="R220" s="693" t="s">
        <v>114</v>
      </c>
    </row>
    <row r="221" spans="1:18" s="559" customFormat="1" ht="30" customHeight="1" x14ac:dyDescent="0.2">
      <c r="A221" s="689" t="s">
        <v>1094</v>
      </c>
      <c r="B221" s="558" t="s">
        <v>211</v>
      </c>
      <c r="C221" s="558" t="s">
        <v>211</v>
      </c>
      <c r="D221" s="558" t="s">
        <v>211</v>
      </c>
      <c r="E221" s="558" t="s">
        <v>211</v>
      </c>
      <c r="F221" s="558" t="s">
        <v>211</v>
      </c>
      <c r="G221" s="558" t="s">
        <v>211</v>
      </c>
      <c r="H221" s="558" t="s">
        <v>211</v>
      </c>
      <c r="I221" s="558" t="s">
        <v>211</v>
      </c>
      <c r="J221" s="558" t="s">
        <v>211</v>
      </c>
      <c r="K221" s="558" t="s">
        <v>211</v>
      </c>
      <c r="L221" s="558" t="s">
        <v>211</v>
      </c>
      <c r="M221" s="558" t="s">
        <v>211</v>
      </c>
      <c r="N221" s="558" t="s">
        <v>211</v>
      </c>
      <c r="O221" s="558" t="s">
        <v>211</v>
      </c>
      <c r="P221" s="558" t="s">
        <v>211</v>
      </c>
      <c r="Q221" s="558" t="s">
        <v>211</v>
      </c>
      <c r="R221" s="693" t="s">
        <v>1094</v>
      </c>
    </row>
    <row r="222" spans="1:18" s="559" customFormat="1" ht="30" customHeight="1" x14ac:dyDescent="0.2">
      <c r="A222" s="689" t="s">
        <v>118</v>
      </c>
      <c r="B222" s="558">
        <v>149637.58199999999</v>
      </c>
      <c r="C222" s="558">
        <v>183903.451</v>
      </c>
      <c r="D222" s="558">
        <v>530624.62800000003</v>
      </c>
      <c r="E222" s="558">
        <v>522801.201</v>
      </c>
      <c r="F222" s="558">
        <v>697923.84499999997</v>
      </c>
      <c r="G222" s="558">
        <v>396684.69799999997</v>
      </c>
      <c r="H222" s="558">
        <v>158898.72200000001</v>
      </c>
      <c r="I222" s="558">
        <v>580375.82900000003</v>
      </c>
      <c r="J222" s="558">
        <v>27348.352999999999</v>
      </c>
      <c r="K222" s="558">
        <v>13805.449000000001</v>
      </c>
      <c r="L222" s="558">
        <v>26464.954000000002</v>
      </c>
      <c r="M222" s="558">
        <v>19435.989000000001</v>
      </c>
      <c r="N222" s="558">
        <v>16524.815999999999</v>
      </c>
      <c r="O222" s="558">
        <v>23886.539000000001</v>
      </c>
      <c r="P222" s="558">
        <v>17176.946</v>
      </c>
      <c r="Q222" s="558">
        <v>27104.562999999998</v>
      </c>
      <c r="R222" s="693" t="s">
        <v>118</v>
      </c>
    </row>
    <row r="223" spans="1:18" s="559" customFormat="1" ht="30" customHeight="1" x14ac:dyDescent="0.2">
      <c r="A223" s="689" t="s">
        <v>1095</v>
      </c>
      <c r="B223" s="558" t="s">
        <v>211</v>
      </c>
      <c r="C223" s="558" t="s">
        <v>211</v>
      </c>
      <c r="D223" s="558" t="s">
        <v>211</v>
      </c>
      <c r="E223" s="558" t="s">
        <v>211</v>
      </c>
      <c r="F223" s="558" t="s">
        <v>211</v>
      </c>
      <c r="G223" s="558" t="s">
        <v>211</v>
      </c>
      <c r="H223" s="558" t="s">
        <v>211</v>
      </c>
      <c r="I223" s="558" t="s">
        <v>211</v>
      </c>
      <c r="J223" s="558">
        <v>20.686</v>
      </c>
      <c r="K223" s="558">
        <v>3.879</v>
      </c>
      <c r="L223" s="558">
        <v>442.32799999999997</v>
      </c>
      <c r="M223" s="558">
        <v>1009.421</v>
      </c>
      <c r="N223" s="558">
        <v>73.968999999999994</v>
      </c>
      <c r="O223" s="558">
        <v>59.021999999999998</v>
      </c>
      <c r="P223" s="558">
        <v>227.32</v>
      </c>
      <c r="Q223" s="558">
        <v>44.042999999999999</v>
      </c>
      <c r="R223" s="693" t="s">
        <v>1095</v>
      </c>
    </row>
    <row r="224" spans="1:18" s="559" customFormat="1" ht="30" customHeight="1" x14ac:dyDescent="0.2">
      <c r="A224" s="689" t="s">
        <v>116</v>
      </c>
      <c r="B224" s="558" t="s">
        <v>211</v>
      </c>
      <c r="C224" s="558" t="s">
        <v>603</v>
      </c>
      <c r="D224" s="558" t="s">
        <v>603</v>
      </c>
      <c r="E224" s="558" t="s">
        <v>211</v>
      </c>
      <c r="F224" s="558" t="s">
        <v>211</v>
      </c>
      <c r="G224" s="558" t="s">
        <v>603</v>
      </c>
      <c r="H224" s="558" t="s">
        <v>603</v>
      </c>
      <c r="I224" s="558" t="s">
        <v>603</v>
      </c>
      <c r="J224" s="558">
        <v>1754.2729999999999</v>
      </c>
      <c r="K224" s="558">
        <v>1826.604</v>
      </c>
      <c r="L224" s="558">
        <v>1120.44</v>
      </c>
      <c r="M224" s="558">
        <v>2199.2570000000001</v>
      </c>
      <c r="N224" s="558">
        <v>596.08100000000002</v>
      </c>
      <c r="O224" s="558">
        <v>93.781999999999996</v>
      </c>
      <c r="P224" s="558">
        <v>449.29</v>
      </c>
      <c r="Q224" s="558">
        <v>339.98099999999999</v>
      </c>
      <c r="R224" s="693" t="s">
        <v>116</v>
      </c>
    </row>
    <row r="225" spans="1:18" s="559" customFormat="1" ht="30" customHeight="1" x14ac:dyDescent="0.2">
      <c r="A225" s="689" t="s">
        <v>117</v>
      </c>
      <c r="B225" s="558" t="s">
        <v>603</v>
      </c>
      <c r="C225" s="558">
        <v>308.74099999999999</v>
      </c>
      <c r="D225" s="558" t="s">
        <v>211</v>
      </c>
      <c r="E225" s="558">
        <v>169.93199999999999</v>
      </c>
      <c r="F225" s="558" t="s">
        <v>211</v>
      </c>
      <c r="G225" s="558">
        <v>315.16899999999998</v>
      </c>
      <c r="H225" s="558" t="s">
        <v>211</v>
      </c>
      <c r="I225" s="558" t="s">
        <v>603</v>
      </c>
      <c r="J225" s="558">
        <v>98.593999999999994</v>
      </c>
      <c r="K225" s="558">
        <v>98.149000000000001</v>
      </c>
      <c r="L225" s="558">
        <v>126.986</v>
      </c>
      <c r="M225" s="558">
        <v>665.26599999999996</v>
      </c>
      <c r="N225" s="558">
        <v>805.93299999999999</v>
      </c>
      <c r="O225" s="558">
        <v>32.293999999999997</v>
      </c>
      <c r="P225" s="558">
        <v>58.78</v>
      </c>
      <c r="Q225" s="558">
        <v>25.489000000000001</v>
      </c>
      <c r="R225" s="693" t="s">
        <v>117</v>
      </c>
    </row>
    <row r="226" spans="1:18" s="559" customFormat="1" ht="30" customHeight="1" x14ac:dyDescent="0.2">
      <c r="A226" s="689" t="s">
        <v>119</v>
      </c>
      <c r="B226" s="558">
        <v>3160.0410000000002</v>
      </c>
      <c r="C226" s="558">
        <v>2358.0590000000002</v>
      </c>
      <c r="D226" s="558">
        <v>296.358</v>
      </c>
      <c r="E226" s="558">
        <v>10.545999999999999</v>
      </c>
      <c r="F226" s="558">
        <v>51.6</v>
      </c>
      <c r="G226" s="558">
        <v>13.571</v>
      </c>
      <c r="H226" s="558">
        <v>565.31899999999996</v>
      </c>
      <c r="I226" s="558">
        <v>10.574999999999999</v>
      </c>
      <c r="J226" s="558">
        <v>22783.9</v>
      </c>
      <c r="K226" s="558">
        <v>16382.392</v>
      </c>
      <c r="L226" s="558">
        <v>18324.953000000001</v>
      </c>
      <c r="M226" s="558">
        <v>31469.169000000002</v>
      </c>
      <c r="N226" s="558">
        <v>22992.882000000001</v>
      </c>
      <c r="O226" s="558">
        <v>14555.824000000001</v>
      </c>
      <c r="P226" s="558">
        <v>20020.675999999999</v>
      </c>
      <c r="Q226" s="558">
        <v>61873.22</v>
      </c>
      <c r="R226" s="693" t="s">
        <v>119</v>
      </c>
    </row>
    <row r="227" spans="1:18" s="559" customFormat="1" ht="30" customHeight="1" x14ac:dyDescent="0.2">
      <c r="A227" s="689" t="s">
        <v>120</v>
      </c>
      <c r="B227" s="558">
        <v>239.88200000000001</v>
      </c>
      <c r="C227" s="558">
        <v>83.66</v>
      </c>
      <c r="D227" s="558">
        <v>11.31</v>
      </c>
      <c r="E227" s="558">
        <v>107.952</v>
      </c>
      <c r="F227" s="558">
        <v>11.874000000000001</v>
      </c>
      <c r="G227" s="558">
        <v>9.2560000000000002</v>
      </c>
      <c r="H227" s="558">
        <v>5961.9970000000003</v>
      </c>
      <c r="I227" s="558">
        <v>293.47500000000002</v>
      </c>
      <c r="J227" s="558">
        <v>63446.951000000001</v>
      </c>
      <c r="K227" s="558">
        <v>48836.769</v>
      </c>
      <c r="L227" s="558">
        <v>39886.084000000003</v>
      </c>
      <c r="M227" s="558">
        <v>41933.957999999999</v>
      </c>
      <c r="N227" s="558">
        <v>54569.78</v>
      </c>
      <c r="O227" s="558">
        <v>29840.416000000001</v>
      </c>
      <c r="P227" s="558">
        <v>40468.300999999999</v>
      </c>
      <c r="Q227" s="558">
        <v>43352.631999999998</v>
      </c>
      <c r="R227" s="693" t="s">
        <v>120</v>
      </c>
    </row>
    <row r="228" spans="1:18" s="559" customFormat="1" ht="30" customHeight="1" x14ac:dyDescent="0.2">
      <c r="A228" s="689" t="s">
        <v>121</v>
      </c>
      <c r="B228" s="558">
        <v>42820.794999999998</v>
      </c>
      <c r="C228" s="558">
        <v>6356.8040000000001</v>
      </c>
      <c r="D228" s="558">
        <v>85477.769</v>
      </c>
      <c r="E228" s="558">
        <v>149364.87100000001</v>
      </c>
      <c r="F228" s="558">
        <v>331962.913</v>
      </c>
      <c r="G228" s="558">
        <v>287693.59700000001</v>
      </c>
      <c r="H228" s="558">
        <v>266500.24200000003</v>
      </c>
      <c r="I228" s="558">
        <v>188161.182</v>
      </c>
      <c r="J228" s="558">
        <v>19154.313999999998</v>
      </c>
      <c r="K228" s="558">
        <v>21917.044000000002</v>
      </c>
      <c r="L228" s="558">
        <v>39718.11</v>
      </c>
      <c r="M228" s="558">
        <v>82026.751000000004</v>
      </c>
      <c r="N228" s="558">
        <v>71077.633000000002</v>
      </c>
      <c r="O228" s="558">
        <v>47197.834999999999</v>
      </c>
      <c r="P228" s="558">
        <v>44666.648000000001</v>
      </c>
      <c r="Q228" s="558">
        <v>41857.444000000003</v>
      </c>
      <c r="R228" s="693" t="s">
        <v>121</v>
      </c>
    </row>
    <row r="229" spans="1:18" s="559" customFormat="1" ht="30" customHeight="1" x14ac:dyDescent="0.2">
      <c r="A229" s="689" t="s">
        <v>122</v>
      </c>
      <c r="B229" s="558" t="s">
        <v>603</v>
      </c>
      <c r="C229" s="558" t="s">
        <v>603</v>
      </c>
      <c r="D229" s="558">
        <v>1.587</v>
      </c>
      <c r="E229" s="558">
        <v>36.143999999999998</v>
      </c>
      <c r="F229" s="558">
        <v>3.86</v>
      </c>
      <c r="G229" s="558">
        <v>18.256</v>
      </c>
      <c r="H229" s="558">
        <v>210.45699999999999</v>
      </c>
      <c r="I229" s="558">
        <v>47062.62</v>
      </c>
      <c r="J229" s="558">
        <v>2943.6170000000002</v>
      </c>
      <c r="K229" s="558">
        <v>1958.7639999999999</v>
      </c>
      <c r="L229" s="558">
        <v>10423.124</v>
      </c>
      <c r="M229" s="558">
        <v>22811.127</v>
      </c>
      <c r="N229" s="558">
        <v>17869.383999999998</v>
      </c>
      <c r="O229" s="558">
        <v>44466.055999999997</v>
      </c>
      <c r="P229" s="558">
        <v>3651.7939999999999</v>
      </c>
      <c r="Q229" s="558">
        <v>3273.7530000000002</v>
      </c>
      <c r="R229" s="693" t="s">
        <v>122</v>
      </c>
    </row>
    <row r="230" spans="1:18" s="559" customFormat="1" ht="30" customHeight="1" x14ac:dyDescent="0.2">
      <c r="A230" s="689" t="s">
        <v>123</v>
      </c>
      <c r="B230" s="558">
        <v>93213.209000000003</v>
      </c>
      <c r="C230" s="558">
        <v>68717.926000000007</v>
      </c>
      <c r="D230" s="558">
        <v>29788.414000000001</v>
      </c>
      <c r="E230" s="558">
        <v>53495.436000000002</v>
      </c>
      <c r="F230" s="558">
        <v>44230.567000000003</v>
      </c>
      <c r="G230" s="558">
        <v>29775.503000000001</v>
      </c>
      <c r="H230" s="558">
        <v>25183.275000000001</v>
      </c>
      <c r="I230" s="558">
        <v>35716.040999999997</v>
      </c>
      <c r="J230" s="558">
        <v>298677.43199999997</v>
      </c>
      <c r="K230" s="558">
        <v>244242.83199999999</v>
      </c>
      <c r="L230" s="558">
        <v>267852.58399999997</v>
      </c>
      <c r="M230" s="558">
        <v>257012.728</v>
      </c>
      <c r="N230" s="558">
        <v>286759.46399999998</v>
      </c>
      <c r="O230" s="558">
        <v>272861.56099999999</v>
      </c>
      <c r="P230" s="558">
        <v>187887.29300000001</v>
      </c>
      <c r="Q230" s="558">
        <v>226121.50599999999</v>
      </c>
      <c r="R230" s="693" t="s">
        <v>123</v>
      </c>
    </row>
    <row r="231" spans="1:18" s="559" customFormat="1" ht="30" customHeight="1" x14ac:dyDescent="0.2">
      <c r="A231" s="853" t="s">
        <v>100</v>
      </c>
      <c r="B231" s="558">
        <v>8593.6880000000001</v>
      </c>
      <c r="C231" s="558">
        <v>27493.822</v>
      </c>
      <c r="D231" s="558">
        <v>25883.920999999998</v>
      </c>
      <c r="E231" s="558">
        <v>954.30700000000002</v>
      </c>
      <c r="F231" s="558">
        <v>1276.0450000000001</v>
      </c>
      <c r="G231" s="558">
        <v>811.37699999999995</v>
      </c>
      <c r="H231" s="558">
        <v>995.59199999999998</v>
      </c>
      <c r="I231" s="558">
        <v>310.20299999999997</v>
      </c>
      <c r="J231" s="558">
        <v>309.584</v>
      </c>
      <c r="K231" s="558">
        <v>270.887</v>
      </c>
      <c r="L231" s="558">
        <v>119.681</v>
      </c>
      <c r="M231" s="558">
        <v>420.964</v>
      </c>
      <c r="N231" s="558">
        <v>199.60499999999999</v>
      </c>
      <c r="O231" s="558">
        <v>430.38799999999998</v>
      </c>
      <c r="P231" s="558">
        <v>237.36799999999999</v>
      </c>
      <c r="Q231" s="558">
        <v>198.38800000000001</v>
      </c>
      <c r="R231" s="693" t="s">
        <v>100</v>
      </c>
    </row>
    <row r="233" spans="1:18" s="559" customFormat="1" ht="30" customHeight="1" x14ac:dyDescent="0.2">
      <c r="A233" s="688" t="s">
        <v>1098</v>
      </c>
      <c r="B233" s="555">
        <v>3432919.068</v>
      </c>
      <c r="C233" s="555">
        <v>4838239.12</v>
      </c>
      <c r="D233" s="555">
        <v>7719069.21</v>
      </c>
      <c r="E233" s="555">
        <v>8392455.0649999995</v>
      </c>
      <c r="F233" s="555">
        <v>5672571.0529999994</v>
      </c>
      <c r="G233" s="555">
        <v>3441854.6310000005</v>
      </c>
      <c r="H233" s="555">
        <v>4723204.7510000002</v>
      </c>
      <c r="I233" s="555">
        <v>4613962.3669999996</v>
      </c>
      <c r="J233" s="555">
        <v>457667.78500000003</v>
      </c>
      <c r="K233" s="555">
        <v>439979.201</v>
      </c>
      <c r="L233" s="555">
        <v>483861.84300000005</v>
      </c>
      <c r="M233" s="555">
        <v>390833.91</v>
      </c>
      <c r="N233" s="555">
        <v>392163.84299999994</v>
      </c>
      <c r="O233" s="555">
        <v>305894.16499999998</v>
      </c>
      <c r="P233" s="555">
        <v>390378.636</v>
      </c>
      <c r="Q233" s="555">
        <v>572310.929</v>
      </c>
      <c r="R233" s="692" t="s">
        <v>1098</v>
      </c>
    </row>
    <row r="234" spans="1:18" ht="6" customHeight="1" x14ac:dyDescent="0.2"/>
    <row r="235" spans="1:18" s="559" customFormat="1" ht="30" customHeight="1" x14ac:dyDescent="0.2">
      <c r="A235" s="689" t="s">
        <v>126</v>
      </c>
      <c r="B235" s="557">
        <v>2677905.6</v>
      </c>
      <c r="C235" s="557">
        <v>4497459.5269999998</v>
      </c>
      <c r="D235" s="557">
        <v>6522283.4939999999</v>
      </c>
      <c r="E235" s="557">
        <v>7095058.0789999999</v>
      </c>
      <c r="F235" s="557">
        <v>4730629.26</v>
      </c>
      <c r="G235" s="557">
        <v>2772777.7340000002</v>
      </c>
      <c r="H235" s="557">
        <v>4057889.3489999999</v>
      </c>
      <c r="I235" s="557">
        <v>4361758.0180000002</v>
      </c>
      <c r="J235" s="557">
        <v>283624.09600000002</v>
      </c>
      <c r="K235" s="557">
        <v>296192.54800000001</v>
      </c>
      <c r="L235" s="557">
        <v>291529.14799999999</v>
      </c>
      <c r="M235" s="557">
        <v>243540.5</v>
      </c>
      <c r="N235" s="557">
        <v>242000.43299999999</v>
      </c>
      <c r="O235" s="557">
        <v>185810.03599999999</v>
      </c>
      <c r="P235" s="557">
        <v>274759.19099999999</v>
      </c>
      <c r="Q235" s="557">
        <v>427597.51899999997</v>
      </c>
      <c r="R235" s="693" t="s">
        <v>126</v>
      </c>
    </row>
    <row r="236" spans="1:18" s="559" customFormat="1" ht="30" customHeight="1" x14ac:dyDescent="0.2">
      <c r="A236" s="690" t="s">
        <v>1103</v>
      </c>
      <c r="B236" s="557" t="s">
        <v>211</v>
      </c>
      <c r="C236" s="557">
        <v>231.92099999999999</v>
      </c>
      <c r="D236" s="557">
        <v>12.493</v>
      </c>
      <c r="E236" s="557">
        <v>5</v>
      </c>
      <c r="F236" s="557">
        <v>17.597000000000001</v>
      </c>
      <c r="G236" s="557" t="s">
        <v>603</v>
      </c>
      <c r="H236" s="557" t="s">
        <v>211</v>
      </c>
      <c r="I236" s="557">
        <v>1</v>
      </c>
      <c r="J236" s="557">
        <v>1.014</v>
      </c>
      <c r="K236" s="557">
        <v>5.1269999999999998</v>
      </c>
      <c r="L236" s="557" t="s">
        <v>211</v>
      </c>
      <c r="M236" s="557">
        <v>83.950999999999993</v>
      </c>
      <c r="N236" s="557">
        <v>74.554000000000002</v>
      </c>
      <c r="O236" s="557">
        <v>4.58</v>
      </c>
      <c r="P236" s="557" t="s">
        <v>603</v>
      </c>
      <c r="Q236" s="557">
        <v>1.7949999999999999</v>
      </c>
      <c r="R236" s="694" t="s">
        <v>1103</v>
      </c>
    </row>
    <row r="237" spans="1:18" s="559" customFormat="1" ht="30" customHeight="1" x14ac:dyDescent="0.2">
      <c r="A237" s="689" t="s">
        <v>1106</v>
      </c>
      <c r="B237" s="558" t="s">
        <v>211</v>
      </c>
      <c r="C237" s="558" t="s">
        <v>211</v>
      </c>
      <c r="D237" s="558" t="s">
        <v>211</v>
      </c>
      <c r="E237" s="558" t="s">
        <v>211</v>
      </c>
      <c r="F237" s="558">
        <v>49.381</v>
      </c>
      <c r="G237" s="558" t="s">
        <v>211</v>
      </c>
      <c r="H237" s="558" t="s">
        <v>603</v>
      </c>
      <c r="I237" s="558" t="s">
        <v>603</v>
      </c>
      <c r="J237" s="558" t="s">
        <v>211</v>
      </c>
      <c r="K237" s="558" t="s">
        <v>211</v>
      </c>
      <c r="L237" s="558" t="s">
        <v>211</v>
      </c>
      <c r="M237" s="558" t="s">
        <v>211</v>
      </c>
      <c r="N237" s="558" t="s">
        <v>211</v>
      </c>
      <c r="O237" s="558" t="s">
        <v>211</v>
      </c>
      <c r="P237" s="558" t="s">
        <v>211</v>
      </c>
      <c r="Q237" s="558" t="s">
        <v>211</v>
      </c>
      <c r="R237" s="693" t="s">
        <v>1106</v>
      </c>
    </row>
    <row r="238" spans="1:18" s="559" customFormat="1" ht="30" customHeight="1" x14ac:dyDescent="0.2">
      <c r="A238" s="689" t="s">
        <v>1101</v>
      </c>
      <c r="B238" s="558" t="s">
        <v>211</v>
      </c>
      <c r="C238" s="558" t="s">
        <v>211</v>
      </c>
      <c r="D238" s="558" t="s">
        <v>211</v>
      </c>
      <c r="E238" s="558" t="s">
        <v>211</v>
      </c>
      <c r="F238" s="558" t="s">
        <v>211</v>
      </c>
      <c r="G238" s="558" t="s">
        <v>211</v>
      </c>
      <c r="H238" s="558" t="s">
        <v>211</v>
      </c>
      <c r="I238" s="558" t="s">
        <v>211</v>
      </c>
      <c r="J238" s="558" t="s">
        <v>211</v>
      </c>
      <c r="K238" s="558" t="s">
        <v>211</v>
      </c>
      <c r="L238" s="558" t="s">
        <v>211</v>
      </c>
      <c r="M238" s="558" t="s">
        <v>211</v>
      </c>
      <c r="N238" s="558" t="s">
        <v>211</v>
      </c>
      <c r="O238" s="558" t="s">
        <v>211</v>
      </c>
      <c r="P238" s="558" t="s">
        <v>211</v>
      </c>
      <c r="Q238" s="558" t="s">
        <v>211</v>
      </c>
      <c r="R238" s="693" t="s">
        <v>1101</v>
      </c>
    </row>
    <row r="239" spans="1:18" s="559" customFormat="1" ht="30" customHeight="1" x14ac:dyDescent="0.2">
      <c r="A239" s="689" t="s">
        <v>1102</v>
      </c>
      <c r="B239" s="558" t="s">
        <v>211</v>
      </c>
      <c r="C239" s="558" t="s">
        <v>211</v>
      </c>
      <c r="D239" s="558" t="s">
        <v>211</v>
      </c>
      <c r="E239" s="558" t="s">
        <v>211</v>
      </c>
      <c r="F239" s="558" t="s">
        <v>211</v>
      </c>
      <c r="G239" s="558" t="s">
        <v>211</v>
      </c>
      <c r="H239" s="558" t="s">
        <v>211</v>
      </c>
      <c r="I239" s="558" t="s">
        <v>211</v>
      </c>
      <c r="J239" s="558" t="s">
        <v>211</v>
      </c>
      <c r="K239" s="558" t="s">
        <v>211</v>
      </c>
      <c r="L239" s="558" t="s">
        <v>211</v>
      </c>
      <c r="M239" s="558" t="s">
        <v>211</v>
      </c>
      <c r="N239" s="558" t="s">
        <v>211</v>
      </c>
      <c r="O239" s="558" t="s">
        <v>211</v>
      </c>
      <c r="P239" s="558" t="s">
        <v>211</v>
      </c>
      <c r="Q239" s="558" t="s">
        <v>211</v>
      </c>
      <c r="R239" s="693" t="s">
        <v>1102</v>
      </c>
    </row>
    <row r="240" spans="1:18" s="559" customFormat="1" ht="30" customHeight="1" x14ac:dyDescent="0.2">
      <c r="A240" s="689" t="s">
        <v>1115</v>
      </c>
      <c r="B240" s="558" t="s">
        <v>211</v>
      </c>
      <c r="C240" s="558" t="s">
        <v>211</v>
      </c>
      <c r="D240" s="558" t="s">
        <v>211</v>
      </c>
      <c r="E240" s="558">
        <v>609.98699999999997</v>
      </c>
      <c r="F240" s="558">
        <v>215.89599999999999</v>
      </c>
      <c r="G240" s="558" t="s">
        <v>211</v>
      </c>
      <c r="H240" s="558" t="s">
        <v>211</v>
      </c>
      <c r="I240" s="558">
        <v>0.59099999999999997</v>
      </c>
      <c r="J240" s="558" t="s">
        <v>211</v>
      </c>
      <c r="K240" s="558" t="s">
        <v>211</v>
      </c>
      <c r="L240" s="558" t="s">
        <v>211</v>
      </c>
      <c r="M240" s="558" t="s">
        <v>211</v>
      </c>
      <c r="N240" s="558" t="s">
        <v>211</v>
      </c>
      <c r="O240" s="558" t="s">
        <v>211</v>
      </c>
      <c r="P240" s="558" t="s">
        <v>211</v>
      </c>
      <c r="Q240" s="558" t="s">
        <v>211</v>
      </c>
      <c r="R240" s="693" t="s">
        <v>1115</v>
      </c>
    </row>
    <row r="241" spans="1:18" s="559" customFormat="1" ht="30" customHeight="1" x14ac:dyDescent="0.2">
      <c r="A241" s="689" t="s">
        <v>1109</v>
      </c>
      <c r="B241" s="558">
        <v>2787.2330000000002</v>
      </c>
      <c r="C241" s="558">
        <v>192.44499999999999</v>
      </c>
      <c r="D241" s="558" t="s">
        <v>211</v>
      </c>
      <c r="E241" s="558" t="s">
        <v>211</v>
      </c>
      <c r="F241" s="558" t="s">
        <v>211</v>
      </c>
      <c r="G241" s="558" t="s">
        <v>211</v>
      </c>
      <c r="H241" s="558" t="s">
        <v>211</v>
      </c>
      <c r="I241" s="558" t="s">
        <v>211</v>
      </c>
      <c r="J241" s="558" t="s">
        <v>211</v>
      </c>
      <c r="K241" s="558" t="s">
        <v>211</v>
      </c>
      <c r="L241" s="558">
        <v>13.009</v>
      </c>
      <c r="M241" s="558" t="s">
        <v>211</v>
      </c>
      <c r="N241" s="558" t="s">
        <v>211</v>
      </c>
      <c r="O241" s="558" t="s">
        <v>211</v>
      </c>
      <c r="P241" s="558">
        <v>8.7219999999999995</v>
      </c>
      <c r="Q241" s="558" t="s">
        <v>603</v>
      </c>
      <c r="R241" s="693" t="s">
        <v>1109</v>
      </c>
    </row>
    <row r="242" spans="1:18" s="559" customFormat="1" ht="30" customHeight="1" x14ac:dyDescent="0.2">
      <c r="A242" s="689" t="s">
        <v>1118</v>
      </c>
      <c r="B242" s="558">
        <v>2096.2440000000001</v>
      </c>
      <c r="C242" s="558">
        <v>92.905000000000001</v>
      </c>
      <c r="D242" s="558">
        <v>2802.1509999999998</v>
      </c>
      <c r="E242" s="558">
        <v>338.59500000000003</v>
      </c>
      <c r="F242" s="558">
        <v>18120.147000000001</v>
      </c>
      <c r="G242" s="558">
        <v>174.255</v>
      </c>
      <c r="H242" s="558">
        <v>67.323999999999998</v>
      </c>
      <c r="I242" s="558">
        <v>55.124000000000002</v>
      </c>
      <c r="J242" s="558">
        <v>1495.33</v>
      </c>
      <c r="K242" s="558">
        <v>2470.741</v>
      </c>
      <c r="L242" s="558">
        <v>343.07400000000001</v>
      </c>
      <c r="M242" s="558" t="s">
        <v>211</v>
      </c>
      <c r="N242" s="558" t="s">
        <v>211</v>
      </c>
      <c r="O242" s="558" t="s">
        <v>211</v>
      </c>
      <c r="P242" s="558" t="s">
        <v>211</v>
      </c>
      <c r="Q242" s="558" t="s">
        <v>211</v>
      </c>
      <c r="R242" s="693" t="s">
        <v>1118</v>
      </c>
    </row>
    <row r="243" spans="1:18" s="559" customFormat="1" ht="30" customHeight="1" x14ac:dyDescent="0.2">
      <c r="A243" s="689" t="s">
        <v>1108</v>
      </c>
      <c r="B243" s="558">
        <v>13.833</v>
      </c>
      <c r="C243" s="558" t="s">
        <v>211</v>
      </c>
      <c r="D243" s="558" t="s">
        <v>211</v>
      </c>
      <c r="E243" s="558" t="s">
        <v>211</v>
      </c>
      <c r="F243" s="558" t="s">
        <v>211</v>
      </c>
      <c r="G243" s="558" t="s">
        <v>211</v>
      </c>
      <c r="H243" s="558" t="s">
        <v>211</v>
      </c>
      <c r="I243" s="558" t="s">
        <v>211</v>
      </c>
      <c r="J243" s="558">
        <v>26.298999999999999</v>
      </c>
      <c r="K243" s="558" t="s">
        <v>211</v>
      </c>
      <c r="L243" s="558" t="s">
        <v>211</v>
      </c>
      <c r="M243" s="558" t="s">
        <v>211</v>
      </c>
      <c r="N243" s="558" t="s">
        <v>211</v>
      </c>
      <c r="O243" s="558" t="s">
        <v>211</v>
      </c>
      <c r="P243" s="558" t="s">
        <v>211</v>
      </c>
      <c r="Q243" s="558" t="s">
        <v>211</v>
      </c>
      <c r="R243" s="693" t="s">
        <v>1108</v>
      </c>
    </row>
    <row r="244" spans="1:18" s="559" customFormat="1" ht="30" customHeight="1" x14ac:dyDescent="0.2">
      <c r="A244" s="689" t="s">
        <v>1111</v>
      </c>
      <c r="B244" s="558" t="s">
        <v>211</v>
      </c>
      <c r="C244" s="558" t="s">
        <v>211</v>
      </c>
      <c r="D244" s="558" t="s">
        <v>211</v>
      </c>
      <c r="E244" s="558" t="s">
        <v>211</v>
      </c>
      <c r="F244" s="558" t="s">
        <v>211</v>
      </c>
      <c r="G244" s="558" t="s">
        <v>211</v>
      </c>
      <c r="H244" s="558" t="s">
        <v>211</v>
      </c>
      <c r="I244" s="558" t="s">
        <v>211</v>
      </c>
      <c r="J244" s="558" t="s">
        <v>211</v>
      </c>
      <c r="K244" s="558" t="s">
        <v>211</v>
      </c>
      <c r="L244" s="558" t="s">
        <v>211</v>
      </c>
      <c r="M244" s="558" t="s">
        <v>211</v>
      </c>
      <c r="N244" s="558" t="s">
        <v>211</v>
      </c>
      <c r="O244" s="558" t="s">
        <v>211</v>
      </c>
      <c r="P244" s="558" t="s">
        <v>211</v>
      </c>
      <c r="Q244" s="558" t="s">
        <v>211</v>
      </c>
      <c r="R244" s="693" t="s">
        <v>1111</v>
      </c>
    </row>
    <row r="245" spans="1:18" s="559" customFormat="1" ht="30" customHeight="1" x14ac:dyDescent="0.2">
      <c r="A245" s="689" t="s">
        <v>1112</v>
      </c>
      <c r="B245" s="558" t="s">
        <v>211</v>
      </c>
      <c r="C245" s="558" t="s">
        <v>211</v>
      </c>
      <c r="D245" s="558" t="s">
        <v>211</v>
      </c>
      <c r="E245" s="558" t="s">
        <v>211</v>
      </c>
      <c r="F245" s="558" t="s">
        <v>211</v>
      </c>
      <c r="G245" s="558" t="s">
        <v>211</v>
      </c>
      <c r="H245" s="558" t="s">
        <v>211</v>
      </c>
      <c r="I245" s="558" t="s">
        <v>211</v>
      </c>
      <c r="J245" s="558" t="s">
        <v>211</v>
      </c>
      <c r="K245" s="558">
        <v>0.90300000000000002</v>
      </c>
      <c r="L245" s="558" t="s">
        <v>211</v>
      </c>
      <c r="M245" s="558" t="s">
        <v>211</v>
      </c>
      <c r="N245" s="558" t="s">
        <v>211</v>
      </c>
      <c r="O245" s="558" t="s">
        <v>211</v>
      </c>
      <c r="P245" s="558" t="s">
        <v>211</v>
      </c>
      <c r="Q245" s="558" t="s">
        <v>211</v>
      </c>
      <c r="R245" s="693" t="s">
        <v>1112</v>
      </c>
    </row>
    <row r="246" spans="1:18" s="559" customFormat="1" ht="30" customHeight="1" x14ac:dyDescent="0.2">
      <c r="A246" s="689" t="s">
        <v>127</v>
      </c>
      <c r="B246" s="558">
        <v>746881.44499999995</v>
      </c>
      <c r="C246" s="558">
        <v>295727.58899999998</v>
      </c>
      <c r="D246" s="558">
        <v>1179295.041</v>
      </c>
      <c r="E246" s="558">
        <v>1203909.7620000001</v>
      </c>
      <c r="F246" s="558">
        <v>923016.66299999994</v>
      </c>
      <c r="G246" s="558">
        <v>666850.40500000003</v>
      </c>
      <c r="H246" s="558">
        <v>593154.72900000005</v>
      </c>
      <c r="I246" s="558">
        <v>236167.89199999999</v>
      </c>
      <c r="J246" s="558">
        <v>130080.33</v>
      </c>
      <c r="K246" s="558">
        <v>116818.163</v>
      </c>
      <c r="L246" s="558">
        <v>147325.44399999999</v>
      </c>
      <c r="M246" s="558">
        <v>114489.58</v>
      </c>
      <c r="N246" s="558">
        <v>133674.49</v>
      </c>
      <c r="O246" s="558">
        <v>118099.63499999999</v>
      </c>
      <c r="P246" s="558">
        <v>101958.423</v>
      </c>
      <c r="Q246" s="558">
        <v>144019.42000000001</v>
      </c>
      <c r="R246" s="693" t="s">
        <v>127</v>
      </c>
    </row>
    <row r="247" spans="1:18" s="559" customFormat="1" ht="30" customHeight="1" x14ac:dyDescent="0.2">
      <c r="A247" s="689" t="s">
        <v>1113</v>
      </c>
      <c r="B247" s="558" t="s">
        <v>211</v>
      </c>
      <c r="C247" s="558" t="s">
        <v>211</v>
      </c>
      <c r="D247" s="558" t="s">
        <v>211</v>
      </c>
      <c r="E247" s="558" t="s">
        <v>211</v>
      </c>
      <c r="F247" s="558" t="s">
        <v>211</v>
      </c>
      <c r="G247" s="558" t="s">
        <v>211</v>
      </c>
      <c r="H247" s="558" t="s">
        <v>211</v>
      </c>
      <c r="I247" s="558" t="s">
        <v>211</v>
      </c>
      <c r="J247" s="558" t="s">
        <v>211</v>
      </c>
      <c r="K247" s="558" t="s">
        <v>211</v>
      </c>
      <c r="L247" s="558" t="s">
        <v>211</v>
      </c>
      <c r="M247" s="558" t="s">
        <v>211</v>
      </c>
      <c r="N247" s="558" t="s">
        <v>211</v>
      </c>
      <c r="O247" s="558" t="s">
        <v>211</v>
      </c>
      <c r="P247" s="558" t="s">
        <v>211</v>
      </c>
      <c r="Q247" s="558" t="s">
        <v>211</v>
      </c>
      <c r="R247" s="693" t="s">
        <v>1113</v>
      </c>
    </row>
    <row r="248" spans="1:18" s="559" customFormat="1" ht="30" customHeight="1" x14ac:dyDescent="0.2">
      <c r="A248" s="689" t="s">
        <v>1116</v>
      </c>
      <c r="B248" s="558" t="s">
        <v>211</v>
      </c>
      <c r="C248" s="558" t="s">
        <v>211</v>
      </c>
      <c r="D248" s="558" t="s">
        <v>211</v>
      </c>
      <c r="E248" s="558" t="s">
        <v>211</v>
      </c>
      <c r="F248" s="558" t="s">
        <v>211</v>
      </c>
      <c r="G248" s="558" t="s">
        <v>211</v>
      </c>
      <c r="H248" s="558" t="s">
        <v>211</v>
      </c>
      <c r="I248" s="558" t="s">
        <v>211</v>
      </c>
      <c r="J248" s="558" t="s">
        <v>211</v>
      </c>
      <c r="K248" s="558" t="s">
        <v>211</v>
      </c>
      <c r="L248" s="558" t="s">
        <v>211</v>
      </c>
      <c r="M248" s="558" t="s">
        <v>211</v>
      </c>
      <c r="N248" s="558" t="s">
        <v>211</v>
      </c>
      <c r="O248" s="558" t="s">
        <v>211</v>
      </c>
      <c r="P248" s="558" t="s">
        <v>211</v>
      </c>
      <c r="Q248" s="558" t="s">
        <v>211</v>
      </c>
      <c r="R248" s="693" t="s">
        <v>1116</v>
      </c>
    </row>
    <row r="249" spans="1:18" s="559" customFormat="1" ht="30" customHeight="1" x14ac:dyDescent="0.2">
      <c r="A249" s="689" t="s">
        <v>128</v>
      </c>
      <c r="B249" s="558">
        <v>2474.86</v>
      </c>
      <c r="C249" s="558">
        <v>44500.298999999999</v>
      </c>
      <c r="D249" s="558">
        <v>14676.031000000001</v>
      </c>
      <c r="E249" s="558">
        <v>92437.294999999998</v>
      </c>
      <c r="F249" s="558">
        <v>522.10900000000004</v>
      </c>
      <c r="G249" s="558">
        <v>2052.0770000000002</v>
      </c>
      <c r="H249" s="558">
        <v>72025.308999999994</v>
      </c>
      <c r="I249" s="558">
        <v>15813.891</v>
      </c>
      <c r="J249" s="558">
        <v>7020.6710000000003</v>
      </c>
      <c r="K249" s="558">
        <v>3813.33</v>
      </c>
      <c r="L249" s="558">
        <v>2601.625</v>
      </c>
      <c r="M249" s="558">
        <v>6173.8450000000003</v>
      </c>
      <c r="N249" s="558">
        <v>8823.9179999999997</v>
      </c>
      <c r="O249" s="558">
        <v>1979.9069999999999</v>
      </c>
      <c r="P249" s="558">
        <v>1030.4870000000001</v>
      </c>
      <c r="Q249" s="558">
        <v>606.54</v>
      </c>
      <c r="R249" s="693" t="s">
        <v>128</v>
      </c>
    </row>
    <row r="250" spans="1:18" s="559" customFormat="1" ht="30" customHeight="1" x14ac:dyDescent="0.2">
      <c r="A250" s="689" t="s">
        <v>1110</v>
      </c>
      <c r="B250" s="558" t="s">
        <v>211</v>
      </c>
      <c r="C250" s="558" t="s">
        <v>211</v>
      </c>
      <c r="D250" s="558" t="s">
        <v>211</v>
      </c>
      <c r="E250" s="558" t="s">
        <v>211</v>
      </c>
      <c r="F250" s="558" t="s">
        <v>211</v>
      </c>
      <c r="G250" s="558" t="s">
        <v>211</v>
      </c>
      <c r="H250" s="558" t="s">
        <v>211</v>
      </c>
      <c r="I250" s="558" t="s">
        <v>211</v>
      </c>
      <c r="J250" s="558" t="s">
        <v>211</v>
      </c>
      <c r="K250" s="558" t="s">
        <v>211</v>
      </c>
      <c r="L250" s="558" t="s">
        <v>211</v>
      </c>
      <c r="M250" s="558" t="s">
        <v>211</v>
      </c>
      <c r="N250" s="558" t="s">
        <v>211</v>
      </c>
      <c r="O250" s="558" t="s">
        <v>211</v>
      </c>
      <c r="P250" s="558" t="s">
        <v>211</v>
      </c>
      <c r="Q250" s="558" t="s">
        <v>211</v>
      </c>
      <c r="R250" s="693" t="s">
        <v>1110</v>
      </c>
    </row>
    <row r="251" spans="1:18" s="559" customFormat="1" ht="30" customHeight="1" x14ac:dyDescent="0.2">
      <c r="A251" s="689" t="s">
        <v>1117</v>
      </c>
      <c r="B251" s="558" t="s">
        <v>211</v>
      </c>
      <c r="C251" s="558" t="s">
        <v>211</v>
      </c>
      <c r="D251" s="558" t="s">
        <v>211</v>
      </c>
      <c r="E251" s="558" t="s">
        <v>211</v>
      </c>
      <c r="F251" s="558" t="s">
        <v>211</v>
      </c>
      <c r="G251" s="558" t="s">
        <v>211</v>
      </c>
      <c r="H251" s="558" t="s">
        <v>211</v>
      </c>
      <c r="I251" s="558" t="s">
        <v>211</v>
      </c>
      <c r="J251" s="558" t="s">
        <v>211</v>
      </c>
      <c r="K251" s="558" t="s">
        <v>211</v>
      </c>
      <c r="L251" s="558" t="s">
        <v>211</v>
      </c>
      <c r="M251" s="558" t="s">
        <v>211</v>
      </c>
      <c r="N251" s="558" t="s">
        <v>211</v>
      </c>
      <c r="O251" s="558" t="s">
        <v>211</v>
      </c>
      <c r="P251" s="558" t="s">
        <v>211</v>
      </c>
      <c r="Q251" s="558" t="s">
        <v>211</v>
      </c>
      <c r="R251" s="693" t="s">
        <v>1117</v>
      </c>
    </row>
    <row r="252" spans="1:18" s="559" customFormat="1" ht="30" customHeight="1" x14ac:dyDescent="0.2">
      <c r="A252" s="689" t="s">
        <v>1104</v>
      </c>
      <c r="B252" s="558" t="s">
        <v>211</v>
      </c>
      <c r="C252" s="558" t="s">
        <v>211</v>
      </c>
      <c r="D252" s="558" t="s">
        <v>211</v>
      </c>
      <c r="E252" s="558" t="s">
        <v>211</v>
      </c>
      <c r="F252" s="558" t="s">
        <v>211</v>
      </c>
      <c r="G252" s="558" t="s">
        <v>211</v>
      </c>
      <c r="H252" s="558" t="s">
        <v>211</v>
      </c>
      <c r="I252" s="558" t="s">
        <v>211</v>
      </c>
      <c r="J252" s="558" t="s">
        <v>211</v>
      </c>
      <c r="K252" s="558" t="s">
        <v>211</v>
      </c>
      <c r="L252" s="558" t="s">
        <v>211</v>
      </c>
      <c r="M252" s="558" t="s">
        <v>211</v>
      </c>
      <c r="N252" s="558" t="s">
        <v>211</v>
      </c>
      <c r="O252" s="558" t="s">
        <v>211</v>
      </c>
      <c r="P252" s="558" t="s">
        <v>211</v>
      </c>
      <c r="Q252" s="558" t="s">
        <v>211</v>
      </c>
      <c r="R252" s="693" t="s">
        <v>1104</v>
      </c>
    </row>
    <row r="253" spans="1:18" s="559" customFormat="1" ht="30.75" customHeight="1" x14ac:dyDescent="0.2">
      <c r="A253" s="689" t="s">
        <v>1107</v>
      </c>
      <c r="B253" s="558" t="s">
        <v>211</v>
      </c>
      <c r="C253" s="558" t="s">
        <v>211</v>
      </c>
      <c r="D253" s="558" t="s">
        <v>211</v>
      </c>
      <c r="E253" s="558" t="s">
        <v>211</v>
      </c>
      <c r="F253" s="558" t="s">
        <v>211</v>
      </c>
      <c r="G253" s="558" t="s">
        <v>211</v>
      </c>
      <c r="H253" s="558" t="s">
        <v>211</v>
      </c>
      <c r="I253" s="558" t="s">
        <v>211</v>
      </c>
      <c r="J253" s="558" t="s">
        <v>211</v>
      </c>
      <c r="K253" s="558" t="s">
        <v>211</v>
      </c>
      <c r="L253" s="558" t="s">
        <v>211</v>
      </c>
      <c r="M253" s="558" t="s">
        <v>211</v>
      </c>
      <c r="N253" s="558" t="s">
        <v>211</v>
      </c>
      <c r="O253" s="558" t="s">
        <v>211</v>
      </c>
      <c r="P253" s="558" t="s">
        <v>211</v>
      </c>
      <c r="Q253" s="558" t="s">
        <v>211</v>
      </c>
      <c r="R253" s="693" t="s">
        <v>1107</v>
      </c>
    </row>
    <row r="254" spans="1:18" s="559" customFormat="1" ht="30" customHeight="1" x14ac:dyDescent="0.2">
      <c r="A254" s="689" t="s">
        <v>1100</v>
      </c>
      <c r="B254" s="558" t="s">
        <v>211</v>
      </c>
      <c r="C254" s="558" t="s">
        <v>211</v>
      </c>
      <c r="D254" s="558" t="s">
        <v>211</v>
      </c>
      <c r="E254" s="558" t="s">
        <v>211</v>
      </c>
      <c r="F254" s="558" t="s">
        <v>211</v>
      </c>
      <c r="G254" s="558" t="s">
        <v>211</v>
      </c>
      <c r="H254" s="558" t="s">
        <v>211</v>
      </c>
      <c r="I254" s="558" t="s">
        <v>211</v>
      </c>
      <c r="J254" s="558">
        <v>35419.894</v>
      </c>
      <c r="K254" s="558">
        <v>20678.388999999999</v>
      </c>
      <c r="L254" s="558">
        <v>42048.603000000003</v>
      </c>
      <c r="M254" s="558">
        <v>26546.034</v>
      </c>
      <c r="N254" s="558">
        <v>7586.86</v>
      </c>
      <c r="O254" s="558" t="s">
        <v>211</v>
      </c>
      <c r="P254" s="558">
        <v>12610.638000000001</v>
      </c>
      <c r="Q254" s="558" t="s">
        <v>211</v>
      </c>
      <c r="R254" s="693" t="s">
        <v>1100</v>
      </c>
    </row>
    <row r="255" spans="1:18" s="559" customFormat="1" ht="30" customHeight="1" x14ac:dyDescent="0.2">
      <c r="A255" s="689" t="s">
        <v>1114</v>
      </c>
      <c r="B255" s="558" t="s">
        <v>211</v>
      </c>
      <c r="C255" s="558" t="s">
        <v>211</v>
      </c>
      <c r="D255" s="558" t="s">
        <v>211</v>
      </c>
      <c r="E255" s="558" t="s">
        <v>211</v>
      </c>
      <c r="F255" s="558" t="s">
        <v>211</v>
      </c>
      <c r="G255" s="558" t="s">
        <v>211</v>
      </c>
      <c r="H255" s="558" t="s">
        <v>211</v>
      </c>
      <c r="I255" s="558" t="s">
        <v>211</v>
      </c>
      <c r="J255" s="558" t="s">
        <v>211</v>
      </c>
      <c r="K255" s="558" t="s">
        <v>211</v>
      </c>
      <c r="L255" s="558" t="s">
        <v>211</v>
      </c>
      <c r="M255" s="558" t="s">
        <v>211</v>
      </c>
      <c r="N255" s="558" t="s">
        <v>211</v>
      </c>
      <c r="O255" s="558" t="s">
        <v>211</v>
      </c>
      <c r="P255" s="558" t="s">
        <v>211</v>
      </c>
      <c r="Q255" s="558" t="s">
        <v>211</v>
      </c>
      <c r="R255" s="693" t="s">
        <v>1114</v>
      </c>
    </row>
    <row r="256" spans="1:18" s="559" customFormat="1" ht="30" customHeight="1" x14ac:dyDescent="0.2">
      <c r="A256" s="689" t="s">
        <v>129</v>
      </c>
      <c r="B256" s="558">
        <v>219.839</v>
      </c>
      <c r="C256" s="558">
        <v>34.433999999999997</v>
      </c>
      <c r="D256" s="558" t="s">
        <v>211</v>
      </c>
      <c r="E256" s="558">
        <v>40.915999999999997</v>
      </c>
      <c r="F256" s="558" t="s">
        <v>211</v>
      </c>
      <c r="G256" s="558" t="s">
        <v>211</v>
      </c>
      <c r="H256" s="558" t="s">
        <v>211</v>
      </c>
      <c r="I256" s="558">
        <v>165.691</v>
      </c>
      <c r="J256" s="558" t="s">
        <v>211</v>
      </c>
      <c r="K256" s="558" t="s">
        <v>211</v>
      </c>
      <c r="L256" s="558" t="s">
        <v>211</v>
      </c>
      <c r="M256" s="558" t="s">
        <v>211</v>
      </c>
      <c r="N256" s="558" t="s">
        <v>211</v>
      </c>
      <c r="O256" s="558" t="s">
        <v>211</v>
      </c>
      <c r="P256" s="558" t="s">
        <v>211</v>
      </c>
      <c r="Q256" s="558" t="s">
        <v>211</v>
      </c>
      <c r="R256" s="693" t="s">
        <v>129</v>
      </c>
    </row>
    <row r="257" spans="1:18" s="559" customFormat="1" ht="30" customHeight="1" x14ac:dyDescent="0.2">
      <c r="A257" s="689" t="s">
        <v>1099</v>
      </c>
      <c r="B257" s="558">
        <v>39.506</v>
      </c>
      <c r="C257" s="558" t="s">
        <v>211</v>
      </c>
      <c r="D257" s="558" t="s">
        <v>211</v>
      </c>
      <c r="E257" s="558" t="s">
        <v>211</v>
      </c>
      <c r="F257" s="558" t="s">
        <v>211</v>
      </c>
      <c r="G257" s="558" t="s">
        <v>211</v>
      </c>
      <c r="H257" s="558" t="s">
        <v>211</v>
      </c>
      <c r="I257" s="558" t="s">
        <v>211</v>
      </c>
      <c r="J257" s="558" t="s">
        <v>211</v>
      </c>
      <c r="K257" s="558" t="s">
        <v>211</v>
      </c>
      <c r="L257" s="558" t="s">
        <v>211</v>
      </c>
      <c r="M257" s="558" t="s">
        <v>211</v>
      </c>
      <c r="N257" s="558" t="s">
        <v>211</v>
      </c>
      <c r="O257" s="558" t="s">
        <v>211</v>
      </c>
      <c r="P257" s="558" t="s">
        <v>211</v>
      </c>
      <c r="Q257" s="558" t="s">
        <v>211</v>
      </c>
      <c r="R257" s="693" t="s">
        <v>1099</v>
      </c>
    </row>
    <row r="258" spans="1:18" s="559" customFormat="1" ht="30" customHeight="1" x14ac:dyDescent="0.2">
      <c r="A258" s="689" t="s">
        <v>1119</v>
      </c>
      <c r="B258" s="558" t="s">
        <v>211</v>
      </c>
      <c r="C258" s="558" t="s">
        <v>211</v>
      </c>
      <c r="D258" s="558" t="s">
        <v>211</v>
      </c>
      <c r="E258" s="558" t="s">
        <v>211</v>
      </c>
      <c r="F258" s="558" t="s">
        <v>211</v>
      </c>
      <c r="G258" s="558" t="s">
        <v>211</v>
      </c>
      <c r="H258" s="558" t="s">
        <v>211</v>
      </c>
      <c r="I258" s="558" t="s">
        <v>211</v>
      </c>
      <c r="J258" s="558" t="s">
        <v>603</v>
      </c>
      <c r="K258" s="558" t="s">
        <v>211</v>
      </c>
      <c r="L258" s="558">
        <v>0.94</v>
      </c>
      <c r="M258" s="558" t="s">
        <v>211</v>
      </c>
      <c r="N258" s="558">
        <v>3.5880000000000001</v>
      </c>
      <c r="O258" s="558" t="s">
        <v>603</v>
      </c>
      <c r="P258" s="558">
        <v>11.06</v>
      </c>
      <c r="Q258" s="558">
        <v>1.29</v>
      </c>
      <c r="R258" s="693" t="s">
        <v>1119</v>
      </c>
    </row>
    <row r="259" spans="1:18" s="559" customFormat="1" ht="30" customHeight="1" x14ac:dyDescent="0.2">
      <c r="A259" s="689" t="s">
        <v>1120</v>
      </c>
      <c r="B259" s="558" t="s">
        <v>211</v>
      </c>
      <c r="C259" s="558" t="s">
        <v>211</v>
      </c>
      <c r="D259" s="558" t="s">
        <v>211</v>
      </c>
      <c r="E259" s="558" t="s">
        <v>211</v>
      </c>
      <c r="F259" s="558" t="s">
        <v>211</v>
      </c>
      <c r="G259" s="558" t="s">
        <v>211</v>
      </c>
      <c r="H259" s="558">
        <v>67.95</v>
      </c>
      <c r="I259" s="558" t="s">
        <v>211</v>
      </c>
      <c r="J259" s="558" t="s">
        <v>211</v>
      </c>
      <c r="K259" s="558" t="s">
        <v>211</v>
      </c>
      <c r="L259" s="558" t="s">
        <v>211</v>
      </c>
      <c r="M259" s="558" t="s">
        <v>211</v>
      </c>
      <c r="N259" s="558" t="s">
        <v>211</v>
      </c>
      <c r="O259" s="558" t="s">
        <v>211</v>
      </c>
      <c r="P259" s="558" t="s">
        <v>211</v>
      </c>
      <c r="Q259" s="558" t="s">
        <v>211</v>
      </c>
      <c r="R259" s="693" t="s">
        <v>1120</v>
      </c>
    </row>
    <row r="260" spans="1:18" s="559" customFormat="1" ht="30" customHeight="1" x14ac:dyDescent="0.2">
      <c r="A260" s="689" t="s">
        <v>1121</v>
      </c>
      <c r="B260" s="558" t="s">
        <v>211</v>
      </c>
      <c r="C260" s="558" t="s">
        <v>211</v>
      </c>
      <c r="D260" s="558" t="s">
        <v>211</v>
      </c>
      <c r="E260" s="558" t="s">
        <v>211</v>
      </c>
      <c r="F260" s="558" t="s">
        <v>211</v>
      </c>
      <c r="G260" s="558" t="s">
        <v>211</v>
      </c>
      <c r="H260" s="558" t="s">
        <v>211</v>
      </c>
      <c r="I260" s="558" t="s">
        <v>211</v>
      </c>
      <c r="J260" s="558" t="s">
        <v>211</v>
      </c>
      <c r="K260" s="558" t="s">
        <v>211</v>
      </c>
      <c r="L260" s="558" t="s">
        <v>211</v>
      </c>
      <c r="M260" s="558" t="s">
        <v>211</v>
      </c>
      <c r="N260" s="558" t="s">
        <v>211</v>
      </c>
      <c r="O260" s="558" t="s">
        <v>211</v>
      </c>
      <c r="P260" s="558" t="s">
        <v>211</v>
      </c>
      <c r="Q260" s="558" t="s">
        <v>211</v>
      </c>
      <c r="R260" s="693" t="s">
        <v>1121</v>
      </c>
    </row>
    <row r="261" spans="1:18" s="559" customFormat="1" ht="30" customHeight="1" x14ac:dyDescent="0.2">
      <c r="A261" s="689" t="s">
        <v>1122</v>
      </c>
      <c r="B261" s="558">
        <v>500.50799999999998</v>
      </c>
      <c r="C261" s="558" t="s">
        <v>211</v>
      </c>
      <c r="D261" s="558" t="s">
        <v>211</v>
      </c>
      <c r="E261" s="558">
        <v>55.430999999999997</v>
      </c>
      <c r="F261" s="558" t="s">
        <v>211</v>
      </c>
      <c r="G261" s="558" t="s">
        <v>211</v>
      </c>
      <c r="H261" s="558" t="s">
        <v>211</v>
      </c>
      <c r="I261" s="558" t="s">
        <v>211</v>
      </c>
      <c r="J261" s="558" t="s">
        <v>211</v>
      </c>
      <c r="K261" s="558" t="s">
        <v>211</v>
      </c>
      <c r="L261" s="558" t="s">
        <v>211</v>
      </c>
      <c r="M261" s="558" t="s">
        <v>211</v>
      </c>
      <c r="N261" s="558" t="s">
        <v>211</v>
      </c>
      <c r="O261" s="558" t="s">
        <v>211</v>
      </c>
      <c r="P261" s="558" t="s">
        <v>211</v>
      </c>
      <c r="Q261" s="558" t="s">
        <v>211</v>
      </c>
      <c r="R261" s="693" t="s">
        <v>1122</v>
      </c>
    </row>
    <row r="262" spans="1:18" s="559" customFormat="1" ht="30" customHeight="1" x14ac:dyDescent="0.2">
      <c r="A262" s="689" t="s">
        <v>1123</v>
      </c>
      <c r="B262" s="558" t="s">
        <v>211</v>
      </c>
      <c r="C262" s="558" t="s">
        <v>211</v>
      </c>
      <c r="D262" s="558" t="s">
        <v>211</v>
      </c>
      <c r="E262" s="558" t="s">
        <v>211</v>
      </c>
      <c r="F262" s="558" t="s">
        <v>211</v>
      </c>
      <c r="G262" s="558" t="s">
        <v>211</v>
      </c>
      <c r="H262" s="558" t="s">
        <v>211</v>
      </c>
      <c r="I262" s="558" t="s">
        <v>211</v>
      </c>
      <c r="J262" s="558" t="s">
        <v>211</v>
      </c>
      <c r="K262" s="558" t="s">
        <v>211</v>
      </c>
      <c r="L262" s="558" t="s">
        <v>211</v>
      </c>
      <c r="M262" s="558" t="s">
        <v>211</v>
      </c>
      <c r="N262" s="558" t="s">
        <v>211</v>
      </c>
      <c r="O262" s="558" t="s">
        <v>211</v>
      </c>
      <c r="P262" s="558" t="s">
        <v>211</v>
      </c>
      <c r="Q262" s="558" t="s">
        <v>211</v>
      </c>
      <c r="R262" s="693" t="s">
        <v>1123</v>
      </c>
    </row>
    <row r="263" spans="1:18" s="559" customFormat="1" ht="30" customHeight="1" x14ac:dyDescent="0.2">
      <c r="A263" s="689" t="s">
        <v>1105</v>
      </c>
      <c r="B263" s="558" t="s">
        <v>211</v>
      </c>
      <c r="C263" s="558" t="s">
        <v>211</v>
      </c>
      <c r="D263" s="558" t="s">
        <v>211</v>
      </c>
      <c r="E263" s="558" t="s">
        <v>211</v>
      </c>
      <c r="F263" s="558" t="s">
        <v>211</v>
      </c>
      <c r="G263" s="558" t="s">
        <v>211</v>
      </c>
      <c r="H263" s="558" t="s">
        <v>211</v>
      </c>
      <c r="I263" s="558" t="s">
        <v>211</v>
      </c>
      <c r="J263" s="558" t="s">
        <v>211</v>
      </c>
      <c r="K263" s="558" t="s">
        <v>211</v>
      </c>
      <c r="L263" s="558" t="s">
        <v>211</v>
      </c>
      <c r="M263" s="558" t="s">
        <v>211</v>
      </c>
      <c r="N263" s="558" t="s">
        <v>211</v>
      </c>
      <c r="O263" s="558" t="s">
        <v>211</v>
      </c>
      <c r="P263" s="558" t="s">
        <v>211</v>
      </c>
      <c r="Q263" s="558">
        <v>84.162999999999997</v>
      </c>
      <c r="R263" s="693" t="s">
        <v>1105</v>
      </c>
    </row>
    <row r="264" spans="1:18" s="908" customFormat="1" ht="15" customHeight="1" x14ac:dyDescent="0.25">
      <c r="A264" s="905" t="s">
        <v>1997</v>
      </c>
      <c r="B264" s="906" t="s">
        <v>211</v>
      </c>
      <c r="C264" s="906" t="s">
        <v>211</v>
      </c>
      <c r="D264" s="906" t="s">
        <v>211</v>
      </c>
      <c r="E264" s="906" t="s">
        <v>211</v>
      </c>
      <c r="F264" s="906" t="s">
        <v>211</v>
      </c>
      <c r="G264" s="906" t="s">
        <v>211</v>
      </c>
      <c r="H264" s="906" t="s">
        <v>211</v>
      </c>
      <c r="I264" s="906" t="s">
        <v>211</v>
      </c>
      <c r="J264" s="906" t="s">
        <v>211</v>
      </c>
      <c r="K264" s="906" t="s">
        <v>211</v>
      </c>
      <c r="L264" s="906" t="s">
        <v>211</v>
      </c>
      <c r="M264" s="906" t="s">
        <v>211</v>
      </c>
      <c r="N264" s="906" t="s">
        <v>211</v>
      </c>
      <c r="O264" s="906" t="s">
        <v>211</v>
      </c>
      <c r="P264" s="906" t="s">
        <v>211</v>
      </c>
      <c r="Q264" s="906" t="s">
        <v>211</v>
      </c>
      <c r="R264" s="907" t="s">
        <v>1997</v>
      </c>
    </row>
    <row r="266" spans="1:18" s="559" customFormat="1" ht="30" customHeight="1" x14ac:dyDescent="0.2">
      <c r="A266" s="688" t="s">
        <v>1854</v>
      </c>
      <c r="B266" s="555">
        <v>6800552.0350000001</v>
      </c>
      <c r="C266" s="555">
        <v>6449321.1440000003</v>
      </c>
      <c r="D266" s="555">
        <v>9950382.5759999994</v>
      </c>
      <c r="E266" s="555">
        <v>14069880.642000001</v>
      </c>
      <c r="F266" s="555">
        <v>13633952.879000001</v>
      </c>
      <c r="G266" s="555">
        <v>12043249.667000001</v>
      </c>
      <c r="H266" s="555">
        <v>17501769.822000001</v>
      </c>
      <c r="I266" s="555">
        <v>26705025.106999997</v>
      </c>
      <c r="J266" s="555">
        <v>16466957.607999999</v>
      </c>
      <c r="K266" s="555">
        <v>18759734.588</v>
      </c>
      <c r="L266" s="555">
        <v>16668057.737999998</v>
      </c>
      <c r="M266" s="555">
        <v>17432938.578999996</v>
      </c>
      <c r="N266" s="555">
        <v>18582432.687000003</v>
      </c>
      <c r="O266" s="555">
        <v>16385196.355</v>
      </c>
      <c r="P266" s="555">
        <v>18732637.594999999</v>
      </c>
      <c r="Q266" s="555">
        <v>25106963.232000001</v>
      </c>
      <c r="R266" s="692" t="s">
        <v>1159</v>
      </c>
    </row>
    <row r="267" spans="1:18" s="119" customFormat="1" x14ac:dyDescent="0.2">
      <c r="A267" s="561"/>
      <c r="B267" s="562"/>
      <c r="C267" s="562"/>
      <c r="D267" s="562"/>
      <c r="E267" s="562"/>
      <c r="F267" s="562"/>
      <c r="G267" s="562"/>
      <c r="H267" s="562"/>
      <c r="I267" s="562"/>
      <c r="J267" s="562"/>
      <c r="K267" s="562"/>
      <c r="L267" s="562"/>
      <c r="M267" s="562"/>
      <c r="N267" s="562"/>
      <c r="O267" s="562"/>
      <c r="P267" s="562"/>
      <c r="Q267" s="562"/>
      <c r="R267" s="563"/>
    </row>
    <row r="268" spans="1:18" s="119" customFormat="1" x14ac:dyDescent="0.2">
      <c r="A268" s="561"/>
      <c r="B268" s="562"/>
      <c r="C268" s="562"/>
      <c r="D268" s="562"/>
      <c r="E268" s="562"/>
      <c r="F268" s="562"/>
      <c r="G268" s="562"/>
      <c r="H268" s="562"/>
      <c r="I268" s="562"/>
      <c r="J268" s="562"/>
      <c r="K268" s="562"/>
      <c r="L268" s="562"/>
      <c r="M268" s="562"/>
      <c r="N268" s="562"/>
      <c r="O268" s="562"/>
      <c r="P268" s="562"/>
      <c r="Q268" s="562"/>
      <c r="R268" s="563"/>
    </row>
    <row r="269" spans="1:18" s="119" customFormat="1" x14ac:dyDescent="0.2">
      <c r="A269" s="561"/>
      <c r="B269" s="562"/>
      <c r="C269" s="562"/>
      <c r="D269" s="562"/>
      <c r="E269" s="562"/>
      <c r="F269" s="562"/>
      <c r="G269" s="562"/>
      <c r="H269" s="562"/>
      <c r="I269" s="562"/>
      <c r="J269" s="562"/>
      <c r="K269" s="562"/>
      <c r="L269" s="562"/>
      <c r="M269" s="562"/>
      <c r="N269" s="562"/>
      <c r="O269" s="562"/>
      <c r="P269" s="562"/>
      <c r="Q269" s="562"/>
      <c r="R269" s="563"/>
    </row>
    <row r="270" spans="1:18" s="559" customFormat="1" ht="30" customHeight="1" x14ac:dyDescent="0.2">
      <c r="A270" s="895"/>
      <c r="B270" s="753"/>
      <c r="C270" s="558"/>
      <c r="D270" s="558"/>
      <c r="E270" s="558"/>
      <c r="F270" s="558"/>
      <c r="G270" s="557"/>
      <c r="H270" s="558"/>
      <c r="I270" s="558"/>
      <c r="J270" s="557"/>
      <c r="K270" s="557"/>
      <c r="L270" s="557"/>
      <c r="M270" s="557"/>
      <c r="N270" s="557"/>
      <c r="O270" s="557"/>
      <c r="P270" s="557"/>
      <c r="Q270" s="557"/>
      <c r="R270" s="896"/>
    </row>
    <row r="271" spans="1:18" s="119" customFormat="1" x14ac:dyDescent="0.2">
      <c r="A271" s="561"/>
      <c r="B271" s="562"/>
      <c r="C271" s="562"/>
      <c r="D271" s="562"/>
      <c r="E271" s="562"/>
      <c r="F271" s="562"/>
      <c r="G271" s="562"/>
      <c r="H271" s="562"/>
      <c r="I271" s="562"/>
      <c r="J271" s="562"/>
      <c r="K271" s="562"/>
      <c r="L271" s="562"/>
      <c r="M271" s="562"/>
      <c r="N271" s="562"/>
      <c r="O271" s="562"/>
      <c r="P271" s="562"/>
      <c r="Q271" s="562"/>
      <c r="R271" s="563"/>
    </row>
    <row r="272" spans="1:18" s="119" customFormat="1" x14ac:dyDescent="0.2">
      <c r="A272" s="561"/>
      <c r="B272" s="68"/>
      <c r="C272" s="68"/>
      <c r="D272" s="68"/>
      <c r="E272" s="68"/>
      <c r="F272" s="68"/>
      <c r="G272" s="69"/>
      <c r="H272" s="69"/>
      <c r="I272" s="68"/>
      <c r="J272" s="68"/>
      <c r="K272" s="68"/>
      <c r="L272" s="68"/>
      <c r="M272" s="68"/>
      <c r="N272" s="68"/>
      <c r="O272" s="69"/>
      <c r="P272" s="69"/>
      <c r="Q272" s="69"/>
      <c r="R272" s="563"/>
    </row>
    <row r="273" spans="1:18" s="568" customFormat="1" x14ac:dyDescent="0.2">
      <c r="A273" s="564"/>
      <c r="B273" s="565"/>
      <c r="C273" s="565"/>
      <c r="D273" s="565"/>
      <c r="E273" s="565"/>
      <c r="F273" s="565"/>
      <c r="G273" s="565"/>
      <c r="H273" s="565"/>
      <c r="I273" s="565"/>
      <c r="J273" s="565"/>
      <c r="K273" s="565"/>
      <c r="L273" s="565"/>
      <c r="M273" s="565"/>
      <c r="N273" s="565"/>
      <c r="O273" s="565"/>
      <c r="P273" s="565"/>
      <c r="Q273" s="566"/>
      <c r="R273" s="567"/>
    </row>
    <row r="274" spans="1:18" s="119" customFormat="1" x14ac:dyDescent="0.2">
      <c r="A274" s="569"/>
      <c r="B274" s="570"/>
      <c r="C274" s="570"/>
      <c r="D274" s="570"/>
      <c r="E274" s="570"/>
      <c r="F274" s="570"/>
      <c r="G274" s="571"/>
      <c r="H274" s="571"/>
      <c r="I274" s="570"/>
      <c r="J274" s="570"/>
      <c r="K274" s="570"/>
      <c r="L274" s="570"/>
      <c r="M274" s="570"/>
      <c r="N274" s="570"/>
      <c r="O274" s="571"/>
      <c r="P274" s="571"/>
      <c r="Q274" s="571"/>
      <c r="R274" s="563"/>
    </row>
    <row r="275" spans="1:18" s="119" customFormat="1" x14ac:dyDescent="0.2">
      <c r="A275" s="569"/>
      <c r="B275" s="572"/>
      <c r="C275" s="572"/>
      <c r="D275" s="572"/>
      <c r="E275" s="572"/>
      <c r="F275" s="572"/>
      <c r="I275" s="572"/>
      <c r="J275" s="572"/>
      <c r="K275" s="572"/>
      <c r="L275" s="572"/>
      <c r="M275" s="572"/>
      <c r="N275" s="572"/>
      <c r="R275" s="563"/>
    </row>
    <row r="276" spans="1:18" s="119" customFormat="1" x14ac:dyDescent="0.2">
      <c r="A276" s="569"/>
      <c r="B276" s="572"/>
      <c r="C276" s="572"/>
      <c r="D276" s="572"/>
      <c r="E276" s="572"/>
      <c r="F276" s="572"/>
      <c r="I276" s="572"/>
      <c r="J276" s="572"/>
      <c r="K276" s="572"/>
      <c r="L276" s="572"/>
      <c r="M276" s="572"/>
      <c r="N276" s="572"/>
      <c r="R276" s="563"/>
    </row>
    <row r="277" spans="1:18" s="119" customFormat="1" x14ac:dyDescent="0.2">
      <c r="A277" s="569"/>
      <c r="B277" s="572"/>
      <c r="C277" s="572"/>
      <c r="D277" s="572"/>
      <c r="E277" s="572"/>
      <c r="F277" s="572"/>
      <c r="I277" s="572"/>
      <c r="J277" s="572"/>
      <c r="K277" s="572"/>
      <c r="L277" s="572"/>
      <c r="M277" s="572"/>
      <c r="N277" s="572"/>
      <c r="R277" s="563"/>
    </row>
    <row r="278" spans="1:18" s="119" customFormat="1" x14ac:dyDescent="0.2">
      <c r="A278" s="569"/>
      <c r="B278" s="572"/>
      <c r="C278" s="572"/>
      <c r="D278" s="572"/>
      <c r="E278" s="572"/>
      <c r="F278" s="572"/>
      <c r="I278" s="572"/>
      <c r="J278" s="572"/>
      <c r="K278" s="572"/>
      <c r="L278" s="572"/>
      <c r="M278" s="572"/>
      <c r="N278" s="572"/>
      <c r="R278" s="563"/>
    </row>
    <row r="279" spans="1:18" s="119" customFormat="1" x14ac:dyDescent="0.2">
      <c r="A279" s="569"/>
      <c r="B279" s="572"/>
      <c r="C279" s="572"/>
      <c r="D279" s="572"/>
      <c r="E279" s="572"/>
      <c r="F279" s="572"/>
      <c r="I279" s="572"/>
      <c r="J279" s="572"/>
      <c r="K279" s="572"/>
      <c r="L279" s="572"/>
      <c r="M279" s="572"/>
      <c r="N279" s="572"/>
      <c r="R279" s="563"/>
    </row>
    <row r="280" spans="1:18" s="119" customFormat="1" x14ac:dyDescent="0.2">
      <c r="A280" s="569"/>
      <c r="B280" s="572"/>
      <c r="C280" s="572"/>
      <c r="D280" s="572"/>
      <c r="E280" s="572"/>
      <c r="F280" s="572"/>
      <c r="I280" s="572"/>
      <c r="J280" s="572"/>
      <c r="K280" s="572"/>
      <c r="L280" s="572"/>
      <c r="M280" s="572"/>
      <c r="N280" s="572"/>
      <c r="R280" s="563"/>
    </row>
    <row r="281" spans="1:18" s="119" customFormat="1" x14ac:dyDescent="0.2">
      <c r="A281" s="569"/>
      <c r="B281" s="572"/>
      <c r="C281" s="572"/>
      <c r="D281" s="572"/>
      <c r="E281" s="572"/>
      <c r="F281" s="572"/>
      <c r="I281" s="572"/>
      <c r="J281" s="572"/>
      <c r="K281" s="572"/>
      <c r="L281" s="572"/>
      <c r="M281" s="572"/>
      <c r="N281" s="572"/>
      <c r="R281" s="563"/>
    </row>
    <row r="282" spans="1:18" s="119" customFormat="1" x14ac:dyDescent="0.2">
      <c r="A282" s="569"/>
      <c r="B282" s="572"/>
      <c r="C282" s="572"/>
      <c r="D282" s="572"/>
      <c r="E282" s="572"/>
      <c r="F282" s="572"/>
      <c r="I282" s="572"/>
      <c r="J282" s="572"/>
      <c r="K282" s="572"/>
      <c r="L282" s="572"/>
      <c r="M282" s="572"/>
      <c r="N282" s="572"/>
      <c r="R282" s="563"/>
    </row>
    <row r="283" spans="1:18" s="119" customFormat="1" x14ac:dyDescent="0.2">
      <c r="A283" s="569"/>
      <c r="B283" s="572"/>
      <c r="C283" s="572"/>
      <c r="D283" s="572"/>
      <c r="E283" s="572"/>
      <c r="F283" s="572"/>
      <c r="I283" s="572"/>
      <c r="J283" s="572"/>
      <c r="K283" s="572"/>
      <c r="L283" s="572"/>
      <c r="M283" s="572"/>
      <c r="N283" s="572"/>
      <c r="R283" s="563"/>
    </row>
    <row r="284" spans="1:18" s="119" customFormat="1" x14ac:dyDescent="0.2">
      <c r="A284" s="569"/>
      <c r="B284" s="572"/>
      <c r="C284" s="572"/>
      <c r="D284" s="572"/>
      <c r="E284" s="572"/>
      <c r="F284" s="572"/>
      <c r="I284" s="572"/>
      <c r="J284" s="572"/>
      <c r="K284" s="572"/>
      <c r="L284" s="572"/>
      <c r="M284" s="572"/>
      <c r="N284" s="572"/>
      <c r="R284" s="563"/>
    </row>
    <row r="285" spans="1:18" s="119" customFormat="1" x14ac:dyDescent="0.2">
      <c r="A285" s="569"/>
      <c r="B285" s="572"/>
      <c r="C285" s="572"/>
      <c r="D285" s="572"/>
      <c r="E285" s="572"/>
      <c r="F285" s="572"/>
      <c r="I285" s="572"/>
      <c r="J285" s="572"/>
      <c r="K285" s="572"/>
      <c r="L285" s="572"/>
      <c r="M285" s="572"/>
      <c r="N285" s="572"/>
      <c r="R285" s="563"/>
    </row>
    <row r="286" spans="1:18" s="119" customFormat="1" x14ac:dyDescent="0.2">
      <c r="A286" s="569"/>
      <c r="B286" s="572"/>
      <c r="C286" s="572"/>
      <c r="D286" s="572"/>
      <c r="E286" s="572"/>
      <c r="F286" s="572"/>
      <c r="I286" s="572"/>
      <c r="J286" s="572"/>
      <c r="K286" s="572"/>
      <c r="L286" s="572"/>
      <c r="M286" s="572"/>
      <c r="N286" s="572"/>
      <c r="R286" s="563"/>
    </row>
  </sheetData>
  <sortState ref="A235:R263">
    <sortCondition ref="A234"/>
  </sortState>
  <mergeCells count="4">
    <mergeCell ref="B5:I5"/>
    <mergeCell ref="J5:Q5"/>
    <mergeCell ref="B6:I6"/>
    <mergeCell ref="J6:Q6"/>
  </mergeCells>
  <pageMargins left="0.70866141732283505" right="0.70866141732283505" top="0.74803149606299202" bottom="0.74803149606299202" header="0.31496062992126" footer="0.31496062992126"/>
  <pageSetup paperSize="9" scale="63" pageOrder="overThenDown" orientation="portrait" r:id="rId1"/>
  <rowBreaks count="1" manualBreakCount="1">
    <brk id="181" max="17" man="1"/>
  </rowBreaks>
  <colBreaks count="1" manualBreakCount="1">
    <brk id="9" max="26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L99"/>
  <sheetViews>
    <sheetView view="pageBreakPreview" topLeftCell="A91" zoomScale="106" zoomScaleNormal="100" zoomScaleSheetLayoutView="106" workbookViewId="0">
      <selection activeCell="A102" sqref="A102"/>
    </sheetView>
  </sheetViews>
  <sheetFormatPr defaultRowHeight="12" x14ac:dyDescent="0.2"/>
  <cols>
    <col min="1" max="1" width="27.7109375" style="3" customWidth="1"/>
    <col min="2" max="6" width="10.7109375" style="3" bestFit="1" customWidth="1"/>
    <col min="7" max="7" width="1.5703125" style="3" customWidth="1"/>
    <col min="8" max="9" width="10.7109375" style="3" bestFit="1" customWidth="1"/>
    <col min="10" max="10" width="10.5703125" style="3" customWidth="1"/>
    <col min="11" max="12" width="10.7109375" style="3" bestFit="1" customWidth="1"/>
    <col min="13" max="16384" width="9.140625" style="3"/>
  </cols>
  <sheetData>
    <row r="1" spans="1:12" x14ac:dyDescent="0.2">
      <c r="A1" s="46" t="s">
        <v>2025</v>
      </c>
      <c r="B1" s="47"/>
      <c r="C1" s="47"/>
      <c r="D1" s="47"/>
      <c r="E1" s="47"/>
      <c r="F1" s="47"/>
      <c r="G1" s="47"/>
      <c r="H1" s="47"/>
      <c r="I1" s="47"/>
      <c r="J1" s="47"/>
    </row>
    <row r="2" spans="1:12" x14ac:dyDescent="0.2">
      <c r="A2" s="48" t="s">
        <v>2026</v>
      </c>
      <c r="B2" s="49"/>
      <c r="C2" s="49"/>
      <c r="D2" s="49"/>
      <c r="E2" s="49"/>
      <c r="F2" s="49"/>
      <c r="G2" s="49"/>
      <c r="H2" s="49"/>
      <c r="I2" s="49"/>
      <c r="J2" s="49"/>
    </row>
    <row r="4" spans="1:12" ht="24" x14ac:dyDescent="0.2">
      <c r="A4" s="50" t="s">
        <v>147</v>
      </c>
      <c r="B4" s="945" t="s">
        <v>0</v>
      </c>
      <c r="C4" s="945"/>
      <c r="D4" s="945"/>
      <c r="E4" s="945"/>
      <c r="F4" s="945"/>
      <c r="G4" s="51"/>
      <c r="H4" s="945" t="s">
        <v>2</v>
      </c>
      <c r="I4" s="945"/>
      <c r="J4" s="945"/>
      <c r="K4" s="945"/>
      <c r="L4" s="945"/>
    </row>
    <row r="5" spans="1:12" ht="12.75" thickBot="1" x14ac:dyDescent="0.25">
      <c r="A5" s="52" t="s">
        <v>148</v>
      </c>
      <c r="B5" s="946" t="s">
        <v>149</v>
      </c>
      <c r="C5" s="946"/>
      <c r="D5" s="946"/>
      <c r="E5" s="946"/>
      <c r="F5" s="946"/>
      <c r="G5" s="51"/>
      <c r="H5" s="946" t="s">
        <v>4</v>
      </c>
      <c r="I5" s="946"/>
      <c r="J5" s="946"/>
      <c r="K5" s="946"/>
      <c r="L5" s="946"/>
    </row>
    <row r="6" spans="1:12" x14ac:dyDescent="0.2">
      <c r="A6" s="53"/>
      <c r="B6" s="54">
        <v>2018</v>
      </c>
      <c r="C6" s="54">
        <v>2019</v>
      </c>
      <c r="D6" s="54">
        <v>2020</v>
      </c>
      <c r="E6" s="54">
        <v>2021</v>
      </c>
      <c r="F6" s="54">
        <v>2022</v>
      </c>
      <c r="G6" s="54"/>
      <c r="H6" s="54">
        <v>2018</v>
      </c>
      <c r="I6" s="54">
        <v>2019</v>
      </c>
      <c r="J6" s="54">
        <v>2020</v>
      </c>
      <c r="K6" s="54">
        <v>2021</v>
      </c>
      <c r="L6" s="54">
        <v>2022</v>
      </c>
    </row>
    <row r="7" spans="1:12" ht="4.5" customHeight="1" x14ac:dyDescent="0.2">
      <c r="A7" s="55" t="s">
        <v>211</v>
      </c>
      <c r="B7" s="55" t="s">
        <v>211</v>
      </c>
      <c r="C7" s="55" t="s">
        <v>211</v>
      </c>
      <c r="D7" s="55" t="s">
        <v>211</v>
      </c>
      <c r="E7" s="55" t="s">
        <v>211</v>
      </c>
      <c r="F7" s="55" t="s">
        <v>211</v>
      </c>
      <c r="G7" s="55"/>
      <c r="H7" s="55" t="s">
        <v>211</v>
      </c>
      <c r="I7" s="55" t="s">
        <v>211</v>
      </c>
      <c r="J7" s="55" t="s">
        <v>211</v>
      </c>
      <c r="K7" s="55" t="s">
        <v>211</v>
      </c>
      <c r="L7" s="55" t="s">
        <v>211</v>
      </c>
    </row>
    <row r="8" spans="1:12" ht="36" x14ac:dyDescent="0.2">
      <c r="A8" s="255" t="s">
        <v>150</v>
      </c>
      <c r="B8" s="58">
        <v>12667577.488999998</v>
      </c>
      <c r="C8" s="58">
        <v>11025603.515000001</v>
      </c>
      <c r="D8" s="58">
        <v>7159421.6409999989</v>
      </c>
      <c r="E8" s="58">
        <v>9250972.1339999996</v>
      </c>
      <c r="F8" s="58">
        <v>13797999.598999999</v>
      </c>
      <c r="G8" s="58"/>
      <c r="H8" s="58">
        <v>5298124.5290000001</v>
      </c>
      <c r="I8" s="58">
        <v>5226443.37</v>
      </c>
      <c r="J8" s="58">
        <v>3858152.9090000005</v>
      </c>
      <c r="K8" s="58">
        <v>3905099.7620000001</v>
      </c>
      <c r="L8" s="58">
        <v>4276527.1750000007</v>
      </c>
    </row>
    <row r="9" spans="1:12" ht="15" customHeight="1" x14ac:dyDescent="0.2">
      <c r="A9" s="59" t="s">
        <v>151</v>
      </c>
      <c r="B9" s="60"/>
      <c r="C9" s="60"/>
      <c r="D9" s="61"/>
      <c r="E9" s="61"/>
      <c r="F9" s="61"/>
      <c r="G9" s="61"/>
      <c r="H9" s="61"/>
      <c r="I9" s="61"/>
      <c r="J9" s="61"/>
      <c r="K9" s="61"/>
      <c r="L9" s="61"/>
    </row>
    <row r="10" spans="1:12" x14ac:dyDescent="0.2">
      <c r="A10" s="55"/>
      <c r="B10" s="62"/>
      <c r="C10" s="62"/>
      <c r="D10" s="63"/>
      <c r="E10" s="63"/>
      <c r="F10" s="62"/>
      <c r="G10" s="63"/>
      <c r="H10" s="62"/>
      <c r="I10" s="62"/>
      <c r="J10" s="63"/>
      <c r="K10" s="63"/>
      <c r="L10" s="62"/>
    </row>
    <row r="11" spans="1:12" ht="24" customHeight="1" x14ac:dyDescent="0.2">
      <c r="A11" s="64" t="s">
        <v>61</v>
      </c>
      <c r="B11" s="65">
        <v>242263.88399999999</v>
      </c>
      <c r="C11" s="65">
        <v>255752.72200000001</v>
      </c>
      <c r="D11" s="65">
        <v>376966.79599999997</v>
      </c>
      <c r="E11" s="65">
        <v>1403317.7009999999</v>
      </c>
      <c r="F11" s="65">
        <v>2464507.6060000001</v>
      </c>
      <c r="G11" s="65"/>
      <c r="H11" s="65">
        <v>24625.115000000002</v>
      </c>
      <c r="I11" s="65">
        <v>13415.494000000001</v>
      </c>
      <c r="J11" s="65">
        <v>11201.423000000001</v>
      </c>
      <c r="K11" s="65">
        <v>7954.8919999999998</v>
      </c>
      <c r="L11" s="65">
        <v>4236.2979999999998</v>
      </c>
    </row>
    <row r="12" spans="1:12" ht="24" customHeight="1" x14ac:dyDescent="0.2">
      <c r="A12" s="64" t="s">
        <v>62</v>
      </c>
      <c r="B12" s="65">
        <v>2831.0010000000002</v>
      </c>
      <c r="C12" s="65">
        <v>2346.0320000000002</v>
      </c>
      <c r="D12" s="65">
        <v>1641.604</v>
      </c>
      <c r="E12" s="65">
        <v>1656.241</v>
      </c>
      <c r="F12" s="65">
        <v>3881.3530000000001</v>
      </c>
      <c r="G12" s="65"/>
      <c r="H12" s="65">
        <v>12307.826999999999</v>
      </c>
      <c r="I12" s="65">
        <v>8537.0049999999992</v>
      </c>
      <c r="J12" s="65">
        <v>7711.1030000000001</v>
      </c>
      <c r="K12" s="65">
        <v>8950.777</v>
      </c>
      <c r="L12" s="65">
        <v>12789.617</v>
      </c>
    </row>
    <row r="13" spans="1:12" ht="24" customHeight="1" x14ac:dyDescent="0.2">
      <c r="A13" s="64" t="s">
        <v>67</v>
      </c>
      <c r="B13" s="65">
        <v>1691956.6089999999</v>
      </c>
      <c r="C13" s="65">
        <v>1105307.557</v>
      </c>
      <c r="D13" s="65">
        <v>760958.56599999999</v>
      </c>
      <c r="E13" s="65">
        <v>815729.78</v>
      </c>
      <c r="F13" s="65">
        <v>740837.45200000005</v>
      </c>
      <c r="G13" s="65"/>
      <c r="H13" s="65">
        <v>1026209.483</v>
      </c>
      <c r="I13" s="65">
        <v>1408506.774</v>
      </c>
      <c r="J13" s="65">
        <v>1101872.8600000001</v>
      </c>
      <c r="K13" s="65">
        <v>1006885.8810000001</v>
      </c>
      <c r="L13" s="65">
        <v>1119470.861</v>
      </c>
    </row>
    <row r="14" spans="1:12" ht="34.5" customHeight="1" x14ac:dyDescent="0.2">
      <c r="A14" s="64" t="s">
        <v>1866</v>
      </c>
      <c r="B14" s="65">
        <v>8.5820000000000007</v>
      </c>
      <c r="C14" s="65">
        <v>8.7379999999999995</v>
      </c>
      <c r="D14" s="65">
        <v>7.3049999999999997</v>
      </c>
      <c r="E14" s="65">
        <v>0.76400000000000001</v>
      </c>
      <c r="F14" s="65">
        <v>1.298</v>
      </c>
      <c r="G14" s="65"/>
      <c r="H14" s="65" t="s">
        <v>211</v>
      </c>
      <c r="I14" s="65">
        <v>143.00200000000001</v>
      </c>
      <c r="J14" s="65">
        <v>6353.4489999999996</v>
      </c>
      <c r="K14" s="65">
        <v>2249.7559999999999</v>
      </c>
      <c r="L14" s="65">
        <v>27964.671999999999</v>
      </c>
    </row>
    <row r="15" spans="1:12" ht="24" customHeight="1" x14ac:dyDescent="0.2">
      <c r="A15" s="64" t="s">
        <v>76</v>
      </c>
      <c r="B15" s="65">
        <v>4773.2169999999996</v>
      </c>
      <c r="C15" s="65">
        <v>21290.105</v>
      </c>
      <c r="D15" s="65">
        <v>46950.970999999998</v>
      </c>
      <c r="E15" s="65">
        <v>38713.908000000003</v>
      </c>
      <c r="F15" s="65">
        <v>71125.277000000002</v>
      </c>
      <c r="G15" s="65"/>
      <c r="H15" s="65">
        <v>26264.444</v>
      </c>
      <c r="I15" s="65">
        <v>40412.080000000002</v>
      </c>
      <c r="J15" s="65">
        <v>29519.403999999999</v>
      </c>
      <c r="K15" s="65">
        <v>20902.848000000002</v>
      </c>
      <c r="L15" s="65">
        <v>8919.473</v>
      </c>
    </row>
    <row r="16" spans="1:12" ht="24" customHeight="1" x14ac:dyDescent="0.2">
      <c r="A16" s="64" t="s">
        <v>80</v>
      </c>
      <c r="B16" s="65">
        <v>2501891.2510000002</v>
      </c>
      <c r="C16" s="65">
        <v>2094945.73</v>
      </c>
      <c r="D16" s="65">
        <v>2036081.774</v>
      </c>
      <c r="E16" s="65">
        <v>2773765.5580000002</v>
      </c>
      <c r="F16" s="65">
        <v>3801001.8769999999</v>
      </c>
      <c r="G16" s="65"/>
      <c r="H16" s="65">
        <v>110781.55</v>
      </c>
      <c r="I16" s="65">
        <v>118505.773</v>
      </c>
      <c r="J16" s="65">
        <v>104999.75199999999</v>
      </c>
      <c r="K16" s="65">
        <v>92930.638000000006</v>
      </c>
      <c r="L16" s="65">
        <v>95843.910999999993</v>
      </c>
    </row>
    <row r="17" spans="1:12" ht="24" customHeight="1" x14ac:dyDescent="0.2">
      <c r="A17" s="64" t="s">
        <v>83</v>
      </c>
      <c r="B17" s="65">
        <v>4195407.8820000002</v>
      </c>
      <c r="C17" s="65">
        <v>3810521.8450000002</v>
      </c>
      <c r="D17" s="65">
        <v>1471357.8319999999</v>
      </c>
      <c r="E17" s="65">
        <v>1201856.135</v>
      </c>
      <c r="F17" s="65">
        <v>1668800.182</v>
      </c>
      <c r="G17" s="65"/>
      <c r="H17" s="65">
        <v>2544417.9569999999</v>
      </c>
      <c r="I17" s="65">
        <v>2309231.5219999999</v>
      </c>
      <c r="J17" s="65">
        <v>1311249.1470000001</v>
      </c>
      <c r="K17" s="65">
        <v>1182867.9939999999</v>
      </c>
      <c r="L17" s="65">
        <v>556403.13100000005</v>
      </c>
    </row>
    <row r="18" spans="1:12" ht="24" customHeight="1" x14ac:dyDescent="0.2">
      <c r="A18" s="64" t="s">
        <v>86</v>
      </c>
      <c r="B18" s="65">
        <v>2454216.4070000001</v>
      </c>
      <c r="C18" s="65">
        <v>2448790.67</v>
      </c>
      <c r="D18" s="65">
        <v>1671096.906</v>
      </c>
      <c r="E18" s="65">
        <v>1929663.1129999999</v>
      </c>
      <c r="F18" s="65">
        <v>3466118.077</v>
      </c>
      <c r="G18" s="65"/>
      <c r="H18" s="65">
        <v>1042990.795</v>
      </c>
      <c r="I18" s="65">
        <v>733080.15700000001</v>
      </c>
      <c r="J18" s="65">
        <v>604410.89</v>
      </c>
      <c r="K18" s="65">
        <v>898048.55700000003</v>
      </c>
      <c r="L18" s="65">
        <v>1190047.382</v>
      </c>
    </row>
    <row r="19" spans="1:12" ht="24" customHeight="1" x14ac:dyDescent="0.2">
      <c r="A19" s="64" t="s">
        <v>88</v>
      </c>
      <c r="B19" s="65">
        <v>1574228.656</v>
      </c>
      <c r="C19" s="65">
        <v>1286640.1159999999</v>
      </c>
      <c r="D19" s="65">
        <v>794359.88699999999</v>
      </c>
      <c r="E19" s="65">
        <v>1086268.9339999999</v>
      </c>
      <c r="F19" s="65">
        <v>1581726.477</v>
      </c>
      <c r="G19" s="65"/>
      <c r="H19" s="65">
        <v>510527.35800000001</v>
      </c>
      <c r="I19" s="65">
        <v>594611.56299999997</v>
      </c>
      <c r="J19" s="65">
        <v>680834.88100000005</v>
      </c>
      <c r="K19" s="65">
        <v>684308.41899999999</v>
      </c>
      <c r="L19" s="65">
        <v>1260851.83</v>
      </c>
    </row>
    <row r="20" spans="1:12" x14ac:dyDescent="0.2">
      <c r="A20" s="55"/>
      <c r="B20" s="66"/>
      <c r="C20" s="66"/>
      <c r="D20" s="67"/>
      <c r="E20" s="67"/>
      <c r="F20" s="66"/>
      <c r="G20" s="67"/>
      <c r="H20" s="66"/>
      <c r="I20" s="66"/>
      <c r="J20" s="67"/>
      <c r="K20" s="67"/>
      <c r="L20" s="66"/>
    </row>
    <row r="21" spans="1:12" ht="16.5" customHeight="1" x14ac:dyDescent="0.2">
      <c r="A21" s="256" t="s">
        <v>2002</v>
      </c>
      <c r="B21" s="58">
        <v>2506626.8310000002</v>
      </c>
      <c r="C21" s="58">
        <v>2590896.5069999998</v>
      </c>
      <c r="D21" s="58">
        <v>2447004.2009999999</v>
      </c>
      <c r="E21" s="58">
        <v>3379146.5290000001</v>
      </c>
      <c r="F21" s="58">
        <v>4293313.5310000004</v>
      </c>
      <c r="G21" s="58"/>
      <c r="H21" s="58">
        <v>749528.49099999992</v>
      </c>
      <c r="I21" s="58">
        <v>727543.91500000004</v>
      </c>
      <c r="J21" s="58">
        <v>728760.66700000002</v>
      </c>
      <c r="K21" s="58">
        <v>861293.06200000015</v>
      </c>
      <c r="L21" s="58">
        <v>1250576.693</v>
      </c>
    </row>
    <row r="22" spans="1:12" ht="15" customHeight="1" x14ac:dyDescent="0.2">
      <c r="A22" s="59" t="s">
        <v>2003</v>
      </c>
      <c r="B22" s="60"/>
      <c r="C22" s="60"/>
      <c r="D22" s="61"/>
      <c r="E22" s="61"/>
      <c r="F22" s="61"/>
      <c r="G22" s="61"/>
      <c r="H22" s="61"/>
      <c r="I22" s="61"/>
      <c r="J22" s="61"/>
      <c r="K22" s="61"/>
      <c r="L22" s="61"/>
    </row>
    <row r="23" spans="1:12" x14ac:dyDescent="0.2">
      <c r="A23" s="55"/>
      <c r="B23" s="62"/>
      <c r="C23" s="62"/>
      <c r="D23" s="63"/>
      <c r="E23" s="63"/>
      <c r="F23" s="62"/>
      <c r="G23" s="63"/>
      <c r="H23" s="62"/>
      <c r="I23" s="62"/>
      <c r="J23" s="63"/>
      <c r="K23" s="63"/>
      <c r="L23" s="62"/>
    </row>
    <row r="24" spans="1:12" ht="24" customHeight="1" x14ac:dyDescent="0.2">
      <c r="A24" s="64" t="s">
        <v>89</v>
      </c>
      <c r="B24" s="65">
        <v>16.754999999999999</v>
      </c>
      <c r="C24" s="65">
        <v>24.757999999999999</v>
      </c>
      <c r="D24" s="65">
        <v>67.138000000000005</v>
      </c>
      <c r="E24" s="65">
        <v>22.559000000000001</v>
      </c>
      <c r="F24" s="65">
        <v>22.306000000000001</v>
      </c>
      <c r="G24" s="65"/>
      <c r="H24" s="65">
        <v>19024.724999999999</v>
      </c>
      <c r="I24" s="65">
        <v>17380.329000000002</v>
      </c>
      <c r="J24" s="65">
        <v>32443.165000000001</v>
      </c>
      <c r="K24" s="65">
        <v>8954.9390000000003</v>
      </c>
      <c r="L24" s="65">
        <v>26256.304</v>
      </c>
    </row>
    <row r="25" spans="1:12" ht="24" customHeight="1" x14ac:dyDescent="0.2">
      <c r="A25" s="64" t="s">
        <v>90</v>
      </c>
      <c r="B25" s="65">
        <v>7873.558</v>
      </c>
      <c r="C25" s="65">
        <v>6386.8429999999998</v>
      </c>
      <c r="D25" s="65">
        <v>2346.8440000000001</v>
      </c>
      <c r="E25" s="65">
        <v>7768.2209999999995</v>
      </c>
      <c r="F25" s="65">
        <v>6499.5789999999997</v>
      </c>
      <c r="G25" s="65"/>
      <c r="H25" s="65">
        <v>23864.137999999999</v>
      </c>
      <c r="I25" s="65">
        <v>22624.06</v>
      </c>
      <c r="J25" s="65">
        <v>23802.151000000002</v>
      </c>
      <c r="K25" s="65">
        <v>251326.37100000001</v>
      </c>
      <c r="L25" s="65">
        <v>59566.184000000001</v>
      </c>
    </row>
    <row r="26" spans="1:12" ht="24" customHeight="1" x14ac:dyDescent="0.2">
      <c r="A26" s="64" t="s">
        <v>91</v>
      </c>
      <c r="B26" s="65" t="s">
        <v>211</v>
      </c>
      <c r="C26" s="65">
        <v>113.093</v>
      </c>
      <c r="D26" s="65">
        <v>41671.1</v>
      </c>
      <c r="E26" s="65" t="s">
        <v>603</v>
      </c>
      <c r="F26" s="65" t="s">
        <v>603</v>
      </c>
      <c r="G26" s="65"/>
      <c r="H26" s="65">
        <v>188.721</v>
      </c>
      <c r="I26" s="65">
        <v>681.07299999999998</v>
      </c>
      <c r="J26" s="65">
        <v>797.69500000000005</v>
      </c>
      <c r="K26" s="65">
        <v>137.25700000000001</v>
      </c>
      <c r="L26" s="65">
        <v>356.44499999999999</v>
      </c>
    </row>
    <row r="27" spans="1:12" ht="24" customHeight="1" x14ac:dyDescent="0.2">
      <c r="A27" s="64" t="s">
        <v>92</v>
      </c>
      <c r="B27" s="65" t="s">
        <v>603</v>
      </c>
      <c r="C27" s="65">
        <v>1.3819999999999999</v>
      </c>
      <c r="D27" s="65" t="s">
        <v>603</v>
      </c>
      <c r="E27" s="65">
        <v>2.4849999999999999</v>
      </c>
      <c r="F27" s="65" t="s">
        <v>603</v>
      </c>
      <c r="G27" s="65"/>
      <c r="H27" s="65">
        <v>196.35400000000001</v>
      </c>
      <c r="I27" s="65">
        <v>235.911</v>
      </c>
      <c r="J27" s="65">
        <v>15.865</v>
      </c>
      <c r="K27" s="65">
        <v>87.885999999999996</v>
      </c>
      <c r="L27" s="65">
        <v>37.887999999999998</v>
      </c>
    </row>
    <row r="28" spans="1:12" ht="24" customHeight="1" x14ac:dyDescent="0.2">
      <c r="A28" s="64" t="s">
        <v>93</v>
      </c>
      <c r="B28" s="65" t="s">
        <v>603</v>
      </c>
      <c r="C28" s="65">
        <v>3846.7440000000001</v>
      </c>
      <c r="D28" s="65">
        <v>4.8520000000000003</v>
      </c>
      <c r="E28" s="65">
        <v>15.433999999999999</v>
      </c>
      <c r="F28" s="65">
        <v>914.37900000000002</v>
      </c>
      <c r="G28" s="65"/>
      <c r="H28" s="65">
        <v>389.32900000000001</v>
      </c>
      <c r="I28" s="65">
        <v>505.21</v>
      </c>
      <c r="J28" s="65">
        <v>581.37400000000002</v>
      </c>
      <c r="K28" s="65">
        <v>291.428</v>
      </c>
      <c r="L28" s="65">
        <v>744.32899999999995</v>
      </c>
    </row>
    <row r="29" spans="1:12" ht="24" customHeight="1" x14ac:dyDescent="0.2">
      <c r="A29" s="64" t="s">
        <v>94</v>
      </c>
      <c r="B29" s="65">
        <v>1.97</v>
      </c>
      <c r="C29" s="65">
        <v>1.8480000000000001</v>
      </c>
      <c r="D29" s="65">
        <v>20.675999999999998</v>
      </c>
      <c r="E29" s="65">
        <v>3.4710000000000001</v>
      </c>
      <c r="F29" s="65">
        <v>0.76800000000000002</v>
      </c>
      <c r="G29" s="65"/>
      <c r="H29" s="65">
        <v>4542.1369999999997</v>
      </c>
      <c r="I29" s="65">
        <v>2257.636</v>
      </c>
      <c r="J29" s="65">
        <v>3016.2649999999999</v>
      </c>
      <c r="K29" s="65">
        <v>1662.3109999999999</v>
      </c>
      <c r="L29" s="65">
        <v>2234.7820000000002</v>
      </c>
    </row>
    <row r="30" spans="1:12" ht="24" customHeight="1" x14ac:dyDescent="0.2">
      <c r="A30" s="64" t="s">
        <v>95</v>
      </c>
      <c r="B30" s="65">
        <v>2658.741</v>
      </c>
      <c r="C30" s="65">
        <v>1901.3440000000001</v>
      </c>
      <c r="D30" s="65">
        <v>1159.248</v>
      </c>
      <c r="E30" s="65">
        <v>449.59899999999999</v>
      </c>
      <c r="F30" s="65">
        <v>453.524</v>
      </c>
      <c r="G30" s="65"/>
      <c r="H30" s="65">
        <v>56606.690999999999</v>
      </c>
      <c r="I30" s="65">
        <v>44245.243999999999</v>
      </c>
      <c r="J30" s="65">
        <v>54659.180999999997</v>
      </c>
      <c r="K30" s="65">
        <v>46045.962</v>
      </c>
      <c r="L30" s="65">
        <v>81909.485000000001</v>
      </c>
    </row>
    <row r="31" spans="1:12" ht="24" customHeight="1" x14ac:dyDescent="0.2">
      <c r="A31" s="64" t="s">
        <v>96</v>
      </c>
      <c r="B31" s="65" t="s">
        <v>211</v>
      </c>
      <c r="C31" s="65">
        <v>1.5920000000000001</v>
      </c>
      <c r="D31" s="65">
        <v>1938.7170000000001</v>
      </c>
      <c r="E31" s="65">
        <v>120.11</v>
      </c>
      <c r="F31" s="65">
        <v>20224.547999999999</v>
      </c>
      <c r="G31" s="65"/>
      <c r="H31" s="65">
        <v>151.40199999999999</v>
      </c>
      <c r="I31" s="65">
        <v>475.67500000000001</v>
      </c>
      <c r="J31" s="65">
        <v>42.984000000000002</v>
      </c>
      <c r="K31" s="65">
        <v>20.734999999999999</v>
      </c>
      <c r="L31" s="65">
        <v>359.09300000000002</v>
      </c>
    </row>
    <row r="32" spans="1:12" ht="24" customHeight="1" x14ac:dyDescent="0.2">
      <c r="A32" s="64" t="s">
        <v>97</v>
      </c>
      <c r="B32" s="65">
        <v>4.7510000000000003</v>
      </c>
      <c r="C32" s="65">
        <v>8.9440000000000008</v>
      </c>
      <c r="D32" s="65">
        <v>3.51</v>
      </c>
      <c r="E32" s="65">
        <v>27.992999999999999</v>
      </c>
      <c r="F32" s="65">
        <v>80.162999999999997</v>
      </c>
      <c r="G32" s="65"/>
      <c r="H32" s="65">
        <v>2648.7559999999999</v>
      </c>
      <c r="I32" s="65">
        <v>5512.6009999999997</v>
      </c>
      <c r="J32" s="65">
        <v>2711.0149999999999</v>
      </c>
      <c r="K32" s="65">
        <v>3620.3139999999999</v>
      </c>
      <c r="L32" s="65">
        <v>7441.8090000000002</v>
      </c>
    </row>
    <row r="33" spans="1:12" ht="24" customHeight="1" x14ac:dyDescent="0.2">
      <c r="A33" s="64" t="s">
        <v>98</v>
      </c>
      <c r="B33" s="65">
        <v>22619.721000000001</v>
      </c>
      <c r="C33" s="65">
        <v>6615.5410000000002</v>
      </c>
      <c r="D33" s="65">
        <v>3321.95</v>
      </c>
      <c r="E33" s="65">
        <v>3646.002</v>
      </c>
      <c r="F33" s="65">
        <v>1241.6120000000001</v>
      </c>
      <c r="G33" s="65"/>
      <c r="H33" s="65">
        <v>96018.47</v>
      </c>
      <c r="I33" s="65">
        <v>98719.256999999998</v>
      </c>
      <c r="J33" s="65">
        <v>43506.514000000003</v>
      </c>
      <c r="K33" s="65">
        <v>63210.875</v>
      </c>
      <c r="L33" s="65">
        <v>61803.964</v>
      </c>
    </row>
    <row r="34" spans="1:12" ht="24" customHeight="1" x14ac:dyDescent="0.2">
      <c r="A34" s="64" t="s">
        <v>99</v>
      </c>
      <c r="B34" s="65">
        <v>10344.968999999999</v>
      </c>
      <c r="C34" s="65">
        <v>11342.16</v>
      </c>
      <c r="D34" s="65">
        <v>6037.65</v>
      </c>
      <c r="E34" s="65">
        <v>4989.9290000000001</v>
      </c>
      <c r="F34" s="65">
        <v>154156.80799999999</v>
      </c>
      <c r="G34" s="65"/>
      <c r="H34" s="65">
        <v>219099.37400000001</v>
      </c>
      <c r="I34" s="65">
        <v>219734.83199999999</v>
      </c>
      <c r="J34" s="65">
        <v>222244.22399999999</v>
      </c>
      <c r="K34" s="65">
        <v>180805.19</v>
      </c>
      <c r="L34" s="65">
        <v>246476.848</v>
      </c>
    </row>
    <row r="35" spans="1:12" ht="24" customHeight="1" x14ac:dyDescent="0.2">
      <c r="A35" s="64" t="s">
        <v>100</v>
      </c>
      <c r="B35" s="65">
        <v>954.30700000000002</v>
      </c>
      <c r="C35" s="65">
        <v>1276.0450000000001</v>
      </c>
      <c r="D35" s="65">
        <v>811.37699999999995</v>
      </c>
      <c r="E35" s="65">
        <v>995.59199999999998</v>
      </c>
      <c r="F35" s="65">
        <v>310.20299999999997</v>
      </c>
      <c r="G35" s="65"/>
      <c r="H35" s="65">
        <v>420.964</v>
      </c>
      <c r="I35" s="65">
        <v>199.60499999999999</v>
      </c>
      <c r="J35" s="65">
        <v>430.38799999999998</v>
      </c>
      <c r="K35" s="65">
        <v>237.36799999999999</v>
      </c>
      <c r="L35" s="65">
        <v>198.38800000000001</v>
      </c>
    </row>
    <row r="36" spans="1:12" ht="24" customHeight="1" x14ac:dyDescent="0.2">
      <c r="A36" s="64" t="s">
        <v>101</v>
      </c>
      <c r="B36" s="65">
        <v>152.35400000000001</v>
      </c>
      <c r="C36" s="65" t="s">
        <v>603</v>
      </c>
      <c r="D36" s="65" t="s">
        <v>603</v>
      </c>
      <c r="E36" s="65" t="s">
        <v>603</v>
      </c>
      <c r="F36" s="65">
        <v>0.55700000000000005</v>
      </c>
      <c r="G36" s="65"/>
      <c r="H36" s="65">
        <v>4341.9880000000003</v>
      </c>
      <c r="I36" s="65">
        <v>2381.7420000000002</v>
      </c>
      <c r="J36" s="65">
        <v>1915.895</v>
      </c>
      <c r="K36" s="65">
        <v>2438.0239999999999</v>
      </c>
      <c r="L36" s="65">
        <v>1205.3309999999999</v>
      </c>
    </row>
    <row r="37" spans="1:12" ht="24" customHeight="1" x14ac:dyDescent="0.2">
      <c r="A37" s="64" t="s">
        <v>103</v>
      </c>
      <c r="B37" s="65">
        <v>7.3140000000000001</v>
      </c>
      <c r="C37" s="65">
        <v>5</v>
      </c>
      <c r="D37" s="65">
        <v>5.9589999999999996</v>
      </c>
      <c r="E37" s="65">
        <v>16.724</v>
      </c>
      <c r="F37" s="65">
        <v>1.55</v>
      </c>
      <c r="G37" s="65"/>
      <c r="H37" s="65">
        <v>870.82600000000002</v>
      </c>
      <c r="I37" s="65">
        <v>14101.722</v>
      </c>
      <c r="J37" s="65">
        <v>16306.002</v>
      </c>
      <c r="K37" s="65">
        <v>14511.472</v>
      </c>
      <c r="L37" s="65">
        <v>9662.8909999999996</v>
      </c>
    </row>
    <row r="38" spans="1:12" ht="24" customHeight="1" x14ac:dyDescent="0.2">
      <c r="A38" s="64" t="s">
        <v>104</v>
      </c>
      <c r="B38" s="65">
        <v>381121.11200000002</v>
      </c>
      <c r="C38" s="65">
        <v>492786.23200000002</v>
      </c>
      <c r="D38" s="65">
        <v>290746.69099999999</v>
      </c>
      <c r="E38" s="65">
        <v>307924.90700000001</v>
      </c>
      <c r="F38" s="65">
        <v>397677.60100000002</v>
      </c>
      <c r="G38" s="65"/>
      <c r="H38" s="65">
        <v>91381.017000000007</v>
      </c>
      <c r="I38" s="65">
        <v>87041.792000000001</v>
      </c>
      <c r="J38" s="65">
        <v>115115.66800000001</v>
      </c>
      <c r="K38" s="65">
        <v>66551.153000000006</v>
      </c>
      <c r="L38" s="65">
        <v>118563.95600000001</v>
      </c>
    </row>
    <row r="39" spans="1:12" ht="24" customHeight="1" x14ac:dyDescent="0.2">
      <c r="A39" s="64" t="s">
        <v>105</v>
      </c>
      <c r="B39" s="65" t="s">
        <v>603</v>
      </c>
      <c r="C39" s="65" t="s">
        <v>211</v>
      </c>
      <c r="D39" s="65">
        <v>0.61599999999999999</v>
      </c>
      <c r="E39" s="65" t="s">
        <v>603</v>
      </c>
      <c r="F39" s="65">
        <v>13104.755999999999</v>
      </c>
      <c r="G39" s="65"/>
      <c r="H39" s="65">
        <v>86.914000000000001</v>
      </c>
      <c r="I39" s="65">
        <v>410.05</v>
      </c>
      <c r="J39" s="65">
        <v>202.00299999999999</v>
      </c>
      <c r="K39" s="65">
        <v>140.756</v>
      </c>
      <c r="L39" s="65">
        <v>95.605000000000004</v>
      </c>
    </row>
    <row r="40" spans="1:12" ht="24" customHeight="1" x14ac:dyDescent="0.2">
      <c r="A40" s="64" t="s">
        <v>107</v>
      </c>
      <c r="B40" s="65" t="s">
        <v>211</v>
      </c>
      <c r="C40" s="65" t="s">
        <v>211</v>
      </c>
      <c r="D40" s="65">
        <v>0.84799999999999998</v>
      </c>
      <c r="E40" s="65" t="s">
        <v>211</v>
      </c>
      <c r="F40" s="65">
        <v>1.177</v>
      </c>
      <c r="G40" s="65"/>
      <c r="H40" s="65">
        <v>94604.917000000001</v>
      </c>
      <c r="I40" s="65">
        <v>63451.794000000002</v>
      </c>
      <c r="J40" s="65">
        <v>70328.120999999999</v>
      </c>
      <c r="K40" s="65">
        <v>103774.067</v>
      </c>
      <c r="L40" s="65">
        <v>32433.651999999998</v>
      </c>
    </row>
    <row r="41" spans="1:12" ht="24" customHeight="1" x14ac:dyDescent="0.2">
      <c r="A41" s="64" t="s">
        <v>108</v>
      </c>
      <c r="B41" s="65" t="s">
        <v>211</v>
      </c>
      <c r="C41" s="65" t="s">
        <v>211</v>
      </c>
      <c r="D41" s="65">
        <v>1.643</v>
      </c>
      <c r="E41" s="65">
        <v>50.07</v>
      </c>
      <c r="F41" s="65">
        <v>9.4570000000000007</v>
      </c>
      <c r="G41" s="65"/>
      <c r="H41" s="65">
        <v>488.97500000000002</v>
      </c>
      <c r="I41" s="65">
        <v>767.67499999999995</v>
      </c>
      <c r="J41" s="65">
        <v>390.89100000000002</v>
      </c>
      <c r="K41" s="65">
        <v>66.043000000000006</v>
      </c>
      <c r="L41" s="65">
        <v>397.63400000000001</v>
      </c>
    </row>
    <row r="42" spans="1:12" ht="24" customHeight="1" x14ac:dyDescent="0.2">
      <c r="A42" s="64" t="s">
        <v>109</v>
      </c>
      <c r="B42" s="65">
        <v>27.018999999999998</v>
      </c>
      <c r="C42" s="65">
        <v>147.167</v>
      </c>
      <c r="D42" s="65">
        <v>405.43299999999999</v>
      </c>
      <c r="E42" s="65" t="s">
        <v>603</v>
      </c>
      <c r="F42" s="65" t="s">
        <v>603</v>
      </c>
      <c r="G42" s="65"/>
      <c r="H42" s="65">
        <v>239.565</v>
      </c>
      <c r="I42" s="65">
        <v>4.3760000000000003</v>
      </c>
      <c r="J42" s="65">
        <v>16.215</v>
      </c>
      <c r="K42" s="65">
        <v>156.72499999999999</v>
      </c>
      <c r="L42" s="65">
        <v>876.00599999999997</v>
      </c>
    </row>
    <row r="43" spans="1:12" ht="24" customHeight="1" x14ac:dyDescent="0.2">
      <c r="A43" s="64" t="s">
        <v>110</v>
      </c>
      <c r="B43" s="65">
        <v>1529586.254</v>
      </c>
      <c r="C43" s="65">
        <v>1365320.0419999999</v>
      </c>
      <c r="D43" s="65">
        <v>1700546.425</v>
      </c>
      <c r="E43" s="65">
        <v>2892919.7390000001</v>
      </c>
      <c r="F43" s="65">
        <v>2979239.7829999998</v>
      </c>
      <c r="G43" s="65"/>
      <c r="H43" s="65">
        <v>69280.990000000005</v>
      </c>
      <c r="I43" s="65">
        <v>92780.661999999997</v>
      </c>
      <c r="J43" s="65">
        <v>83802.75</v>
      </c>
      <c r="K43" s="65">
        <v>62663.686999999998</v>
      </c>
      <c r="L43" s="65">
        <v>70474.835999999996</v>
      </c>
    </row>
    <row r="44" spans="1:12" ht="24" customHeight="1" x14ac:dyDescent="0.2">
      <c r="A44" s="64" t="s">
        <v>112</v>
      </c>
      <c r="B44" s="65">
        <v>5473.8639999999996</v>
      </c>
      <c r="C44" s="65">
        <v>1741.413</v>
      </c>
      <c r="D44" s="65">
        <v>685.21500000000003</v>
      </c>
      <c r="E44" s="65">
        <v>399.95699999999999</v>
      </c>
      <c r="F44" s="65">
        <v>2597.837</v>
      </c>
      <c r="G44" s="65"/>
      <c r="H44" s="65">
        <v>9549.1849999999995</v>
      </c>
      <c r="I44" s="65">
        <v>11456.575000000001</v>
      </c>
      <c r="J44" s="65">
        <v>15091.907999999999</v>
      </c>
      <c r="K44" s="65">
        <v>15416.776</v>
      </c>
      <c r="L44" s="65">
        <v>13442.484</v>
      </c>
    </row>
    <row r="45" spans="1:12" ht="24" customHeight="1" x14ac:dyDescent="0.2">
      <c r="A45" s="64" t="s">
        <v>113</v>
      </c>
      <c r="B45" s="65">
        <v>1.64</v>
      </c>
      <c r="C45" s="65">
        <v>5.04</v>
      </c>
      <c r="D45" s="65">
        <v>4.1029999999999998</v>
      </c>
      <c r="E45" s="65">
        <v>142.964</v>
      </c>
      <c r="F45" s="65">
        <v>0.80200000000000005</v>
      </c>
      <c r="G45" s="65"/>
      <c r="H45" s="65">
        <v>452.774</v>
      </c>
      <c r="I45" s="65">
        <v>379.65600000000001</v>
      </c>
      <c r="J45" s="65">
        <v>476.54</v>
      </c>
      <c r="K45" s="65">
        <v>479.87099999999998</v>
      </c>
      <c r="L45" s="65">
        <v>605.92600000000004</v>
      </c>
    </row>
    <row r="46" spans="1:12" ht="24" customHeight="1" x14ac:dyDescent="0.2">
      <c r="A46" s="64" t="s">
        <v>114</v>
      </c>
      <c r="B46" s="65">
        <v>22799.994999999999</v>
      </c>
      <c r="C46" s="65">
        <v>1395.3789999999999</v>
      </c>
      <c r="D46" s="65">
        <v>210.482</v>
      </c>
      <c r="E46" s="65">
        <v>185.68100000000001</v>
      </c>
      <c r="F46" s="65">
        <v>136389.20600000001</v>
      </c>
      <c r="G46" s="65"/>
      <c r="H46" s="65">
        <v>1310.598</v>
      </c>
      <c r="I46" s="65">
        <v>1276.7260000000001</v>
      </c>
      <c r="J46" s="65">
        <v>2295.4140000000002</v>
      </c>
      <c r="K46" s="65">
        <v>988.16</v>
      </c>
      <c r="L46" s="65">
        <v>426089.6</v>
      </c>
    </row>
    <row r="47" spans="1:12" ht="24" customHeight="1" x14ac:dyDescent="0.2">
      <c r="A47" s="64" t="s">
        <v>116</v>
      </c>
      <c r="B47" s="65" t="s">
        <v>211</v>
      </c>
      <c r="C47" s="65" t="s">
        <v>211</v>
      </c>
      <c r="D47" s="65" t="s">
        <v>603</v>
      </c>
      <c r="E47" s="65" t="s">
        <v>603</v>
      </c>
      <c r="F47" s="65" t="s">
        <v>603</v>
      </c>
      <c r="G47" s="65"/>
      <c r="H47" s="65">
        <v>2199.2570000000001</v>
      </c>
      <c r="I47" s="65">
        <v>596.08100000000002</v>
      </c>
      <c r="J47" s="65">
        <v>93.781999999999996</v>
      </c>
      <c r="K47" s="65">
        <v>449.29</v>
      </c>
      <c r="L47" s="65">
        <v>339.98099999999999</v>
      </c>
    </row>
    <row r="48" spans="1:12" ht="24" customHeight="1" x14ac:dyDescent="0.2">
      <c r="A48" s="64" t="s">
        <v>117</v>
      </c>
      <c r="B48" s="65">
        <v>169.93199999999999</v>
      </c>
      <c r="C48" s="65" t="s">
        <v>211</v>
      </c>
      <c r="D48" s="65">
        <v>315.16899999999998</v>
      </c>
      <c r="E48" s="65" t="s">
        <v>211</v>
      </c>
      <c r="F48" s="65" t="s">
        <v>603</v>
      </c>
      <c r="G48" s="65"/>
      <c r="H48" s="65">
        <v>665.26599999999996</v>
      </c>
      <c r="I48" s="65">
        <v>805.93299999999999</v>
      </c>
      <c r="J48" s="65">
        <v>32.293999999999997</v>
      </c>
      <c r="K48" s="65">
        <v>58.78</v>
      </c>
      <c r="L48" s="65">
        <v>25.489000000000001</v>
      </c>
    </row>
    <row r="49" spans="1:12" ht="24" customHeight="1" x14ac:dyDescent="0.2">
      <c r="A49" s="64" t="s">
        <v>118</v>
      </c>
      <c r="B49" s="65">
        <v>522801.201</v>
      </c>
      <c r="C49" s="65">
        <v>697923.84499999997</v>
      </c>
      <c r="D49" s="65">
        <v>396684.69799999997</v>
      </c>
      <c r="E49" s="65">
        <v>158898.72200000001</v>
      </c>
      <c r="F49" s="65">
        <v>580375.82900000003</v>
      </c>
      <c r="G49" s="65"/>
      <c r="H49" s="65">
        <v>19435.989000000001</v>
      </c>
      <c r="I49" s="65">
        <v>16524.815999999999</v>
      </c>
      <c r="J49" s="65">
        <v>23886.539000000001</v>
      </c>
      <c r="K49" s="65">
        <v>17176.946</v>
      </c>
      <c r="L49" s="65">
        <v>27104.562999999998</v>
      </c>
    </row>
    <row r="50" spans="1:12" ht="24" customHeight="1" x14ac:dyDescent="0.2">
      <c r="A50" s="64" t="s">
        <v>119</v>
      </c>
      <c r="B50" s="65">
        <v>10.545999999999999</v>
      </c>
      <c r="C50" s="65">
        <v>51.6</v>
      </c>
      <c r="D50" s="65">
        <v>13.571</v>
      </c>
      <c r="E50" s="65">
        <v>565.31899999999996</v>
      </c>
      <c r="F50" s="65">
        <v>10.574999999999999</v>
      </c>
      <c r="G50" s="65"/>
      <c r="H50" s="65">
        <v>31469.169000000002</v>
      </c>
      <c r="I50" s="65">
        <v>22992.882000000001</v>
      </c>
      <c r="J50" s="65">
        <v>14555.824000000001</v>
      </c>
      <c r="K50" s="65">
        <v>20020.675999999999</v>
      </c>
      <c r="L50" s="65">
        <v>61873.22</v>
      </c>
    </row>
    <row r="51" spans="1:12" x14ac:dyDescent="0.2">
      <c r="A51" s="57"/>
      <c r="B51" s="66"/>
      <c r="C51" s="66"/>
      <c r="D51" s="67"/>
      <c r="E51" s="67"/>
      <c r="F51" s="66"/>
      <c r="G51" s="67"/>
      <c r="H51" s="66"/>
      <c r="I51" s="66"/>
      <c r="J51" s="67"/>
      <c r="K51" s="67"/>
      <c r="L51" s="66"/>
    </row>
    <row r="52" spans="1:12" ht="36" x14ac:dyDescent="0.2">
      <c r="A52" s="255" t="s">
        <v>152</v>
      </c>
      <c r="B52" s="58">
        <v>9934.0369999999984</v>
      </c>
      <c r="C52" s="58">
        <v>15202.768</v>
      </c>
      <c r="D52" s="58">
        <v>14708.963</v>
      </c>
      <c r="E52" s="58">
        <v>18235.966</v>
      </c>
      <c r="F52" s="58">
        <v>6112.0709999999999</v>
      </c>
      <c r="G52" s="58"/>
      <c r="H52" s="58">
        <v>91569.133000000002</v>
      </c>
      <c r="I52" s="58">
        <v>119652.295</v>
      </c>
      <c r="J52" s="58">
        <v>101478.39899999999</v>
      </c>
      <c r="K52" s="58">
        <v>101294.242</v>
      </c>
      <c r="L52" s="58">
        <v>129725.007</v>
      </c>
    </row>
    <row r="53" spans="1:12" ht="15" customHeight="1" x14ac:dyDescent="0.2">
      <c r="A53" s="59" t="s">
        <v>153</v>
      </c>
      <c r="B53" s="60"/>
      <c r="C53" s="60"/>
      <c r="D53" s="61"/>
      <c r="E53" s="61"/>
      <c r="F53" s="61"/>
      <c r="G53" s="61"/>
      <c r="H53" s="61"/>
      <c r="I53" s="61"/>
      <c r="J53" s="61"/>
      <c r="K53" s="61"/>
      <c r="L53" s="61"/>
    </row>
    <row r="54" spans="1:12" x14ac:dyDescent="0.2">
      <c r="A54" s="57"/>
      <c r="B54" s="68"/>
      <c r="C54" s="68"/>
      <c r="D54" s="69"/>
      <c r="E54" s="69"/>
      <c r="F54" s="68"/>
      <c r="G54" s="69"/>
      <c r="H54" s="68"/>
      <c r="I54" s="68"/>
      <c r="J54" s="69"/>
      <c r="K54" s="69"/>
      <c r="L54" s="68"/>
    </row>
    <row r="55" spans="1:12" ht="24" customHeight="1" x14ac:dyDescent="0.2">
      <c r="A55" s="64" t="s">
        <v>102</v>
      </c>
      <c r="B55" s="65" t="s">
        <v>211</v>
      </c>
      <c r="C55" s="65" t="s">
        <v>211</v>
      </c>
      <c r="D55" s="65" t="s">
        <v>211</v>
      </c>
      <c r="E55" s="65" t="s">
        <v>211</v>
      </c>
      <c r="F55" s="65" t="s">
        <v>211</v>
      </c>
      <c r="G55" s="65"/>
      <c r="H55" s="65" t="s">
        <v>603</v>
      </c>
      <c r="I55" s="65" t="s">
        <v>211</v>
      </c>
      <c r="J55" s="65">
        <v>4.6970000000000001</v>
      </c>
      <c r="K55" s="65">
        <v>3.15</v>
      </c>
      <c r="L55" s="65" t="s">
        <v>211</v>
      </c>
    </row>
    <row r="56" spans="1:12" ht="24" customHeight="1" x14ac:dyDescent="0.2">
      <c r="A56" s="64" t="s">
        <v>106</v>
      </c>
      <c r="B56" s="65" t="s">
        <v>211</v>
      </c>
      <c r="C56" s="65" t="s">
        <v>211</v>
      </c>
      <c r="D56" s="65" t="s">
        <v>211</v>
      </c>
      <c r="E56" s="65" t="s">
        <v>211</v>
      </c>
      <c r="F56" s="65" t="s">
        <v>211</v>
      </c>
      <c r="G56" s="65"/>
      <c r="H56" s="65" t="s">
        <v>211</v>
      </c>
      <c r="I56" s="65" t="s">
        <v>211</v>
      </c>
      <c r="J56" s="65" t="s">
        <v>211</v>
      </c>
      <c r="K56" s="65" t="s">
        <v>211</v>
      </c>
      <c r="L56" s="65" t="s">
        <v>211</v>
      </c>
    </row>
    <row r="57" spans="1:12" ht="24" customHeight="1" x14ac:dyDescent="0.2">
      <c r="A57" s="64" t="s">
        <v>111</v>
      </c>
      <c r="B57" s="65">
        <v>9826.0849999999991</v>
      </c>
      <c r="C57" s="65">
        <v>15190.894</v>
      </c>
      <c r="D57" s="65">
        <v>14699.707</v>
      </c>
      <c r="E57" s="65">
        <v>12273.968999999999</v>
      </c>
      <c r="F57" s="65">
        <v>5818.5959999999995</v>
      </c>
      <c r="G57" s="65"/>
      <c r="H57" s="65">
        <v>49634.991000000002</v>
      </c>
      <c r="I57" s="65">
        <v>65082.514999999999</v>
      </c>
      <c r="J57" s="65">
        <v>71633.285999999993</v>
      </c>
      <c r="K57" s="65">
        <v>60822.790999999997</v>
      </c>
      <c r="L57" s="65">
        <v>86372.375</v>
      </c>
    </row>
    <row r="58" spans="1:12" ht="24" customHeight="1" x14ac:dyDescent="0.2">
      <c r="A58" s="64" t="s">
        <v>120</v>
      </c>
      <c r="B58" s="65">
        <v>107.952</v>
      </c>
      <c r="C58" s="65">
        <v>11.874000000000001</v>
      </c>
      <c r="D58" s="65">
        <v>9.2560000000000002</v>
      </c>
      <c r="E58" s="65">
        <v>5961.9970000000003</v>
      </c>
      <c r="F58" s="65">
        <v>293.47500000000002</v>
      </c>
      <c r="G58" s="65"/>
      <c r="H58" s="65">
        <v>41933.957999999999</v>
      </c>
      <c r="I58" s="65">
        <v>54569.78</v>
      </c>
      <c r="J58" s="65">
        <v>29840.416000000001</v>
      </c>
      <c r="K58" s="65">
        <v>40468.300999999999</v>
      </c>
      <c r="L58" s="65">
        <v>43352.631999999998</v>
      </c>
    </row>
    <row r="59" spans="1:12" x14ac:dyDescent="0.2">
      <c r="A59" s="57"/>
      <c r="B59" s="66"/>
      <c r="C59" s="66"/>
      <c r="D59" s="67"/>
      <c r="E59" s="67"/>
      <c r="F59" s="66"/>
      <c r="G59" s="67"/>
      <c r="H59" s="66"/>
      <c r="I59" s="66"/>
      <c r="J59" s="67"/>
      <c r="K59" s="67"/>
      <c r="L59" s="66"/>
    </row>
    <row r="60" spans="1:12" ht="36" x14ac:dyDescent="0.2">
      <c r="A60" s="255" t="s">
        <v>2090</v>
      </c>
      <c r="B60" s="58">
        <v>175438.58800000002</v>
      </c>
      <c r="C60" s="58">
        <v>385999.25900000002</v>
      </c>
      <c r="D60" s="58">
        <v>171188.44399999999</v>
      </c>
      <c r="E60" s="58">
        <v>380329.245</v>
      </c>
      <c r="F60" s="58">
        <v>411787.88099999999</v>
      </c>
      <c r="G60" s="58"/>
      <c r="H60" s="58">
        <v>408681.19500000007</v>
      </c>
      <c r="I60" s="58">
        <v>470413.29700000002</v>
      </c>
      <c r="J60" s="58">
        <v>504390.42599999998</v>
      </c>
      <c r="K60" s="58">
        <v>913985.77199999988</v>
      </c>
      <c r="L60" s="58">
        <v>1024853.581</v>
      </c>
    </row>
    <row r="61" spans="1:12" ht="15" customHeight="1" x14ac:dyDescent="0.2">
      <c r="A61" s="59" t="s">
        <v>154</v>
      </c>
      <c r="B61" s="60"/>
      <c r="C61" s="60"/>
      <c r="D61" s="61"/>
      <c r="E61" s="61"/>
      <c r="F61" s="61"/>
      <c r="G61" s="61"/>
      <c r="H61" s="61"/>
      <c r="I61" s="61"/>
      <c r="J61" s="61"/>
      <c r="K61" s="61"/>
      <c r="L61" s="61"/>
    </row>
    <row r="62" spans="1:12" x14ac:dyDescent="0.2">
      <c r="A62" s="55"/>
      <c r="B62" s="62"/>
      <c r="C62" s="62"/>
      <c r="D62" s="63"/>
      <c r="E62" s="63"/>
      <c r="F62" s="62"/>
      <c r="G62" s="63"/>
      <c r="H62" s="62"/>
      <c r="I62" s="62"/>
      <c r="J62" s="63"/>
      <c r="K62" s="63"/>
      <c r="L62" s="62"/>
    </row>
    <row r="63" spans="1:12" ht="24" customHeight="1" x14ac:dyDescent="0.2">
      <c r="A63" s="64" t="s">
        <v>130</v>
      </c>
      <c r="B63" s="65">
        <v>515.63099999999997</v>
      </c>
      <c r="C63" s="65">
        <v>9958.3870000000006</v>
      </c>
      <c r="D63" s="65">
        <v>7676.9480000000003</v>
      </c>
      <c r="E63" s="65">
        <v>16991.684000000001</v>
      </c>
      <c r="F63" s="65">
        <v>14966.348</v>
      </c>
      <c r="G63" s="65"/>
      <c r="H63" s="65">
        <v>373567.79300000001</v>
      </c>
      <c r="I63" s="65">
        <v>377976.99200000003</v>
      </c>
      <c r="J63" s="65">
        <v>451289.08199999999</v>
      </c>
      <c r="K63" s="65">
        <v>498974.75599999999</v>
      </c>
      <c r="L63" s="65">
        <v>514387.614</v>
      </c>
    </row>
    <row r="64" spans="1:12" ht="24" x14ac:dyDescent="0.2">
      <c r="A64" s="64" t="s">
        <v>2091</v>
      </c>
      <c r="B64" s="65">
        <v>27.225000000000001</v>
      </c>
      <c r="C64" s="65">
        <v>82.963999999999999</v>
      </c>
      <c r="D64" s="65">
        <v>32.911999999999999</v>
      </c>
      <c r="E64" s="65">
        <v>8.4019999999999992</v>
      </c>
      <c r="F64" s="65">
        <v>68.040999999999997</v>
      </c>
      <c r="G64" s="65"/>
      <c r="H64" s="65">
        <v>1363.856</v>
      </c>
      <c r="I64" s="65">
        <v>1647.173</v>
      </c>
      <c r="J64" s="65">
        <v>2360.3530000000001</v>
      </c>
      <c r="K64" s="65">
        <v>3617.6489999999999</v>
      </c>
      <c r="L64" s="65">
        <v>38.545999999999999</v>
      </c>
    </row>
    <row r="65" spans="1:12" ht="24" customHeight="1" x14ac:dyDescent="0.2">
      <c r="A65" s="64" t="s">
        <v>132</v>
      </c>
      <c r="B65" s="65">
        <v>56210.807999999997</v>
      </c>
      <c r="C65" s="65">
        <v>108644.364</v>
      </c>
      <c r="D65" s="65">
        <v>12331.646000000001</v>
      </c>
      <c r="E65" s="65">
        <v>54186.156000000003</v>
      </c>
      <c r="F65" s="65">
        <v>40929.470999999998</v>
      </c>
      <c r="G65" s="65"/>
      <c r="H65" s="65">
        <v>7531.6570000000002</v>
      </c>
      <c r="I65" s="65">
        <v>40503.264000000003</v>
      </c>
      <c r="J65" s="65">
        <v>30085.512999999999</v>
      </c>
      <c r="K65" s="65">
        <v>381013.446</v>
      </c>
      <c r="L65" s="65">
        <v>469355.07400000002</v>
      </c>
    </row>
    <row r="66" spans="1:12" ht="24" customHeight="1" x14ac:dyDescent="0.2">
      <c r="A66" s="64" t="s">
        <v>133</v>
      </c>
      <c r="B66" s="65">
        <v>66069.115000000005</v>
      </c>
      <c r="C66" s="65">
        <v>75879.451000000001</v>
      </c>
      <c r="D66" s="65">
        <v>89604.73</v>
      </c>
      <c r="E66" s="65">
        <v>114665.69</v>
      </c>
      <c r="F66" s="65">
        <v>73699.34</v>
      </c>
      <c r="G66" s="65"/>
      <c r="H66" s="65">
        <v>5303.5929999999998</v>
      </c>
      <c r="I66" s="65">
        <v>6177.0320000000002</v>
      </c>
      <c r="J66" s="65">
        <v>3534.8980000000001</v>
      </c>
      <c r="K66" s="65">
        <v>6514.7809999999999</v>
      </c>
      <c r="L66" s="65">
        <v>3349.5729999999999</v>
      </c>
    </row>
    <row r="67" spans="1:12" ht="24" customHeight="1" x14ac:dyDescent="0.2">
      <c r="A67" s="64" t="s">
        <v>134</v>
      </c>
      <c r="B67" s="65">
        <v>1008.25</v>
      </c>
      <c r="C67" s="65">
        <v>592.94100000000003</v>
      </c>
      <c r="D67" s="65">
        <v>155.55799999999999</v>
      </c>
      <c r="E67" s="65">
        <v>39552.171999999999</v>
      </c>
      <c r="F67" s="65">
        <v>41320.536999999997</v>
      </c>
      <c r="G67" s="65"/>
      <c r="H67" s="65">
        <v>17.739000000000001</v>
      </c>
      <c r="I67" s="65">
        <v>19.79</v>
      </c>
      <c r="J67" s="65">
        <v>262.37299999999999</v>
      </c>
      <c r="K67" s="65">
        <v>38.173999999999999</v>
      </c>
      <c r="L67" s="65">
        <v>10.419</v>
      </c>
    </row>
    <row r="68" spans="1:12" ht="24" customHeight="1" x14ac:dyDescent="0.2">
      <c r="A68" s="64" t="s">
        <v>135</v>
      </c>
      <c r="B68" s="65" t="s">
        <v>211</v>
      </c>
      <c r="C68" s="65" t="s">
        <v>211</v>
      </c>
      <c r="D68" s="65" t="s">
        <v>211</v>
      </c>
      <c r="E68" s="65" t="s">
        <v>211</v>
      </c>
      <c r="F68" s="65" t="s">
        <v>211</v>
      </c>
      <c r="G68" s="65"/>
      <c r="H68" s="65">
        <v>302.06200000000001</v>
      </c>
      <c r="I68" s="65">
        <v>608.822</v>
      </c>
      <c r="J68" s="65">
        <v>207.292</v>
      </c>
      <c r="K68" s="65">
        <v>36.979999999999997</v>
      </c>
      <c r="L68" s="65">
        <v>128.642</v>
      </c>
    </row>
    <row r="69" spans="1:12" ht="24" customHeight="1" x14ac:dyDescent="0.2">
      <c r="A69" s="64" t="s">
        <v>136</v>
      </c>
      <c r="B69" s="65">
        <v>618.00400000000002</v>
      </c>
      <c r="C69" s="65">
        <v>15.164999999999999</v>
      </c>
      <c r="D69" s="65">
        <v>40.783000000000001</v>
      </c>
      <c r="E69" s="65">
        <v>12.058</v>
      </c>
      <c r="F69" s="65">
        <v>31.981000000000002</v>
      </c>
      <c r="G69" s="65"/>
      <c r="H69" s="65">
        <v>116.401</v>
      </c>
      <c r="I69" s="65">
        <v>167.995</v>
      </c>
      <c r="J69" s="65">
        <v>31.613</v>
      </c>
      <c r="K69" s="65">
        <v>82.192999999999998</v>
      </c>
      <c r="L69" s="65">
        <v>29.724</v>
      </c>
    </row>
    <row r="70" spans="1:12" ht="24" customHeight="1" x14ac:dyDescent="0.2">
      <c r="A70" s="64" t="s">
        <v>138</v>
      </c>
      <c r="B70" s="65">
        <v>50974.3</v>
      </c>
      <c r="C70" s="65">
        <v>190653.005</v>
      </c>
      <c r="D70" s="65">
        <v>60633.684999999998</v>
      </c>
      <c r="E70" s="65">
        <v>154913.08300000001</v>
      </c>
      <c r="F70" s="65">
        <v>114452.712</v>
      </c>
      <c r="G70" s="65"/>
      <c r="H70" s="65">
        <v>14543.933999999999</v>
      </c>
      <c r="I70" s="65">
        <v>22948.518</v>
      </c>
      <c r="J70" s="65">
        <v>16115.496999999999</v>
      </c>
      <c r="K70" s="65">
        <v>12820.107</v>
      </c>
      <c r="L70" s="65">
        <v>8909.4419999999991</v>
      </c>
    </row>
    <row r="71" spans="1:12" ht="24" customHeight="1" x14ac:dyDescent="0.2">
      <c r="A71" s="64" t="s">
        <v>139</v>
      </c>
      <c r="B71" s="65" t="s">
        <v>211</v>
      </c>
      <c r="C71" s="65" t="s">
        <v>211</v>
      </c>
      <c r="D71" s="65" t="s">
        <v>211</v>
      </c>
      <c r="E71" s="65" t="s">
        <v>211</v>
      </c>
      <c r="F71" s="65" t="s">
        <v>211</v>
      </c>
      <c r="G71" s="65"/>
      <c r="H71" s="65">
        <v>0.189</v>
      </c>
      <c r="I71" s="65" t="s">
        <v>211</v>
      </c>
      <c r="J71" s="65">
        <v>56.87</v>
      </c>
      <c r="K71" s="65">
        <v>1.1080000000000001</v>
      </c>
      <c r="L71" s="65">
        <v>102.28100000000001</v>
      </c>
    </row>
    <row r="72" spans="1:12" ht="24" customHeight="1" x14ac:dyDescent="0.2">
      <c r="A72" s="64" t="s">
        <v>140</v>
      </c>
      <c r="B72" s="65">
        <v>15.255000000000001</v>
      </c>
      <c r="C72" s="65">
        <v>7.8250000000000002</v>
      </c>
      <c r="D72" s="65" t="s">
        <v>211</v>
      </c>
      <c r="E72" s="65" t="s">
        <v>211</v>
      </c>
      <c r="F72" s="65">
        <v>126318.452</v>
      </c>
      <c r="G72" s="65"/>
      <c r="H72" s="65">
        <v>5902.7</v>
      </c>
      <c r="I72" s="65">
        <v>19644.928</v>
      </c>
      <c r="J72" s="65">
        <v>334.98700000000002</v>
      </c>
      <c r="K72" s="65">
        <v>10697.995000000001</v>
      </c>
      <c r="L72" s="65">
        <v>27122.478999999999</v>
      </c>
    </row>
    <row r="73" spans="1:12" ht="24" customHeight="1" x14ac:dyDescent="0.2">
      <c r="A73" s="64" t="s">
        <v>143</v>
      </c>
      <c r="B73" s="65" t="s">
        <v>211</v>
      </c>
      <c r="C73" s="65" t="s">
        <v>211</v>
      </c>
      <c r="D73" s="65" t="s">
        <v>211</v>
      </c>
      <c r="E73" s="65" t="s">
        <v>211</v>
      </c>
      <c r="F73" s="65">
        <v>0.999</v>
      </c>
      <c r="G73" s="65"/>
      <c r="H73" s="65" t="s">
        <v>211</v>
      </c>
      <c r="I73" s="65" t="s">
        <v>211</v>
      </c>
      <c r="J73" s="65">
        <v>1.4259999999999999</v>
      </c>
      <c r="K73" s="65">
        <v>184.01300000000001</v>
      </c>
      <c r="L73" s="65">
        <v>62.665999999999997</v>
      </c>
    </row>
    <row r="74" spans="1:12" ht="45" customHeight="1" x14ac:dyDescent="0.2">
      <c r="A74" s="64" t="s">
        <v>144</v>
      </c>
      <c r="B74" s="65" t="s">
        <v>211</v>
      </c>
      <c r="C74" s="65">
        <v>165.15700000000001</v>
      </c>
      <c r="D74" s="65">
        <v>712.18200000000002</v>
      </c>
      <c r="E74" s="65" t="s">
        <v>211</v>
      </c>
      <c r="F74" s="65" t="s">
        <v>211</v>
      </c>
      <c r="G74" s="65"/>
      <c r="H74" s="65">
        <v>31.271000000000001</v>
      </c>
      <c r="I74" s="65">
        <v>718.78300000000002</v>
      </c>
      <c r="J74" s="65">
        <v>110.52200000000001</v>
      </c>
      <c r="K74" s="65">
        <v>4.57</v>
      </c>
      <c r="L74" s="65">
        <v>1357.1210000000001</v>
      </c>
    </row>
    <row r="75" spans="1:12" x14ac:dyDescent="0.2">
      <c r="A75" s="57"/>
      <c r="B75" s="66"/>
      <c r="C75" s="66"/>
      <c r="D75" s="67"/>
      <c r="E75" s="67"/>
      <c r="F75" s="66"/>
      <c r="G75" s="67"/>
      <c r="H75" s="66"/>
      <c r="I75" s="66"/>
      <c r="J75" s="67"/>
      <c r="K75" s="67"/>
      <c r="L75" s="66"/>
    </row>
    <row r="76" spans="1:12" ht="36" x14ac:dyDescent="0.2">
      <c r="A76" s="255" t="s">
        <v>155</v>
      </c>
      <c r="B76" s="58">
        <v>1444737.189</v>
      </c>
      <c r="C76" s="58">
        <v>1246368.5589999999</v>
      </c>
      <c r="D76" s="58">
        <v>1544477.41</v>
      </c>
      <c r="E76" s="58">
        <v>1294763.0430000001</v>
      </c>
      <c r="F76" s="58">
        <v>884759.67299999995</v>
      </c>
      <c r="G76" s="58"/>
      <c r="H76" s="58">
        <v>1220217.513</v>
      </c>
      <c r="I76" s="58">
        <v>1458129.1370000001</v>
      </c>
      <c r="J76" s="58">
        <v>1371732.8230000001</v>
      </c>
      <c r="K76" s="58">
        <v>1108101.0560000001</v>
      </c>
      <c r="L76" s="58">
        <v>1307140.014</v>
      </c>
    </row>
    <row r="77" spans="1:12" ht="15" customHeight="1" x14ac:dyDescent="0.2">
      <c r="A77" s="59" t="s">
        <v>1865</v>
      </c>
      <c r="B77" s="60"/>
      <c r="C77" s="60"/>
      <c r="D77" s="61"/>
      <c r="E77" s="61"/>
      <c r="F77" s="61"/>
      <c r="G77" s="61"/>
      <c r="H77" s="61"/>
      <c r="I77" s="61"/>
      <c r="J77" s="61"/>
      <c r="K77" s="61"/>
      <c r="L77" s="61"/>
    </row>
    <row r="78" spans="1:12" x14ac:dyDescent="0.2">
      <c r="A78" s="70"/>
      <c r="B78" s="68"/>
      <c r="C78" s="68"/>
      <c r="D78" s="69"/>
      <c r="E78" s="69"/>
      <c r="F78" s="68"/>
      <c r="G78" s="69"/>
      <c r="H78" s="68"/>
      <c r="I78" s="68"/>
      <c r="J78" s="69"/>
      <c r="K78" s="69"/>
      <c r="L78" s="68"/>
    </row>
    <row r="79" spans="1:12" ht="24" customHeight="1" x14ac:dyDescent="0.2">
      <c r="A79" s="64" t="s">
        <v>124</v>
      </c>
      <c r="B79" s="65">
        <v>9252.1149999999998</v>
      </c>
      <c r="C79" s="65">
        <v>12293.388000000001</v>
      </c>
      <c r="D79" s="65">
        <v>9009.2379999999994</v>
      </c>
      <c r="E79" s="65">
        <v>12602.415999999999</v>
      </c>
      <c r="F79" s="65">
        <v>8249.9709999999995</v>
      </c>
      <c r="G79" s="65"/>
      <c r="H79" s="65">
        <v>315861.40500000003</v>
      </c>
      <c r="I79" s="65">
        <v>237637.886</v>
      </c>
      <c r="J79" s="65">
        <v>264693.91800000001</v>
      </c>
      <c r="K79" s="65">
        <v>309227.49200000003</v>
      </c>
      <c r="L79" s="65">
        <v>460942.04800000001</v>
      </c>
    </row>
    <row r="80" spans="1:12" ht="24" customHeight="1" x14ac:dyDescent="0.2">
      <c r="A80" s="64" t="s">
        <v>138</v>
      </c>
      <c r="B80" s="65">
        <v>50974.3</v>
      </c>
      <c r="C80" s="65">
        <v>190653.005</v>
      </c>
      <c r="D80" s="65">
        <v>60633.684999999998</v>
      </c>
      <c r="E80" s="65">
        <v>154913.08300000001</v>
      </c>
      <c r="F80" s="65">
        <v>114452.712</v>
      </c>
      <c r="G80" s="65"/>
      <c r="H80" s="65">
        <v>14543.933999999999</v>
      </c>
      <c r="I80" s="65">
        <v>22948.518</v>
      </c>
      <c r="J80" s="65">
        <v>16115.496999999999</v>
      </c>
      <c r="K80" s="65">
        <v>12820.107</v>
      </c>
      <c r="L80" s="65">
        <v>8909.4419999999991</v>
      </c>
    </row>
    <row r="81" spans="1:12" ht="24" customHeight="1" x14ac:dyDescent="0.2">
      <c r="A81" s="64" t="s">
        <v>125</v>
      </c>
      <c r="B81" s="65">
        <v>1384510.774</v>
      </c>
      <c r="C81" s="65">
        <v>1043422.166</v>
      </c>
      <c r="D81" s="65">
        <v>1474834.487</v>
      </c>
      <c r="E81" s="65">
        <v>1127247.544</v>
      </c>
      <c r="F81" s="65">
        <v>762056.99</v>
      </c>
      <c r="G81" s="65"/>
      <c r="H81" s="65">
        <v>889812.174</v>
      </c>
      <c r="I81" s="65">
        <v>1197542.733</v>
      </c>
      <c r="J81" s="65">
        <v>1090923.4080000001</v>
      </c>
      <c r="K81" s="65">
        <v>786053.45700000005</v>
      </c>
      <c r="L81" s="65">
        <v>837288.52399999998</v>
      </c>
    </row>
    <row r="82" spans="1:12" x14ac:dyDescent="0.2">
      <c r="A82" s="57"/>
      <c r="B82" s="66"/>
      <c r="C82" s="66"/>
      <c r="D82" s="67"/>
      <c r="E82" s="67"/>
      <c r="F82" s="66"/>
      <c r="G82" s="67"/>
      <c r="H82" s="66"/>
      <c r="I82" s="66"/>
      <c r="J82" s="67"/>
      <c r="K82" s="67"/>
      <c r="L82" s="66"/>
    </row>
    <row r="83" spans="1:12" ht="36" x14ac:dyDescent="0.2">
      <c r="A83" s="255" t="s">
        <v>2104</v>
      </c>
      <c r="B83" s="58">
        <v>7925574.6900000004</v>
      </c>
      <c r="C83" s="58">
        <v>5496944.5960000008</v>
      </c>
      <c r="D83" s="58">
        <v>3974678.7030000002</v>
      </c>
      <c r="E83" s="58">
        <v>4406603.9050000003</v>
      </c>
      <c r="F83" s="58">
        <v>7005461.1220000014</v>
      </c>
      <c r="G83" s="58"/>
      <c r="H83" s="58">
        <v>277789.22499999998</v>
      </c>
      <c r="I83" s="58">
        <v>319536.98400000005</v>
      </c>
      <c r="J83" s="58">
        <v>360424.32700000005</v>
      </c>
      <c r="K83" s="58">
        <v>516653.66099999996</v>
      </c>
      <c r="L83" s="58">
        <v>593294.49</v>
      </c>
    </row>
    <row r="84" spans="1:12" ht="15" customHeight="1" x14ac:dyDescent="0.2">
      <c r="A84" s="59" t="s">
        <v>1864</v>
      </c>
      <c r="B84" s="60"/>
      <c r="C84" s="60"/>
      <c r="D84" s="61"/>
      <c r="E84" s="61"/>
      <c r="F84" s="61"/>
      <c r="G84" s="61"/>
      <c r="H84" s="61"/>
      <c r="I84" s="61"/>
      <c r="J84" s="61"/>
      <c r="K84" s="61"/>
      <c r="L84" s="61"/>
    </row>
    <row r="85" spans="1:12" x14ac:dyDescent="0.2">
      <c r="A85" s="55"/>
      <c r="B85" s="62"/>
      <c r="C85" s="62"/>
      <c r="D85" s="63"/>
      <c r="E85" s="63"/>
      <c r="F85" s="62"/>
      <c r="G85" s="63"/>
      <c r="H85" s="62"/>
      <c r="I85" s="62"/>
      <c r="J85" s="63"/>
      <c r="K85" s="63"/>
      <c r="L85" s="62"/>
    </row>
    <row r="86" spans="1:12" ht="24.95" customHeight="1" x14ac:dyDescent="0.2">
      <c r="A86" s="64" t="s">
        <v>56</v>
      </c>
      <c r="B86" s="65" t="s">
        <v>211</v>
      </c>
      <c r="C86" s="65" t="s">
        <v>211</v>
      </c>
      <c r="D86" s="65" t="s">
        <v>211</v>
      </c>
      <c r="E86" s="65" t="s">
        <v>211</v>
      </c>
      <c r="F86" s="65" t="s">
        <v>211</v>
      </c>
      <c r="G86" s="65"/>
      <c r="H86" s="65" t="s">
        <v>211</v>
      </c>
      <c r="I86" s="65" t="s">
        <v>211</v>
      </c>
      <c r="J86" s="65">
        <v>9.141</v>
      </c>
      <c r="K86" s="65" t="s">
        <v>603</v>
      </c>
      <c r="L86" s="65">
        <v>10.786</v>
      </c>
    </row>
    <row r="87" spans="1:12" ht="24.95" customHeight="1" x14ac:dyDescent="0.2">
      <c r="A87" s="64" t="s">
        <v>59</v>
      </c>
      <c r="B87" s="65">
        <v>253771.52799999999</v>
      </c>
      <c r="C87" s="65">
        <v>56135.245999999999</v>
      </c>
      <c r="D87" s="65">
        <v>2105.683</v>
      </c>
      <c r="E87" s="65">
        <v>1905.41</v>
      </c>
      <c r="F87" s="65">
        <v>85624.159</v>
      </c>
      <c r="G87" s="65"/>
      <c r="H87" s="65">
        <v>872.43200000000002</v>
      </c>
      <c r="I87" s="65">
        <v>1105.402</v>
      </c>
      <c r="J87" s="65">
        <v>1106.316</v>
      </c>
      <c r="K87" s="65">
        <v>2433.0920000000001</v>
      </c>
      <c r="L87" s="65">
        <v>2077.3870000000002</v>
      </c>
    </row>
    <row r="88" spans="1:12" ht="24.95" customHeight="1" x14ac:dyDescent="0.2">
      <c r="A88" s="64" t="s">
        <v>60</v>
      </c>
      <c r="B88" s="65" t="s">
        <v>211</v>
      </c>
      <c r="C88" s="65" t="s">
        <v>211</v>
      </c>
      <c r="D88" s="65" t="s">
        <v>211</v>
      </c>
      <c r="E88" s="65" t="s">
        <v>211</v>
      </c>
      <c r="F88" s="65" t="s">
        <v>211</v>
      </c>
      <c r="G88" s="65"/>
      <c r="H88" s="65" t="s">
        <v>211</v>
      </c>
      <c r="I88" s="65" t="s">
        <v>211</v>
      </c>
      <c r="J88" s="65" t="s">
        <v>211</v>
      </c>
      <c r="K88" s="65" t="s">
        <v>211</v>
      </c>
      <c r="L88" s="65" t="s">
        <v>211</v>
      </c>
    </row>
    <row r="89" spans="1:12" ht="24.95" customHeight="1" x14ac:dyDescent="0.2">
      <c r="A89" s="64" t="s">
        <v>66</v>
      </c>
      <c r="B89" s="65">
        <v>6895763.1699999999</v>
      </c>
      <c r="C89" s="65">
        <v>4800019.7039999999</v>
      </c>
      <c r="D89" s="65">
        <v>3315431.375</v>
      </c>
      <c r="E89" s="65">
        <v>3544417.3289999999</v>
      </c>
      <c r="F89" s="65">
        <v>5922435.1050000004</v>
      </c>
      <c r="G89" s="65"/>
      <c r="H89" s="65">
        <v>271087.58299999998</v>
      </c>
      <c r="I89" s="65">
        <v>308933.95500000002</v>
      </c>
      <c r="J89" s="65">
        <v>350754.09600000002</v>
      </c>
      <c r="K89" s="65">
        <v>460127.20799999998</v>
      </c>
      <c r="L89" s="65">
        <v>527072.19099999999</v>
      </c>
    </row>
    <row r="90" spans="1:12" ht="24.95" customHeight="1" x14ac:dyDescent="0.2">
      <c r="A90" s="64" t="s">
        <v>75</v>
      </c>
      <c r="B90" s="65">
        <v>24064.381000000001</v>
      </c>
      <c r="C90" s="65">
        <v>34454.730000000003</v>
      </c>
      <c r="D90" s="65">
        <v>14793.678</v>
      </c>
      <c r="E90" s="65">
        <v>12858.035</v>
      </c>
      <c r="F90" s="65">
        <v>12863.406000000001</v>
      </c>
      <c r="G90" s="65"/>
      <c r="H90" s="65" t="s">
        <v>211</v>
      </c>
      <c r="I90" s="65" t="s">
        <v>211</v>
      </c>
      <c r="J90" s="65" t="s">
        <v>211</v>
      </c>
      <c r="K90" s="65" t="s">
        <v>211</v>
      </c>
      <c r="L90" s="65" t="s">
        <v>211</v>
      </c>
    </row>
    <row r="91" spans="1:12" ht="24.95" customHeight="1" x14ac:dyDescent="0.2">
      <c r="A91" s="64" t="s">
        <v>77</v>
      </c>
      <c r="B91" s="65">
        <v>102.673</v>
      </c>
      <c r="C91" s="65">
        <v>33.091000000000001</v>
      </c>
      <c r="D91" s="65">
        <v>57.06</v>
      </c>
      <c r="E91" s="65">
        <v>57.65</v>
      </c>
      <c r="F91" s="65">
        <v>47461.415999999997</v>
      </c>
      <c r="G91" s="65"/>
      <c r="H91" s="65" t="s">
        <v>211</v>
      </c>
      <c r="I91" s="65">
        <v>9.2219999999999995</v>
      </c>
      <c r="J91" s="65">
        <v>11.167</v>
      </c>
      <c r="K91" s="65">
        <v>1.393</v>
      </c>
      <c r="L91" s="65">
        <v>50.063000000000002</v>
      </c>
    </row>
    <row r="92" spans="1:12" ht="24.95" customHeight="1" x14ac:dyDescent="0.2">
      <c r="A92" s="64" t="s">
        <v>79</v>
      </c>
      <c r="B92" s="65">
        <v>730970.772</v>
      </c>
      <c r="C92" s="65">
        <v>605972.24300000002</v>
      </c>
      <c r="D92" s="65">
        <v>641074.88399999996</v>
      </c>
      <c r="E92" s="65">
        <v>846661.08100000001</v>
      </c>
      <c r="F92" s="65">
        <v>846997.96699999995</v>
      </c>
      <c r="G92" s="65"/>
      <c r="H92" s="65">
        <v>4259.71</v>
      </c>
      <c r="I92" s="65">
        <v>6916.1880000000001</v>
      </c>
      <c r="J92" s="65">
        <v>5358.701</v>
      </c>
      <c r="K92" s="65">
        <v>50150.381999999998</v>
      </c>
      <c r="L92" s="65">
        <v>61478.807000000001</v>
      </c>
    </row>
    <row r="93" spans="1:12" ht="24.95" customHeight="1" x14ac:dyDescent="0.2">
      <c r="A93" s="64" t="s">
        <v>84</v>
      </c>
      <c r="B93" s="65">
        <v>20902.166000000001</v>
      </c>
      <c r="C93" s="65">
        <v>329.58199999999999</v>
      </c>
      <c r="D93" s="65">
        <v>1216.0229999999999</v>
      </c>
      <c r="E93" s="65">
        <v>704.4</v>
      </c>
      <c r="F93" s="65">
        <v>90079.069000000003</v>
      </c>
      <c r="G93" s="65"/>
      <c r="H93" s="65">
        <v>1569.5</v>
      </c>
      <c r="I93" s="65">
        <v>2572.2170000000001</v>
      </c>
      <c r="J93" s="65">
        <v>3184.9059999999999</v>
      </c>
      <c r="K93" s="65">
        <v>3941.5410000000002</v>
      </c>
      <c r="L93" s="65">
        <v>2605.2559999999999</v>
      </c>
    </row>
    <row r="94" spans="1:12" x14ac:dyDescent="0.2">
      <c r="A94" s="57"/>
      <c r="B94" s="66"/>
      <c r="C94" s="66"/>
      <c r="D94" s="67"/>
      <c r="E94" s="67"/>
      <c r="F94" s="66"/>
      <c r="G94" s="67"/>
      <c r="H94" s="66"/>
      <c r="I94" s="66"/>
      <c r="J94" s="67"/>
      <c r="K94" s="67"/>
      <c r="L94" s="66"/>
    </row>
    <row r="95" spans="1:12" s="91" customFormat="1" ht="24" x14ac:dyDescent="0.25">
      <c r="A95" s="255" t="s">
        <v>1854</v>
      </c>
      <c r="B95" s="58">
        <v>31787225.136</v>
      </c>
      <c r="C95" s="58">
        <v>28621731.602999996</v>
      </c>
      <c r="D95" s="58">
        <v>26085725.461000007</v>
      </c>
      <c r="E95" s="58">
        <v>37089429.789000012</v>
      </c>
      <c r="F95" s="58">
        <v>50885753.227999978</v>
      </c>
      <c r="G95" s="58"/>
      <c r="H95" s="58">
        <v>22627198.65199998</v>
      </c>
      <c r="I95" s="58">
        <v>27043723.906000003</v>
      </c>
      <c r="J95" s="58">
        <v>31181301.553000007</v>
      </c>
      <c r="K95" s="58">
        <v>24176642.519999996</v>
      </c>
      <c r="L95" s="58">
        <v>32351836.333999999</v>
      </c>
    </row>
    <row r="96" spans="1:12" ht="15" customHeight="1" x14ac:dyDescent="0.2">
      <c r="A96" s="59" t="s">
        <v>2004</v>
      </c>
      <c r="B96" s="60"/>
      <c r="C96" s="60"/>
      <c r="D96" s="61"/>
      <c r="E96" s="61"/>
      <c r="F96" s="61"/>
      <c r="G96" s="61"/>
      <c r="H96" s="61"/>
      <c r="I96" s="61"/>
      <c r="J96" s="61"/>
      <c r="K96" s="61"/>
      <c r="L96" s="61"/>
    </row>
    <row r="97" spans="1:11" x14ac:dyDescent="0.2">
      <c r="A97" s="71"/>
      <c r="D97" s="72"/>
      <c r="E97" s="72"/>
      <c r="F97" s="72"/>
      <c r="G97" s="72"/>
      <c r="H97" s="72"/>
      <c r="J97" s="72"/>
      <c r="K97" s="72"/>
    </row>
    <row r="98" spans="1:11" customFormat="1" ht="15" x14ac:dyDescent="0.25">
      <c r="A98" s="830" t="s">
        <v>1862</v>
      </c>
    </row>
    <row r="99" spans="1:11" customFormat="1" ht="15" x14ac:dyDescent="0.25">
      <c r="A99" s="831" t="s">
        <v>1863</v>
      </c>
    </row>
  </sheetData>
  <mergeCells count="4">
    <mergeCell ref="B4:F4"/>
    <mergeCell ref="H4:L4"/>
    <mergeCell ref="B5:F5"/>
    <mergeCell ref="H5:L5"/>
  </mergeCells>
  <pageMargins left="0.70866141732283505" right="0.70866141732283505" top="0.74803149606299202" bottom="0.11" header="0.31496062992126" footer="0.31496062992126"/>
  <pageSetup paperSize="9" scale="65" orientation="portrait" r:id="rId1"/>
  <rowBreaks count="1" manualBreakCount="1">
    <brk id="5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02"/>
  <sheetViews>
    <sheetView view="pageBreakPreview" zoomScale="95" zoomScaleNormal="100" zoomScaleSheetLayoutView="95" workbookViewId="0">
      <selection activeCell="A46" sqref="A46"/>
    </sheetView>
  </sheetViews>
  <sheetFormatPr defaultRowHeight="15" x14ac:dyDescent="0.25"/>
  <cols>
    <col min="1" max="1" width="35.5703125" style="3" customWidth="1"/>
    <col min="2" max="2" width="14.7109375" style="3" customWidth="1"/>
    <col min="3" max="3" width="13.85546875" style="3" customWidth="1"/>
    <col min="4" max="4" width="14.42578125" style="3" customWidth="1"/>
    <col min="5" max="5" width="1.7109375" style="73" customWidth="1"/>
    <col min="6" max="6" width="14.140625" style="3" customWidth="1"/>
    <col min="7" max="7" width="14.42578125" style="3" customWidth="1"/>
    <col min="8" max="8" width="15" style="3" customWidth="1"/>
  </cols>
  <sheetData>
    <row r="1" spans="1:8" x14ac:dyDescent="0.25">
      <c r="A1" s="1" t="s">
        <v>2031</v>
      </c>
      <c r="B1" s="1"/>
      <c r="C1" s="1"/>
      <c r="F1" s="1"/>
      <c r="G1" s="1"/>
      <c r="H1" s="1"/>
    </row>
    <row r="2" spans="1:8" x14ac:dyDescent="0.25">
      <c r="A2" s="4" t="s">
        <v>2029</v>
      </c>
      <c r="B2" s="4"/>
      <c r="C2" s="4"/>
      <c r="F2" s="4"/>
      <c r="G2" s="4"/>
      <c r="H2" s="4"/>
    </row>
    <row r="3" spans="1:8" x14ac:dyDescent="0.25">
      <c r="A3" s="9"/>
      <c r="B3" s="9"/>
      <c r="C3" s="9"/>
      <c r="F3" s="9"/>
      <c r="G3" s="9"/>
      <c r="H3" s="9"/>
    </row>
    <row r="4" spans="1:8" ht="15.75" thickBot="1" x14ac:dyDescent="0.3">
      <c r="A4" s="74" t="s">
        <v>156</v>
      </c>
      <c r="B4" s="947" t="s">
        <v>157</v>
      </c>
      <c r="C4" s="947"/>
      <c r="D4" s="947"/>
      <c r="E4" s="75"/>
      <c r="F4" s="947" t="s">
        <v>158</v>
      </c>
      <c r="G4" s="947"/>
      <c r="H4" s="947"/>
    </row>
    <row r="5" spans="1:8" x14ac:dyDescent="0.25">
      <c r="A5" s="76" t="s">
        <v>159</v>
      </c>
      <c r="B5" s="77" t="s">
        <v>9</v>
      </c>
      <c r="C5" s="77" t="s">
        <v>10</v>
      </c>
      <c r="D5" s="78" t="s">
        <v>5</v>
      </c>
      <c r="E5" s="79"/>
      <c r="F5" s="77" t="s">
        <v>9</v>
      </c>
      <c r="G5" s="77" t="s">
        <v>10</v>
      </c>
      <c r="H5" s="77" t="s">
        <v>5</v>
      </c>
    </row>
    <row r="6" spans="1:8" x14ac:dyDescent="0.25">
      <c r="A6" s="80"/>
      <c r="B6" s="81"/>
      <c r="C6" s="81"/>
      <c r="F6" s="82"/>
      <c r="G6" s="81"/>
      <c r="H6" s="81"/>
    </row>
    <row r="7" spans="1:8" x14ac:dyDescent="0.25">
      <c r="A7" s="83" t="s">
        <v>160</v>
      </c>
      <c r="B7" s="56">
        <v>41336571.137999997</v>
      </c>
      <c r="C7" s="56">
        <v>55664567.527999997</v>
      </c>
      <c r="D7" s="56">
        <v>77170734.393000007</v>
      </c>
      <c r="E7" s="56"/>
      <c r="F7" s="56">
        <v>38090125.607000001</v>
      </c>
      <c r="G7" s="56">
        <v>31570249.967999998</v>
      </c>
      <c r="H7" s="56">
        <v>40925043.851999998</v>
      </c>
    </row>
    <row r="8" spans="1:8" x14ac:dyDescent="0.25">
      <c r="A8" s="80"/>
      <c r="B8" s="84"/>
      <c r="C8" s="84"/>
      <c r="D8" s="84"/>
      <c r="E8" s="85"/>
      <c r="F8" s="86"/>
      <c r="G8" s="84"/>
      <c r="H8" s="84"/>
    </row>
    <row r="9" spans="1:8" x14ac:dyDescent="0.25">
      <c r="A9" s="87" t="s">
        <v>161</v>
      </c>
      <c r="B9" s="169">
        <v>16004216.318</v>
      </c>
      <c r="C9" s="169">
        <v>21583240.496000003</v>
      </c>
      <c r="D9" s="169">
        <v>25967803.383000001</v>
      </c>
      <c r="E9" s="169"/>
      <c r="F9" s="169">
        <v>2400351.5470000003</v>
      </c>
      <c r="G9" s="169">
        <v>2514029.7989999996</v>
      </c>
      <c r="H9" s="169">
        <v>2909173.38</v>
      </c>
    </row>
    <row r="10" spans="1:8" x14ac:dyDescent="0.25">
      <c r="A10" s="88" t="s">
        <v>162</v>
      </c>
      <c r="B10" s="157"/>
      <c r="C10" s="157"/>
      <c r="D10" s="157"/>
      <c r="E10" s="157"/>
      <c r="F10" s="157"/>
      <c r="G10" s="157"/>
      <c r="H10" s="157"/>
    </row>
    <row r="11" spans="1:8" x14ac:dyDescent="0.25">
      <c r="A11" s="89"/>
      <c r="B11" s="158"/>
      <c r="C11" s="158"/>
      <c r="D11" s="158"/>
      <c r="E11" s="158"/>
      <c r="F11" s="158"/>
      <c r="G11" s="158"/>
      <c r="H11" s="158"/>
    </row>
    <row r="12" spans="1:8" x14ac:dyDescent="0.25">
      <c r="A12" s="787" t="s">
        <v>163</v>
      </c>
      <c r="B12" s="159">
        <v>192042.20800000001</v>
      </c>
      <c r="C12" s="159">
        <v>309764.06199999998</v>
      </c>
      <c r="D12" s="159">
        <v>315183.16399999999</v>
      </c>
      <c r="E12" s="159"/>
      <c r="F12" s="165" t="s">
        <v>211</v>
      </c>
      <c r="G12" s="165" t="s">
        <v>211</v>
      </c>
      <c r="H12" s="165">
        <v>395.291</v>
      </c>
    </row>
    <row r="13" spans="1:8" x14ac:dyDescent="0.25">
      <c r="A13" s="788" t="s">
        <v>164</v>
      </c>
      <c r="B13" s="160"/>
      <c r="C13" s="160"/>
      <c r="D13" s="160"/>
      <c r="E13" s="160"/>
      <c r="F13" s="166"/>
      <c r="G13" s="166"/>
      <c r="H13" s="166"/>
    </row>
    <row r="14" spans="1:8" x14ac:dyDescent="0.25">
      <c r="A14" s="789"/>
      <c r="B14" s="159"/>
      <c r="C14" s="159"/>
      <c r="D14" s="159"/>
      <c r="E14" s="159"/>
      <c r="F14" s="165"/>
      <c r="G14" s="165"/>
      <c r="H14" s="165"/>
    </row>
    <row r="15" spans="1:8" x14ac:dyDescent="0.25">
      <c r="A15" s="789" t="s">
        <v>165</v>
      </c>
      <c r="B15" s="159">
        <v>12879591.800000001</v>
      </c>
      <c r="C15" s="159">
        <v>17308636.850000001</v>
      </c>
      <c r="D15" s="159">
        <v>21137466.140000001</v>
      </c>
      <c r="E15" s="159"/>
      <c r="F15" s="165">
        <v>493300.587</v>
      </c>
      <c r="G15" s="165">
        <v>287151.00199999998</v>
      </c>
      <c r="H15" s="165">
        <v>350039.27799999999</v>
      </c>
    </row>
    <row r="16" spans="1:8" x14ac:dyDescent="0.25">
      <c r="A16" s="790" t="s">
        <v>166</v>
      </c>
      <c r="B16" s="161"/>
      <c r="C16" s="161"/>
      <c r="D16" s="161"/>
      <c r="E16" s="161"/>
      <c r="F16" s="167"/>
      <c r="G16" s="167"/>
      <c r="H16" s="167"/>
    </row>
    <row r="17" spans="1:8" x14ac:dyDescent="0.25">
      <c r="A17" s="787"/>
      <c r="B17" s="162"/>
      <c r="C17" s="162"/>
      <c r="D17" s="162"/>
      <c r="E17" s="162"/>
      <c r="F17" s="168"/>
      <c r="G17" s="168"/>
      <c r="H17" s="168"/>
    </row>
    <row r="18" spans="1:8" x14ac:dyDescent="0.25">
      <c r="A18" s="787" t="s">
        <v>167</v>
      </c>
      <c r="B18" s="159">
        <v>1785735.8430000001</v>
      </c>
      <c r="C18" s="159">
        <v>2922823.8360000001</v>
      </c>
      <c r="D18" s="159">
        <v>3134380.304</v>
      </c>
      <c r="E18" s="159"/>
      <c r="F18" s="165">
        <v>15891.269</v>
      </c>
      <c r="G18" s="165">
        <v>90127.341</v>
      </c>
      <c r="H18" s="165">
        <v>31944.269</v>
      </c>
    </row>
    <row r="19" spans="1:8" x14ac:dyDescent="0.25">
      <c r="A19" s="790" t="s">
        <v>168</v>
      </c>
      <c r="B19" s="159"/>
      <c r="C19" s="159"/>
      <c r="D19" s="159"/>
      <c r="E19" s="159"/>
      <c r="F19" s="165"/>
      <c r="G19" s="165"/>
      <c r="H19" s="165"/>
    </row>
    <row r="20" spans="1:8" x14ac:dyDescent="0.25">
      <c r="A20" s="790"/>
      <c r="B20" s="159"/>
      <c r="C20" s="159"/>
      <c r="D20" s="159"/>
      <c r="E20" s="159"/>
      <c r="F20" s="165"/>
      <c r="G20" s="165"/>
      <c r="H20" s="165"/>
    </row>
    <row r="21" spans="1:8" x14ac:dyDescent="0.25">
      <c r="A21" s="787" t="s">
        <v>169</v>
      </c>
      <c r="B21" s="159">
        <v>146693.22399999999</v>
      </c>
      <c r="C21" s="159">
        <v>216373.37899999999</v>
      </c>
      <c r="D21" s="159">
        <v>269246.17700000003</v>
      </c>
      <c r="E21" s="159"/>
      <c r="F21" s="165">
        <v>18171.066999999999</v>
      </c>
      <c r="G21" s="165">
        <v>11162.437</v>
      </c>
      <c r="H21" s="165">
        <v>15398.016</v>
      </c>
    </row>
    <row r="22" spans="1:8" x14ac:dyDescent="0.25">
      <c r="A22" s="788" t="s">
        <v>170</v>
      </c>
      <c r="B22" s="159"/>
      <c r="C22" s="159"/>
      <c r="D22" s="159"/>
      <c r="E22" s="159"/>
      <c r="F22" s="165"/>
      <c r="G22" s="165"/>
      <c r="H22" s="165"/>
    </row>
    <row r="23" spans="1:8" x14ac:dyDescent="0.25">
      <c r="A23" s="788"/>
      <c r="B23" s="159"/>
      <c r="C23" s="159"/>
      <c r="D23" s="159"/>
      <c r="E23" s="159"/>
      <c r="F23" s="165"/>
      <c r="G23" s="165"/>
      <c r="H23" s="165"/>
    </row>
    <row r="24" spans="1:8" x14ac:dyDescent="0.25">
      <c r="A24" s="789" t="s">
        <v>171</v>
      </c>
      <c r="B24" s="159">
        <v>7334.9459999999999</v>
      </c>
      <c r="C24" s="159">
        <v>7834</v>
      </c>
      <c r="D24" s="159">
        <v>113855.63</v>
      </c>
      <c r="E24" s="159"/>
      <c r="F24" s="165" t="s">
        <v>211</v>
      </c>
      <c r="G24" s="165">
        <v>401.96300000000002</v>
      </c>
      <c r="H24" s="165">
        <v>5</v>
      </c>
    </row>
    <row r="25" spans="1:8" x14ac:dyDescent="0.25">
      <c r="A25" s="788" t="s">
        <v>173</v>
      </c>
      <c r="B25" s="159"/>
      <c r="C25" s="159"/>
      <c r="D25" s="159"/>
      <c r="E25" s="159"/>
      <c r="F25" s="165"/>
      <c r="G25" s="165"/>
      <c r="H25" s="165"/>
    </row>
    <row r="26" spans="1:8" x14ac:dyDescent="0.25">
      <c r="A26" s="788"/>
      <c r="B26" s="159"/>
      <c r="C26" s="159"/>
      <c r="D26" s="159"/>
      <c r="E26" s="159"/>
      <c r="F26" s="165"/>
      <c r="G26" s="165"/>
      <c r="H26" s="165"/>
    </row>
    <row r="27" spans="1:8" x14ac:dyDescent="0.25">
      <c r="A27" s="789" t="s">
        <v>175</v>
      </c>
      <c r="B27" s="159">
        <v>31726.788</v>
      </c>
      <c r="C27" s="159">
        <v>33968.288999999997</v>
      </c>
      <c r="D27" s="159">
        <v>45251.216</v>
      </c>
      <c r="E27" s="159"/>
      <c r="F27" s="165">
        <v>327.57900000000001</v>
      </c>
      <c r="G27" s="165">
        <v>6.3010000000000002</v>
      </c>
      <c r="H27" s="165">
        <v>94.748999999999995</v>
      </c>
    </row>
    <row r="28" spans="1:8" x14ac:dyDescent="0.25">
      <c r="A28" s="788" t="s">
        <v>177</v>
      </c>
      <c r="B28" s="159"/>
      <c r="C28" s="159"/>
      <c r="D28" s="159"/>
      <c r="E28" s="159"/>
      <c r="F28" s="165"/>
      <c r="G28" s="165"/>
      <c r="H28" s="165"/>
    </row>
    <row r="29" spans="1:8" x14ac:dyDescent="0.25">
      <c r="A29" s="788"/>
      <c r="B29" s="159"/>
      <c r="C29" s="159"/>
      <c r="D29" s="159"/>
      <c r="E29" s="159"/>
      <c r="F29" s="165"/>
      <c r="G29" s="165"/>
      <c r="H29" s="165"/>
    </row>
    <row r="30" spans="1:8" x14ac:dyDescent="0.25">
      <c r="A30" s="789" t="s">
        <v>179</v>
      </c>
      <c r="B30" s="159">
        <v>338938.05699999997</v>
      </c>
      <c r="C30" s="159">
        <v>297959.58</v>
      </c>
      <c r="D30" s="159">
        <v>313341.99599999998</v>
      </c>
      <c r="E30" s="159"/>
      <c r="F30" s="165">
        <v>2093.8829999999998</v>
      </c>
      <c r="G30" s="165">
        <v>4259.8059999999996</v>
      </c>
      <c r="H30" s="165">
        <v>10990.495999999999</v>
      </c>
    </row>
    <row r="31" spans="1:8" x14ac:dyDescent="0.25">
      <c r="A31" s="788" t="s">
        <v>180</v>
      </c>
      <c r="B31" s="159"/>
      <c r="C31" s="159"/>
      <c r="D31" s="159"/>
      <c r="E31" s="159"/>
      <c r="F31" s="165"/>
      <c r="G31" s="165"/>
      <c r="H31" s="165"/>
    </row>
    <row r="32" spans="1:8" x14ac:dyDescent="0.25">
      <c r="A32" s="788"/>
      <c r="B32" s="159"/>
      <c r="C32" s="159"/>
      <c r="D32" s="159"/>
      <c r="E32" s="159"/>
      <c r="F32" s="165"/>
      <c r="G32" s="165"/>
      <c r="H32" s="165"/>
    </row>
    <row r="33" spans="1:8" x14ac:dyDescent="0.25">
      <c r="A33" s="789" t="s">
        <v>181</v>
      </c>
      <c r="B33" s="159">
        <v>4275.393</v>
      </c>
      <c r="C33" s="159">
        <v>3025.1309999999999</v>
      </c>
      <c r="D33" s="159">
        <v>2624.32</v>
      </c>
      <c r="E33" s="159"/>
      <c r="F33" s="165" t="s">
        <v>211</v>
      </c>
      <c r="G33" s="165" t="s">
        <v>211</v>
      </c>
      <c r="H33" s="165" t="s">
        <v>211</v>
      </c>
    </row>
    <row r="34" spans="1:8" x14ac:dyDescent="0.25">
      <c r="A34" s="788" t="s">
        <v>183</v>
      </c>
      <c r="B34" s="159"/>
      <c r="C34" s="159"/>
      <c r="D34" s="159"/>
      <c r="E34" s="159"/>
      <c r="F34" s="165"/>
      <c r="G34" s="165"/>
      <c r="H34" s="165"/>
    </row>
    <row r="35" spans="1:8" x14ac:dyDescent="0.25">
      <c r="A35" s="788"/>
      <c r="B35" s="159"/>
      <c r="C35" s="159"/>
      <c r="D35" s="159"/>
      <c r="E35" s="159"/>
      <c r="F35" s="165"/>
      <c r="G35" s="165"/>
      <c r="H35" s="165"/>
    </row>
    <row r="36" spans="1:8" ht="33.75" customHeight="1" x14ac:dyDescent="0.25">
      <c r="A36" s="789" t="s">
        <v>185</v>
      </c>
      <c r="B36" s="159">
        <v>120969.473</v>
      </c>
      <c r="C36" s="159">
        <v>86447.790999999997</v>
      </c>
      <c r="D36" s="159">
        <v>330385.337</v>
      </c>
      <c r="E36" s="159"/>
      <c r="F36" s="165">
        <v>3077.5149999999999</v>
      </c>
      <c r="G36" s="165">
        <v>2463.9349999999999</v>
      </c>
      <c r="H36" s="165">
        <v>1731.9169999999999</v>
      </c>
    </row>
    <row r="37" spans="1:8" x14ac:dyDescent="0.25">
      <c r="A37" s="788" t="s">
        <v>187</v>
      </c>
      <c r="B37" s="159"/>
      <c r="C37" s="159"/>
      <c r="D37" s="159"/>
      <c r="E37" s="159"/>
      <c r="F37" s="165"/>
      <c r="G37" s="165"/>
      <c r="H37" s="165"/>
    </row>
    <row r="38" spans="1:8" x14ac:dyDescent="0.25">
      <c r="A38" s="788"/>
      <c r="B38" s="159"/>
      <c r="C38" s="159"/>
      <c r="D38" s="159"/>
      <c r="E38" s="159"/>
      <c r="F38" s="165"/>
      <c r="G38" s="165"/>
      <c r="H38" s="165"/>
    </row>
    <row r="39" spans="1:8" x14ac:dyDescent="0.25">
      <c r="A39" s="787" t="s">
        <v>172</v>
      </c>
      <c r="B39" s="159">
        <v>496908.58600000001</v>
      </c>
      <c r="C39" s="159">
        <v>396407.57799999998</v>
      </c>
      <c r="D39" s="159">
        <v>306069.09899999999</v>
      </c>
      <c r="E39" s="159"/>
      <c r="F39" s="165">
        <v>1867489.6470000001</v>
      </c>
      <c r="G39" s="165">
        <v>2118457.014</v>
      </c>
      <c r="H39" s="165">
        <v>2498574.3640000001</v>
      </c>
    </row>
    <row r="40" spans="1:8" x14ac:dyDescent="0.25">
      <c r="A40" s="790" t="s">
        <v>188</v>
      </c>
      <c r="B40" s="159"/>
      <c r="C40" s="159"/>
      <c r="D40" s="159"/>
      <c r="E40" s="159"/>
      <c r="F40" s="165"/>
      <c r="G40" s="165"/>
      <c r="H40" s="165"/>
    </row>
    <row r="41" spans="1:8" x14ac:dyDescent="0.25">
      <c r="A41" s="94"/>
      <c r="B41" s="159"/>
      <c r="C41" s="159"/>
      <c r="D41" s="159"/>
      <c r="E41" s="159"/>
      <c r="F41" s="159"/>
      <c r="G41" s="159"/>
      <c r="H41" s="159"/>
    </row>
    <row r="42" spans="1:8" x14ac:dyDescent="0.25">
      <c r="A42" s="783" t="s">
        <v>176</v>
      </c>
      <c r="B42" s="117">
        <v>16801462.562999997</v>
      </c>
      <c r="C42" s="117">
        <v>23293852.437999997</v>
      </c>
      <c r="D42" s="117">
        <v>37385438.762000002</v>
      </c>
      <c r="E42" s="117"/>
      <c r="F42" s="117">
        <v>863145.11400000006</v>
      </c>
      <c r="G42" s="117">
        <v>853775.86699999997</v>
      </c>
      <c r="H42" s="117">
        <v>1513912.49</v>
      </c>
    </row>
    <row r="43" spans="1:8" x14ac:dyDescent="0.25">
      <c r="A43" s="784" t="s">
        <v>178</v>
      </c>
      <c r="B43" s="163"/>
      <c r="C43" s="163"/>
      <c r="D43" s="163"/>
      <c r="E43" s="163"/>
      <c r="F43" s="163"/>
      <c r="G43" s="163"/>
      <c r="H43" s="163"/>
    </row>
    <row r="44" spans="1:8" x14ac:dyDescent="0.25">
      <c r="A44" s="785"/>
      <c r="B44" s="159"/>
      <c r="C44" s="159"/>
      <c r="D44" s="159"/>
      <c r="E44" s="159"/>
      <c r="F44" s="159"/>
      <c r="G44" s="159"/>
      <c r="H44" s="159"/>
    </row>
    <row r="45" spans="1:8" x14ac:dyDescent="0.25">
      <c r="A45" s="791" t="s">
        <v>182</v>
      </c>
      <c r="B45" s="159">
        <v>15293459.064999999</v>
      </c>
      <c r="C45" s="159">
        <v>19051017.807999998</v>
      </c>
      <c r="D45" s="159">
        <v>30306303.158</v>
      </c>
      <c r="E45" s="159"/>
      <c r="F45" s="165" t="s">
        <v>603</v>
      </c>
      <c r="G45" s="165" t="s">
        <v>211</v>
      </c>
      <c r="H45" s="159">
        <v>1</v>
      </c>
    </row>
    <row r="46" spans="1:8" x14ac:dyDescent="0.25">
      <c r="A46" s="788" t="s">
        <v>184</v>
      </c>
      <c r="B46" s="159"/>
      <c r="C46" s="159"/>
      <c r="D46" s="159"/>
      <c r="E46" s="159"/>
      <c r="F46" s="159"/>
      <c r="G46" s="159"/>
      <c r="H46" s="159"/>
    </row>
    <row r="47" spans="1:8" x14ac:dyDescent="0.25">
      <c r="A47" s="788"/>
      <c r="B47" s="159"/>
      <c r="C47" s="159"/>
      <c r="D47" s="159"/>
      <c r="E47" s="159"/>
      <c r="F47" s="159"/>
      <c r="G47" s="159"/>
      <c r="H47" s="159"/>
    </row>
    <row r="48" spans="1:8" ht="21" customHeight="1" x14ac:dyDescent="0.25">
      <c r="A48" s="789" t="s">
        <v>208</v>
      </c>
      <c r="B48" s="159">
        <v>632102.995</v>
      </c>
      <c r="C48" s="159">
        <v>1151466.7549999999</v>
      </c>
      <c r="D48" s="159">
        <v>1785776.7180000001</v>
      </c>
      <c r="E48" s="159"/>
      <c r="F48" s="159">
        <v>12.212999999999999</v>
      </c>
      <c r="G48" s="165" t="s">
        <v>603</v>
      </c>
      <c r="H48" s="159">
        <v>12.843</v>
      </c>
    </row>
    <row r="49" spans="1:8" ht="25.5" customHeight="1" x14ac:dyDescent="0.25">
      <c r="A49" s="788" t="s">
        <v>209</v>
      </c>
      <c r="B49" s="159"/>
      <c r="C49" s="159"/>
      <c r="D49" s="159"/>
      <c r="E49" s="159"/>
      <c r="F49" s="159"/>
      <c r="G49" s="159"/>
      <c r="H49" s="159"/>
    </row>
    <row r="50" spans="1:8" x14ac:dyDescent="0.25">
      <c r="A50" s="788"/>
      <c r="B50" s="159"/>
      <c r="C50" s="159"/>
      <c r="D50" s="159"/>
      <c r="E50" s="159"/>
      <c r="F50" s="159"/>
      <c r="G50" s="159"/>
      <c r="H50" s="159"/>
    </row>
    <row r="51" spans="1:8" x14ac:dyDescent="0.25">
      <c r="A51" s="789" t="s">
        <v>186</v>
      </c>
      <c r="B51" s="159">
        <v>799170.00899999996</v>
      </c>
      <c r="C51" s="159">
        <v>3021864.2379999999</v>
      </c>
      <c r="D51" s="159">
        <v>5176551.4469999997</v>
      </c>
      <c r="E51" s="159"/>
      <c r="F51" s="165" t="s">
        <v>211</v>
      </c>
      <c r="G51" s="159">
        <v>4262.4219999999996</v>
      </c>
      <c r="H51" s="159">
        <v>21.338000000000001</v>
      </c>
    </row>
    <row r="52" spans="1:8" x14ac:dyDescent="0.25">
      <c r="A52" s="788" t="s">
        <v>210</v>
      </c>
      <c r="B52" s="159"/>
      <c r="C52" s="159"/>
      <c r="D52" s="159"/>
      <c r="E52" s="159"/>
      <c r="F52" s="159"/>
      <c r="G52" s="159"/>
      <c r="H52" s="159"/>
    </row>
    <row r="53" spans="1:8" x14ac:dyDescent="0.25">
      <c r="A53" s="788"/>
      <c r="B53" s="159"/>
      <c r="C53" s="159"/>
      <c r="D53" s="159"/>
      <c r="E53" s="159"/>
      <c r="F53" s="159"/>
      <c r="G53" s="159"/>
      <c r="H53" s="159"/>
    </row>
    <row r="54" spans="1:8" x14ac:dyDescent="0.25">
      <c r="A54" s="787" t="s">
        <v>172</v>
      </c>
      <c r="B54" s="159">
        <v>76730.494000000006</v>
      </c>
      <c r="C54" s="159">
        <v>69503.637000000002</v>
      </c>
      <c r="D54" s="159">
        <v>116807.439</v>
      </c>
      <c r="E54" s="159"/>
      <c r="F54" s="159">
        <v>863132.85600000003</v>
      </c>
      <c r="G54" s="159">
        <v>849513.28399999999</v>
      </c>
      <c r="H54" s="159">
        <v>1513877.3089999999</v>
      </c>
    </row>
    <row r="55" spans="1:8" x14ac:dyDescent="0.25">
      <c r="A55" s="790" t="s">
        <v>188</v>
      </c>
      <c r="B55" s="159"/>
      <c r="C55" s="159"/>
      <c r="D55" s="159"/>
      <c r="E55" s="159"/>
      <c r="F55" s="159"/>
      <c r="G55" s="159"/>
      <c r="H55" s="159"/>
    </row>
    <row r="56" spans="1:8" x14ac:dyDescent="0.25">
      <c r="A56" s="94"/>
      <c r="B56" s="159"/>
      <c r="C56" s="159"/>
      <c r="D56" s="159"/>
      <c r="E56" s="159"/>
      <c r="F56" s="159"/>
      <c r="G56" s="159"/>
      <c r="H56" s="159"/>
    </row>
    <row r="57" spans="1:8" x14ac:dyDescent="0.25">
      <c r="A57" s="783" t="s">
        <v>189</v>
      </c>
      <c r="B57" s="117">
        <v>8469912.7819999997</v>
      </c>
      <c r="C57" s="117">
        <v>10744086.607999999</v>
      </c>
      <c r="D57" s="117">
        <v>13752538.646</v>
      </c>
      <c r="E57" s="117"/>
      <c r="F57" s="117">
        <v>34688984.170000002</v>
      </c>
      <c r="G57" s="117">
        <v>28027143.377999999</v>
      </c>
      <c r="H57" s="117">
        <v>36337640.167999998</v>
      </c>
    </row>
    <row r="58" spans="1:8" x14ac:dyDescent="0.25">
      <c r="A58" s="784" t="s">
        <v>190</v>
      </c>
      <c r="B58" s="163"/>
      <c r="C58" s="163"/>
      <c r="D58" s="163"/>
      <c r="E58" s="163"/>
      <c r="F58" s="163"/>
      <c r="G58" s="163"/>
      <c r="H58" s="163"/>
    </row>
    <row r="59" spans="1:8" x14ac:dyDescent="0.25">
      <c r="A59" s="785"/>
      <c r="B59" s="159"/>
      <c r="C59" s="159"/>
      <c r="D59" s="159"/>
      <c r="E59" s="159"/>
      <c r="F59" s="159"/>
      <c r="G59" s="159"/>
      <c r="H59" s="159"/>
    </row>
    <row r="60" spans="1:8" x14ac:dyDescent="0.25">
      <c r="A60" s="791" t="s">
        <v>191</v>
      </c>
      <c r="B60" s="159">
        <v>287247.26</v>
      </c>
      <c r="C60" s="159">
        <v>291223.766</v>
      </c>
      <c r="D60" s="159">
        <v>345881.02899999998</v>
      </c>
      <c r="E60" s="159"/>
      <c r="F60" s="159">
        <v>341.45499999999998</v>
      </c>
      <c r="G60" s="159">
        <v>3062.3820000000001</v>
      </c>
      <c r="H60" s="165" t="s">
        <v>211</v>
      </c>
    </row>
    <row r="61" spans="1:8" x14ac:dyDescent="0.25">
      <c r="A61" s="788" t="s">
        <v>192</v>
      </c>
      <c r="B61" s="159"/>
      <c r="C61" s="159"/>
      <c r="D61" s="159"/>
      <c r="E61" s="159"/>
      <c r="F61" s="159"/>
      <c r="G61" s="159"/>
      <c r="H61" s="159"/>
    </row>
    <row r="62" spans="1:8" x14ac:dyDescent="0.25">
      <c r="A62" s="788"/>
      <c r="B62" s="159"/>
      <c r="C62" s="159"/>
      <c r="D62" s="159"/>
      <c r="E62" s="159"/>
      <c r="F62" s="159"/>
      <c r="G62" s="159"/>
      <c r="H62" s="159"/>
    </row>
    <row r="63" spans="1:8" ht="17.25" customHeight="1" x14ac:dyDescent="0.25">
      <c r="A63" s="791" t="s">
        <v>1736</v>
      </c>
      <c r="B63" s="159">
        <v>841943.86199999996</v>
      </c>
      <c r="C63" s="159">
        <v>1146176.96</v>
      </c>
      <c r="D63" s="159">
        <v>1440505.274</v>
      </c>
      <c r="E63" s="159"/>
      <c r="F63" s="159">
        <v>99182.430999999997</v>
      </c>
      <c r="G63" s="159">
        <v>124061.387</v>
      </c>
      <c r="H63" s="159">
        <v>121945.13499999999</v>
      </c>
    </row>
    <row r="64" spans="1:8" x14ac:dyDescent="0.25">
      <c r="A64" s="788" t="s">
        <v>193</v>
      </c>
      <c r="B64" s="159"/>
      <c r="C64" s="159"/>
      <c r="D64" s="159"/>
      <c r="E64" s="159"/>
      <c r="F64" s="159"/>
      <c r="G64" s="159"/>
      <c r="H64" s="159"/>
    </row>
    <row r="65" spans="1:8" x14ac:dyDescent="0.25">
      <c r="A65" s="788"/>
      <c r="B65" s="159"/>
      <c r="C65" s="159"/>
      <c r="D65" s="159"/>
      <c r="E65" s="159"/>
      <c r="F65" s="159"/>
      <c r="G65" s="159"/>
      <c r="H65" s="159"/>
    </row>
    <row r="66" spans="1:8" ht="16.5" customHeight="1" x14ac:dyDescent="0.25">
      <c r="A66" s="789" t="s">
        <v>194</v>
      </c>
      <c r="B66" s="159">
        <v>41823.904999999999</v>
      </c>
      <c r="C66" s="159">
        <v>37172.288999999997</v>
      </c>
      <c r="D66" s="159">
        <v>41147.26</v>
      </c>
      <c r="E66" s="159"/>
      <c r="F66" s="159">
        <v>2866402.2960000001</v>
      </c>
      <c r="G66" s="159">
        <v>2964495.628</v>
      </c>
      <c r="H66" s="159">
        <v>4578929.1440000003</v>
      </c>
    </row>
    <row r="67" spans="1:8" ht="21" customHeight="1" x14ac:dyDescent="0.25">
      <c r="A67" s="788" t="s">
        <v>195</v>
      </c>
      <c r="B67" s="159"/>
      <c r="C67" s="159"/>
      <c r="D67" s="159"/>
      <c r="E67" s="159"/>
      <c r="F67" s="159"/>
      <c r="G67" s="159"/>
      <c r="H67" s="159"/>
    </row>
    <row r="68" spans="1:8" x14ac:dyDescent="0.25">
      <c r="A68" s="788"/>
      <c r="B68" s="159"/>
      <c r="C68" s="159"/>
      <c r="D68" s="159"/>
      <c r="E68" s="159"/>
      <c r="F68" s="159"/>
      <c r="G68" s="159"/>
      <c r="H68" s="159"/>
    </row>
    <row r="69" spans="1:8" x14ac:dyDescent="0.25">
      <c r="A69" s="789" t="s">
        <v>196</v>
      </c>
      <c r="B69" s="159">
        <v>33000.286</v>
      </c>
      <c r="C69" s="159">
        <v>43340.495999999999</v>
      </c>
      <c r="D69" s="159">
        <v>69153.229000000007</v>
      </c>
      <c r="E69" s="159"/>
      <c r="F69" s="159">
        <v>34668.945</v>
      </c>
      <c r="G69" s="159">
        <v>9998.2780000000002</v>
      </c>
      <c r="H69" s="159">
        <v>16037.531000000001</v>
      </c>
    </row>
    <row r="70" spans="1:8" x14ac:dyDescent="0.25">
      <c r="A70" s="788" t="s">
        <v>197</v>
      </c>
      <c r="B70" s="159"/>
      <c r="C70" s="159"/>
      <c r="D70" s="159"/>
      <c r="E70" s="159"/>
      <c r="F70" s="159"/>
      <c r="G70" s="159"/>
      <c r="H70" s="159"/>
    </row>
    <row r="71" spans="1:8" x14ac:dyDescent="0.25">
      <c r="A71" s="788"/>
      <c r="B71" s="159"/>
      <c r="C71" s="159"/>
      <c r="D71" s="159"/>
      <c r="E71" s="159"/>
      <c r="F71" s="159"/>
      <c r="G71" s="159"/>
      <c r="H71" s="159"/>
    </row>
    <row r="72" spans="1:8" x14ac:dyDescent="0.25">
      <c r="A72" s="789" t="s">
        <v>198</v>
      </c>
      <c r="B72" s="159">
        <v>527811.82400000002</v>
      </c>
      <c r="C72" s="159">
        <v>826185.35</v>
      </c>
      <c r="D72" s="159">
        <v>816456.58900000004</v>
      </c>
      <c r="E72" s="159"/>
      <c r="F72" s="159">
        <v>36026.980000000003</v>
      </c>
      <c r="G72" s="159">
        <v>71482.012000000002</v>
      </c>
      <c r="H72" s="159">
        <v>78982.145999999993</v>
      </c>
    </row>
    <row r="73" spans="1:8" x14ac:dyDescent="0.25">
      <c r="A73" s="788" t="s">
        <v>199</v>
      </c>
      <c r="B73" s="159"/>
      <c r="C73" s="159"/>
      <c r="D73" s="159"/>
      <c r="E73" s="159"/>
      <c r="F73" s="159"/>
      <c r="G73" s="159"/>
      <c r="H73" s="159"/>
    </row>
    <row r="74" spans="1:8" x14ac:dyDescent="0.25">
      <c r="A74" s="788"/>
      <c r="B74" s="159"/>
      <c r="C74" s="159"/>
      <c r="D74" s="159"/>
      <c r="E74" s="159"/>
      <c r="F74" s="159"/>
      <c r="G74" s="159"/>
      <c r="H74" s="159"/>
    </row>
    <row r="75" spans="1:8" x14ac:dyDescent="0.25">
      <c r="A75" s="789" t="s">
        <v>179</v>
      </c>
      <c r="B75" s="159">
        <v>26844.291000000001</v>
      </c>
      <c r="C75" s="159">
        <v>15056.538</v>
      </c>
      <c r="D75" s="159">
        <v>5805.4840000000004</v>
      </c>
      <c r="E75" s="159"/>
      <c r="F75" s="159">
        <v>3540.3</v>
      </c>
      <c r="G75" s="159">
        <v>1354.05</v>
      </c>
      <c r="H75" s="159">
        <v>86.01</v>
      </c>
    </row>
    <row r="76" spans="1:8" x14ac:dyDescent="0.25">
      <c r="A76" s="788" t="s">
        <v>180</v>
      </c>
      <c r="B76" s="159"/>
      <c r="C76" s="159"/>
      <c r="D76" s="159"/>
      <c r="E76" s="159"/>
      <c r="F76" s="159"/>
      <c r="G76" s="159"/>
      <c r="H76" s="159"/>
    </row>
    <row r="77" spans="1:8" x14ac:dyDescent="0.25">
      <c r="A77" s="788"/>
      <c r="B77" s="159"/>
      <c r="C77" s="159"/>
      <c r="D77" s="159"/>
      <c r="E77" s="159"/>
      <c r="F77" s="159"/>
      <c r="G77" s="159"/>
      <c r="H77" s="159"/>
    </row>
    <row r="78" spans="1:8" x14ac:dyDescent="0.25">
      <c r="A78" s="789" t="s">
        <v>200</v>
      </c>
      <c r="B78" s="159">
        <v>1501082.469</v>
      </c>
      <c r="C78" s="159">
        <v>2506284.4959999998</v>
      </c>
      <c r="D78" s="159">
        <v>2665209.0040000002</v>
      </c>
      <c r="E78" s="159"/>
      <c r="F78" s="159">
        <v>2368.692</v>
      </c>
      <c r="G78" s="159">
        <v>237.24100000000001</v>
      </c>
      <c r="H78" s="159">
        <v>1488.1189999999999</v>
      </c>
    </row>
    <row r="79" spans="1:8" x14ac:dyDescent="0.25">
      <c r="A79" s="788" t="s">
        <v>201</v>
      </c>
      <c r="B79" s="159"/>
      <c r="C79" s="159"/>
      <c r="D79" s="159"/>
      <c r="E79" s="159"/>
      <c r="F79" s="159"/>
      <c r="G79" s="159"/>
      <c r="H79" s="159"/>
    </row>
    <row r="80" spans="1:8" x14ac:dyDescent="0.25">
      <c r="A80" s="788"/>
      <c r="B80" s="159"/>
      <c r="C80" s="159"/>
      <c r="D80" s="159"/>
      <c r="E80" s="159"/>
      <c r="F80" s="159"/>
      <c r="G80" s="159"/>
      <c r="H80" s="159"/>
    </row>
    <row r="81" spans="1:8" x14ac:dyDescent="0.25">
      <c r="A81" s="789" t="s">
        <v>202</v>
      </c>
      <c r="B81" s="159">
        <v>934081.73</v>
      </c>
      <c r="C81" s="159">
        <v>752561.06400000001</v>
      </c>
      <c r="D81" s="159">
        <v>1527094.2420000001</v>
      </c>
      <c r="E81" s="159"/>
      <c r="F81" s="165" t="s">
        <v>211</v>
      </c>
      <c r="G81" s="165" t="s">
        <v>211</v>
      </c>
      <c r="H81" s="165" t="s">
        <v>211</v>
      </c>
    </row>
    <row r="82" spans="1:8" x14ac:dyDescent="0.25">
      <c r="A82" s="788" t="s">
        <v>203</v>
      </c>
      <c r="B82" s="159"/>
      <c r="C82" s="159"/>
      <c r="D82" s="159"/>
      <c r="E82" s="159"/>
      <c r="F82" s="159"/>
      <c r="G82" s="159"/>
      <c r="H82" s="159"/>
    </row>
    <row r="83" spans="1:8" x14ac:dyDescent="0.25">
      <c r="A83" s="788"/>
      <c r="B83" s="159"/>
      <c r="C83" s="159"/>
      <c r="D83" s="159"/>
      <c r="E83" s="159"/>
      <c r="F83" s="159"/>
      <c r="G83" s="159"/>
      <c r="H83" s="159"/>
    </row>
    <row r="84" spans="1:8" x14ac:dyDescent="0.25">
      <c r="A84" s="789" t="s">
        <v>204</v>
      </c>
      <c r="B84" s="159">
        <v>1097473.4979999999</v>
      </c>
      <c r="C84" s="159">
        <v>2059506.0819999999</v>
      </c>
      <c r="D84" s="159">
        <v>3454880.7650000001</v>
      </c>
      <c r="E84" s="159"/>
      <c r="F84" s="159">
        <v>680393.71100000001</v>
      </c>
      <c r="G84" s="159">
        <v>1324829.0279999999</v>
      </c>
      <c r="H84" s="159">
        <v>1637900.612</v>
      </c>
    </row>
    <row r="85" spans="1:8" x14ac:dyDescent="0.25">
      <c r="A85" s="788" t="s">
        <v>205</v>
      </c>
      <c r="B85" s="159"/>
      <c r="C85" s="159"/>
      <c r="D85" s="159"/>
      <c r="E85" s="159"/>
      <c r="F85" s="159"/>
      <c r="G85" s="159"/>
      <c r="H85" s="159"/>
    </row>
    <row r="86" spans="1:8" x14ac:dyDescent="0.25">
      <c r="A86" s="788"/>
      <c r="B86" s="159"/>
      <c r="C86" s="159"/>
      <c r="D86" s="159"/>
      <c r="E86" s="159"/>
      <c r="F86" s="159"/>
      <c r="G86" s="159"/>
      <c r="H86" s="159"/>
    </row>
    <row r="87" spans="1:8" ht="15" customHeight="1" x14ac:dyDescent="0.25">
      <c r="A87" s="789" t="s">
        <v>1735</v>
      </c>
      <c r="B87" s="159">
        <v>7485.2030000000004</v>
      </c>
      <c r="C87" s="159">
        <v>4690.2780000000002</v>
      </c>
      <c r="D87" s="159">
        <v>6044.451</v>
      </c>
      <c r="E87" s="159"/>
      <c r="F87" s="159">
        <v>10123354.801999999</v>
      </c>
      <c r="G87" s="159">
        <v>24066.271000000001</v>
      </c>
      <c r="H87" s="159">
        <v>316421.24800000002</v>
      </c>
    </row>
    <row r="88" spans="1:8" ht="15" customHeight="1" x14ac:dyDescent="0.25">
      <c r="A88" s="788" t="s">
        <v>1733</v>
      </c>
      <c r="B88" s="159"/>
      <c r="C88" s="159"/>
      <c r="D88" s="159"/>
      <c r="E88" s="159"/>
      <c r="F88" s="159"/>
      <c r="G88" s="159"/>
      <c r="H88" s="159"/>
    </row>
    <row r="89" spans="1:8" x14ac:dyDescent="0.25">
      <c r="A89" s="788"/>
      <c r="B89" s="159"/>
      <c r="C89" s="159"/>
      <c r="D89" s="159"/>
      <c r="E89" s="159"/>
      <c r="F89" s="159"/>
      <c r="G89" s="159"/>
      <c r="H89" s="159"/>
    </row>
    <row r="90" spans="1:8" ht="15" customHeight="1" x14ac:dyDescent="0.25">
      <c r="A90" s="789" t="s">
        <v>1734</v>
      </c>
      <c r="B90" s="159">
        <v>107415.91</v>
      </c>
      <c r="C90" s="159">
        <v>31107.739000000001</v>
      </c>
      <c r="D90" s="159">
        <v>9787.0400000000009</v>
      </c>
      <c r="E90" s="159"/>
      <c r="F90" s="159">
        <v>233616.19899999999</v>
      </c>
      <c r="G90" s="159">
        <v>132673.96400000001</v>
      </c>
      <c r="H90" s="159">
        <v>40525.046999999999</v>
      </c>
    </row>
    <row r="91" spans="1:8" ht="15" customHeight="1" x14ac:dyDescent="0.25">
      <c r="A91" s="788" t="s">
        <v>187</v>
      </c>
      <c r="B91" s="159"/>
      <c r="C91" s="159"/>
      <c r="D91" s="159"/>
      <c r="E91" s="159"/>
      <c r="F91" s="159"/>
      <c r="G91" s="159"/>
      <c r="H91" s="159"/>
    </row>
    <row r="92" spans="1:8" x14ac:dyDescent="0.25">
      <c r="A92" s="788"/>
      <c r="B92" s="159"/>
      <c r="C92" s="159"/>
      <c r="D92" s="159"/>
      <c r="E92" s="159"/>
      <c r="F92" s="159"/>
      <c r="G92" s="159"/>
      <c r="H92" s="159"/>
    </row>
    <row r="93" spans="1:8" x14ac:dyDescent="0.25">
      <c r="A93" s="792" t="s">
        <v>206</v>
      </c>
      <c r="B93" s="159">
        <v>7635.8220000000001</v>
      </c>
      <c r="C93" s="159">
        <v>10982.791999999999</v>
      </c>
      <c r="D93" s="159">
        <v>6888.43</v>
      </c>
      <c r="E93" s="159"/>
      <c r="F93" s="159">
        <v>12057.61</v>
      </c>
      <c r="G93" s="159">
        <v>11376.487999999999</v>
      </c>
      <c r="H93" s="159">
        <v>16640.763999999999</v>
      </c>
    </row>
    <row r="94" spans="1:8" x14ac:dyDescent="0.25">
      <c r="A94" s="793" t="s">
        <v>207</v>
      </c>
      <c r="B94" s="159"/>
      <c r="C94" s="159"/>
      <c r="D94" s="159"/>
      <c r="E94" s="159"/>
      <c r="F94" s="159"/>
      <c r="G94" s="159"/>
      <c r="H94" s="159"/>
    </row>
    <row r="95" spans="1:8" x14ac:dyDescent="0.25">
      <c r="A95" s="788"/>
      <c r="B95" s="159"/>
      <c r="C95" s="159"/>
      <c r="D95" s="159"/>
      <c r="E95" s="159"/>
      <c r="F95" s="159"/>
      <c r="G95" s="159"/>
      <c r="H95" s="159"/>
    </row>
    <row r="96" spans="1:8" x14ac:dyDescent="0.25">
      <c r="A96" s="787" t="s">
        <v>172</v>
      </c>
      <c r="B96" s="159">
        <v>3056066.7220000001</v>
      </c>
      <c r="C96" s="159">
        <v>3019798.7579999999</v>
      </c>
      <c r="D96" s="159">
        <v>3363685.8489999999</v>
      </c>
      <c r="E96" s="159"/>
      <c r="F96" s="159">
        <v>20597030.749000002</v>
      </c>
      <c r="G96" s="159">
        <v>23359506.649</v>
      </c>
      <c r="H96" s="159">
        <v>29528684.412</v>
      </c>
    </row>
    <row r="97" spans="1:8" x14ac:dyDescent="0.25">
      <c r="A97" s="790" t="s">
        <v>188</v>
      </c>
      <c r="B97" s="159"/>
      <c r="C97" s="159"/>
      <c r="D97" s="159"/>
      <c r="E97" s="159"/>
      <c r="F97" s="159"/>
      <c r="G97" s="159"/>
      <c r="H97" s="159"/>
    </row>
    <row r="98" spans="1:8" x14ac:dyDescent="0.25">
      <c r="A98" s="94"/>
      <c r="B98" s="159"/>
      <c r="C98" s="159"/>
      <c r="D98" s="159"/>
      <c r="E98" s="159"/>
      <c r="F98" s="159"/>
      <c r="G98" s="159"/>
      <c r="H98" s="159"/>
    </row>
    <row r="99" spans="1:8" x14ac:dyDescent="0.25">
      <c r="A99" s="783" t="s">
        <v>172</v>
      </c>
      <c r="B99" s="117">
        <v>60979.474999999999</v>
      </c>
      <c r="C99" s="117">
        <v>43387.986000000004</v>
      </c>
      <c r="D99" s="117">
        <v>64953.601999999999</v>
      </c>
      <c r="E99" s="117"/>
      <c r="F99" s="117">
        <v>137644.77600000001</v>
      </c>
      <c r="G99" s="117">
        <v>175300.924</v>
      </c>
      <c r="H99" s="117">
        <v>164317.81400000001</v>
      </c>
    </row>
    <row r="100" spans="1:8" x14ac:dyDescent="0.25">
      <c r="A100" s="786" t="s">
        <v>174</v>
      </c>
      <c r="B100" s="117"/>
      <c r="C100" s="117"/>
      <c r="D100" s="117"/>
      <c r="E100" s="117"/>
      <c r="F100" s="117"/>
      <c r="G100" s="117"/>
      <c r="H100" s="117"/>
    </row>
    <row r="101" spans="1:8" x14ac:dyDescent="0.25">
      <c r="B101" s="116"/>
      <c r="C101" s="116"/>
      <c r="D101" s="116"/>
      <c r="E101" s="164"/>
      <c r="F101" s="116"/>
      <c r="G101" s="116"/>
      <c r="H101" s="116"/>
    </row>
    <row r="102" spans="1:8" x14ac:dyDescent="0.25">
      <c r="B102" s="155"/>
      <c r="C102" s="155"/>
      <c r="D102" s="155"/>
      <c r="E102" s="156"/>
      <c r="F102" s="155"/>
      <c r="G102" s="155"/>
      <c r="H102" s="155"/>
    </row>
  </sheetData>
  <mergeCells count="2">
    <mergeCell ref="B4:D4"/>
    <mergeCell ref="F4:H4"/>
  </mergeCells>
  <pageMargins left="0.70866141732283472" right="0.70866141732283472" top="0.74803149606299213" bottom="0.74803149606299213" header="0.31496062992125984" footer="0.31496062992125984"/>
  <pageSetup paperSize="9" scale="70" orientation="portrait" r:id="rId1"/>
  <rowBreaks count="1" manualBreakCount="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76"/>
  <sheetViews>
    <sheetView view="pageBreakPreview" topLeftCell="I61" zoomScale="80" zoomScaleNormal="100" zoomScaleSheetLayoutView="80" workbookViewId="0">
      <selection activeCell="M70" sqref="M70"/>
    </sheetView>
  </sheetViews>
  <sheetFormatPr defaultRowHeight="12" x14ac:dyDescent="0.2"/>
  <cols>
    <col min="1" max="1" width="40.7109375" style="550" customWidth="1"/>
    <col min="2" max="2" width="15.7109375" style="574" customWidth="1"/>
    <col min="3" max="5" width="15.7109375" style="55" customWidth="1"/>
    <col min="6" max="6" width="0.7109375" style="55" customWidth="1"/>
    <col min="7" max="7" width="15.7109375" style="574" customWidth="1"/>
    <col min="8" max="8" width="15.7109375" style="55" customWidth="1"/>
    <col min="9" max="10" width="16.7109375" style="55" customWidth="1"/>
    <col min="11" max="11" width="15.7109375" style="574" customWidth="1"/>
    <col min="12" max="14" width="15.7109375" style="55" customWidth="1"/>
    <col min="15" max="15" width="0.7109375" style="55" customWidth="1"/>
    <col min="16" max="16" width="15.7109375" style="574" customWidth="1"/>
    <col min="17" max="17" width="15.7109375" style="575" customWidth="1"/>
    <col min="18" max="19" width="15.7109375" style="3" customWidth="1"/>
    <col min="20" max="20" width="42.7109375" style="3" customWidth="1"/>
    <col min="21" max="16384" width="9.140625" style="3"/>
  </cols>
  <sheetData>
    <row r="1" spans="1:20" x14ac:dyDescent="0.2">
      <c r="A1" s="1" t="s">
        <v>1358</v>
      </c>
      <c r="B1" s="1"/>
      <c r="C1" s="1"/>
      <c r="D1" s="1"/>
      <c r="E1" s="1"/>
      <c r="G1" s="1"/>
      <c r="H1" s="1"/>
      <c r="I1" s="1"/>
      <c r="J1" s="1"/>
      <c r="K1" s="1" t="s">
        <v>1358</v>
      </c>
    </row>
    <row r="2" spans="1:20" x14ac:dyDescent="0.2">
      <c r="A2" s="4" t="s">
        <v>1359</v>
      </c>
      <c r="B2" s="4"/>
      <c r="C2" s="4"/>
      <c r="D2" s="4"/>
      <c r="G2" s="4"/>
      <c r="H2" s="4"/>
      <c r="I2" s="4"/>
      <c r="K2" s="4" t="s">
        <v>1359</v>
      </c>
    </row>
    <row r="4" spans="1:20" ht="12.75" thickBot="1" x14ac:dyDescent="0.25">
      <c r="A4" s="576"/>
      <c r="B4" s="948">
        <v>2019</v>
      </c>
      <c r="C4" s="948"/>
      <c r="D4" s="948"/>
      <c r="E4" s="948"/>
      <c r="F4" s="577"/>
      <c r="G4" s="948">
        <v>2020</v>
      </c>
      <c r="H4" s="948"/>
      <c r="I4" s="948"/>
      <c r="J4" s="948"/>
      <c r="K4" s="948">
        <v>2021</v>
      </c>
      <c r="L4" s="948"/>
      <c r="M4" s="948"/>
      <c r="N4" s="948"/>
      <c r="O4" s="578"/>
      <c r="P4" s="948">
        <v>2022</v>
      </c>
      <c r="Q4" s="948"/>
      <c r="R4" s="948"/>
      <c r="S4" s="948"/>
      <c r="T4" s="576"/>
    </row>
    <row r="5" spans="1:20" x14ac:dyDescent="0.2">
      <c r="A5" s="576"/>
      <c r="B5" s="579" t="s">
        <v>1160</v>
      </c>
      <c r="C5" s="580" t="s">
        <v>1161</v>
      </c>
      <c r="D5" s="580" t="s">
        <v>1162</v>
      </c>
      <c r="E5" s="581" t="s">
        <v>1163</v>
      </c>
      <c r="F5" s="582"/>
      <c r="G5" s="579" t="s">
        <v>1160</v>
      </c>
      <c r="H5" s="580" t="s">
        <v>1161</v>
      </c>
      <c r="I5" s="580" t="s">
        <v>1162</v>
      </c>
      <c r="J5" s="581" t="s">
        <v>1163</v>
      </c>
      <c r="K5" s="583" t="s">
        <v>1160</v>
      </c>
      <c r="L5" s="584" t="s">
        <v>1161</v>
      </c>
      <c r="M5" s="580" t="s">
        <v>1162</v>
      </c>
      <c r="N5" s="581" t="s">
        <v>1163</v>
      </c>
      <c r="O5" s="582"/>
      <c r="P5" s="579" t="s">
        <v>1160</v>
      </c>
      <c r="Q5" s="585" t="s">
        <v>1161</v>
      </c>
      <c r="R5" s="580" t="s">
        <v>1162</v>
      </c>
      <c r="S5" s="581" t="s">
        <v>1163</v>
      </c>
      <c r="T5" s="576"/>
    </row>
    <row r="6" spans="1:20" x14ac:dyDescent="0.2">
      <c r="A6" s="576"/>
      <c r="B6" s="586" t="s">
        <v>1164</v>
      </c>
      <c r="C6" s="587" t="s">
        <v>1165</v>
      </c>
      <c r="D6" s="588" t="s">
        <v>1166</v>
      </c>
      <c r="E6" s="588" t="s">
        <v>1167</v>
      </c>
      <c r="F6" s="588"/>
      <c r="G6" s="586" t="s">
        <v>1164</v>
      </c>
      <c r="H6" s="587" t="s">
        <v>1165</v>
      </c>
      <c r="I6" s="588" t="s">
        <v>1166</v>
      </c>
      <c r="J6" s="588" t="s">
        <v>1167</v>
      </c>
      <c r="K6" s="586" t="s">
        <v>1164</v>
      </c>
      <c r="L6" s="587" t="s">
        <v>1165</v>
      </c>
      <c r="M6" s="588" t="s">
        <v>1166</v>
      </c>
      <c r="N6" s="588" t="s">
        <v>1167</v>
      </c>
      <c r="O6" s="588"/>
      <c r="P6" s="586" t="s">
        <v>1164</v>
      </c>
      <c r="Q6" s="589" t="s">
        <v>1165</v>
      </c>
      <c r="R6" s="588" t="s">
        <v>1166</v>
      </c>
      <c r="S6" s="588" t="s">
        <v>1167</v>
      </c>
      <c r="T6" s="576"/>
    </row>
    <row r="7" spans="1:20" ht="12.75" customHeight="1" x14ac:dyDescent="0.2">
      <c r="A7" s="576"/>
      <c r="B7" s="590"/>
      <c r="C7" s="735" t="s">
        <v>1168</v>
      </c>
      <c r="D7" s="735"/>
      <c r="E7" s="735"/>
      <c r="F7" s="735"/>
      <c r="G7" s="590"/>
      <c r="H7" s="735" t="s">
        <v>1168</v>
      </c>
      <c r="I7" s="735"/>
      <c r="J7" s="735"/>
      <c r="K7" s="590"/>
      <c r="L7" s="735" t="s">
        <v>1168</v>
      </c>
      <c r="M7" s="735"/>
      <c r="N7" s="735"/>
      <c r="O7" s="735"/>
      <c r="P7" s="590"/>
      <c r="Q7" s="735" t="s">
        <v>1168</v>
      </c>
      <c r="R7" s="735"/>
      <c r="S7" s="735"/>
      <c r="T7" s="576"/>
    </row>
    <row r="8" spans="1:20" ht="15.75" customHeight="1" x14ac:dyDescent="0.2">
      <c r="A8" s="576"/>
      <c r="B8" s="590"/>
      <c r="C8" s="587" t="s">
        <v>1169</v>
      </c>
      <c r="D8" s="735"/>
      <c r="E8" s="735"/>
      <c r="F8" s="735"/>
      <c r="G8" s="590"/>
      <c r="H8" s="587" t="s">
        <v>1169</v>
      </c>
      <c r="I8" s="735"/>
      <c r="J8" s="735"/>
      <c r="K8" s="590"/>
      <c r="L8" s="587" t="s">
        <v>1169</v>
      </c>
      <c r="M8" s="735"/>
      <c r="N8" s="735"/>
      <c r="O8" s="735"/>
      <c r="P8" s="590"/>
      <c r="Q8" s="587" t="s">
        <v>1169</v>
      </c>
      <c r="R8" s="735"/>
      <c r="S8" s="735"/>
      <c r="T8" s="576"/>
    </row>
    <row r="10" spans="1:20" x14ac:dyDescent="0.2">
      <c r="A10" s="698" t="s">
        <v>1170</v>
      </c>
      <c r="B10" s="699"/>
      <c r="C10" s="699">
        <v>49192093.802000009</v>
      </c>
      <c r="D10" s="860"/>
      <c r="E10" s="701">
        <v>99.999999999999986</v>
      </c>
      <c r="F10" s="699"/>
      <c r="G10" s="699"/>
      <c r="H10" s="699">
        <v>41336571.137999997</v>
      </c>
      <c r="I10" s="860"/>
      <c r="J10" s="701">
        <v>100</v>
      </c>
      <c r="K10" s="700"/>
      <c r="L10" s="699">
        <v>55664567.527999997</v>
      </c>
      <c r="M10" s="860"/>
      <c r="N10" s="701">
        <v>100</v>
      </c>
      <c r="O10" s="699"/>
      <c r="P10" s="700"/>
      <c r="Q10" s="699">
        <v>77170734.392999992</v>
      </c>
      <c r="R10" s="700"/>
      <c r="S10" s="701">
        <v>100.00000000000003</v>
      </c>
      <c r="T10" s="702" t="s">
        <v>1030</v>
      </c>
    </row>
    <row r="11" spans="1:20" x14ac:dyDescent="0.2">
      <c r="J11" s="703"/>
      <c r="M11" s="704"/>
      <c r="N11" s="705"/>
      <c r="Q11" s="706"/>
      <c r="R11" s="532"/>
      <c r="S11" s="705"/>
      <c r="T11" s="707"/>
    </row>
    <row r="12" spans="1:20" ht="15" customHeight="1" x14ac:dyDescent="0.2">
      <c r="A12" s="591" t="s">
        <v>1171</v>
      </c>
      <c r="B12" s="592">
        <v>37841.492999999995</v>
      </c>
      <c r="C12" s="592">
        <v>212560.28600000002</v>
      </c>
      <c r="D12" s="592">
        <v>14978.544979106911</v>
      </c>
      <c r="E12" s="709">
        <v>0.43210253837855128</v>
      </c>
      <c r="F12" s="592"/>
      <c r="G12" s="592">
        <v>36486.379999999997</v>
      </c>
      <c r="H12" s="592">
        <v>196317.60100000002</v>
      </c>
      <c r="I12" s="592">
        <v>15408.75231056261</v>
      </c>
      <c r="J12" s="710">
        <v>0.4749247351566821</v>
      </c>
      <c r="K12" s="592">
        <v>47304.34</v>
      </c>
      <c r="L12" s="592">
        <v>312789.19299999997</v>
      </c>
      <c r="M12" s="592">
        <v>16165.55955687186</v>
      </c>
      <c r="N12" s="710">
        <v>0.56191794329968148</v>
      </c>
      <c r="O12" s="592"/>
      <c r="P12" s="592">
        <v>46754.205000000002</v>
      </c>
      <c r="Q12" s="592">
        <v>317807.484</v>
      </c>
      <c r="R12" s="592">
        <v>16425.431503568612</v>
      </c>
      <c r="S12" s="710">
        <v>0.41182384293705476</v>
      </c>
      <c r="T12" s="593" t="s">
        <v>1172</v>
      </c>
    </row>
    <row r="13" spans="1:20" x14ac:dyDescent="0.2">
      <c r="A13" s="517"/>
      <c r="B13" s="162"/>
      <c r="C13" s="162"/>
      <c r="D13" s="162"/>
      <c r="E13" s="711"/>
      <c r="F13" s="162"/>
      <c r="G13" s="162"/>
      <c r="H13" s="162"/>
      <c r="I13" s="162"/>
      <c r="J13" s="712"/>
      <c r="K13" s="162"/>
      <c r="L13" s="162"/>
      <c r="M13" s="162"/>
      <c r="N13" s="712"/>
      <c r="O13" s="162"/>
      <c r="P13" s="162"/>
      <c r="Q13" s="162"/>
      <c r="R13" s="162"/>
      <c r="S13" s="712"/>
      <c r="T13" s="594"/>
    </row>
    <row r="14" spans="1:20" x14ac:dyDescent="0.2">
      <c r="A14" s="916" t="s">
        <v>1173</v>
      </c>
      <c r="B14" s="162">
        <v>37327.023999999998</v>
      </c>
      <c r="C14" s="162">
        <v>207717.20300000001</v>
      </c>
      <c r="D14" s="162">
        <v>5564.7941019889504</v>
      </c>
      <c r="E14" s="711">
        <v>0.42225729166168335</v>
      </c>
      <c r="F14" s="162"/>
      <c r="G14" s="162">
        <v>36062.379999999997</v>
      </c>
      <c r="H14" s="162">
        <v>192042.20800000001</v>
      </c>
      <c r="I14" s="162">
        <v>5325.2782539588352</v>
      </c>
      <c r="J14" s="712">
        <v>0.46458185261394092</v>
      </c>
      <c r="K14" s="162">
        <v>46988.34</v>
      </c>
      <c r="L14" s="162">
        <v>309764.06199999998</v>
      </c>
      <c r="M14" s="162">
        <v>6592.3601897832532</v>
      </c>
      <c r="N14" s="712">
        <v>0.55648337130111469</v>
      </c>
      <c r="O14" s="162"/>
      <c r="P14" s="162">
        <v>46482.105000000003</v>
      </c>
      <c r="Q14" s="162">
        <v>315183.16399999999</v>
      </c>
      <c r="R14" s="162">
        <v>6780.7420511614091</v>
      </c>
      <c r="S14" s="712">
        <v>0.40842317554592256</v>
      </c>
      <c r="T14" s="917" t="s">
        <v>2094</v>
      </c>
    </row>
    <row r="15" spans="1:20" x14ac:dyDescent="0.2">
      <c r="A15" s="916"/>
      <c r="B15" s="162"/>
      <c r="C15" s="162"/>
      <c r="D15" s="162"/>
      <c r="E15" s="711"/>
      <c r="F15" s="162"/>
      <c r="G15" s="162"/>
      <c r="H15" s="162"/>
      <c r="I15" s="162"/>
      <c r="J15" s="712"/>
      <c r="K15" s="162"/>
      <c r="L15" s="162"/>
      <c r="M15" s="162"/>
      <c r="N15" s="712"/>
      <c r="O15" s="162"/>
      <c r="P15" s="162"/>
      <c r="Q15" s="162"/>
      <c r="R15" s="162"/>
      <c r="S15" s="712"/>
      <c r="T15" s="594"/>
    </row>
    <row r="16" spans="1:20" x14ac:dyDescent="0.2">
      <c r="A16" s="916" t="s">
        <v>1174</v>
      </c>
      <c r="B16" s="162">
        <v>514.46900000000005</v>
      </c>
      <c r="C16" s="162">
        <v>4843.0829999999996</v>
      </c>
      <c r="D16" s="162">
        <v>9413.75087711796</v>
      </c>
      <c r="E16" s="713" t="s">
        <v>1357</v>
      </c>
      <c r="F16" s="162"/>
      <c r="G16" s="162">
        <v>424</v>
      </c>
      <c r="H16" s="162">
        <v>4275.393</v>
      </c>
      <c r="I16" s="162">
        <v>10083.474056603774</v>
      </c>
      <c r="J16" s="714" t="s">
        <v>1357</v>
      </c>
      <c r="K16" s="162">
        <v>316</v>
      </c>
      <c r="L16" s="162">
        <v>3025.1309999999999</v>
      </c>
      <c r="M16" s="162">
        <v>9573.1993670886077</v>
      </c>
      <c r="N16" s="714" t="s">
        <v>1357</v>
      </c>
      <c r="O16" s="162"/>
      <c r="P16" s="162">
        <v>272.10000000000002</v>
      </c>
      <c r="Q16" s="162">
        <v>2624.32</v>
      </c>
      <c r="R16" s="162">
        <v>9644.6894524072031</v>
      </c>
      <c r="S16" s="714" t="s">
        <v>1357</v>
      </c>
      <c r="T16" s="917" t="s">
        <v>2095</v>
      </c>
    </row>
    <row r="17" spans="1:20" x14ac:dyDescent="0.2">
      <c r="A17" s="517"/>
      <c r="B17" s="162"/>
      <c r="C17" s="162"/>
      <c r="D17" s="162"/>
      <c r="E17" s="711"/>
      <c r="F17" s="162"/>
      <c r="G17" s="162"/>
      <c r="H17" s="162"/>
      <c r="I17" s="162"/>
      <c r="J17" s="712"/>
      <c r="K17" s="162"/>
      <c r="L17" s="162"/>
      <c r="M17" s="162"/>
      <c r="N17" s="712"/>
      <c r="O17" s="162"/>
      <c r="P17" s="162"/>
      <c r="Q17" s="162"/>
      <c r="R17" s="162"/>
      <c r="S17" s="712"/>
      <c r="T17" s="594"/>
    </row>
    <row r="18" spans="1:20" ht="48" x14ac:dyDescent="0.2">
      <c r="A18" s="591" t="s">
        <v>2092</v>
      </c>
      <c r="B18" s="592">
        <v>7013731.5477300007</v>
      </c>
      <c r="C18" s="592">
        <v>13890004.988</v>
      </c>
      <c r="D18" s="592">
        <v>8122.7898481792545</v>
      </c>
      <c r="E18" s="709">
        <v>28.236254882558534</v>
      </c>
      <c r="F18" s="592"/>
      <c r="G18" s="592">
        <v>6415.4296089900054</v>
      </c>
      <c r="H18" s="592">
        <v>16022904.148</v>
      </c>
      <c r="I18" s="592">
        <v>9964872.5327966902</v>
      </c>
      <c r="J18" s="710">
        <v>38.762054294509248</v>
      </c>
      <c r="K18" s="592">
        <v>5483.9148251700008</v>
      </c>
      <c r="L18" s="592">
        <v>21786416.942000002</v>
      </c>
      <c r="M18" s="592">
        <v>15797047.649952622</v>
      </c>
      <c r="N18" s="710">
        <v>39.138751829952064</v>
      </c>
      <c r="O18" s="592"/>
      <c r="P18" s="592">
        <v>6060.4778742500002</v>
      </c>
      <c r="Q18" s="592">
        <v>26398405.124000002</v>
      </c>
      <c r="R18" s="592">
        <v>17079108.656442538</v>
      </c>
      <c r="S18" s="710">
        <v>34.207793059948578</v>
      </c>
      <c r="T18" s="593" t="s">
        <v>1175</v>
      </c>
    </row>
    <row r="19" spans="1:20" x14ac:dyDescent="0.2">
      <c r="A19" s="517"/>
      <c r="B19" s="162"/>
      <c r="C19" s="162"/>
      <c r="D19" s="162"/>
      <c r="E19" s="711"/>
      <c r="F19" s="162"/>
      <c r="G19" s="162"/>
      <c r="H19" s="162"/>
      <c r="I19" s="162"/>
      <c r="J19" s="712"/>
      <c r="K19" s="162"/>
      <c r="L19" s="162"/>
      <c r="M19" s="162"/>
      <c r="N19" s="712"/>
      <c r="O19" s="162"/>
      <c r="P19" s="162"/>
      <c r="Q19" s="162"/>
      <c r="R19" s="162"/>
      <c r="S19" s="712"/>
      <c r="T19" s="594"/>
    </row>
    <row r="20" spans="1:20" x14ac:dyDescent="0.2">
      <c r="A20" s="916" t="s">
        <v>1176</v>
      </c>
      <c r="B20" s="162">
        <v>5153391.6700000009</v>
      </c>
      <c r="C20" s="162">
        <v>11007379.123</v>
      </c>
      <c r="D20" s="162">
        <v>2135.9484836129286</v>
      </c>
      <c r="E20" s="711">
        <v>22.376317558884786</v>
      </c>
      <c r="F20" s="162"/>
      <c r="G20" s="162">
        <v>4733.2136400000045</v>
      </c>
      <c r="H20" s="162">
        <v>12879591.800000001</v>
      </c>
      <c r="I20" s="162">
        <v>2721109.3306998895</v>
      </c>
      <c r="J20" s="712">
        <v>31.157862022474365</v>
      </c>
      <c r="K20" s="162">
        <v>4133.3307759999998</v>
      </c>
      <c r="L20" s="162">
        <v>17308636.850000001</v>
      </c>
      <c r="M20" s="162">
        <v>4187576.0223454232</v>
      </c>
      <c r="N20" s="712">
        <v>31.094532156912084</v>
      </c>
      <c r="O20" s="162"/>
      <c r="P20" s="162">
        <v>3912.6179778000001</v>
      </c>
      <c r="Q20" s="162">
        <v>21137466.140000001</v>
      </c>
      <c r="R20" s="162">
        <v>5402384.3523525503</v>
      </c>
      <c r="S20" s="712">
        <v>27.390520909591526</v>
      </c>
      <c r="T20" s="917" t="s">
        <v>1177</v>
      </c>
    </row>
    <row r="21" spans="1:20" x14ac:dyDescent="0.2">
      <c r="A21" s="916"/>
      <c r="B21" s="162"/>
      <c r="C21" s="162"/>
      <c r="D21" s="162"/>
      <c r="E21" s="711"/>
      <c r="F21" s="162"/>
      <c r="G21" s="162"/>
      <c r="H21" s="162"/>
      <c r="I21" s="162"/>
      <c r="J21" s="712"/>
      <c r="K21" s="162"/>
      <c r="L21" s="162"/>
      <c r="M21" s="162"/>
      <c r="N21" s="712"/>
      <c r="O21" s="162"/>
      <c r="P21" s="162"/>
      <c r="Q21" s="162"/>
      <c r="R21" s="162"/>
      <c r="S21" s="712"/>
      <c r="T21" s="917"/>
    </row>
    <row r="22" spans="1:20" ht="24" x14ac:dyDescent="0.2">
      <c r="A22" s="916" t="s">
        <v>1360</v>
      </c>
      <c r="B22" s="162">
        <v>578195.31999999995</v>
      </c>
      <c r="C22" s="162">
        <v>1532538.118</v>
      </c>
      <c r="D22" s="162">
        <v>2650.5543455453776</v>
      </c>
      <c r="E22" s="711">
        <v>3.1154155059317512</v>
      </c>
      <c r="F22" s="162"/>
      <c r="G22" s="162">
        <v>542.15000000000009</v>
      </c>
      <c r="H22" s="162">
        <v>1785735.8430000001</v>
      </c>
      <c r="I22" s="162">
        <v>3293804.0081158346</v>
      </c>
      <c r="J22" s="712">
        <v>4.3199902503727596</v>
      </c>
      <c r="K22" s="162">
        <v>479.50841000000003</v>
      </c>
      <c r="L22" s="162">
        <v>2922823.8360000001</v>
      </c>
      <c r="M22" s="162">
        <v>6095458.9639001321</v>
      </c>
      <c r="N22" s="712">
        <v>5.2507797433794519</v>
      </c>
      <c r="O22" s="162"/>
      <c r="P22" s="162">
        <v>418.12326999999993</v>
      </c>
      <c r="Q22" s="162">
        <v>3134380.304</v>
      </c>
      <c r="R22" s="162">
        <v>7496306.7805338856</v>
      </c>
      <c r="S22" s="712">
        <v>4.0616178252727808</v>
      </c>
      <c r="T22" s="917" t="s">
        <v>1178</v>
      </c>
    </row>
    <row r="23" spans="1:20" x14ac:dyDescent="0.2">
      <c r="A23" s="916"/>
      <c r="B23" s="162"/>
      <c r="C23" s="162"/>
      <c r="D23" s="162"/>
      <c r="E23" s="711"/>
      <c r="F23" s="162"/>
      <c r="G23" s="162"/>
      <c r="H23" s="162"/>
      <c r="I23" s="162"/>
      <c r="J23" s="712"/>
      <c r="K23" s="162"/>
      <c r="L23" s="162"/>
      <c r="M23" s="162"/>
      <c r="N23" s="712"/>
      <c r="O23" s="162"/>
      <c r="P23" s="162"/>
      <c r="Q23" s="162"/>
      <c r="R23" s="162"/>
      <c r="S23" s="712"/>
      <c r="T23" s="917"/>
    </row>
    <row r="24" spans="1:20" ht="36" x14ac:dyDescent="0.2">
      <c r="A24" s="916" t="s">
        <v>1361</v>
      </c>
      <c r="B24" s="162">
        <v>489422.31356000004</v>
      </c>
      <c r="C24" s="162">
        <v>901165.93900000001</v>
      </c>
      <c r="D24" s="162">
        <v>1841.2849476457775</v>
      </c>
      <c r="E24" s="711">
        <v>1.8319324699355679</v>
      </c>
      <c r="F24" s="162"/>
      <c r="G24" s="162">
        <v>357.02803508999989</v>
      </c>
      <c r="H24" s="162">
        <v>841943.86199999996</v>
      </c>
      <c r="I24" s="162">
        <v>2358200.9793369928</v>
      </c>
      <c r="J24" s="712">
        <v>2.036801405683152</v>
      </c>
      <c r="K24" s="162">
        <v>301.29053652999994</v>
      </c>
      <c r="L24" s="162">
        <v>1146176.96</v>
      </c>
      <c r="M24" s="162">
        <v>3804224.8960112077</v>
      </c>
      <c r="N24" s="712">
        <v>2.0590781728852163</v>
      </c>
      <c r="O24" s="162"/>
      <c r="P24" s="162">
        <v>478.78525089999994</v>
      </c>
      <c r="Q24" s="162">
        <v>1440505.274</v>
      </c>
      <c r="R24" s="162">
        <v>3008666.7692711921</v>
      </c>
      <c r="S24" s="712">
        <v>1.8666470979323291</v>
      </c>
      <c r="T24" s="917" t="s">
        <v>1179</v>
      </c>
    </row>
    <row r="25" spans="1:20" x14ac:dyDescent="0.2">
      <c r="A25" s="916"/>
      <c r="B25" s="162"/>
      <c r="C25" s="162"/>
      <c r="D25" s="162"/>
      <c r="E25" s="711"/>
      <c r="F25" s="162"/>
      <c r="G25" s="162"/>
      <c r="H25" s="162"/>
      <c r="I25" s="162"/>
      <c r="J25" s="712"/>
      <c r="K25" s="162"/>
      <c r="L25" s="162"/>
      <c r="M25" s="162"/>
      <c r="N25" s="712"/>
      <c r="O25" s="162"/>
      <c r="P25" s="162"/>
      <c r="Q25" s="162"/>
      <c r="R25" s="162"/>
      <c r="S25" s="712"/>
      <c r="T25" s="917"/>
    </row>
    <row r="26" spans="1:20" ht="24" x14ac:dyDescent="0.2">
      <c r="A26" s="916" t="s">
        <v>1180</v>
      </c>
      <c r="B26" s="162">
        <v>197906.24416999996</v>
      </c>
      <c r="C26" s="162">
        <v>219556.02100000001</v>
      </c>
      <c r="D26" s="162">
        <v>1109.3941068953995</v>
      </c>
      <c r="E26" s="711">
        <v>0.44632379724213633</v>
      </c>
      <c r="F26" s="162"/>
      <c r="G26" s="162">
        <v>209.32024390000001</v>
      </c>
      <c r="H26" s="162">
        <v>228385.383</v>
      </c>
      <c r="I26" s="162">
        <v>1091081.2004839249</v>
      </c>
      <c r="J26" s="712">
        <v>0.55250200176871767</v>
      </c>
      <c r="K26" s="162">
        <v>109.08453264000001</v>
      </c>
      <c r="L26" s="162">
        <v>117555.53</v>
      </c>
      <c r="M26" s="162">
        <v>1077655.3481505569</v>
      </c>
      <c r="N26" s="712">
        <v>0.21118556241520792</v>
      </c>
      <c r="O26" s="162"/>
      <c r="P26" s="162">
        <v>781.1957055500003</v>
      </c>
      <c r="Q26" s="162">
        <v>340172.37699999998</v>
      </c>
      <c r="R26" s="162">
        <v>435450.90504626092</v>
      </c>
      <c r="S26" s="712">
        <v>0.4408048979651234</v>
      </c>
      <c r="T26" s="917" t="s">
        <v>1181</v>
      </c>
    </row>
    <row r="27" spans="1:20" x14ac:dyDescent="0.2">
      <c r="A27" s="916"/>
      <c r="B27" s="162"/>
      <c r="C27" s="162"/>
      <c r="D27" s="162"/>
      <c r="E27" s="711"/>
      <c r="F27" s="162"/>
      <c r="G27" s="162"/>
      <c r="H27" s="162"/>
      <c r="I27" s="162"/>
      <c r="J27" s="712"/>
      <c r="K27" s="162"/>
      <c r="L27" s="162"/>
      <c r="M27" s="162"/>
      <c r="N27" s="712"/>
      <c r="O27" s="162"/>
      <c r="P27" s="162"/>
      <c r="Q27" s="162"/>
      <c r="R27" s="162"/>
      <c r="S27" s="712"/>
      <c r="T27" s="917"/>
    </row>
    <row r="28" spans="1:20" ht="24" x14ac:dyDescent="0.2">
      <c r="A28" s="916" t="s">
        <v>1362</v>
      </c>
      <c r="B28" s="162">
        <v>594816.00000000012</v>
      </c>
      <c r="C28" s="162">
        <v>229365.78700000001</v>
      </c>
      <c r="D28" s="162">
        <v>385.60796447977179</v>
      </c>
      <c r="E28" s="711">
        <v>0.46626555056429553</v>
      </c>
      <c r="F28" s="162"/>
      <c r="G28" s="162">
        <v>573.71769000000006</v>
      </c>
      <c r="H28" s="162">
        <v>287247.26</v>
      </c>
      <c r="I28" s="162">
        <v>500677.01416004787</v>
      </c>
      <c r="J28" s="712">
        <v>0.69489861421025922</v>
      </c>
      <c r="K28" s="162">
        <v>460.70057000000003</v>
      </c>
      <c r="L28" s="162">
        <v>291223.766</v>
      </c>
      <c r="M28" s="162">
        <v>632132.4195453024</v>
      </c>
      <c r="N28" s="712">
        <v>0.52317619436010299</v>
      </c>
      <c r="O28" s="162"/>
      <c r="P28" s="162">
        <v>469.75567000000007</v>
      </c>
      <c r="Q28" s="162">
        <v>345881.02899999998</v>
      </c>
      <c r="R28" s="162">
        <v>736299.84923864773</v>
      </c>
      <c r="S28" s="712">
        <v>0.44820232918681951</v>
      </c>
      <c r="T28" s="917" t="s">
        <v>1182</v>
      </c>
    </row>
    <row r="29" spans="1:20" x14ac:dyDescent="0.2">
      <c r="A29" s="517"/>
      <c r="B29" s="162"/>
      <c r="C29" s="162"/>
      <c r="D29" s="162"/>
      <c r="E29" s="711"/>
      <c r="F29" s="162"/>
      <c r="G29" s="162"/>
      <c r="H29" s="162"/>
      <c r="I29" s="162"/>
      <c r="J29" s="712"/>
      <c r="K29" s="162"/>
      <c r="L29" s="162"/>
      <c r="M29" s="162"/>
      <c r="N29" s="712"/>
      <c r="O29" s="162"/>
      <c r="P29" s="162"/>
      <c r="Q29" s="162"/>
      <c r="R29" s="162"/>
      <c r="S29" s="712"/>
      <c r="T29" s="594"/>
    </row>
    <row r="30" spans="1:20" ht="15" customHeight="1" x14ac:dyDescent="0.2">
      <c r="A30" s="591" t="s">
        <v>1183</v>
      </c>
      <c r="B30" s="592">
        <v>1183121.3879903599</v>
      </c>
      <c r="C30" s="592">
        <v>26337904.225000001</v>
      </c>
      <c r="D30" s="592">
        <v>7217822.3913503243</v>
      </c>
      <c r="E30" s="709">
        <v>53.540929424575921</v>
      </c>
      <c r="F30" s="592"/>
      <c r="G30" s="592">
        <v>12761139.25653</v>
      </c>
      <c r="H30" s="592">
        <v>17864029.471999999</v>
      </c>
      <c r="I30" s="592">
        <v>6861.1434510681302</v>
      </c>
      <c r="J30" s="710">
        <v>43.216040857287993</v>
      </c>
      <c r="K30" s="592">
        <v>13123427.814610003</v>
      </c>
      <c r="L30" s="592">
        <v>25321027.171999995</v>
      </c>
      <c r="M30" s="592">
        <v>8535.9576152077589</v>
      </c>
      <c r="N30" s="710">
        <v>45.488590492081322</v>
      </c>
      <c r="O30" s="592"/>
      <c r="P30" s="592">
        <v>12673128.323759999</v>
      </c>
      <c r="Q30" s="592">
        <v>40764659.347999997</v>
      </c>
      <c r="R30" s="592">
        <v>14341.625765585119</v>
      </c>
      <c r="S30" s="710">
        <v>52.82398783507972</v>
      </c>
      <c r="T30" s="593" t="s">
        <v>1184</v>
      </c>
    </row>
    <row r="31" spans="1:20" x14ac:dyDescent="0.2">
      <c r="A31" s="517"/>
      <c r="B31" s="162"/>
      <c r="C31" s="162"/>
      <c r="D31" s="162"/>
      <c r="E31" s="711"/>
      <c r="F31" s="162"/>
      <c r="G31" s="162"/>
      <c r="H31" s="162"/>
      <c r="I31" s="162"/>
      <c r="J31" s="712"/>
      <c r="K31" s="162"/>
      <c r="L31" s="162"/>
      <c r="M31" s="162"/>
      <c r="N31" s="712"/>
      <c r="O31" s="162"/>
      <c r="P31" s="162"/>
      <c r="Q31" s="162"/>
      <c r="R31" s="162"/>
      <c r="S31" s="712"/>
      <c r="T31" s="594"/>
    </row>
    <row r="32" spans="1:20" x14ac:dyDescent="0.2">
      <c r="A32" s="916" t="s">
        <v>1185</v>
      </c>
      <c r="B32" s="162">
        <v>10913.627165219999</v>
      </c>
      <c r="C32" s="162">
        <v>22946787.232000001</v>
      </c>
      <c r="D32" s="162">
        <v>2102581.1936408984</v>
      </c>
      <c r="E32" s="711">
        <v>46.647307440016014</v>
      </c>
      <c r="F32" s="162"/>
      <c r="G32" s="162">
        <v>10595514.40834</v>
      </c>
      <c r="H32" s="162">
        <v>15293459.064999999</v>
      </c>
      <c r="I32" s="162">
        <v>1443.3899549947407</v>
      </c>
      <c r="J32" s="712">
        <v>36.997406035308487</v>
      </c>
      <c r="K32" s="162">
        <v>9238616.9302000012</v>
      </c>
      <c r="L32" s="162">
        <v>19051017.807999998</v>
      </c>
      <c r="M32" s="162">
        <v>2062.1071262002824</v>
      </c>
      <c r="N32" s="712">
        <v>34.224675864798712</v>
      </c>
      <c r="O32" s="162"/>
      <c r="P32" s="162">
        <v>8436846.0699899998</v>
      </c>
      <c r="Q32" s="162">
        <v>30306303.158</v>
      </c>
      <c r="R32" s="162">
        <v>3592.1365527575545</v>
      </c>
      <c r="S32" s="712">
        <v>39.27175683421904</v>
      </c>
      <c r="T32" s="917" t="s">
        <v>1186</v>
      </c>
    </row>
    <row r="33" spans="1:20" x14ac:dyDescent="0.2">
      <c r="A33" s="916"/>
      <c r="B33" s="162"/>
      <c r="C33" s="162"/>
      <c r="D33" s="162"/>
      <c r="E33" s="711"/>
      <c r="F33" s="162"/>
      <c r="G33" s="162"/>
      <c r="H33" s="162"/>
      <c r="I33" s="162"/>
      <c r="J33" s="712"/>
      <c r="K33" s="162"/>
      <c r="L33" s="162"/>
      <c r="M33" s="162"/>
      <c r="N33" s="712"/>
      <c r="O33" s="162"/>
      <c r="P33" s="162"/>
      <c r="Q33" s="162"/>
      <c r="R33" s="162"/>
      <c r="S33" s="712"/>
      <c r="T33" s="917"/>
    </row>
    <row r="34" spans="1:20" ht="36" x14ac:dyDescent="0.2">
      <c r="A34" s="916" t="s">
        <v>1363</v>
      </c>
      <c r="B34" s="162">
        <v>725.35046499999999</v>
      </c>
      <c r="C34" s="162">
        <v>1516595.7479999999</v>
      </c>
      <c r="D34" s="162">
        <v>2090845.4894283414</v>
      </c>
      <c r="E34" s="711">
        <v>3.0830071070045406</v>
      </c>
      <c r="F34" s="162"/>
      <c r="G34" s="162">
        <v>418246.72899999999</v>
      </c>
      <c r="H34" s="162">
        <v>632102.995</v>
      </c>
      <c r="I34" s="162">
        <v>1511.3160514400581</v>
      </c>
      <c r="J34" s="712">
        <v>1.5291616541917736</v>
      </c>
      <c r="K34" s="162">
        <v>525102.49399999995</v>
      </c>
      <c r="L34" s="162">
        <v>1151466.7549999999</v>
      </c>
      <c r="M34" s="162">
        <v>2192.8419083075237</v>
      </c>
      <c r="N34" s="712">
        <v>2.0685811569824866</v>
      </c>
      <c r="O34" s="162"/>
      <c r="P34" s="162">
        <v>511458.88199999998</v>
      </c>
      <c r="Q34" s="162">
        <v>1785776.7180000001</v>
      </c>
      <c r="R34" s="162">
        <v>3491.5352550275979</v>
      </c>
      <c r="S34" s="712">
        <v>2.3140595097951855</v>
      </c>
      <c r="T34" s="917" t="s">
        <v>1187</v>
      </c>
    </row>
    <row r="35" spans="1:20" x14ac:dyDescent="0.2">
      <c r="A35" s="916"/>
      <c r="B35" s="162"/>
      <c r="C35" s="162"/>
      <c r="D35" s="162"/>
      <c r="E35" s="711"/>
      <c r="F35" s="162"/>
      <c r="G35" s="162"/>
      <c r="H35" s="162"/>
      <c r="I35" s="162"/>
      <c r="J35" s="712"/>
      <c r="K35" s="162"/>
      <c r="L35" s="162"/>
      <c r="M35" s="162"/>
      <c r="N35" s="712"/>
      <c r="O35" s="162"/>
      <c r="P35" s="162"/>
      <c r="Q35" s="162"/>
      <c r="R35" s="162"/>
      <c r="S35" s="712"/>
      <c r="T35" s="917"/>
    </row>
    <row r="36" spans="1:20" ht="36" x14ac:dyDescent="0.2">
      <c r="A36" s="916" t="s">
        <v>1364</v>
      </c>
      <c r="B36" s="162">
        <v>50.980095139999996</v>
      </c>
      <c r="C36" s="162">
        <v>105528.579</v>
      </c>
      <c r="D36" s="162">
        <v>2069995.7250020937</v>
      </c>
      <c r="E36" s="711">
        <v>0.21452345457129035</v>
      </c>
      <c r="F36" s="162"/>
      <c r="G36" s="162">
        <v>25257.22119</v>
      </c>
      <c r="H36" s="162">
        <v>41823.904999999999</v>
      </c>
      <c r="I36" s="162">
        <v>1655.9187048082385</v>
      </c>
      <c r="J36" s="712">
        <v>0.10117894118593693</v>
      </c>
      <c r="K36" s="162">
        <v>32343.783980000004</v>
      </c>
      <c r="L36" s="162">
        <v>37172.288999999997</v>
      </c>
      <c r="M36" s="162">
        <v>1149.2869548901804</v>
      </c>
      <c r="N36" s="712">
        <v>6.6779085243592079E-2</v>
      </c>
      <c r="O36" s="162"/>
      <c r="P36" s="162">
        <v>17948.91691</v>
      </c>
      <c r="Q36" s="162">
        <v>41147.26</v>
      </c>
      <c r="R36" s="162">
        <v>2292.4647880605739</v>
      </c>
      <c r="S36" s="712">
        <v>5.3319772480657369E-2</v>
      </c>
      <c r="T36" s="917" t="s">
        <v>1410</v>
      </c>
    </row>
    <row r="37" spans="1:20" x14ac:dyDescent="0.2">
      <c r="A37" s="916"/>
      <c r="B37" s="162"/>
      <c r="C37" s="162"/>
      <c r="D37" s="162"/>
      <c r="E37" s="711"/>
      <c r="F37" s="162"/>
      <c r="G37" s="162"/>
      <c r="H37" s="162"/>
      <c r="I37" s="162"/>
      <c r="J37" s="712"/>
      <c r="K37" s="162"/>
      <c r="L37" s="162"/>
      <c r="M37" s="162"/>
      <c r="N37" s="712"/>
      <c r="O37" s="162"/>
      <c r="P37" s="162"/>
      <c r="Q37" s="162"/>
      <c r="R37" s="162"/>
      <c r="S37" s="712"/>
      <c r="T37" s="917"/>
    </row>
    <row r="38" spans="1:20" ht="36" x14ac:dyDescent="0.2">
      <c r="A38" s="916" t="s">
        <v>1365</v>
      </c>
      <c r="B38" s="162">
        <v>525.54971499999999</v>
      </c>
      <c r="C38" s="162">
        <v>501015.52</v>
      </c>
      <c r="D38" s="162">
        <v>953317.08057343354</v>
      </c>
      <c r="E38" s="711">
        <v>1.0184878936371484</v>
      </c>
      <c r="F38" s="162"/>
      <c r="G38" s="162">
        <v>652830.12199999997</v>
      </c>
      <c r="H38" s="162">
        <v>799170.00899999996</v>
      </c>
      <c r="I38" s="162">
        <v>1224.1622775488293</v>
      </c>
      <c r="J38" s="712">
        <v>1.9333243832247535</v>
      </c>
      <c r="K38" s="162">
        <v>2120711.52</v>
      </c>
      <c r="L38" s="162">
        <v>3021864.2379999999</v>
      </c>
      <c r="M38" s="162">
        <v>1424.9294208577694</v>
      </c>
      <c r="N38" s="712">
        <v>5.4287033425346616</v>
      </c>
      <c r="O38" s="162"/>
      <c r="P38" s="162">
        <v>2520241.4029999999</v>
      </c>
      <c r="Q38" s="162">
        <v>5176551.4469999997</v>
      </c>
      <c r="R38" s="162">
        <v>2053.9903204661382</v>
      </c>
      <c r="S38" s="712">
        <v>6.7079204153194567</v>
      </c>
      <c r="T38" s="917" t="s">
        <v>1188</v>
      </c>
    </row>
    <row r="39" spans="1:20" x14ac:dyDescent="0.2">
      <c r="A39" s="916"/>
      <c r="B39" s="162"/>
      <c r="C39" s="162"/>
      <c r="D39" s="162"/>
      <c r="E39" s="711"/>
      <c r="F39" s="162"/>
      <c r="G39" s="162"/>
      <c r="H39" s="162"/>
      <c r="I39" s="162"/>
      <c r="J39" s="712"/>
      <c r="K39" s="162"/>
      <c r="L39" s="162"/>
      <c r="M39" s="162"/>
      <c r="N39" s="712"/>
      <c r="O39" s="162"/>
      <c r="P39" s="162"/>
      <c r="Q39" s="162"/>
      <c r="R39" s="162"/>
      <c r="S39" s="712"/>
      <c r="T39" s="917"/>
    </row>
    <row r="40" spans="1:20" ht="36" x14ac:dyDescent="0.2">
      <c r="A40" s="916" t="s">
        <v>1366</v>
      </c>
      <c r="B40" s="162">
        <v>1170905.8805499999</v>
      </c>
      <c r="C40" s="162">
        <v>1267977.1459999999</v>
      </c>
      <c r="D40" s="162">
        <v>1082.9027055568324</v>
      </c>
      <c r="E40" s="711">
        <v>2.5776035293469208</v>
      </c>
      <c r="F40" s="162"/>
      <c r="G40" s="162">
        <v>1069290.7760000001</v>
      </c>
      <c r="H40" s="162">
        <v>1097473.4979999999</v>
      </c>
      <c r="I40" s="162">
        <v>1026.3564622762628</v>
      </c>
      <c r="J40" s="712">
        <v>2.6549698433770463</v>
      </c>
      <c r="K40" s="162">
        <v>1206653.0864300001</v>
      </c>
      <c r="L40" s="162">
        <v>2059506.0819999999</v>
      </c>
      <c r="M40" s="162">
        <v>1706.7922049520032</v>
      </c>
      <c r="N40" s="712">
        <v>3.6998510425218734</v>
      </c>
      <c r="O40" s="162"/>
      <c r="P40" s="162">
        <v>1186633.0518600002</v>
      </c>
      <c r="Q40" s="162">
        <v>3454880.7650000001</v>
      </c>
      <c r="R40" s="162">
        <v>2911.4988492732537</v>
      </c>
      <c r="S40" s="712">
        <v>4.4769313032653812</v>
      </c>
      <c r="T40" s="917" t="s">
        <v>1189</v>
      </c>
    </row>
    <row r="41" spans="1:20" x14ac:dyDescent="0.2">
      <c r="A41" s="517"/>
      <c r="B41" s="162"/>
      <c r="C41" s="162"/>
      <c r="D41" s="162"/>
      <c r="E41" s="711"/>
      <c r="F41" s="162"/>
      <c r="G41" s="162"/>
      <c r="H41" s="162"/>
      <c r="I41" s="162"/>
      <c r="J41" s="712"/>
      <c r="K41" s="162"/>
      <c r="L41" s="162"/>
      <c r="M41" s="162"/>
      <c r="N41" s="712"/>
      <c r="O41" s="162"/>
      <c r="P41" s="162"/>
      <c r="Q41" s="162"/>
      <c r="R41" s="162"/>
      <c r="S41" s="712"/>
      <c r="T41" s="594"/>
    </row>
    <row r="42" spans="1:20" ht="36" x14ac:dyDescent="0.2">
      <c r="A42" s="591" t="s">
        <v>2093</v>
      </c>
      <c r="B42" s="592">
        <v>606338.64217000012</v>
      </c>
      <c r="C42" s="592">
        <v>1159491.2390000001</v>
      </c>
      <c r="D42" s="592">
        <v>17704.128806767094</v>
      </c>
      <c r="E42" s="709">
        <v>2.357068279441398</v>
      </c>
      <c r="F42" s="592"/>
      <c r="G42" s="592">
        <v>1360.6953599999999</v>
      </c>
      <c r="H42" s="592">
        <v>754202.89</v>
      </c>
      <c r="I42" s="592">
        <v>9229167.9172979146</v>
      </c>
      <c r="J42" s="710">
        <v>1.8245414876868542</v>
      </c>
      <c r="K42" s="592">
        <v>1962.117994</v>
      </c>
      <c r="L42" s="592">
        <v>1138684.3060000001</v>
      </c>
      <c r="M42" s="592">
        <v>9880997.278732799</v>
      </c>
      <c r="N42" s="710">
        <v>2.0456178078222327</v>
      </c>
      <c r="O42" s="592"/>
      <c r="P42" s="592">
        <v>1708.5530763999998</v>
      </c>
      <c r="Q42" s="592">
        <v>1320851.2710000002</v>
      </c>
      <c r="R42" s="592">
        <v>12956553.273130337</v>
      </c>
      <c r="S42" s="710">
        <v>1.7115960880629018</v>
      </c>
      <c r="T42" s="593" t="s">
        <v>1190</v>
      </c>
    </row>
    <row r="43" spans="1:20" x14ac:dyDescent="0.2">
      <c r="A43" s="517"/>
      <c r="B43" s="162"/>
      <c r="C43" s="162"/>
      <c r="D43" s="162"/>
      <c r="E43" s="711"/>
      <c r="F43" s="162"/>
      <c r="G43" s="162"/>
      <c r="H43" s="162"/>
      <c r="I43" s="162"/>
      <c r="J43" s="712"/>
      <c r="K43" s="162"/>
      <c r="L43" s="162"/>
      <c r="M43" s="162"/>
      <c r="N43" s="712"/>
      <c r="O43" s="162"/>
      <c r="P43" s="162"/>
      <c r="Q43" s="162"/>
      <c r="R43" s="162"/>
      <c r="S43" s="712"/>
      <c r="T43" s="594"/>
    </row>
    <row r="44" spans="1:20" x14ac:dyDescent="0.2">
      <c r="A44" s="916" t="s">
        <v>1191</v>
      </c>
      <c r="B44" s="162">
        <v>50081.62</v>
      </c>
      <c r="C44" s="162">
        <v>15408.828</v>
      </c>
      <c r="D44" s="162">
        <v>307.67431245235275</v>
      </c>
      <c r="E44" s="713" t="s">
        <v>1357</v>
      </c>
      <c r="F44" s="162"/>
      <c r="G44" s="162">
        <v>22.435040000000001</v>
      </c>
      <c r="H44" s="162">
        <v>7334.9459999999999</v>
      </c>
      <c r="I44" s="162">
        <v>326941.51648492715</v>
      </c>
      <c r="J44" s="714" t="s">
        <v>1357</v>
      </c>
      <c r="K44" s="162">
        <v>30.922999999999998</v>
      </c>
      <c r="L44" s="162">
        <v>7834</v>
      </c>
      <c r="M44" s="162">
        <v>253338.93865407628</v>
      </c>
      <c r="N44" s="714" t="s">
        <v>1357</v>
      </c>
      <c r="O44" s="162"/>
      <c r="P44" s="162">
        <v>47.668650000000007</v>
      </c>
      <c r="Q44" s="162">
        <v>113855.63</v>
      </c>
      <c r="R44" s="162">
        <v>2388480.2695272467</v>
      </c>
      <c r="S44" s="712">
        <v>0.14753731566189116</v>
      </c>
      <c r="T44" s="917" t="s">
        <v>1192</v>
      </c>
    </row>
    <row r="45" spans="1:20" x14ac:dyDescent="0.2">
      <c r="A45" s="916"/>
      <c r="B45" s="162"/>
      <c r="C45" s="162"/>
      <c r="D45" s="162"/>
      <c r="E45" s="711"/>
      <c r="F45" s="162"/>
      <c r="G45" s="162"/>
      <c r="H45" s="162"/>
      <c r="I45" s="162"/>
      <c r="J45" s="712"/>
      <c r="K45" s="162"/>
      <c r="L45" s="162"/>
      <c r="M45" s="162"/>
      <c r="N45" s="712"/>
      <c r="O45" s="162"/>
      <c r="P45" s="162"/>
      <c r="Q45" s="162"/>
      <c r="R45" s="162"/>
      <c r="S45" s="712"/>
      <c r="T45" s="917"/>
    </row>
    <row r="46" spans="1:20" x14ac:dyDescent="0.2">
      <c r="A46" s="916" t="s">
        <v>1193</v>
      </c>
      <c r="B46" s="162">
        <v>120452.58000000005</v>
      </c>
      <c r="C46" s="162">
        <v>253571.226</v>
      </c>
      <c r="D46" s="162">
        <v>2105.1539618329462</v>
      </c>
      <c r="E46" s="711">
        <v>0.51547150446702583</v>
      </c>
      <c r="F46" s="162"/>
      <c r="G46" s="162">
        <v>67.488039999999998</v>
      </c>
      <c r="H46" s="162">
        <v>146693.22399999999</v>
      </c>
      <c r="I46" s="162">
        <v>2173618.0810703645</v>
      </c>
      <c r="J46" s="712">
        <v>0.35487516250506673</v>
      </c>
      <c r="K46" s="162">
        <v>90.207114000000004</v>
      </c>
      <c r="L46" s="162">
        <v>216373.37899999999</v>
      </c>
      <c r="M46" s="162">
        <v>2398628.7711188719</v>
      </c>
      <c r="N46" s="712">
        <v>0.38870935068553503</v>
      </c>
      <c r="O46" s="162"/>
      <c r="P46" s="162">
        <v>101.6742357</v>
      </c>
      <c r="Q46" s="162">
        <v>269246.17700000003</v>
      </c>
      <c r="R46" s="162">
        <v>2648125.9007880599</v>
      </c>
      <c r="S46" s="712">
        <v>0.34889674060743792</v>
      </c>
      <c r="T46" s="917" t="s">
        <v>1194</v>
      </c>
    </row>
    <row r="47" spans="1:20" x14ac:dyDescent="0.2">
      <c r="A47" s="916"/>
      <c r="B47" s="162"/>
      <c r="C47" s="162"/>
      <c r="D47" s="162"/>
      <c r="E47" s="711"/>
      <c r="F47" s="162"/>
      <c r="G47" s="162"/>
      <c r="H47" s="162"/>
      <c r="I47" s="162"/>
      <c r="J47" s="712"/>
      <c r="K47" s="162"/>
      <c r="L47" s="162"/>
      <c r="M47" s="162"/>
      <c r="N47" s="712"/>
      <c r="O47" s="162"/>
      <c r="P47" s="162"/>
      <c r="Q47" s="162"/>
      <c r="R47" s="162"/>
      <c r="S47" s="712"/>
      <c r="T47" s="917"/>
    </row>
    <row r="48" spans="1:20" x14ac:dyDescent="0.2">
      <c r="A48" s="916" t="s">
        <v>1195</v>
      </c>
      <c r="B48" s="162">
        <v>385647.13000000018</v>
      </c>
      <c r="C48" s="162">
        <v>772936.995</v>
      </c>
      <c r="D48" s="162">
        <v>2004.2596842351702</v>
      </c>
      <c r="E48" s="711">
        <v>1.5712626466177677</v>
      </c>
      <c r="F48" s="162"/>
      <c r="G48" s="162">
        <v>285.67334999999991</v>
      </c>
      <c r="H48" s="162">
        <v>527811.82400000002</v>
      </c>
      <c r="I48" s="162">
        <v>1847606.0997639443</v>
      </c>
      <c r="J48" s="712">
        <v>1.2768640684732353</v>
      </c>
      <c r="K48" s="162">
        <v>394.41835000000003</v>
      </c>
      <c r="L48" s="162">
        <v>826185.35</v>
      </c>
      <c r="M48" s="162">
        <v>2094692.9827174621</v>
      </c>
      <c r="N48" s="712">
        <v>1.4842212680165314</v>
      </c>
      <c r="O48" s="162"/>
      <c r="P48" s="162">
        <v>303.55914520000005</v>
      </c>
      <c r="Q48" s="162">
        <v>816456.58900000004</v>
      </c>
      <c r="R48" s="162">
        <v>2689612.8873405457</v>
      </c>
      <c r="S48" s="712">
        <v>1.0579873256642991</v>
      </c>
      <c r="T48" s="917" t="s">
        <v>1196</v>
      </c>
    </row>
    <row r="49" spans="1:20" x14ac:dyDescent="0.2">
      <c r="A49" s="916"/>
      <c r="B49" s="162"/>
      <c r="C49" s="162"/>
      <c r="D49" s="162"/>
      <c r="E49" s="711"/>
      <c r="F49" s="162"/>
      <c r="G49" s="162"/>
      <c r="H49" s="162"/>
      <c r="I49" s="162"/>
      <c r="J49" s="712"/>
      <c r="K49" s="162"/>
      <c r="L49" s="162"/>
      <c r="M49" s="162"/>
      <c r="N49" s="712"/>
      <c r="O49" s="162"/>
      <c r="P49" s="162"/>
      <c r="Q49" s="162"/>
      <c r="R49" s="162"/>
      <c r="S49" s="712"/>
      <c r="T49" s="917"/>
    </row>
    <row r="50" spans="1:20" ht="36" x14ac:dyDescent="0.2">
      <c r="A50" s="916" t="s">
        <v>1369</v>
      </c>
      <c r="B50" s="162">
        <v>1987.1321699999999</v>
      </c>
      <c r="C50" s="162">
        <v>16105.08</v>
      </c>
      <c r="D50" s="162">
        <v>8104.6848534488781</v>
      </c>
      <c r="E50" s="713" t="s">
        <v>1357</v>
      </c>
      <c r="F50" s="162"/>
      <c r="G50" s="162">
        <v>953.75832000000003</v>
      </c>
      <c r="H50" s="162">
        <v>7635.8220000000001</v>
      </c>
      <c r="I50" s="162">
        <v>8006.0344847109691</v>
      </c>
      <c r="J50" s="714" t="s">
        <v>1357</v>
      </c>
      <c r="K50" s="162">
        <v>1411.3819499999997</v>
      </c>
      <c r="L50" s="162">
        <v>10982.791999999999</v>
      </c>
      <c r="M50" s="162">
        <v>7781.5874009158206</v>
      </c>
      <c r="N50" s="714" t="s">
        <v>1357</v>
      </c>
      <c r="O50" s="162"/>
      <c r="P50" s="162">
        <v>1204.5424599999999</v>
      </c>
      <c r="Q50" s="162">
        <v>6888.43</v>
      </c>
      <c r="R50" s="162">
        <v>5718.7108207044857</v>
      </c>
      <c r="S50" s="714" t="s">
        <v>1357</v>
      </c>
      <c r="T50" s="917" t="s">
        <v>1197</v>
      </c>
    </row>
    <row r="51" spans="1:20" x14ac:dyDescent="0.2">
      <c r="A51" s="916"/>
      <c r="B51" s="162"/>
      <c r="C51" s="162"/>
      <c r="D51" s="162"/>
      <c r="E51" s="711"/>
      <c r="F51" s="162"/>
      <c r="G51" s="162"/>
      <c r="H51" s="162"/>
      <c r="I51" s="162"/>
      <c r="J51" s="712"/>
      <c r="K51" s="162"/>
      <c r="L51" s="162"/>
      <c r="M51" s="162"/>
      <c r="N51" s="712"/>
      <c r="O51" s="162"/>
      <c r="P51" s="162"/>
      <c r="Q51" s="162"/>
      <c r="R51" s="162"/>
      <c r="S51" s="712"/>
      <c r="T51" s="917"/>
    </row>
    <row r="52" spans="1:20" x14ac:dyDescent="0.2">
      <c r="A52" s="916" t="s">
        <v>1198</v>
      </c>
      <c r="B52" s="162">
        <v>11763.839999999997</v>
      </c>
      <c r="C52" s="162">
        <v>41628.266000000003</v>
      </c>
      <c r="D52" s="162">
        <v>3538.6630556008931</v>
      </c>
      <c r="E52" s="711">
        <v>8.4623895391717441E-2</v>
      </c>
      <c r="F52" s="162"/>
      <c r="G52" s="162">
        <v>9.42164</v>
      </c>
      <c r="H52" s="162">
        <v>31726.788</v>
      </c>
      <c r="I52" s="162">
        <v>3367437.940740678</v>
      </c>
      <c r="J52" s="712">
        <v>7.6752345747502282E-2</v>
      </c>
      <c r="K52" s="162">
        <v>9.96692</v>
      </c>
      <c r="L52" s="162">
        <v>33968.288999999997</v>
      </c>
      <c r="M52" s="162">
        <v>3408102.9044077811</v>
      </c>
      <c r="N52" s="712">
        <v>6.1023179570942512E-2</v>
      </c>
      <c r="O52" s="162"/>
      <c r="P52" s="162">
        <v>13.332725500000002</v>
      </c>
      <c r="Q52" s="162">
        <v>45251.216</v>
      </c>
      <c r="R52" s="162">
        <v>3393995.9237891752</v>
      </c>
      <c r="S52" s="712">
        <v>5.8637793660940789E-2</v>
      </c>
      <c r="T52" s="917" t="s">
        <v>1199</v>
      </c>
    </row>
    <row r="53" spans="1:20" x14ac:dyDescent="0.2">
      <c r="A53" s="916"/>
      <c r="B53" s="162"/>
      <c r="C53" s="162"/>
      <c r="D53" s="162"/>
      <c r="E53" s="711"/>
      <c r="F53" s="162"/>
      <c r="G53" s="162"/>
      <c r="H53" s="162"/>
      <c r="I53" s="162"/>
      <c r="J53" s="712"/>
      <c r="K53" s="162"/>
      <c r="L53" s="162"/>
      <c r="M53" s="162"/>
      <c r="N53" s="712"/>
      <c r="O53" s="162"/>
      <c r="P53" s="162"/>
      <c r="Q53" s="162"/>
      <c r="R53" s="162"/>
      <c r="S53" s="712"/>
      <c r="T53" s="917"/>
    </row>
    <row r="54" spans="1:20" x14ac:dyDescent="0.2">
      <c r="A54" s="916" t="s">
        <v>1200</v>
      </c>
      <c r="B54" s="162">
        <v>36406.340000000011</v>
      </c>
      <c r="C54" s="162">
        <v>59840.843999999997</v>
      </c>
      <c r="D54" s="162">
        <v>1643.6929391968538</v>
      </c>
      <c r="E54" s="711">
        <v>0.12164727982683889</v>
      </c>
      <c r="F54" s="162"/>
      <c r="G54" s="162">
        <v>21.918969999999998</v>
      </c>
      <c r="H54" s="162">
        <v>33000.286</v>
      </c>
      <c r="I54" s="162">
        <v>1505558.2447532893</v>
      </c>
      <c r="J54" s="712">
        <v>7.9833147964378209E-2</v>
      </c>
      <c r="K54" s="162">
        <v>25.220659999999995</v>
      </c>
      <c r="L54" s="162">
        <v>43340.495999999999</v>
      </c>
      <c r="M54" s="162">
        <v>1718452.0944336909</v>
      </c>
      <c r="N54" s="712">
        <v>7.7860114476231534E-2</v>
      </c>
      <c r="O54" s="162"/>
      <c r="P54" s="162">
        <v>37.775860000000002</v>
      </c>
      <c r="Q54" s="162">
        <v>69153.229000000007</v>
      </c>
      <c r="R54" s="162">
        <v>1830619.580864605</v>
      </c>
      <c r="S54" s="712">
        <v>8.9610691856099225E-2</v>
      </c>
      <c r="T54" s="917" t="s">
        <v>1201</v>
      </c>
    </row>
    <row r="55" spans="1:20" x14ac:dyDescent="0.2">
      <c r="A55" s="517"/>
      <c r="B55" s="162"/>
      <c r="C55" s="162"/>
      <c r="D55" s="162"/>
      <c r="E55" s="711"/>
      <c r="F55" s="162"/>
      <c r="G55" s="162"/>
      <c r="H55" s="162"/>
      <c r="I55" s="162"/>
      <c r="J55" s="712"/>
      <c r="K55" s="162"/>
      <c r="L55" s="162"/>
      <c r="M55" s="162"/>
      <c r="N55" s="712"/>
      <c r="O55" s="162"/>
      <c r="P55" s="162"/>
      <c r="Q55" s="162"/>
      <c r="R55" s="162"/>
      <c r="S55" s="712"/>
      <c r="T55" s="594"/>
    </row>
    <row r="56" spans="1:20" ht="15" customHeight="1" x14ac:dyDescent="0.2">
      <c r="A56" s="591" t="s">
        <v>1202</v>
      </c>
      <c r="B56" s="592">
        <v>16939.565360000004</v>
      </c>
      <c r="C56" s="592">
        <v>539736.62300000002</v>
      </c>
      <c r="D56" s="592">
        <v>31862.483572010602</v>
      </c>
      <c r="E56" s="709">
        <v>1.0972019714640728</v>
      </c>
      <c r="F56" s="592"/>
      <c r="G56" s="592">
        <v>12290.220590000006</v>
      </c>
      <c r="H56" s="592">
        <v>365782.348</v>
      </c>
      <c r="I56" s="592">
        <v>29762.065320261256</v>
      </c>
      <c r="J56" s="710">
        <v>0.88488797674788899</v>
      </c>
      <c r="K56" s="592">
        <v>10406.549999999999</v>
      </c>
      <c r="L56" s="592">
        <v>313016.11800000002</v>
      </c>
      <c r="M56" s="592">
        <v>30078.759819536735</v>
      </c>
      <c r="N56" s="710">
        <v>0.56232560837295442</v>
      </c>
      <c r="O56" s="592"/>
      <c r="P56" s="592">
        <v>9588.2587199999998</v>
      </c>
      <c r="Q56" s="592">
        <v>319147.48</v>
      </c>
      <c r="R56" s="592">
        <v>33285.238677831592</v>
      </c>
      <c r="S56" s="710">
        <v>0.41356024730140345</v>
      </c>
      <c r="T56" s="593" t="s">
        <v>1203</v>
      </c>
    </row>
    <row r="57" spans="1:20" x14ac:dyDescent="0.2">
      <c r="A57" s="517"/>
      <c r="B57" s="162"/>
      <c r="C57" s="162"/>
      <c r="D57" s="162"/>
      <c r="E57" s="711"/>
      <c r="F57" s="162"/>
      <c r="G57" s="162"/>
      <c r="H57" s="162"/>
      <c r="I57" s="162"/>
      <c r="J57" s="712"/>
      <c r="K57" s="162"/>
      <c r="L57" s="162"/>
      <c r="M57" s="162"/>
      <c r="N57" s="712"/>
      <c r="O57" s="162"/>
      <c r="P57" s="162"/>
      <c r="Q57" s="162"/>
      <c r="R57" s="162"/>
      <c r="S57" s="712"/>
      <c r="T57" s="594"/>
    </row>
    <row r="58" spans="1:20" ht="24" x14ac:dyDescent="0.2">
      <c r="A58" s="916" t="s">
        <v>2097</v>
      </c>
      <c r="B58" s="162">
        <v>16939.565360000004</v>
      </c>
      <c r="C58" s="162">
        <v>539736.62300000002</v>
      </c>
      <c r="D58" s="162">
        <v>31862.483572010602</v>
      </c>
      <c r="E58" s="711">
        <v>1.0972019714640728</v>
      </c>
      <c r="F58" s="162"/>
      <c r="G58" s="162">
        <v>12290.220590000006</v>
      </c>
      <c r="H58" s="162">
        <v>365782.348</v>
      </c>
      <c r="I58" s="162">
        <v>29762.065320261256</v>
      </c>
      <c r="J58" s="712">
        <v>0.88488797674788899</v>
      </c>
      <c r="K58" s="162">
        <v>10406.549999999999</v>
      </c>
      <c r="L58" s="162">
        <v>313016.11800000002</v>
      </c>
      <c r="M58" s="162">
        <v>30078.759819536735</v>
      </c>
      <c r="N58" s="712">
        <v>0.56232560837295442</v>
      </c>
      <c r="O58" s="162"/>
      <c r="P58" s="162">
        <v>9588.2587199999998</v>
      </c>
      <c r="Q58" s="162">
        <v>319147.48</v>
      </c>
      <c r="R58" s="162">
        <v>33285.238677831592</v>
      </c>
      <c r="S58" s="712">
        <v>0.41356024730140345</v>
      </c>
      <c r="T58" s="917" t="s">
        <v>1204</v>
      </c>
    </row>
    <row r="59" spans="1:20" x14ac:dyDescent="0.2">
      <c r="A59" s="517"/>
      <c r="B59" s="162"/>
      <c r="C59" s="162"/>
      <c r="D59" s="162"/>
      <c r="E59" s="711"/>
      <c r="F59" s="162"/>
      <c r="G59" s="162"/>
      <c r="H59" s="162"/>
      <c r="I59" s="162"/>
      <c r="J59" s="712"/>
      <c r="K59" s="162"/>
      <c r="L59" s="162"/>
      <c r="M59" s="162"/>
      <c r="N59" s="712"/>
      <c r="O59" s="162"/>
      <c r="P59" s="162"/>
      <c r="Q59" s="162"/>
      <c r="R59" s="162"/>
      <c r="S59" s="712"/>
      <c r="T59" s="594"/>
    </row>
    <row r="60" spans="1:20" ht="15" customHeight="1" x14ac:dyDescent="0.2">
      <c r="A60" s="591" t="s">
        <v>795</v>
      </c>
      <c r="B60" s="592">
        <v>1999525.4080000001</v>
      </c>
      <c r="C60" s="592">
        <v>2080845.879</v>
      </c>
      <c r="D60" s="592">
        <v>1040.6698863013398</v>
      </c>
      <c r="E60" s="709">
        <v>4.2300412895118509</v>
      </c>
      <c r="F60" s="592"/>
      <c r="G60" s="592">
        <v>1847009.9335</v>
      </c>
      <c r="H60" s="592">
        <v>1501082.469</v>
      </c>
      <c r="I60" s="592">
        <v>812.7094726315396</v>
      </c>
      <c r="J60" s="710">
        <v>3.63136667525885</v>
      </c>
      <c r="K60" s="592">
        <v>1862110.388</v>
      </c>
      <c r="L60" s="592">
        <v>2506284.4959999998</v>
      </c>
      <c r="M60" s="592">
        <v>1345.9376587721392</v>
      </c>
      <c r="N60" s="710">
        <v>4.5024772621098803</v>
      </c>
      <c r="O60" s="592"/>
      <c r="P60" s="592">
        <v>1875930.5819999999</v>
      </c>
      <c r="Q60" s="592">
        <v>2665209.0040000002</v>
      </c>
      <c r="R60" s="592">
        <v>1420.7396742573069</v>
      </c>
      <c r="S60" s="710">
        <v>3.4536525082515688</v>
      </c>
      <c r="T60" s="593" t="s">
        <v>26</v>
      </c>
    </row>
    <row r="61" spans="1:20" x14ac:dyDescent="0.2">
      <c r="A61" s="517"/>
      <c r="B61" s="162"/>
      <c r="C61" s="162"/>
      <c r="D61" s="162"/>
      <c r="E61" s="711"/>
      <c r="F61" s="162"/>
      <c r="G61" s="162"/>
      <c r="H61" s="162"/>
      <c r="I61" s="162"/>
      <c r="J61" s="712"/>
      <c r="K61" s="162"/>
      <c r="L61" s="162"/>
      <c r="M61" s="162"/>
      <c r="N61" s="712"/>
      <c r="O61" s="162"/>
      <c r="P61" s="162"/>
      <c r="Q61" s="162"/>
      <c r="R61" s="162"/>
      <c r="S61" s="712"/>
      <c r="T61" s="594"/>
    </row>
    <row r="62" spans="1:20" ht="15" customHeight="1" x14ac:dyDescent="0.2">
      <c r="A62" s="916" t="s">
        <v>1205</v>
      </c>
      <c r="B62" s="162">
        <v>1999525.4080000001</v>
      </c>
      <c r="C62" s="162">
        <v>2080845.879</v>
      </c>
      <c r="D62" s="162">
        <v>1040.6698863013398</v>
      </c>
      <c r="E62" s="711">
        <v>4.2300412895118509</v>
      </c>
      <c r="F62" s="162"/>
      <c r="G62" s="162">
        <v>1847009.9335</v>
      </c>
      <c r="H62" s="162">
        <v>1501082.469</v>
      </c>
      <c r="I62" s="162">
        <v>812.7094726315396</v>
      </c>
      <c r="J62" s="712">
        <v>3.63136667525885</v>
      </c>
      <c r="K62" s="162">
        <v>1862110.388</v>
      </c>
      <c r="L62" s="162">
        <v>2506284.4959999998</v>
      </c>
      <c r="M62" s="162">
        <v>1345.9376587721392</v>
      </c>
      <c r="N62" s="712">
        <v>4.5024772621098803</v>
      </c>
      <c r="O62" s="162"/>
      <c r="P62" s="162">
        <v>1875930.5819999999</v>
      </c>
      <c r="Q62" s="162">
        <v>2665209.0040000002</v>
      </c>
      <c r="R62" s="162">
        <v>1420.7396742573069</v>
      </c>
      <c r="S62" s="712">
        <v>3.4536525082515688</v>
      </c>
      <c r="T62" s="917" t="s">
        <v>1206</v>
      </c>
    </row>
    <row r="63" spans="1:20" x14ac:dyDescent="0.2">
      <c r="A63" s="517"/>
      <c r="B63" s="162"/>
      <c r="C63" s="162"/>
      <c r="D63" s="162"/>
      <c r="E63" s="711"/>
      <c r="F63" s="162"/>
      <c r="G63" s="162"/>
      <c r="H63" s="162"/>
      <c r="I63" s="162"/>
      <c r="J63" s="712"/>
      <c r="K63" s="162"/>
      <c r="L63" s="162"/>
      <c r="M63" s="162"/>
      <c r="N63" s="712"/>
      <c r="O63" s="162"/>
      <c r="P63" s="162"/>
      <c r="Q63" s="162"/>
      <c r="R63" s="162"/>
      <c r="S63" s="712"/>
      <c r="T63" s="594"/>
    </row>
    <row r="64" spans="1:20" ht="36" x14ac:dyDescent="0.2">
      <c r="A64" s="591" t="s">
        <v>1368</v>
      </c>
      <c r="B64" s="592">
        <v>603909.76</v>
      </c>
      <c r="C64" s="592">
        <v>727117.96299999999</v>
      </c>
      <c r="D64" s="592">
        <v>1204.0175720955397</v>
      </c>
      <c r="E64" s="709">
        <v>1.4781195651615822</v>
      </c>
      <c r="F64" s="592"/>
      <c r="G64" s="592">
        <v>792541.94</v>
      </c>
      <c r="H64" s="592">
        <v>934081.73</v>
      </c>
      <c r="I64" s="592">
        <v>1178.5896529336985</v>
      </c>
      <c r="J64" s="710">
        <v>2.2596981420679922</v>
      </c>
      <c r="K64" s="592">
        <v>419572.47999999998</v>
      </c>
      <c r="L64" s="592">
        <v>752561.06400000001</v>
      </c>
      <c r="M64" s="592">
        <v>1793.637809610392</v>
      </c>
      <c r="N64" s="710">
        <v>1.3519570840489368</v>
      </c>
      <c r="O64" s="592"/>
      <c r="P64" s="592">
        <v>808811.83970000001</v>
      </c>
      <c r="Q64" s="592">
        <v>1527094.2420000001</v>
      </c>
      <c r="R64" s="592">
        <v>1888.0710778991827</v>
      </c>
      <c r="S64" s="710">
        <v>1.9788515089452354</v>
      </c>
      <c r="T64" s="593" t="s">
        <v>1409</v>
      </c>
    </row>
    <row r="65" spans="1:20" x14ac:dyDescent="0.2">
      <c r="A65" s="517"/>
      <c r="B65" s="162"/>
      <c r="C65" s="162"/>
      <c r="D65" s="162"/>
      <c r="E65" s="711"/>
      <c r="F65" s="162"/>
      <c r="G65" s="162"/>
      <c r="H65" s="162"/>
      <c r="I65" s="162"/>
      <c r="J65" s="712"/>
      <c r="K65" s="162"/>
      <c r="L65" s="162"/>
      <c r="M65" s="162"/>
      <c r="N65" s="712"/>
      <c r="O65" s="162"/>
      <c r="P65" s="162"/>
      <c r="Q65" s="162"/>
      <c r="R65" s="162"/>
      <c r="S65" s="712"/>
      <c r="T65" s="594"/>
    </row>
    <row r="66" spans="1:20" ht="15" customHeight="1" x14ac:dyDescent="0.2">
      <c r="A66" s="916" t="s">
        <v>1207</v>
      </c>
      <c r="B66" s="162">
        <v>603909.76</v>
      </c>
      <c r="C66" s="162">
        <v>727117.96299999999</v>
      </c>
      <c r="D66" s="162">
        <v>1204.0175720955397</v>
      </c>
      <c r="E66" s="711">
        <v>1.4781195651615822</v>
      </c>
      <c r="F66" s="162"/>
      <c r="G66" s="162">
        <v>792541.94</v>
      </c>
      <c r="H66" s="162">
        <v>934081.73</v>
      </c>
      <c r="I66" s="162">
        <v>1178.5896529336985</v>
      </c>
      <c r="J66" s="712">
        <v>2.2596981420679922</v>
      </c>
      <c r="K66" s="162">
        <v>419572.47999999998</v>
      </c>
      <c r="L66" s="162">
        <v>752561.06400000001</v>
      </c>
      <c r="M66" s="162">
        <v>1793.637809610392</v>
      </c>
      <c r="N66" s="712">
        <v>1.3519570840489368</v>
      </c>
      <c r="O66" s="162"/>
      <c r="P66" s="162">
        <v>808811.83970000001</v>
      </c>
      <c r="Q66" s="162">
        <v>1527094.2420000001</v>
      </c>
      <c r="R66" s="162">
        <v>1888.0710778991827</v>
      </c>
      <c r="S66" s="712">
        <v>1.9788515089452354</v>
      </c>
      <c r="T66" s="917" t="s">
        <v>1208</v>
      </c>
    </row>
    <row r="67" spans="1:20" x14ac:dyDescent="0.2">
      <c r="A67" s="517"/>
      <c r="B67" s="162"/>
      <c r="C67" s="162"/>
      <c r="D67" s="162"/>
      <c r="E67" s="711"/>
      <c r="F67" s="162"/>
      <c r="G67" s="162"/>
      <c r="H67" s="162"/>
      <c r="I67" s="162"/>
      <c r="J67" s="712"/>
      <c r="K67" s="162"/>
      <c r="L67" s="162"/>
      <c r="M67" s="162"/>
      <c r="N67" s="712"/>
      <c r="O67" s="162"/>
      <c r="P67" s="162"/>
      <c r="Q67" s="162"/>
      <c r="R67" s="162"/>
      <c r="S67" s="712"/>
      <c r="T67" s="594"/>
    </row>
    <row r="68" spans="1:20" s="708" customFormat="1" ht="36" x14ac:dyDescent="0.2">
      <c r="A68" s="591" t="s">
        <v>1367</v>
      </c>
      <c r="B68" s="592">
        <v>777</v>
      </c>
      <c r="C68" s="592">
        <v>21725.677</v>
      </c>
      <c r="D68" s="592">
        <v>27960.97425997426</v>
      </c>
      <c r="E68" s="918" t="s">
        <v>1357</v>
      </c>
      <c r="F68" s="918"/>
      <c r="G68" s="592">
        <v>6.266</v>
      </c>
      <c r="H68" s="592">
        <v>7485.2030000000004</v>
      </c>
      <c r="I68" s="592">
        <v>1194574.3696137888</v>
      </c>
      <c r="J68" s="919" t="s">
        <v>1357</v>
      </c>
      <c r="K68" s="592">
        <v>3.1789999999999998</v>
      </c>
      <c r="L68" s="592">
        <v>4690.2780000000002</v>
      </c>
      <c r="M68" s="592">
        <v>1475394.1491034918</v>
      </c>
      <c r="N68" s="928" t="s">
        <v>1357</v>
      </c>
      <c r="O68" s="928"/>
      <c r="P68" s="592">
        <v>0.89800000000000002</v>
      </c>
      <c r="Q68" s="592">
        <v>6044.451</v>
      </c>
      <c r="R68" s="592">
        <v>6731014.4766146988</v>
      </c>
      <c r="S68" s="919" t="s">
        <v>1357</v>
      </c>
      <c r="T68" s="593" t="s">
        <v>1209</v>
      </c>
    </row>
    <row r="69" spans="1:20" x14ac:dyDescent="0.2">
      <c r="A69" s="517"/>
      <c r="B69" s="162"/>
      <c r="C69" s="162"/>
      <c r="D69" s="162"/>
      <c r="E69" s="711"/>
      <c r="F69" s="162"/>
      <c r="G69" s="162"/>
      <c r="H69" s="162"/>
      <c r="I69" s="162"/>
      <c r="J69" s="712"/>
      <c r="K69" s="162"/>
      <c r="L69" s="162"/>
      <c r="M69" s="162"/>
      <c r="N69" s="712"/>
      <c r="O69" s="162"/>
      <c r="P69" s="162"/>
      <c r="Q69" s="162"/>
      <c r="R69" s="162"/>
      <c r="S69" s="712"/>
      <c r="T69" s="594"/>
    </row>
    <row r="70" spans="1:20" s="568" customFormat="1" ht="36" x14ac:dyDescent="0.2">
      <c r="A70" s="920" t="s">
        <v>2096</v>
      </c>
      <c r="B70" s="921">
        <v>11462184.804250361</v>
      </c>
      <c r="C70" s="921">
        <v>44969386.880000003</v>
      </c>
      <c r="D70" s="921">
        <v>7320696.0002747597</v>
      </c>
      <c r="E70" s="922">
        <v>91.41588292826782</v>
      </c>
      <c r="F70" s="921"/>
      <c r="G70" s="921">
        <v>15457250.12158899</v>
      </c>
      <c r="H70" s="921">
        <v>37645885.861000001</v>
      </c>
      <c r="I70" s="921">
        <v>20442638.079915851</v>
      </c>
      <c r="J70" s="923">
        <v>91.071622112344912</v>
      </c>
      <c r="K70" s="921">
        <v>15470270.784429172</v>
      </c>
      <c r="L70" s="921">
        <v>52135469.568999991</v>
      </c>
      <c r="M70" s="921">
        <v>27211358.930248912</v>
      </c>
      <c r="N70" s="923">
        <v>93.660063994524307</v>
      </c>
      <c r="O70" s="921"/>
      <c r="P70" s="921">
        <v>15421983.138130648</v>
      </c>
      <c r="Q70" s="921">
        <v>73319218.403999999</v>
      </c>
      <c r="R70" s="921">
        <v>36834037.512886718</v>
      </c>
      <c r="S70" s="923">
        <v>95.009097659501663</v>
      </c>
      <c r="T70" s="924" t="s">
        <v>1210</v>
      </c>
    </row>
    <row r="71" spans="1:20" x14ac:dyDescent="0.2">
      <c r="A71" s="517"/>
      <c r="B71" s="162"/>
      <c r="C71" s="162"/>
      <c r="D71" s="162"/>
      <c r="E71" s="711"/>
      <c r="F71" s="162"/>
      <c r="G71" s="162"/>
      <c r="H71" s="162"/>
      <c r="I71" s="162"/>
      <c r="J71" s="712"/>
      <c r="K71" s="162"/>
      <c r="L71" s="162"/>
      <c r="M71" s="162"/>
      <c r="N71" s="712"/>
      <c r="O71" s="162"/>
      <c r="P71" s="162"/>
      <c r="Q71" s="162"/>
      <c r="R71" s="162"/>
      <c r="S71" s="712"/>
      <c r="T71" s="594"/>
    </row>
    <row r="72" spans="1:20" s="927" customFormat="1" ht="36" x14ac:dyDescent="0.2">
      <c r="A72" s="591" t="s">
        <v>1855</v>
      </c>
      <c r="B72" s="592">
        <v>0</v>
      </c>
      <c r="C72" s="592">
        <v>15104.259</v>
      </c>
      <c r="D72" s="928" t="s">
        <v>211</v>
      </c>
      <c r="E72" s="918" t="s">
        <v>1357</v>
      </c>
      <c r="F72" s="918"/>
      <c r="G72" s="918">
        <v>0</v>
      </c>
      <c r="H72" s="592">
        <v>14153.759</v>
      </c>
      <c r="I72" s="928" t="s">
        <v>211</v>
      </c>
      <c r="J72" s="928" t="s">
        <v>1357</v>
      </c>
      <c r="K72" s="928">
        <v>0</v>
      </c>
      <c r="L72" s="928">
        <v>13760.927</v>
      </c>
      <c r="M72" s="928" t="s">
        <v>211</v>
      </c>
      <c r="N72" s="928" t="s">
        <v>1357</v>
      </c>
      <c r="O72" s="926"/>
      <c r="P72" s="592">
        <v>0</v>
      </c>
      <c r="Q72" s="592">
        <v>14561.286</v>
      </c>
      <c r="R72" s="592">
        <v>0</v>
      </c>
      <c r="S72" s="928" t="s">
        <v>1357</v>
      </c>
      <c r="T72" s="929" t="s">
        <v>1211</v>
      </c>
    </row>
    <row r="73" spans="1:20" x14ac:dyDescent="0.2">
      <c r="A73" s="517"/>
      <c r="B73" s="162"/>
      <c r="C73" s="162"/>
      <c r="D73" s="162"/>
      <c r="E73" s="711"/>
      <c r="F73" s="162"/>
      <c r="G73" s="162"/>
      <c r="H73" s="162"/>
      <c r="I73" s="162"/>
      <c r="J73" s="712"/>
      <c r="K73" s="162"/>
      <c r="L73" s="162"/>
      <c r="M73" s="168"/>
      <c r="N73" s="712"/>
      <c r="O73" s="162"/>
      <c r="P73" s="162"/>
      <c r="Q73" s="162"/>
      <c r="R73" s="162"/>
      <c r="S73" s="712"/>
      <c r="T73" s="594"/>
    </row>
    <row r="74" spans="1:20" s="568" customFormat="1" ht="17.25" customHeight="1" x14ac:dyDescent="0.2">
      <c r="A74" s="920" t="s">
        <v>1212</v>
      </c>
      <c r="B74" s="921">
        <v>0</v>
      </c>
      <c r="C74" s="921">
        <v>4207602.6629999997</v>
      </c>
      <c r="D74" s="925" t="s">
        <v>211</v>
      </c>
      <c r="E74" s="922">
        <v>8.5534124242317411</v>
      </c>
      <c r="F74" s="921"/>
      <c r="G74" s="921">
        <v>1091718.5839300002</v>
      </c>
      <c r="H74" s="921">
        <v>3676531.5180000002</v>
      </c>
      <c r="I74" s="921">
        <v>3367.6549727358447</v>
      </c>
      <c r="J74" s="923">
        <v>8.8941376045102771</v>
      </c>
      <c r="K74" s="921">
        <v>0</v>
      </c>
      <c r="L74" s="921">
        <v>3515337.0320000001</v>
      </c>
      <c r="M74" s="925" t="s">
        <v>211</v>
      </c>
      <c r="N74" s="923">
        <v>6.3152148451198151</v>
      </c>
      <c r="O74" s="921"/>
      <c r="P74" s="921">
        <v>0</v>
      </c>
      <c r="Q74" s="921">
        <v>3836954.7030000002</v>
      </c>
      <c r="R74" s="921">
        <v>0</v>
      </c>
      <c r="S74" s="923">
        <v>4.9720334180829608</v>
      </c>
      <c r="T74" s="924" t="s">
        <v>1213</v>
      </c>
    </row>
    <row r="75" spans="1:20" x14ac:dyDescent="0.2">
      <c r="J75" s="703"/>
      <c r="N75" s="703"/>
      <c r="S75" s="703"/>
    </row>
    <row r="76" spans="1:20" customFormat="1" ht="54.75" customHeight="1" x14ac:dyDescent="0.25">
      <c r="A76" s="949" t="s">
        <v>1991</v>
      </c>
      <c r="B76" s="949"/>
      <c r="C76" s="55"/>
      <c r="D76" s="55"/>
      <c r="E76" s="55"/>
      <c r="F76" s="55"/>
      <c r="G76" s="574"/>
      <c r="H76" s="55"/>
      <c r="I76" s="55"/>
      <c r="J76" s="55"/>
      <c r="K76" s="574"/>
      <c r="L76" s="55"/>
      <c r="M76" s="55"/>
      <c r="N76" s="55"/>
      <c r="O76" s="55"/>
      <c r="P76" s="574"/>
      <c r="Q76" s="575"/>
      <c r="S76" s="950" t="s">
        <v>1992</v>
      </c>
      <c r="T76" s="950"/>
    </row>
  </sheetData>
  <mergeCells count="6">
    <mergeCell ref="B4:E4"/>
    <mergeCell ref="G4:J4"/>
    <mergeCell ref="K4:N4"/>
    <mergeCell ref="P4:S4"/>
    <mergeCell ref="A76:B76"/>
    <mergeCell ref="S76:T76"/>
  </mergeCells>
  <pageMargins left="0.7" right="0.7" top="0.75" bottom="0.75" header="0.27" footer="0.3"/>
  <pageSetup paperSize="9" scale="51" orientation="portrait"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77"/>
  <sheetViews>
    <sheetView view="pageBreakPreview" zoomScaleNormal="100" zoomScaleSheetLayoutView="100" workbookViewId="0">
      <pane xSplit="1" ySplit="10" topLeftCell="B90" activePane="bottomRight" state="frozen"/>
      <selection pane="topRight" activeCell="B1" sqref="B1"/>
      <selection pane="bottomLeft" activeCell="A11" sqref="A11"/>
      <selection pane="bottomRight" activeCell="T46" sqref="T46"/>
    </sheetView>
  </sheetViews>
  <sheetFormatPr defaultRowHeight="12" x14ac:dyDescent="0.2"/>
  <cols>
    <col min="1" max="1" width="31.5703125" style="481" customWidth="1"/>
    <col min="2" max="2" width="11.140625" style="3" customWidth="1"/>
    <col min="3" max="3" width="12.28515625" style="6" bestFit="1" customWidth="1"/>
    <col min="4" max="4" width="11.7109375" style="3" customWidth="1"/>
    <col min="5" max="5" width="9.7109375" style="3" customWidth="1"/>
    <col min="6" max="6" width="1" style="3" customWidth="1"/>
    <col min="7" max="7" width="11.140625" style="3" customWidth="1"/>
    <col min="8" max="8" width="12.28515625" style="6" bestFit="1" customWidth="1"/>
    <col min="9" max="9" width="11.7109375" style="3" customWidth="1"/>
    <col min="10" max="10" width="9.7109375" style="3" customWidth="1"/>
    <col min="11" max="11" width="10.7109375" style="3" customWidth="1"/>
    <col min="12" max="12" width="12.28515625" style="3" bestFit="1" customWidth="1"/>
    <col min="13" max="13" width="11.7109375" style="3" customWidth="1"/>
    <col min="14" max="14" width="9.7109375" style="3" customWidth="1"/>
    <col min="15" max="15" width="1" style="3" customWidth="1"/>
    <col min="16" max="16" width="11.7109375" style="3" customWidth="1"/>
    <col min="17" max="17" width="12.28515625" style="3" bestFit="1" customWidth="1"/>
    <col min="18" max="18" width="11.7109375" style="3" customWidth="1"/>
    <col min="19" max="19" width="9.7109375" style="3" customWidth="1"/>
    <col min="20" max="20" width="31.5703125" style="3" customWidth="1"/>
    <col min="21" max="16384" width="9.140625" style="3"/>
  </cols>
  <sheetData>
    <row r="1" spans="1:20" ht="14.25" customHeight="1" x14ac:dyDescent="0.2">
      <c r="A1" s="8" t="s">
        <v>1402</v>
      </c>
      <c r="B1" s="1"/>
      <c r="C1" s="327"/>
      <c r="D1" s="1"/>
      <c r="E1" s="1"/>
      <c r="F1" s="1"/>
      <c r="G1" s="1"/>
      <c r="H1" s="327"/>
      <c r="I1" s="1"/>
      <c r="J1" s="1"/>
      <c r="K1" s="8" t="s">
        <v>1402</v>
      </c>
      <c r="L1" s="1"/>
      <c r="N1" s="1"/>
      <c r="O1" s="1"/>
    </row>
    <row r="2" spans="1:20" ht="15" customHeight="1" x14ac:dyDescent="0.2">
      <c r="A2" s="10" t="s">
        <v>1401</v>
      </c>
      <c r="B2" s="4"/>
      <c r="C2" s="329"/>
      <c r="D2" s="4"/>
      <c r="E2" s="4"/>
      <c r="F2" s="4"/>
      <c r="G2" s="4"/>
      <c r="H2" s="329"/>
      <c r="I2" s="4"/>
      <c r="J2" s="4"/>
      <c r="K2" s="10" t="s">
        <v>1401</v>
      </c>
      <c r="L2" s="4"/>
      <c r="N2" s="4"/>
      <c r="O2" s="4"/>
    </row>
    <row r="3" spans="1:20" x14ac:dyDescent="0.2">
      <c r="A3" s="595"/>
      <c r="B3" s="596"/>
      <c r="C3" s="597"/>
      <c r="D3" s="595"/>
      <c r="E3" s="595"/>
      <c r="F3" s="596"/>
      <c r="G3" s="596"/>
      <c r="H3" s="951"/>
      <c r="I3" s="951"/>
      <c r="J3" s="951"/>
      <c r="K3" s="951"/>
    </row>
    <row r="4" spans="1:20" ht="12.75" thickBot="1" x14ac:dyDescent="0.25">
      <c r="A4" s="598"/>
      <c r="B4" s="952">
        <v>2019</v>
      </c>
      <c r="C4" s="952"/>
      <c r="D4" s="952"/>
      <c r="E4" s="952"/>
      <c r="F4" s="304"/>
      <c r="G4" s="952">
        <v>2020</v>
      </c>
      <c r="H4" s="952"/>
      <c r="I4" s="952"/>
      <c r="J4" s="952"/>
      <c r="K4" s="952">
        <v>2021</v>
      </c>
      <c r="L4" s="952"/>
      <c r="M4" s="952"/>
      <c r="N4" s="952"/>
      <c r="O4" s="304"/>
      <c r="P4" s="952">
        <v>2022</v>
      </c>
      <c r="Q4" s="952"/>
      <c r="R4" s="952"/>
      <c r="S4" s="952"/>
      <c r="T4" s="95"/>
    </row>
    <row r="5" spans="1:20" x14ac:dyDescent="0.2">
      <c r="A5" s="599"/>
      <c r="B5" s="600" t="s">
        <v>1160</v>
      </c>
      <c r="C5" s="601" t="s">
        <v>1161</v>
      </c>
      <c r="D5" s="602" t="s">
        <v>1162</v>
      </c>
      <c r="E5" s="603" t="s">
        <v>1163</v>
      </c>
      <c r="F5" s="600"/>
      <c r="G5" s="600" t="s">
        <v>1160</v>
      </c>
      <c r="H5" s="601" t="s">
        <v>1161</v>
      </c>
      <c r="I5" s="602" t="s">
        <v>1162</v>
      </c>
      <c r="J5" s="603" t="s">
        <v>1163</v>
      </c>
      <c r="K5" s="600" t="s">
        <v>1160</v>
      </c>
      <c r="L5" s="600" t="s">
        <v>1161</v>
      </c>
      <c r="M5" s="604" t="s">
        <v>1162</v>
      </c>
      <c r="N5" s="605" t="s">
        <v>1163</v>
      </c>
      <c r="O5" s="603"/>
      <c r="P5" s="600" t="s">
        <v>1160</v>
      </c>
      <c r="Q5" s="606" t="s">
        <v>1161</v>
      </c>
      <c r="R5" s="602" t="s">
        <v>1162</v>
      </c>
      <c r="S5" s="603" t="s">
        <v>1163</v>
      </c>
      <c r="T5" s="95"/>
    </row>
    <row r="6" spans="1:20" x14ac:dyDescent="0.2">
      <c r="A6" s="599"/>
      <c r="B6" s="607" t="s">
        <v>1164</v>
      </c>
      <c r="C6" s="608" t="s">
        <v>1165</v>
      </c>
      <c r="D6" s="609" t="s">
        <v>1166</v>
      </c>
      <c r="E6" s="607" t="s">
        <v>1167</v>
      </c>
      <c r="F6" s="607"/>
      <c r="G6" s="607" t="s">
        <v>1164</v>
      </c>
      <c r="H6" s="608" t="s">
        <v>1165</v>
      </c>
      <c r="I6" s="609" t="s">
        <v>1166</v>
      </c>
      <c r="J6" s="607" t="s">
        <v>1167</v>
      </c>
      <c r="K6" s="610" t="s">
        <v>1164</v>
      </c>
      <c r="L6" s="607" t="s">
        <v>1165</v>
      </c>
      <c r="M6" s="609" t="s">
        <v>1166</v>
      </c>
      <c r="N6" s="607" t="s">
        <v>1167</v>
      </c>
      <c r="O6" s="607"/>
      <c r="P6" s="610" t="s">
        <v>1164</v>
      </c>
      <c r="Q6" s="607" t="s">
        <v>1165</v>
      </c>
      <c r="R6" s="609" t="s">
        <v>1166</v>
      </c>
      <c r="S6" s="607" t="s">
        <v>1167</v>
      </c>
      <c r="T6" s="95"/>
    </row>
    <row r="7" spans="1:20" x14ac:dyDescent="0.2">
      <c r="A7" s="599"/>
      <c r="B7" s="607"/>
      <c r="C7" s="611" t="s">
        <v>1214</v>
      </c>
      <c r="D7" s="609"/>
      <c r="E7" s="607"/>
      <c r="F7" s="607"/>
      <c r="G7" s="607"/>
      <c r="H7" s="611" t="s">
        <v>1214</v>
      </c>
      <c r="I7" s="609"/>
      <c r="J7" s="607"/>
      <c r="K7" s="610"/>
      <c r="L7" s="611" t="s">
        <v>1214</v>
      </c>
      <c r="M7" s="609"/>
      <c r="N7" s="607"/>
      <c r="O7" s="607"/>
      <c r="P7" s="610"/>
      <c r="Q7" s="611" t="s">
        <v>1214</v>
      </c>
      <c r="R7" s="609"/>
      <c r="S7" s="607"/>
      <c r="T7" s="95"/>
    </row>
    <row r="8" spans="1:20" x14ac:dyDescent="0.2">
      <c r="A8" s="599"/>
      <c r="B8" s="607"/>
      <c r="C8" s="721" t="s">
        <v>1169</v>
      </c>
      <c r="D8" s="609"/>
      <c r="E8" s="607"/>
      <c r="F8" s="607"/>
      <c r="G8" s="607"/>
      <c r="H8" s="721" t="s">
        <v>1169</v>
      </c>
      <c r="I8" s="609"/>
      <c r="J8" s="607"/>
      <c r="K8" s="610"/>
      <c r="L8" s="721" t="s">
        <v>1169</v>
      </c>
      <c r="M8" s="609"/>
      <c r="N8" s="607"/>
      <c r="O8" s="607"/>
      <c r="P8" s="610"/>
      <c r="Q8" s="721" t="s">
        <v>1169</v>
      </c>
      <c r="R8" s="609"/>
      <c r="S8" s="607"/>
      <c r="T8" s="95"/>
    </row>
    <row r="9" spans="1:20" x14ac:dyDescent="0.2">
      <c r="C9" s="353"/>
      <c r="D9" s="612"/>
      <c r="E9" s="612"/>
      <c r="H9" s="353"/>
      <c r="I9" s="612"/>
      <c r="J9" s="612"/>
      <c r="L9" s="612"/>
      <c r="M9" s="612"/>
      <c r="N9" s="612"/>
      <c r="O9" s="612"/>
      <c r="Q9" s="459"/>
    </row>
    <row r="10" spans="1:20" x14ac:dyDescent="0.2">
      <c r="A10" s="613" t="s">
        <v>1170</v>
      </c>
      <c r="B10" s="614"/>
      <c r="C10" s="334">
        <v>35342494.385999992</v>
      </c>
      <c r="D10" s="615"/>
      <c r="E10" s="722">
        <v>100</v>
      </c>
      <c r="F10" s="614"/>
      <c r="G10" s="614"/>
      <c r="H10" s="334">
        <v>38090125.607000008</v>
      </c>
      <c r="I10" s="615"/>
      <c r="J10" s="722">
        <v>100</v>
      </c>
      <c r="K10" s="334"/>
      <c r="L10" s="334">
        <v>31570249.967999995</v>
      </c>
      <c r="M10" s="615"/>
      <c r="N10" s="722">
        <v>100.00000000000001</v>
      </c>
      <c r="O10" s="616"/>
      <c r="P10" s="617"/>
      <c r="Q10" s="334">
        <v>40925043.851999998</v>
      </c>
      <c r="R10" s="618"/>
      <c r="S10" s="722">
        <v>100.00000000000001</v>
      </c>
      <c r="T10" s="619" t="s">
        <v>1030</v>
      </c>
    </row>
    <row r="11" spans="1:20" x14ac:dyDescent="0.2">
      <c r="A11" s="388"/>
      <c r="C11" s="620"/>
      <c r="D11" s="621"/>
      <c r="E11" s="723"/>
      <c r="H11" s="620"/>
      <c r="I11" s="621"/>
      <c r="J11" s="723"/>
      <c r="K11" s="9"/>
      <c r="L11" s="620"/>
      <c r="M11" s="622"/>
      <c r="N11" s="724"/>
      <c r="O11" s="622"/>
      <c r="P11" s="90"/>
      <c r="Q11" s="620"/>
      <c r="S11" s="725"/>
      <c r="T11" s="623"/>
    </row>
    <row r="12" spans="1:20" s="119" customFormat="1" x14ac:dyDescent="0.2">
      <c r="A12" s="630" t="s">
        <v>1215</v>
      </c>
      <c r="B12" s="861">
        <v>7585.3750500000006</v>
      </c>
      <c r="C12" s="861">
        <v>210348.91699999999</v>
      </c>
      <c r="D12" s="861">
        <v>27730.852543672179</v>
      </c>
      <c r="E12" s="632">
        <v>0.59517281010964584</v>
      </c>
      <c r="F12" s="861"/>
      <c r="G12" s="861">
        <v>7345.0392799999991</v>
      </c>
      <c r="H12" s="861">
        <v>199309.66800000001</v>
      </c>
      <c r="I12" s="861">
        <v>27135.275987251087</v>
      </c>
      <c r="J12" s="632">
        <v>0.52325810121080807</v>
      </c>
      <c r="K12" s="861">
        <v>6725.581430000002</v>
      </c>
      <c r="L12" s="861">
        <v>180945.17</v>
      </c>
      <c r="M12" s="861">
        <v>26.9040189139454</v>
      </c>
      <c r="N12" s="632">
        <v>0.57315089422291021</v>
      </c>
      <c r="O12" s="861"/>
      <c r="P12" s="861">
        <v>6704.5339299999996</v>
      </c>
      <c r="Q12" s="861">
        <v>182776.01300000001</v>
      </c>
      <c r="R12" s="861">
        <v>27261.553884029639</v>
      </c>
      <c r="S12" s="632">
        <v>0.44661164850790447</v>
      </c>
      <c r="T12" s="629" t="s">
        <v>1216</v>
      </c>
    </row>
    <row r="13" spans="1:20" x14ac:dyDescent="0.2">
      <c r="A13" s="627"/>
      <c r="B13" s="628"/>
      <c r="C13" s="628"/>
      <c r="D13" s="628"/>
      <c r="E13" s="727"/>
      <c r="F13" s="628"/>
      <c r="G13" s="628"/>
      <c r="H13" s="628"/>
      <c r="I13" s="628"/>
      <c r="J13" s="727"/>
      <c r="K13" s="628"/>
      <c r="L13" s="628"/>
      <c r="M13" s="628"/>
      <c r="N13" s="727"/>
      <c r="O13" s="628"/>
      <c r="P13" s="628"/>
      <c r="Q13" s="628"/>
      <c r="R13" s="628"/>
      <c r="S13" s="727"/>
      <c r="T13" s="629"/>
    </row>
    <row r="14" spans="1:20" x14ac:dyDescent="0.2">
      <c r="A14" s="624" t="s">
        <v>1217</v>
      </c>
      <c r="B14" s="625">
        <v>108925.488</v>
      </c>
      <c r="C14" s="625">
        <v>136201.288</v>
      </c>
      <c r="D14" s="625">
        <v>1250.4078751522325</v>
      </c>
      <c r="E14" s="726">
        <v>0.38537542515378481</v>
      </c>
      <c r="F14" s="625"/>
      <c r="G14" s="625">
        <v>127236.34699999999</v>
      </c>
      <c r="H14" s="625">
        <v>151776.337</v>
      </c>
      <c r="I14" s="625">
        <v>1192.8693378787432</v>
      </c>
      <c r="J14" s="726">
        <v>0.39846635993268387</v>
      </c>
      <c r="K14" s="625">
        <v>102106.25900000001</v>
      </c>
      <c r="L14" s="625">
        <v>144166.04399999999</v>
      </c>
      <c r="M14" s="625">
        <v>1.4119217118707676</v>
      </c>
      <c r="N14" s="726">
        <v>0.45665157591760752</v>
      </c>
      <c r="O14" s="625"/>
      <c r="P14" s="625">
        <v>124716.448</v>
      </c>
      <c r="Q14" s="625">
        <v>241159.88099999999</v>
      </c>
      <c r="R14" s="625">
        <v>1933.6654055445838</v>
      </c>
      <c r="S14" s="726">
        <v>0.58927213828315672</v>
      </c>
      <c r="T14" s="626" t="s">
        <v>1218</v>
      </c>
    </row>
    <row r="15" spans="1:20" x14ac:dyDescent="0.2">
      <c r="A15" s="627"/>
      <c r="B15" s="628"/>
      <c r="C15" s="628"/>
      <c r="D15" s="628"/>
      <c r="E15" s="727"/>
      <c r="F15" s="628"/>
      <c r="G15" s="628"/>
      <c r="H15" s="628"/>
      <c r="I15" s="628"/>
      <c r="J15" s="727"/>
      <c r="K15" s="628"/>
      <c r="L15" s="628"/>
      <c r="M15" s="628"/>
      <c r="N15" s="727"/>
      <c r="O15" s="628"/>
      <c r="P15" s="628"/>
      <c r="Q15" s="628"/>
      <c r="R15" s="628"/>
      <c r="S15" s="727"/>
      <c r="T15" s="629"/>
    </row>
    <row r="16" spans="1:20" s="119" customFormat="1" x14ac:dyDescent="0.2">
      <c r="A16" s="630" t="s">
        <v>1219</v>
      </c>
      <c r="B16" s="861">
        <v>190557.79273000002</v>
      </c>
      <c r="C16" s="861">
        <v>328659.473</v>
      </c>
      <c r="D16" s="861">
        <v>1724.7233413627712</v>
      </c>
      <c r="E16" s="632">
        <v>0.92992721286302271</v>
      </c>
      <c r="F16" s="861"/>
      <c r="G16" s="861">
        <v>244747.79603</v>
      </c>
      <c r="H16" s="861">
        <v>477299.78200000001</v>
      </c>
      <c r="I16" s="861">
        <v>1950.1698881141097</v>
      </c>
      <c r="J16" s="632">
        <v>1.2530800946276859</v>
      </c>
      <c r="K16" s="861">
        <v>261672.13820000002</v>
      </c>
      <c r="L16" s="861">
        <v>534350.01800000004</v>
      </c>
      <c r="M16" s="861">
        <v>2.0420592795079626</v>
      </c>
      <c r="N16" s="632">
        <v>1.6925745552905787</v>
      </c>
      <c r="O16" s="861"/>
      <c r="P16" s="861">
        <v>269632.34025000001</v>
      </c>
      <c r="Q16" s="861">
        <v>551610.66799999995</v>
      </c>
      <c r="R16" s="861">
        <v>2045.7882295890506</v>
      </c>
      <c r="S16" s="632">
        <v>1.3478560218403843</v>
      </c>
      <c r="T16" s="629" t="s">
        <v>1220</v>
      </c>
    </row>
    <row r="17" spans="1:20" x14ac:dyDescent="0.2">
      <c r="A17" s="627"/>
      <c r="B17" s="628"/>
      <c r="C17" s="628"/>
      <c r="D17" s="628"/>
      <c r="E17" s="727"/>
      <c r="F17" s="628"/>
      <c r="G17" s="628"/>
      <c r="H17" s="628"/>
      <c r="I17" s="628"/>
      <c r="J17" s="727"/>
      <c r="K17" s="628"/>
      <c r="L17" s="628"/>
      <c r="M17" s="628"/>
      <c r="N17" s="727"/>
      <c r="O17" s="628"/>
      <c r="P17" s="628"/>
      <c r="Q17" s="628"/>
      <c r="R17" s="628"/>
      <c r="S17" s="727"/>
      <c r="T17" s="629"/>
    </row>
    <row r="18" spans="1:20" ht="36" x14ac:dyDescent="0.2">
      <c r="A18" s="624" t="s">
        <v>1392</v>
      </c>
      <c r="B18" s="625">
        <v>251836.28109999999</v>
      </c>
      <c r="C18" s="625">
        <v>237413.30799999999</v>
      </c>
      <c r="D18" s="625">
        <v>942.72877189497228</v>
      </c>
      <c r="E18" s="726">
        <v>0.67175028849702556</v>
      </c>
      <c r="F18" s="625"/>
      <c r="G18" s="625">
        <v>265102.78750999999</v>
      </c>
      <c r="H18" s="625">
        <v>251309.674</v>
      </c>
      <c r="I18" s="625">
        <v>947.97069604754836</v>
      </c>
      <c r="J18" s="726">
        <v>0.65977643810608921</v>
      </c>
      <c r="K18" s="625">
        <v>271524.06344</v>
      </c>
      <c r="L18" s="625">
        <v>377024.06699999998</v>
      </c>
      <c r="M18" s="625">
        <v>1.3885475276975325</v>
      </c>
      <c r="N18" s="726">
        <v>1.1942384598859885</v>
      </c>
      <c r="O18" s="625"/>
      <c r="P18" s="625">
        <v>220110.32071</v>
      </c>
      <c r="Q18" s="625">
        <v>378507.81599999999</v>
      </c>
      <c r="R18" s="625">
        <v>1719.6277520248223</v>
      </c>
      <c r="S18" s="726">
        <v>0.92488066077295694</v>
      </c>
      <c r="T18" s="626" t="s">
        <v>1221</v>
      </c>
    </row>
    <row r="19" spans="1:20" x14ac:dyDescent="0.2">
      <c r="A19" s="627"/>
      <c r="B19" s="628"/>
      <c r="C19" s="628"/>
      <c r="D19" s="628"/>
      <c r="E19" s="727"/>
      <c r="F19" s="628"/>
      <c r="G19" s="628"/>
      <c r="H19" s="628"/>
      <c r="I19" s="628"/>
      <c r="J19" s="727"/>
      <c r="K19" s="628"/>
      <c r="L19" s="628"/>
      <c r="M19" s="628"/>
      <c r="N19" s="727"/>
      <c r="O19" s="628"/>
      <c r="P19" s="628"/>
      <c r="Q19" s="628"/>
      <c r="R19" s="628"/>
      <c r="S19" s="727"/>
      <c r="T19" s="629"/>
    </row>
    <row r="20" spans="1:20" s="119" customFormat="1" ht="36" x14ac:dyDescent="0.2">
      <c r="A20" s="630" t="s">
        <v>1379</v>
      </c>
      <c r="B20" s="861">
        <v>26031.054020000003</v>
      </c>
      <c r="C20" s="861">
        <v>165154.853</v>
      </c>
      <c r="D20" s="861">
        <v>6344.5319145782323</v>
      </c>
      <c r="E20" s="632">
        <v>0.46729823649748331</v>
      </c>
      <c r="F20" s="861"/>
      <c r="G20" s="861">
        <v>30733.972089999999</v>
      </c>
      <c r="H20" s="861">
        <v>203003.69699999999</v>
      </c>
      <c r="I20" s="861">
        <v>6605.1890854046778</v>
      </c>
      <c r="J20" s="632">
        <v>0.5329562288518499</v>
      </c>
      <c r="K20" s="861">
        <v>27695.648229999995</v>
      </c>
      <c r="L20" s="861">
        <v>196365.96299999999</v>
      </c>
      <c r="M20" s="861">
        <v>7.0901378212659374</v>
      </c>
      <c r="N20" s="632">
        <v>0.62199685843171648</v>
      </c>
      <c r="O20" s="861"/>
      <c r="P20" s="861">
        <v>30011.524540000002</v>
      </c>
      <c r="Q20" s="861">
        <v>242372</v>
      </c>
      <c r="R20" s="861">
        <v>8075.9642742227707</v>
      </c>
      <c r="S20" s="632">
        <v>0.59223394085173431</v>
      </c>
      <c r="T20" s="629" t="s">
        <v>1222</v>
      </c>
    </row>
    <row r="21" spans="1:20" x14ac:dyDescent="0.2">
      <c r="A21" s="627"/>
      <c r="B21" s="628"/>
      <c r="C21" s="628"/>
      <c r="D21" s="628"/>
      <c r="E21" s="727"/>
      <c r="F21" s="628"/>
      <c r="G21" s="628"/>
      <c r="H21" s="628"/>
      <c r="I21" s="628"/>
      <c r="J21" s="727"/>
      <c r="K21" s="628"/>
      <c r="L21" s="628"/>
      <c r="M21" s="628"/>
      <c r="N21" s="727"/>
      <c r="O21" s="628"/>
      <c r="P21" s="628"/>
      <c r="Q21" s="628"/>
      <c r="R21" s="628"/>
      <c r="S21" s="727"/>
      <c r="T21" s="629"/>
    </row>
    <row r="22" spans="1:20" x14ac:dyDescent="0.2">
      <c r="A22" s="624" t="s">
        <v>1223</v>
      </c>
      <c r="B22" s="625">
        <v>16909.506679999999</v>
      </c>
      <c r="C22" s="625">
        <v>184442.49</v>
      </c>
      <c r="D22" s="625">
        <v>10907.620990395446</v>
      </c>
      <c r="E22" s="726">
        <v>0.52187173883533833</v>
      </c>
      <c r="F22" s="625"/>
      <c r="G22" s="625">
        <v>18036.674350000001</v>
      </c>
      <c r="H22" s="625">
        <v>190338.36300000001</v>
      </c>
      <c r="I22" s="625">
        <v>10552.852444220129</v>
      </c>
      <c r="J22" s="726">
        <v>0.4997052647288216</v>
      </c>
      <c r="K22" s="625">
        <v>18802.547079999997</v>
      </c>
      <c r="L22" s="625">
        <v>200245.65900000001</v>
      </c>
      <c r="M22" s="625">
        <v>10.649921957275591</v>
      </c>
      <c r="N22" s="726">
        <v>0.6342859470639971</v>
      </c>
      <c r="O22" s="625"/>
      <c r="P22" s="625">
        <v>19804.679500000002</v>
      </c>
      <c r="Q22" s="625">
        <v>241940.861</v>
      </c>
      <c r="R22" s="625">
        <v>12216.34821204756</v>
      </c>
      <c r="S22" s="726">
        <v>0.59118045633609362</v>
      </c>
      <c r="T22" s="626" t="s">
        <v>1224</v>
      </c>
    </row>
    <row r="23" spans="1:20" x14ac:dyDescent="0.2">
      <c r="A23" s="627"/>
      <c r="B23" s="628"/>
      <c r="C23" s="628"/>
      <c r="D23" s="628"/>
      <c r="E23" s="727"/>
      <c r="F23" s="628"/>
      <c r="G23" s="628"/>
      <c r="H23" s="628"/>
      <c r="I23" s="628"/>
      <c r="J23" s="727"/>
      <c r="K23" s="628"/>
      <c r="L23" s="628"/>
      <c r="M23" s="628"/>
      <c r="N23" s="727"/>
      <c r="O23" s="628"/>
      <c r="P23" s="628"/>
      <c r="Q23" s="628"/>
      <c r="R23" s="628"/>
      <c r="S23" s="727"/>
      <c r="T23" s="629"/>
    </row>
    <row r="24" spans="1:20" s="119" customFormat="1" x14ac:dyDescent="0.2">
      <c r="A24" s="630" t="s">
        <v>1225</v>
      </c>
      <c r="B24" s="861">
        <v>95292.951360000021</v>
      </c>
      <c r="C24" s="861">
        <v>272383.31199999998</v>
      </c>
      <c r="D24" s="861">
        <v>2858.3783806945357</v>
      </c>
      <c r="E24" s="632">
        <v>0.77069634368506124</v>
      </c>
      <c r="F24" s="861"/>
      <c r="G24" s="861">
        <v>100856.16250999997</v>
      </c>
      <c r="H24" s="861">
        <v>296671.33299999998</v>
      </c>
      <c r="I24" s="861">
        <v>2941.5290609593121</v>
      </c>
      <c r="J24" s="632">
        <v>0.7788667752397207</v>
      </c>
      <c r="K24" s="861">
        <v>106067.94958000001</v>
      </c>
      <c r="L24" s="861">
        <v>324215.08399999997</v>
      </c>
      <c r="M24" s="861">
        <v>3.0566734370165802</v>
      </c>
      <c r="N24" s="632">
        <v>1.026963943360057</v>
      </c>
      <c r="O24" s="861"/>
      <c r="P24" s="861">
        <v>118619.99340999997</v>
      </c>
      <c r="Q24" s="861">
        <v>368432.30699999997</v>
      </c>
      <c r="R24" s="861">
        <v>3105.9882605670437</v>
      </c>
      <c r="S24" s="632">
        <v>0.90026123938287428</v>
      </c>
      <c r="T24" s="629" t="s">
        <v>1226</v>
      </c>
    </row>
    <row r="25" spans="1:20" x14ac:dyDescent="0.2">
      <c r="A25" s="627"/>
      <c r="B25" s="628"/>
      <c r="C25" s="628"/>
      <c r="D25" s="628"/>
      <c r="E25" s="727"/>
      <c r="F25" s="628"/>
      <c r="G25" s="628"/>
      <c r="H25" s="628"/>
      <c r="I25" s="628"/>
      <c r="J25" s="727"/>
      <c r="K25" s="628"/>
      <c r="L25" s="628"/>
      <c r="M25" s="628"/>
      <c r="N25" s="727"/>
      <c r="O25" s="628"/>
      <c r="P25" s="628"/>
      <c r="Q25" s="628"/>
      <c r="R25" s="628"/>
      <c r="S25" s="727"/>
      <c r="T25" s="629"/>
    </row>
    <row r="26" spans="1:20" ht="36" x14ac:dyDescent="0.2">
      <c r="A26" s="624" t="s">
        <v>1380</v>
      </c>
      <c r="B26" s="625">
        <v>67211.973030000008</v>
      </c>
      <c r="C26" s="625">
        <v>175948.04800000001</v>
      </c>
      <c r="D26" s="625">
        <v>2617.8081087050628</v>
      </c>
      <c r="E26" s="726">
        <v>0.49783709683405158</v>
      </c>
      <c r="F26" s="625"/>
      <c r="G26" s="625">
        <v>66771.47417999999</v>
      </c>
      <c r="H26" s="625">
        <v>176593.90400000001</v>
      </c>
      <c r="I26" s="625">
        <v>2644.7507138144788</v>
      </c>
      <c r="J26" s="726">
        <v>0.46362121727303135</v>
      </c>
      <c r="K26" s="625">
        <v>60943.975829999996</v>
      </c>
      <c r="L26" s="625">
        <v>162883.96599999999</v>
      </c>
      <c r="M26" s="625">
        <v>2.6726836210088463</v>
      </c>
      <c r="N26" s="726">
        <v>0.51594132502942236</v>
      </c>
      <c r="O26" s="625"/>
      <c r="P26" s="625">
        <v>61552.553480000002</v>
      </c>
      <c r="Q26" s="625">
        <v>159288.59599999999</v>
      </c>
      <c r="R26" s="625">
        <v>2587.8470834155878</v>
      </c>
      <c r="S26" s="726">
        <v>0.38922034286889495</v>
      </c>
      <c r="T26" s="626" t="s">
        <v>1227</v>
      </c>
    </row>
    <row r="27" spans="1:20" x14ac:dyDescent="0.2">
      <c r="A27" s="627"/>
      <c r="B27" s="628"/>
      <c r="C27" s="628"/>
      <c r="D27" s="628"/>
      <c r="E27" s="727"/>
      <c r="F27" s="628"/>
      <c r="G27" s="628"/>
      <c r="H27" s="628"/>
      <c r="I27" s="628"/>
      <c r="J27" s="727"/>
      <c r="K27" s="628"/>
      <c r="L27" s="628"/>
      <c r="M27" s="628"/>
      <c r="N27" s="727"/>
      <c r="O27" s="628"/>
      <c r="P27" s="628"/>
      <c r="Q27" s="628"/>
      <c r="R27" s="628"/>
      <c r="S27" s="727"/>
      <c r="T27" s="629"/>
    </row>
    <row r="28" spans="1:20" s="119" customFormat="1" ht="48" customHeight="1" x14ac:dyDescent="0.2">
      <c r="A28" s="630" t="s">
        <v>2108</v>
      </c>
      <c r="B28" s="861">
        <v>168309.25103000001</v>
      </c>
      <c r="C28" s="861">
        <v>459913.47600000002</v>
      </c>
      <c r="D28" s="861">
        <v>2732.5501907083139</v>
      </c>
      <c r="E28" s="632">
        <v>1.3013045173805919</v>
      </c>
      <c r="F28" s="861"/>
      <c r="G28" s="861">
        <v>161799.0832900001</v>
      </c>
      <c r="H28" s="861">
        <v>442871.34700000001</v>
      </c>
      <c r="I28" s="861">
        <v>2737.1684560549756</v>
      </c>
      <c r="J28" s="632">
        <v>1.1626933225933271</v>
      </c>
      <c r="K28" s="861">
        <v>154265.12359000009</v>
      </c>
      <c r="L28" s="861">
        <v>500428.26899999997</v>
      </c>
      <c r="M28" s="861">
        <v>3.2439494900352135</v>
      </c>
      <c r="N28" s="632">
        <v>1.5851260902502842</v>
      </c>
      <c r="O28" s="861"/>
      <c r="P28" s="861">
        <v>150670.86754000009</v>
      </c>
      <c r="Q28" s="861">
        <v>565898.049</v>
      </c>
      <c r="R28" s="861">
        <v>3755.8557818070931</v>
      </c>
      <c r="S28" s="632">
        <v>1.3827671169919702</v>
      </c>
      <c r="T28" s="629" t="s">
        <v>1228</v>
      </c>
    </row>
    <row r="29" spans="1:20" x14ac:dyDescent="0.2">
      <c r="A29" s="627"/>
      <c r="B29" s="628"/>
      <c r="C29" s="628"/>
      <c r="D29" s="628"/>
      <c r="E29" s="727"/>
      <c r="F29" s="628"/>
      <c r="G29" s="628"/>
      <c r="H29" s="628"/>
      <c r="I29" s="628"/>
      <c r="J29" s="727"/>
      <c r="K29" s="628"/>
      <c r="L29" s="628"/>
      <c r="M29" s="628"/>
      <c r="N29" s="727"/>
      <c r="O29" s="628"/>
      <c r="P29" s="628"/>
      <c r="Q29" s="628"/>
      <c r="R29" s="628"/>
      <c r="S29" s="727"/>
      <c r="T29" s="629"/>
    </row>
    <row r="30" spans="1:20" ht="48" x14ac:dyDescent="0.2">
      <c r="A30" s="624" t="s">
        <v>1374</v>
      </c>
      <c r="B30" s="625">
        <v>1511.1494000000002</v>
      </c>
      <c r="C30" s="625">
        <v>51469.633000000002</v>
      </c>
      <c r="D30" s="625">
        <v>34059.923525761245</v>
      </c>
      <c r="E30" s="726">
        <v>0.14563101414932489</v>
      </c>
      <c r="F30" s="625"/>
      <c r="G30" s="625">
        <v>2114.2083699999994</v>
      </c>
      <c r="H30" s="625">
        <v>78477.25</v>
      </c>
      <c r="I30" s="625">
        <v>37118.97612059876</v>
      </c>
      <c r="J30" s="726">
        <v>0.20603043111408872</v>
      </c>
      <c r="K30" s="625">
        <v>2420.0002100000006</v>
      </c>
      <c r="L30" s="625">
        <v>95006.182000000001</v>
      </c>
      <c r="M30" s="625">
        <v>39.258749485810988</v>
      </c>
      <c r="N30" s="726">
        <v>0.30093579270452236</v>
      </c>
      <c r="O30" s="625"/>
      <c r="P30" s="625">
        <v>2514.9649800000002</v>
      </c>
      <c r="Q30" s="625">
        <v>98366.013999999996</v>
      </c>
      <c r="R30" s="625">
        <v>39112.279805979641</v>
      </c>
      <c r="S30" s="726">
        <v>0.24035652681455313</v>
      </c>
      <c r="T30" s="626" t="s">
        <v>1229</v>
      </c>
    </row>
    <row r="31" spans="1:20" x14ac:dyDescent="0.2">
      <c r="A31" s="627"/>
      <c r="B31" s="628"/>
      <c r="C31" s="628"/>
      <c r="D31" s="628"/>
      <c r="E31" s="727"/>
      <c r="F31" s="628"/>
      <c r="G31" s="628"/>
      <c r="H31" s="628"/>
      <c r="I31" s="628"/>
      <c r="J31" s="727"/>
      <c r="K31" s="628"/>
      <c r="L31" s="628"/>
      <c r="M31" s="628"/>
      <c r="N31" s="727"/>
      <c r="O31" s="628"/>
      <c r="P31" s="628"/>
      <c r="Q31" s="628"/>
      <c r="R31" s="628"/>
      <c r="S31" s="727"/>
      <c r="T31" s="629"/>
    </row>
    <row r="32" spans="1:20" s="119" customFormat="1" ht="32.25" customHeight="1" x14ac:dyDescent="0.2">
      <c r="A32" s="630" t="s">
        <v>1230</v>
      </c>
      <c r="B32" s="861">
        <v>35890.830620000015</v>
      </c>
      <c r="C32" s="861">
        <v>182646.764</v>
      </c>
      <c r="D32" s="861">
        <v>5088.9533857213337</v>
      </c>
      <c r="E32" s="632">
        <v>0.516790812796594</v>
      </c>
      <c r="F32" s="861"/>
      <c r="G32" s="861">
        <v>36188.571590000014</v>
      </c>
      <c r="H32" s="861">
        <v>187849.93400000001</v>
      </c>
      <c r="I32" s="861">
        <v>5190.863461765055</v>
      </c>
      <c r="J32" s="632">
        <v>0.49317226185643753</v>
      </c>
      <c r="K32" s="861">
        <v>35637.58077</v>
      </c>
      <c r="L32" s="861">
        <v>187301.424</v>
      </c>
      <c r="M32" s="861">
        <v>5.255727800627584</v>
      </c>
      <c r="N32" s="632">
        <v>0.59328457706179416</v>
      </c>
      <c r="O32" s="861"/>
      <c r="P32" s="861">
        <v>42653.121189999991</v>
      </c>
      <c r="Q32" s="861">
        <v>256039.147</v>
      </c>
      <c r="R32" s="861">
        <v>6002.8232367676828</v>
      </c>
      <c r="S32" s="632">
        <v>0.62562949944765278</v>
      </c>
      <c r="T32" s="629" t="s">
        <v>1231</v>
      </c>
    </row>
    <row r="33" spans="1:20" x14ac:dyDescent="0.2">
      <c r="A33" s="627"/>
      <c r="B33" s="628"/>
      <c r="C33" s="628"/>
      <c r="D33" s="628"/>
      <c r="E33" s="727"/>
      <c r="F33" s="628"/>
      <c r="G33" s="628"/>
      <c r="H33" s="628"/>
      <c r="I33" s="628"/>
      <c r="J33" s="727"/>
      <c r="K33" s="628"/>
      <c r="L33" s="628"/>
      <c r="M33" s="628"/>
      <c r="N33" s="727"/>
      <c r="O33" s="628"/>
      <c r="P33" s="628"/>
      <c r="Q33" s="628"/>
      <c r="R33" s="628"/>
      <c r="S33" s="727"/>
      <c r="T33" s="629"/>
    </row>
    <row r="34" spans="1:20" ht="36" x14ac:dyDescent="0.2">
      <c r="A34" s="624" t="s">
        <v>1375</v>
      </c>
      <c r="B34" s="625">
        <v>143276.04824</v>
      </c>
      <c r="C34" s="625">
        <v>406230.35200000001</v>
      </c>
      <c r="D34" s="625">
        <v>2835.2984116335228</v>
      </c>
      <c r="E34" s="726">
        <v>1.1494105298943404</v>
      </c>
      <c r="F34" s="625"/>
      <c r="G34" s="625">
        <v>131738.34359999999</v>
      </c>
      <c r="H34" s="625">
        <v>388030.61499999999</v>
      </c>
      <c r="I34" s="625">
        <v>2945.4645048383622</v>
      </c>
      <c r="J34" s="726">
        <v>1.0187170790759739</v>
      </c>
      <c r="K34" s="625">
        <v>148432.88240000003</v>
      </c>
      <c r="L34" s="625">
        <v>434173.53700000001</v>
      </c>
      <c r="M34" s="625">
        <v>2.9250495576174296</v>
      </c>
      <c r="N34" s="726">
        <v>1.3752616385365455</v>
      </c>
      <c r="O34" s="625"/>
      <c r="P34" s="625">
        <v>180343.97338999991</v>
      </c>
      <c r="Q34" s="625">
        <v>555915.06700000004</v>
      </c>
      <c r="R34" s="625">
        <v>3082.5264440515289</v>
      </c>
      <c r="S34" s="726">
        <v>1.3583737845471666</v>
      </c>
      <c r="T34" s="626" t="s">
        <v>1232</v>
      </c>
    </row>
    <row r="35" spans="1:20" x14ac:dyDescent="0.2">
      <c r="A35" s="627"/>
      <c r="B35" s="628"/>
      <c r="C35" s="628"/>
      <c r="D35" s="628"/>
      <c r="E35" s="727"/>
      <c r="F35" s="628"/>
      <c r="G35" s="628"/>
      <c r="H35" s="628"/>
      <c r="I35" s="628"/>
      <c r="J35" s="727"/>
      <c r="K35" s="628"/>
      <c r="L35" s="628"/>
      <c r="M35" s="628"/>
      <c r="N35" s="727"/>
      <c r="O35" s="628"/>
      <c r="P35" s="628"/>
      <c r="Q35" s="628"/>
      <c r="R35" s="628"/>
      <c r="S35" s="727"/>
      <c r="T35" s="629"/>
    </row>
    <row r="36" spans="1:20" s="119" customFormat="1" x14ac:dyDescent="0.2">
      <c r="A36" s="630" t="s">
        <v>1233</v>
      </c>
      <c r="B36" s="861">
        <v>18485073.82</v>
      </c>
      <c r="C36" s="861">
        <v>301576.86900000001</v>
      </c>
      <c r="D36" s="861">
        <v>16.314615345149864</v>
      </c>
      <c r="E36" s="632">
        <v>0.85329820161041559</v>
      </c>
      <c r="F36" s="861"/>
      <c r="G36" s="861">
        <v>18990.625800000005</v>
      </c>
      <c r="H36" s="861">
        <v>256893.38200000001</v>
      </c>
      <c r="I36" s="861">
        <v>13527.378439524617</v>
      </c>
      <c r="J36" s="632">
        <v>0.67443563891212133</v>
      </c>
      <c r="K36" s="861">
        <v>16944.540459999997</v>
      </c>
      <c r="L36" s="861">
        <v>233547.364</v>
      </c>
      <c r="M36" s="861">
        <v>13.78304501979985</v>
      </c>
      <c r="N36" s="632">
        <v>0.73977039851355797</v>
      </c>
      <c r="O36" s="861"/>
      <c r="P36" s="861">
        <v>26250495.999999989</v>
      </c>
      <c r="Q36" s="861">
        <v>375103.467</v>
      </c>
      <c r="R36" s="861">
        <v>14.289385884365773</v>
      </c>
      <c r="S36" s="632">
        <v>0.91656216266135726</v>
      </c>
      <c r="T36" s="629" t="s">
        <v>1234</v>
      </c>
    </row>
    <row r="37" spans="1:20" x14ac:dyDescent="0.2">
      <c r="A37" s="627"/>
      <c r="B37" s="628"/>
      <c r="C37" s="628"/>
      <c r="D37" s="628"/>
      <c r="E37" s="727"/>
      <c r="F37" s="628"/>
      <c r="G37" s="628"/>
      <c r="H37" s="628"/>
      <c r="I37" s="628"/>
      <c r="J37" s="727"/>
      <c r="K37" s="628"/>
      <c r="L37" s="628"/>
      <c r="M37" s="628"/>
      <c r="N37" s="727"/>
      <c r="O37" s="628"/>
      <c r="P37" s="628"/>
      <c r="Q37" s="628"/>
      <c r="R37" s="628"/>
      <c r="S37" s="727"/>
      <c r="T37" s="629"/>
    </row>
    <row r="38" spans="1:20" x14ac:dyDescent="0.2">
      <c r="A38" s="624" t="s">
        <v>1235</v>
      </c>
      <c r="B38" s="625">
        <v>800849.47</v>
      </c>
      <c r="C38" s="625">
        <v>121758.43799999999</v>
      </c>
      <c r="D38" s="625">
        <v>152.03660932684392</v>
      </c>
      <c r="E38" s="726">
        <v>0.34451002996616853</v>
      </c>
      <c r="F38" s="625"/>
      <c r="G38" s="625">
        <v>674865.34</v>
      </c>
      <c r="H38" s="625">
        <v>142102.30799999999</v>
      </c>
      <c r="I38" s="625">
        <v>210.56394450484004</v>
      </c>
      <c r="J38" s="726">
        <v>0.37306862536017782</v>
      </c>
      <c r="K38" s="625">
        <v>202292.08000000002</v>
      </c>
      <c r="L38" s="625">
        <v>89710.328999999998</v>
      </c>
      <c r="M38" s="625">
        <v>0.44346930932738438</v>
      </c>
      <c r="N38" s="726">
        <v>0.28416097145550478</v>
      </c>
      <c r="O38" s="625"/>
      <c r="P38" s="625">
        <v>298325.28000000003</v>
      </c>
      <c r="Q38" s="625">
        <v>132886.95499999999</v>
      </c>
      <c r="R38" s="625">
        <v>445.443158554984</v>
      </c>
      <c r="S38" s="726">
        <v>0.32470815542817272</v>
      </c>
      <c r="T38" s="626" t="s">
        <v>1236</v>
      </c>
    </row>
    <row r="39" spans="1:20" x14ac:dyDescent="0.2">
      <c r="A39" s="627"/>
      <c r="B39" s="628"/>
      <c r="C39" s="628"/>
      <c r="D39" s="628"/>
      <c r="E39" s="727"/>
      <c r="F39" s="628"/>
      <c r="G39" s="628"/>
      <c r="H39" s="628"/>
      <c r="I39" s="628"/>
      <c r="J39" s="727"/>
      <c r="K39" s="628"/>
      <c r="L39" s="628"/>
      <c r="M39" s="628"/>
      <c r="N39" s="727"/>
      <c r="O39" s="628"/>
      <c r="P39" s="628"/>
      <c r="Q39" s="628"/>
      <c r="R39" s="628"/>
      <c r="S39" s="727"/>
      <c r="T39" s="629"/>
    </row>
    <row r="40" spans="1:20" s="119" customFormat="1" ht="24" x14ac:dyDescent="0.2">
      <c r="A40" s="630" t="s">
        <v>1237</v>
      </c>
      <c r="B40" s="861">
        <v>345240.38</v>
      </c>
      <c r="C40" s="861">
        <v>700767.34299999999</v>
      </c>
      <c r="D40" s="861">
        <v>2029.7954225400863</v>
      </c>
      <c r="E40" s="632">
        <v>1.9827897129909164</v>
      </c>
      <c r="F40" s="861"/>
      <c r="G40" s="861">
        <v>146951.24</v>
      </c>
      <c r="H40" s="861">
        <v>404334.69</v>
      </c>
      <c r="I40" s="861">
        <v>2751.4887931534299</v>
      </c>
      <c r="J40" s="632">
        <v>1.0615210203604408</v>
      </c>
      <c r="K40" s="861">
        <v>19886.43</v>
      </c>
      <c r="L40" s="861">
        <v>74992.89</v>
      </c>
      <c r="M40" s="861">
        <v>3771.063986849324</v>
      </c>
      <c r="N40" s="632">
        <v>0.23754290851676416</v>
      </c>
      <c r="O40" s="861"/>
      <c r="P40" s="861">
        <v>15503.66</v>
      </c>
      <c r="Q40" s="861">
        <v>61895.427000000003</v>
      </c>
      <c r="R40" s="861">
        <v>3992.3106543874155</v>
      </c>
      <c r="S40" s="632">
        <v>0.15124095461897757</v>
      </c>
      <c r="T40" s="629" t="s">
        <v>1238</v>
      </c>
    </row>
    <row r="41" spans="1:20" x14ac:dyDescent="0.2">
      <c r="A41" s="627"/>
      <c r="B41" s="628"/>
      <c r="C41" s="628"/>
      <c r="D41" s="628"/>
      <c r="E41" s="727"/>
      <c r="F41" s="628"/>
      <c r="G41" s="628"/>
      <c r="H41" s="628"/>
      <c r="I41" s="628"/>
      <c r="J41" s="727"/>
      <c r="K41" s="628"/>
      <c r="L41" s="628"/>
      <c r="M41" s="628"/>
      <c r="N41" s="727"/>
      <c r="O41" s="628"/>
      <c r="P41" s="628"/>
      <c r="Q41" s="628"/>
      <c r="R41" s="628"/>
      <c r="S41" s="727"/>
      <c r="T41" s="629"/>
    </row>
    <row r="42" spans="1:20" x14ac:dyDescent="0.2">
      <c r="A42" s="624" t="s">
        <v>1239</v>
      </c>
      <c r="B42" s="625">
        <v>19436.97</v>
      </c>
      <c r="C42" s="625">
        <v>51220.811000000002</v>
      </c>
      <c r="D42" s="625">
        <v>2635.2261180626401</v>
      </c>
      <c r="E42" s="726">
        <v>0.14492698347938279</v>
      </c>
      <c r="F42" s="625"/>
      <c r="G42" s="625">
        <v>21698.92</v>
      </c>
      <c r="H42" s="625">
        <v>55501.874000000003</v>
      </c>
      <c r="I42" s="625">
        <v>2557.8173475914932</v>
      </c>
      <c r="J42" s="726">
        <v>0.14571197420729998</v>
      </c>
      <c r="K42" s="625">
        <v>8240.3900000000012</v>
      </c>
      <c r="L42" s="625">
        <v>49577.165000000001</v>
      </c>
      <c r="M42" s="625">
        <v>6016.3414595668401</v>
      </c>
      <c r="N42" s="726">
        <v>0.15703760676666176</v>
      </c>
      <c r="O42" s="625"/>
      <c r="P42" s="625">
        <v>30.925999999999998</v>
      </c>
      <c r="Q42" s="625">
        <v>24423.457999999999</v>
      </c>
      <c r="R42" s="625">
        <v>789738.666494212</v>
      </c>
      <c r="S42" s="726">
        <v>5.9678513939592101E-2</v>
      </c>
      <c r="T42" s="626" t="s">
        <v>1240</v>
      </c>
    </row>
    <row r="43" spans="1:20" x14ac:dyDescent="0.2">
      <c r="A43" s="627"/>
      <c r="B43" s="628"/>
      <c r="C43" s="628"/>
      <c r="D43" s="628"/>
      <c r="E43" s="727"/>
      <c r="F43" s="628"/>
      <c r="G43" s="628"/>
      <c r="H43" s="628"/>
      <c r="I43" s="628"/>
      <c r="J43" s="727"/>
      <c r="K43" s="628"/>
      <c r="L43" s="628"/>
      <c r="M43" s="628"/>
      <c r="N43" s="727"/>
      <c r="O43" s="628"/>
      <c r="P43" s="628"/>
      <c r="Q43" s="628"/>
      <c r="R43" s="628"/>
      <c r="S43" s="727"/>
      <c r="T43" s="629"/>
    </row>
    <row r="44" spans="1:20" s="119" customFormat="1" x14ac:dyDescent="0.2">
      <c r="A44" s="630" t="s">
        <v>1241</v>
      </c>
      <c r="B44" s="861">
        <v>0</v>
      </c>
      <c r="C44" s="861">
        <v>39667.249000000003</v>
      </c>
      <c r="D44" s="861" t="s">
        <v>211</v>
      </c>
      <c r="E44" s="632">
        <v>0.1122366988780315</v>
      </c>
      <c r="F44" s="861"/>
      <c r="G44" s="861" t="s">
        <v>211</v>
      </c>
      <c r="H44" s="861">
        <v>21397.092000000001</v>
      </c>
      <c r="I44" s="861" t="s">
        <v>211</v>
      </c>
      <c r="J44" s="632">
        <v>5.6174905330497932E-2</v>
      </c>
      <c r="K44" s="861" t="s">
        <v>211</v>
      </c>
      <c r="L44" s="861">
        <v>15523.402</v>
      </c>
      <c r="M44" s="861">
        <v>0</v>
      </c>
      <c r="N44" s="632" t="s">
        <v>1357</v>
      </c>
      <c r="O44" s="861"/>
      <c r="P44" s="861">
        <v>0</v>
      </c>
      <c r="Q44" s="861">
        <v>18902.937999999998</v>
      </c>
      <c r="R44" s="861" t="s">
        <v>211</v>
      </c>
      <c r="S44" s="632" t="s">
        <v>1357</v>
      </c>
      <c r="T44" s="629" t="s">
        <v>1242</v>
      </c>
    </row>
    <row r="45" spans="1:20" x14ac:dyDescent="0.2">
      <c r="A45" s="627"/>
      <c r="B45" s="628"/>
      <c r="C45" s="628"/>
      <c r="D45" s="628"/>
      <c r="E45" s="727"/>
      <c r="F45" s="628"/>
      <c r="G45" s="628"/>
      <c r="H45" s="628"/>
      <c r="I45" s="628"/>
      <c r="J45" s="727"/>
      <c r="K45" s="628"/>
      <c r="L45" s="628"/>
      <c r="M45" s="628"/>
      <c r="N45" s="727"/>
      <c r="O45" s="628"/>
      <c r="P45" s="628"/>
      <c r="Q45" s="628"/>
      <c r="R45" s="628"/>
      <c r="S45" s="727"/>
      <c r="T45" s="629"/>
    </row>
    <row r="46" spans="1:20" x14ac:dyDescent="0.2">
      <c r="A46" s="624" t="s">
        <v>1243</v>
      </c>
      <c r="B46" s="625">
        <v>882931</v>
      </c>
      <c r="C46" s="625">
        <v>581763.26599999995</v>
      </c>
      <c r="D46" s="625">
        <v>658.90003409099916</v>
      </c>
      <c r="E46" s="726">
        <v>1.6460730237265038</v>
      </c>
      <c r="F46" s="625"/>
      <c r="G46" s="625">
        <v>1098812.79</v>
      </c>
      <c r="H46" s="625">
        <v>715962.777</v>
      </c>
      <c r="I46" s="625">
        <v>651.57848863408299</v>
      </c>
      <c r="J46" s="726">
        <v>1.8796545445584567</v>
      </c>
      <c r="K46" s="625">
        <v>614810.15</v>
      </c>
      <c r="L46" s="625">
        <v>638628.82299999997</v>
      </c>
      <c r="M46" s="625">
        <v>1.0387415090658474</v>
      </c>
      <c r="N46" s="726">
        <v>2.022881743563393</v>
      </c>
      <c r="O46" s="625"/>
      <c r="P46" s="625">
        <v>423081.98554000002</v>
      </c>
      <c r="Q46" s="625">
        <v>1231053.956</v>
      </c>
      <c r="R46" s="625">
        <v>2909.7290787003049</v>
      </c>
      <c r="S46" s="726">
        <v>3.0080699741017836</v>
      </c>
      <c r="T46" s="626" t="s">
        <v>1244</v>
      </c>
    </row>
    <row r="47" spans="1:20" x14ac:dyDescent="0.2">
      <c r="A47" s="627"/>
      <c r="B47" s="628"/>
      <c r="C47" s="628"/>
      <c r="D47" s="628"/>
      <c r="E47" s="727"/>
      <c r="F47" s="628"/>
      <c r="G47" s="628"/>
      <c r="H47" s="628"/>
      <c r="I47" s="628"/>
      <c r="J47" s="727"/>
      <c r="K47" s="628"/>
      <c r="L47" s="628"/>
      <c r="M47" s="628"/>
      <c r="N47" s="727"/>
      <c r="O47" s="628"/>
      <c r="P47" s="628"/>
      <c r="Q47" s="628"/>
      <c r="R47" s="628"/>
      <c r="S47" s="727"/>
      <c r="T47" s="629"/>
    </row>
    <row r="48" spans="1:20" s="119" customFormat="1" ht="36" x14ac:dyDescent="0.2">
      <c r="A48" s="630" t="s">
        <v>1856</v>
      </c>
      <c r="B48" s="861">
        <v>0</v>
      </c>
      <c r="C48" s="861">
        <v>27423.968000000001</v>
      </c>
      <c r="D48" s="861" t="s">
        <v>211</v>
      </c>
      <c r="E48" s="632">
        <v>7.7594885353828594E-2</v>
      </c>
      <c r="F48" s="861"/>
      <c r="G48" s="861" t="s">
        <v>211</v>
      </c>
      <c r="H48" s="861">
        <v>29773.016</v>
      </c>
      <c r="I48" s="861" t="s">
        <v>211</v>
      </c>
      <c r="J48" s="632">
        <v>7.8164656917089487E-2</v>
      </c>
      <c r="K48" s="861" t="s">
        <v>211</v>
      </c>
      <c r="L48" s="861">
        <v>33637.21</v>
      </c>
      <c r="M48" s="861">
        <v>0</v>
      </c>
      <c r="N48" s="632">
        <v>0.1065471766428682</v>
      </c>
      <c r="O48" s="861"/>
      <c r="P48" s="861">
        <v>0</v>
      </c>
      <c r="Q48" s="861">
        <v>31941.81</v>
      </c>
      <c r="R48" s="861" t="s">
        <v>211</v>
      </c>
      <c r="S48" s="632">
        <v>7.8049543735403987E-2</v>
      </c>
      <c r="T48" s="629" t="s">
        <v>1245</v>
      </c>
    </row>
    <row r="49" spans="1:20" x14ac:dyDescent="0.2">
      <c r="A49" s="627"/>
      <c r="B49" s="628"/>
      <c r="C49" s="628"/>
      <c r="D49" s="628"/>
      <c r="E49" s="727"/>
      <c r="F49" s="628"/>
      <c r="G49" s="628"/>
      <c r="H49" s="628"/>
      <c r="I49" s="628"/>
      <c r="J49" s="727"/>
      <c r="K49" s="628"/>
      <c r="L49" s="628"/>
      <c r="M49" s="628"/>
      <c r="N49" s="727"/>
      <c r="O49" s="628"/>
      <c r="P49" s="628"/>
      <c r="Q49" s="628"/>
      <c r="R49" s="628"/>
      <c r="S49" s="727"/>
      <c r="T49" s="629"/>
    </row>
    <row r="50" spans="1:20" ht="36" x14ac:dyDescent="0.2">
      <c r="A50" s="624" t="s">
        <v>1376</v>
      </c>
      <c r="B50" s="625">
        <v>2254398.3496000008</v>
      </c>
      <c r="C50" s="625">
        <v>4712600.1320000002</v>
      </c>
      <c r="D50" s="625">
        <v>2090.4025825055096</v>
      </c>
      <c r="E50" s="726">
        <v>13.334090346115394</v>
      </c>
      <c r="F50" s="625"/>
      <c r="G50" s="625">
        <v>1731.9684974900001</v>
      </c>
      <c r="H50" s="625">
        <v>2866402.2960000001</v>
      </c>
      <c r="I50" s="625">
        <v>1654996.7855385602</v>
      </c>
      <c r="J50" s="726">
        <v>7.5253159455930696</v>
      </c>
      <c r="K50" s="625">
        <v>1309.3284269499995</v>
      </c>
      <c r="L50" s="625">
        <v>2964495.628</v>
      </c>
      <c r="M50" s="625">
        <v>2264.134473048608</v>
      </c>
      <c r="N50" s="726">
        <v>9.390155703565382</v>
      </c>
      <c r="O50" s="625"/>
      <c r="P50" s="625">
        <v>1002751.562582</v>
      </c>
      <c r="Q50" s="625">
        <v>4578929.1440000003</v>
      </c>
      <c r="R50" s="625">
        <v>4566.3645062887226</v>
      </c>
      <c r="S50" s="726">
        <v>11.188574801676673</v>
      </c>
      <c r="T50" s="626" t="s">
        <v>1246</v>
      </c>
    </row>
    <row r="51" spans="1:20" x14ac:dyDescent="0.2">
      <c r="A51" s="627"/>
      <c r="B51" s="628"/>
      <c r="C51" s="628"/>
      <c r="D51" s="628"/>
      <c r="E51" s="727"/>
      <c r="F51" s="628"/>
      <c r="G51" s="628"/>
      <c r="H51" s="628"/>
      <c r="I51" s="628"/>
      <c r="J51" s="727"/>
      <c r="K51" s="628"/>
      <c r="L51" s="628"/>
      <c r="M51" s="628"/>
      <c r="N51" s="727"/>
      <c r="O51" s="628"/>
      <c r="P51" s="628"/>
      <c r="Q51" s="628"/>
      <c r="R51" s="628"/>
      <c r="S51" s="727"/>
      <c r="T51" s="629"/>
    </row>
    <row r="52" spans="1:20" s="119" customFormat="1" ht="36" x14ac:dyDescent="0.2">
      <c r="A52" s="630" t="s">
        <v>1381</v>
      </c>
      <c r="B52" s="861">
        <v>0</v>
      </c>
      <c r="C52" s="861">
        <v>194335.29500000001</v>
      </c>
      <c r="D52" s="861" t="s">
        <v>211</v>
      </c>
      <c r="E52" s="632">
        <v>0.5498629861195673</v>
      </c>
      <c r="F52" s="861"/>
      <c r="G52" s="861" t="s">
        <v>211</v>
      </c>
      <c r="H52" s="861">
        <v>212550.06899999999</v>
      </c>
      <c r="I52" s="861" t="s">
        <v>211</v>
      </c>
      <c r="J52" s="632">
        <v>0.55801881882200632</v>
      </c>
      <c r="K52" s="861" t="s">
        <v>211</v>
      </c>
      <c r="L52" s="861">
        <v>387647.22700000001</v>
      </c>
      <c r="M52" s="861">
        <v>0</v>
      </c>
      <c r="N52" s="632">
        <v>1.227887734157709</v>
      </c>
      <c r="O52" s="861"/>
      <c r="P52" s="861">
        <v>0</v>
      </c>
      <c r="Q52" s="861">
        <v>376451.837</v>
      </c>
      <c r="R52" s="861" t="s">
        <v>211</v>
      </c>
      <c r="S52" s="632">
        <v>0.91985689340098975</v>
      </c>
      <c r="T52" s="629" t="s">
        <v>1247</v>
      </c>
    </row>
    <row r="53" spans="1:20" x14ac:dyDescent="0.2">
      <c r="A53" s="627"/>
      <c r="B53" s="628"/>
      <c r="C53" s="628"/>
      <c r="D53" s="628"/>
      <c r="E53" s="727"/>
      <c r="F53" s="628"/>
      <c r="G53" s="628"/>
      <c r="H53" s="628"/>
      <c r="I53" s="628"/>
      <c r="J53" s="727"/>
      <c r="K53" s="628"/>
      <c r="L53" s="628"/>
      <c r="M53" s="628"/>
      <c r="N53" s="727"/>
      <c r="O53" s="628"/>
      <c r="P53" s="628"/>
      <c r="Q53" s="628"/>
      <c r="R53" s="628"/>
      <c r="S53" s="727"/>
      <c r="T53" s="629"/>
    </row>
    <row r="54" spans="1:20" x14ac:dyDescent="0.2">
      <c r="A54" s="624" t="s">
        <v>1248</v>
      </c>
      <c r="B54" s="625">
        <v>13662.73691</v>
      </c>
      <c r="C54" s="625">
        <v>127857.075</v>
      </c>
      <c r="D54" s="625">
        <v>9358.0865855961219</v>
      </c>
      <c r="E54" s="726">
        <v>0.36176584935851963</v>
      </c>
      <c r="F54" s="625"/>
      <c r="G54" s="625">
        <v>11557.6229</v>
      </c>
      <c r="H54" s="625">
        <v>101723.681</v>
      </c>
      <c r="I54" s="625">
        <v>8801.4362365119214</v>
      </c>
      <c r="J54" s="726">
        <v>0.26706050289659783</v>
      </c>
      <c r="K54" s="625">
        <v>14478.326500000001</v>
      </c>
      <c r="L54" s="625">
        <v>127655.745</v>
      </c>
      <c r="M54" s="625">
        <v>8.817023500609686</v>
      </c>
      <c r="N54" s="726">
        <v>0.40435455889450816</v>
      </c>
      <c r="O54" s="625"/>
      <c r="P54" s="625">
        <v>16766.325719999997</v>
      </c>
      <c r="Q54" s="625">
        <v>156714.565</v>
      </c>
      <c r="R54" s="625">
        <v>9346.9832101055017</v>
      </c>
      <c r="S54" s="726">
        <v>0.38293071979772941</v>
      </c>
      <c r="T54" s="626" t="s">
        <v>1249</v>
      </c>
    </row>
    <row r="55" spans="1:20" x14ac:dyDescent="0.2">
      <c r="A55" s="627"/>
      <c r="B55" s="628"/>
      <c r="C55" s="628"/>
      <c r="D55" s="628"/>
      <c r="E55" s="727"/>
      <c r="F55" s="628"/>
      <c r="G55" s="628"/>
      <c r="H55" s="628"/>
      <c r="I55" s="628"/>
      <c r="J55" s="727"/>
      <c r="K55" s="628"/>
      <c r="L55" s="628"/>
      <c r="M55" s="628"/>
      <c r="N55" s="727"/>
      <c r="O55" s="628"/>
      <c r="P55" s="628"/>
      <c r="Q55" s="628"/>
      <c r="R55" s="628"/>
      <c r="S55" s="727"/>
      <c r="T55" s="629"/>
    </row>
    <row r="56" spans="1:20" ht="36" x14ac:dyDescent="0.2">
      <c r="A56" s="624" t="s">
        <v>1382</v>
      </c>
      <c r="B56" s="625">
        <v>0</v>
      </c>
      <c r="C56" s="625">
        <v>368533.28600000002</v>
      </c>
      <c r="D56" s="625" t="s">
        <v>211</v>
      </c>
      <c r="E56" s="726">
        <v>1.0427483752985609</v>
      </c>
      <c r="F56" s="625"/>
      <c r="G56" s="625" t="s">
        <v>211</v>
      </c>
      <c r="H56" s="625">
        <v>344746.69500000001</v>
      </c>
      <c r="I56" s="625" t="s">
        <v>211</v>
      </c>
      <c r="J56" s="726">
        <v>0.90508153886645171</v>
      </c>
      <c r="K56" s="625" t="s">
        <v>211</v>
      </c>
      <c r="L56" s="625">
        <v>468501.821</v>
      </c>
      <c r="M56" s="625">
        <v>0</v>
      </c>
      <c r="N56" s="726">
        <v>1.4839978190697867</v>
      </c>
      <c r="O56" s="625"/>
      <c r="P56" s="625">
        <v>0</v>
      </c>
      <c r="Q56" s="625">
        <v>476682.33899999998</v>
      </c>
      <c r="R56" s="625" t="s">
        <v>211</v>
      </c>
      <c r="S56" s="726">
        <v>1.1647692809416612</v>
      </c>
      <c r="T56" s="626" t="s">
        <v>1250</v>
      </c>
    </row>
    <row r="57" spans="1:20" x14ac:dyDescent="0.2">
      <c r="A57" s="627"/>
      <c r="B57" s="628"/>
      <c r="C57" s="628"/>
      <c r="D57" s="628"/>
      <c r="E57" s="727"/>
      <c r="F57" s="628"/>
      <c r="G57" s="628"/>
      <c r="H57" s="628"/>
      <c r="I57" s="628"/>
      <c r="J57" s="727"/>
      <c r="K57" s="628"/>
      <c r="L57" s="628"/>
      <c r="M57" s="628"/>
      <c r="N57" s="727"/>
      <c r="O57" s="628"/>
      <c r="P57" s="628"/>
      <c r="Q57" s="628"/>
      <c r="R57" s="628"/>
      <c r="S57" s="727"/>
      <c r="T57" s="629"/>
    </row>
    <row r="58" spans="1:20" s="119" customFormat="1" ht="36" x14ac:dyDescent="0.2">
      <c r="A58" s="630" t="s">
        <v>1383</v>
      </c>
      <c r="B58" s="861">
        <v>0</v>
      </c>
      <c r="C58" s="861">
        <v>467200.511</v>
      </c>
      <c r="D58" s="861" t="s">
        <v>211</v>
      </c>
      <c r="E58" s="632">
        <v>1.3219228555216784</v>
      </c>
      <c r="F58" s="861"/>
      <c r="G58" s="861" t="s">
        <v>211</v>
      </c>
      <c r="H58" s="861">
        <v>452981.54100000003</v>
      </c>
      <c r="I58" s="861" t="s">
        <v>211</v>
      </c>
      <c r="J58" s="632">
        <v>1.1892361439647063</v>
      </c>
      <c r="K58" s="861" t="s">
        <v>211</v>
      </c>
      <c r="L58" s="861">
        <v>529957.43900000001</v>
      </c>
      <c r="M58" s="861">
        <v>0</v>
      </c>
      <c r="N58" s="632">
        <v>1.6786608897210873</v>
      </c>
      <c r="O58" s="861"/>
      <c r="P58" s="861">
        <v>0</v>
      </c>
      <c r="Q58" s="861">
        <v>627727.72900000005</v>
      </c>
      <c r="R58" s="861" t="s">
        <v>211</v>
      </c>
      <c r="S58" s="632">
        <v>1.5338474193701397</v>
      </c>
      <c r="T58" s="629" t="s">
        <v>1251</v>
      </c>
    </row>
    <row r="59" spans="1:20" x14ac:dyDescent="0.2">
      <c r="A59" s="627"/>
      <c r="B59" s="628"/>
      <c r="C59" s="628"/>
      <c r="D59" s="628"/>
      <c r="E59" s="727"/>
      <c r="F59" s="628"/>
      <c r="G59" s="628"/>
      <c r="H59" s="628"/>
      <c r="I59" s="628"/>
      <c r="J59" s="727"/>
      <c r="K59" s="628"/>
      <c r="L59" s="628"/>
      <c r="M59" s="628"/>
      <c r="N59" s="727"/>
      <c r="O59" s="628"/>
      <c r="P59" s="628"/>
      <c r="Q59" s="628"/>
      <c r="R59" s="628"/>
      <c r="S59" s="727"/>
      <c r="T59" s="629"/>
    </row>
    <row r="60" spans="1:20" ht="36" x14ac:dyDescent="0.2">
      <c r="A60" s="624" t="s">
        <v>1384</v>
      </c>
      <c r="B60" s="625">
        <v>50962.193240000022</v>
      </c>
      <c r="C60" s="625">
        <v>242707.52799999999</v>
      </c>
      <c r="D60" s="625">
        <v>4762.5016226636772</v>
      </c>
      <c r="E60" s="726">
        <v>0.68673004612866906</v>
      </c>
      <c r="F60" s="625"/>
      <c r="G60" s="625">
        <v>53401.105210000023</v>
      </c>
      <c r="H60" s="625">
        <v>252606.93700000001</v>
      </c>
      <c r="I60" s="625">
        <v>4730.3690814379661</v>
      </c>
      <c r="J60" s="726">
        <v>0.6631822105453421</v>
      </c>
      <c r="K60" s="625">
        <v>53610.723820000007</v>
      </c>
      <c r="L60" s="625">
        <v>244856.228</v>
      </c>
      <c r="M60" s="625">
        <v>4.567299423565216</v>
      </c>
      <c r="N60" s="726">
        <v>0.77559166699088333</v>
      </c>
      <c r="O60" s="625"/>
      <c r="P60" s="625">
        <v>56795.485540000016</v>
      </c>
      <c r="Q60" s="625">
        <v>299698.82900000003</v>
      </c>
      <c r="R60" s="625">
        <v>5276.8072347744546</v>
      </c>
      <c r="S60" s="726">
        <v>0.732311564732395</v>
      </c>
      <c r="T60" s="626" t="s">
        <v>1252</v>
      </c>
    </row>
    <row r="61" spans="1:20" x14ac:dyDescent="0.2">
      <c r="A61" s="627"/>
      <c r="B61" s="628"/>
      <c r="C61" s="628"/>
      <c r="D61" s="628"/>
      <c r="E61" s="727"/>
      <c r="F61" s="628"/>
      <c r="G61" s="628"/>
      <c r="H61" s="628"/>
      <c r="I61" s="628"/>
      <c r="J61" s="727"/>
      <c r="K61" s="628"/>
      <c r="L61" s="628"/>
      <c r="M61" s="628"/>
      <c r="N61" s="727"/>
      <c r="O61" s="628"/>
      <c r="P61" s="628"/>
      <c r="Q61" s="628"/>
      <c r="R61" s="628"/>
      <c r="S61" s="727"/>
      <c r="T61" s="629"/>
    </row>
    <row r="62" spans="1:20" s="119" customFormat="1" ht="24" x14ac:dyDescent="0.2">
      <c r="A62" s="630" t="s">
        <v>1253</v>
      </c>
      <c r="B62" s="861">
        <v>797735.59964999999</v>
      </c>
      <c r="C62" s="861">
        <v>793968.84699999995</v>
      </c>
      <c r="D62" s="861">
        <v>995.2781941138735</v>
      </c>
      <c r="E62" s="632">
        <v>2.2464991812080757</v>
      </c>
      <c r="F62" s="861"/>
      <c r="G62" s="861">
        <v>682442.47115</v>
      </c>
      <c r="H62" s="861">
        <v>680393.71100000001</v>
      </c>
      <c r="I62" s="861">
        <v>996.99790057534437</v>
      </c>
      <c r="J62" s="632">
        <v>1.7862732142709472</v>
      </c>
      <c r="K62" s="861">
        <v>1105183.2395500003</v>
      </c>
      <c r="L62" s="861">
        <v>1324829.0279999999</v>
      </c>
      <c r="M62" s="861">
        <v>1.1987415123481544</v>
      </c>
      <c r="N62" s="632">
        <v>4.1964476978891945</v>
      </c>
      <c r="O62" s="861"/>
      <c r="P62" s="861">
        <v>732712.93416499987</v>
      </c>
      <c r="Q62" s="861">
        <v>1637900.612</v>
      </c>
      <c r="R62" s="861">
        <v>2235.3919736199996</v>
      </c>
      <c r="S62" s="632">
        <v>4.0021963517577417</v>
      </c>
      <c r="T62" s="629" t="s">
        <v>1254</v>
      </c>
    </row>
    <row r="63" spans="1:20" x14ac:dyDescent="0.2">
      <c r="A63" s="627"/>
      <c r="B63" s="628"/>
      <c r="C63" s="628"/>
      <c r="D63" s="628"/>
      <c r="E63" s="727"/>
      <c r="F63" s="628"/>
      <c r="G63" s="628"/>
      <c r="H63" s="628"/>
      <c r="I63" s="628"/>
      <c r="J63" s="727"/>
      <c r="K63" s="628"/>
      <c r="L63" s="628"/>
      <c r="M63" s="628"/>
      <c r="N63" s="727"/>
      <c r="O63" s="628"/>
      <c r="P63" s="628"/>
      <c r="Q63" s="628"/>
      <c r="R63" s="628"/>
      <c r="S63" s="727"/>
      <c r="T63" s="629"/>
    </row>
    <row r="64" spans="1:20" ht="36" x14ac:dyDescent="0.2">
      <c r="A64" s="624" t="s">
        <v>1386</v>
      </c>
      <c r="B64" s="625">
        <v>12983.43413</v>
      </c>
      <c r="C64" s="625">
        <v>137448.255</v>
      </c>
      <c r="D64" s="625">
        <v>10586.432959397624</v>
      </c>
      <c r="E64" s="726">
        <v>0.38890366225663614</v>
      </c>
      <c r="F64" s="625"/>
      <c r="G64" s="625">
        <v>14999.17735</v>
      </c>
      <c r="H64" s="625">
        <v>159444.66099999999</v>
      </c>
      <c r="I64" s="625">
        <v>10630.227063752933</v>
      </c>
      <c r="J64" s="726">
        <v>0.41859841221079647</v>
      </c>
      <c r="K64" s="625">
        <v>16057.806540000001</v>
      </c>
      <c r="L64" s="625">
        <v>197429.239</v>
      </c>
      <c r="M64" s="625">
        <v>12.294907060201758</v>
      </c>
      <c r="N64" s="726">
        <v>0.62536482669638904</v>
      </c>
      <c r="O64" s="625"/>
      <c r="P64" s="625">
        <v>14224.052680000001</v>
      </c>
      <c r="Q64" s="625">
        <v>233797.36600000001</v>
      </c>
      <c r="R64" s="625">
        <v>16436.761818854568</v>
      </c>
      <c r="S64" s="726">
        <v>0.57128189488445558</v>
      </c>
      <c r="T64" s="626" t="s">
        <v>1255</v>
      </c>
    </row>
    <row r="65" spans="1:20" x14ac:dyDescent="0.2">
      <c r="A65" s="627"/>
      <c r="B65" s="628"/>
      <c r="C65" s="628"/>
      <c r="D65" s="628"/>
      <c r="E65" s="727"/>
      <c r="F65" s="628"/>
      <c r="G65" s="628"/>
      <c r="H65" s="628"/>
      <c r="I65" s="628"/>
      <c r="J65" s="727"/>
      <c r="K65" s="628"/>
      <c r="L65" s="628"/>
      <c r="M65" s="628"/>
      <c r="N65" s="727"/>
      <c r="O65" s="628"/>
      <c r="P65" s="628"/>
      <c r="Q65" s="628"/>
      <c r="R65" s="628"/>
      <c r="S65" s="727"/>
      <c r="T65" s="629"/>
    </row>
    <row r="66" spans="1:20" s="119" customFormat="1" ht="36" x14ac:dyDescent="0.2">
      <c r="A66" s="630" t="s">
        <v>1385</v>
      </c>
      <c r="B66" s="861">
        <v>1175269</v>
      </c>
      <c r="C66" s="861">
        <v>233000.45199999999</v>
      </c>
      <c r="D66" s="861">
        <v>198.25286976853809</v>
      </c>
      <c r="E66" s="632">
        <v>0.65926431070552016</v>
      </c>
      <c r="F66" s="861"/>
      <c r="G66" s="861">
        <v>1169551</v>
      </c>
      <c r="H66" s="861">
        <v>218223.78</v>
      </c>
      <c r="I66" s="861">
        <v>186.58765628860991</v>
      </c>
      <c r="J66" s="632">
        <v>0.5729143092137664</v>
      </c>
      <c r="K66" s="861">
        <v>1252129</v>
      </c>
      <c r="L66" s="861">
        <v>258403.666</v>
      </c>
      <c r="M66" s="861">
        <v>206.37170770743271</v>
      </c>
      <c r="N66" s="632">
        <v>0.81850370605846079</v>
      </c>
      <c r="O66" s="861"/>
      <c r="P66" s="861">
        <v>1556595</v>
      </c>
      <c r="Q66" s="861">
        <v>340253.027</v>
      </c>
      <c r="R66" s="861">
        <v>218.58802514462658</v>
      </c>
      <c r="S66" s="632">
        <v>0.83140540601613044</v>
      </c>
      <c r="T66" s="629" t="s">
        <v>1256</v>
      </c>
    </row>
    <row r="67" spans="1:20" x14ac:dyDescent="0.2">
      <c r="A67" s="627"/>
      <c r="B67" s="628"/>
      <c r="C67" s="628"/>
      <c r="D67" s="628"/>
      <c r="E67" s="727"/>
      <c r="F67" s="628"/>
      <c r="G67" s="628"/>
      <c r="H67" s="628"/>
      <c r="I67" s="628"/>
      <c r="J67" s="727"/>
      <c r="K67" s="628"/>
      <c r="L67" s="628"/>
      <c r="M67" s="628"/>
      <c r="N67" s="727"/>
      <c r="O67" s="628"/>
      <c r="P67" s="628"/>
      <c r="Q67" s="628"/>
      <c r="R67" s="628"/>
      <c r="S67" s="727"/>
      <c r="T67" s="629"/>
    </row>
    <row r="68" spans="1:20" ht="48" x14ac:dyDescent="0.2">
      <c r="A68" s="624" t="s">
        <v>1411</v>
      </c>
      <c r="B68" s="625">
        <v>0</v>
      </c>
      <c r="C68" s="625">
        <v>497631.837</v>
      </c>
      <c r="D68" s="625" t="s">
        <v>211</v>
      </c>
      <c r="E68" s="726">
        <v>1.4080269252221311</v>
      </c>
      <c r="F68" s="625"/>
      <c r="G68" s="625" t="s">
        <v>211</v>
      </c>
      <c r="H68" s="625">
        <v>443736.83199999999</v>
      </c>
      <c r="I68" s="625" t="s">
        <v>211</v>
      </c>
      <c r="J68" s="726">
        <v>1.1649655256543769</v>
      </c>
      <c r="K68" s="625" t="s">
        <v>211</v>
      </c>
      <c r="L68" s="625">
        <v>473796.05499999999</v>
      </c>
      <c r="M68" s="625">
        <v>0</v>
      </c>
      <c r="N68" s="726">
        <v>1.5007675120730612</v>
      </c>
      <c r="O68" s="625"/>
      <c r="P68" s="625">
        <v>0</v>
      </c>
      <c r="Q68" s="625">
        <v>614111.66</v>
      </c>
      <c r="R68" s="625" t="s">
        <v>211</v>
      </c>
      <c r="S68" s="726">
        <v>1.5005766694370652</v>
      </c>
      <c r="T68" s="626" t="s">
        <v>1257</v>
      </c>
    </row>
    <row r="69" spans="1:20" x14ac:dyDescent="0.2">
      <c r="A69" s="627"/>
      <c r="B69" s="628"/>
      <c r="C69" s="628"/>
      <c r="D69" s="628"/>
      <c r="E69" s="727"/>
      <c r="F69" s="628"/>
      <c r="G69" s="628"/>
      <c r="H69" s="628"/>
      <c r="I69" s="628"/>
      <c r="J69" s="727"/>
      <c r="K69" s="628"/>
      <c r="L69" s="628"/>
      <c r="M69" s="628"/>
      <c r="N69" s="727"/>
      <c r="O69" s="628"/>
      <c r="P69" s="628"/>
      <c r="Q69" s="628"/>
      <c r="R69" s="628"/>
      <c r="S69" s="727"/>
      <c r="T69" s="629"/>
    </row>
    <row r="70" spans="1:20" x14ac:dyDescent="0.2">
      <c r="A70" s="624" t="s">
        <v>1258</v>
      </c>
      <c r="B70" s="625">
        <v>695.90853000000004</v>
      </c>
      <c r="C70" s="625">
        <v>11565.458000000001</v>
      </c>
      <c r="D70" s="625">
        <v>16619.221494526009</v>
      </c>
      <c r="E70" s="726" t="s">
        <v>1357</v>
      </c>
      <c r="F70" s="625"/>
      <c r="G70" s="625">
        <v>842.42484999999999</v>
      </c>
      <c r="H70" s="625">
        <v>16208.513999999999</v>
      </c>
      <c r="I70" s="625">
        <v>19240.308497547288</v>
      </c>
      <c r="J70" s="726" t="s">
        <v>1357</v>
      </c>
      <c r="K70" s="625">
        <v>408.13446000000005</v>
      </c>
      <c r="L70" s="625">
        <v>14889.477000000001</v>
      </c>
      <c r="M70" s="625">
        <v>36.48179327959712</v>
      </c>
      <c r="N70" s="726" t="s">
        <v>1357</v>
      </c>
      <c r="O70" s="625"/>
      <c r="P70" s="625">
        <v>291.57501000000002</v>
      </c>
      <c r="Q70" s="625">
        <v>10715.826999999999</v>
      </c>
      <c r="R70" s="625">
        <v>36751.527505735139</v>
      </c>
      <c r="S70" s="726" t="s">
        <v>1357</v>
      </c>
      <c r="T70" s="626" t="s">
        <v>1259</v>
      </c>
    </row>
    <row r="71" spans="1:20" x14ac:dyDescent="0.2">
      <c r="A71" s="627"/>
      <c r="B71" s="628"/>
      <c r="C71" s="628"/>
      <c r="D71" s="628"/>
      <c r="E71" s="727"/>
      <c r="F71" s="628"/>
      <c r="G71" s="628"/>
      <c r="H71" s="628"/>
      <c r="I71" s="628"/>
      <c r="J71" s="727"/>
      <c r="K71" s="628"/>
      <c r="L71" s="628"/>
      <c r="M71" s="628"/>
      <c r="N71" s="727"/>
      <c r="O71" s="628"/>
      <c r="P71" s="628"/>
      <c r="Q71" s="628"/>
      <c r="R71" s="628"/>
      <c r="S71" s="727"/>
      <c r="T71" s="629"/>
    </row>
    <row r="72" spans="1:20" s="119" customFormat="1" ht="15" customHeight="1" x14ac:dyDescent="0.2">
      <c r="A72" s="630" t="s">
        <v>1260</v>
      </c>
      <c r="B72" s="861">
        <v>999031.0199999999</v>
      </c>
      <c r="C72" s="861">
        <v>275241.83399999997</v>
      </c>
      <c r="D72" s="861">
        <v>275.50879651364585</v>
      </c>
      <c r="E72" s="632">
        <v>0.77878440325657894</v>
      </c>
      <c r="F72" s="861"/>
      <c r="G72" s="861">
        <v>793222.44</v>
      </c>
      <c r="H72" s="861">
        <v>236385.883</v>
      </c>
      <c r="I72" s="861">
        <v>298.0070546163571</v>
      </c>
      <c r="J72" s="632">
        <v>0.6205962286366371</v>
      </c>
      <c r="K72" s="861">
        <v>1055357.81</v>
      </c>
      <c r="L72" s="861">
        <v>317994.484</v>
      </c>
      <c r="M72" s="861">
        <v>301.31392119986299</v>
      </c>
      <c r="N72" s="632">
        <v>1.0072599498652155</v>
      </c>
      <c r="O72" s="861"/>
      <c r="P72" s="861">
        <v>1080810.4580000001</v>
      </c>
      <c r="Q72" s="861">
        <v>438179.70699999999</v>
      </c>
      <c r="R72" s="861">
        <v>405.41771571199951</v>
      </c>
      <c r="S72" s="632">
        <v>1.0706884239015573</v>
      </c>
      <c r="T72" s="629" t="s">
        <v>1261</v>
      </c>
    </row>
    <row r="73" spans="1:20" x14ac:dyDescent="0.2">
      <c r="A73" s="627"/>
      <c r="B73" s="628"/>
      <c r="C73" s="628"/>
      <c r="D73" s="628"/>
      <c r="E73" s="727"/>
      <c r="F73" s="628"/>
      <c r="G73" s="628"/>
      <c r="H73" s="628"/>
      <c r="I73" s="628"/>
      <c r="J73" s="727"/>
      <c r="K73" s="628"/>
      <c r="L73" s="628"/>
      <c r="M73" s="628"/>
      <c r="N73" s="727"/>
      <c r="O73" s="628"/>
      <c r="P73" s="628"/>
      <c r="Q73" s="628"/>
      <c r="R73" s="628"/>
      <c r="S73" s="727"/>
      <c r="T73" s="629"/>
    </row>
    <row r="74" spans="1:20" ht="36" x14ac:dyDescent="0.2">
      <c r="A74" s="624" t="s">
        <v>1857</v>
      </c>
      <c r="B74" s="625">
        <v>0</v>
      </c>
      <c r="C74" s="625">
        <v>70905.510999999999</v>
      </c>
      <c r="D74" s="625" t="s">
        <v>211</v>
      </c>
      <c r="E74" s="726">
        <v>0.20062395773651834</v>
      </c>
      <c r="F74" s="625"/>
      <c r="G74" s="625" t="s">
        <v>211</v>
      </c>
      <c r="H74" s="625">
        <v>61645.235999999997</v>
      </c>
      <c r="I74" s="625" t="s">
        <v>211</v>
      </c>
      <c r="J74" s="726">
        <v>0.16184046394604476</v>
      </c>
      <c r="K74" s="625" t="s">
        <v>211</v>
      </c>
      <c r="L74" s="625">
        <v>71431.055999999997</v>
      </c>
      <c r="M74" s="625">
        <v>0</v>
      </c>
      <c r="N74" s="726">
        <v>0.22626066018610375</v>
      </c>
      <c r="O74" s="625"/>
      <c r="P74" s="625">
        <v>0</v>
      </c>
      <c r="Q74" s="625">
        <v>104452.461</v>
      </c>
      <c r="R74" s="625" t="s">
        <v>211</v>
      </c>
      <c r="S74" s="726">
        <v>0.2552287088017266</v>
      </c>
      <c r="T74" s="626" t="s">
        <v>1394</v>
      </c>
    </row>
    <row r="75" spans="1:20" x14ac:dyDescent="0.2">
      <c r="A75" s="627"/>
      <c r="B75" s="628"/>
      <c r="C75" s="628"/>
      <c r="D75" s="628"/>
      <c r="E75" s="727"/>
      <c r="F75" s="628"/>
      <c r="G75" s="628"/>
      <c r="H75" s="628"/>
      <c r="I75" s="628"/>
      <c r="J75" s="727"/>
      <c r="K75" s="628"/>
      <c r="L75" s="628"/>
      <c r="M75" s="628"/>
      <c r="N75" s="727"/>
      <c r="O75" s="628"/>
      <c r="P75" s="628"/>
      <c r="Q75" s="628"/>
      <c r="R75" s="628"/>
      <c r="S75" s="727"/>
      <c r="T75" s="629"/>
    </row>
    <row r="76" spans="1:20" s="119" customFormat="1" ht="36" x14ac:dyDescent="0.2">
      <c r="A76" s="630" t="s">
        <v>1387</v>
      </c>
      <c r="B76" s="861">
        <v>132357.08890999996</v>
      </c>
      <c r="C76" s="861">
        <v>327440.59999999998</v>
      </c>
      <c r="D76" s="861">
        <v>2473.9181157320008</v>
      </c>
      <c r="E76" s="632">
        <v>0.92647846647096599</v>
      </c>
      <c r="F76" s="861"/>
      <c r="G76" s="861">
        <v>85150.541260000027</v>
      </c>
      <c r="H76" s="861">
        <v>205634.06</v>
      </c>
      <c r="I76" s="861">
        <v>2414.9471859739992</v>
      </c>
      <c r="J76" s="632">
        <v>0.53986185848179424</v>
      </c>
      <c r="K76" s="861">
        <v>104326.91357000005</v>
      </c>
      <c r="L76" s="861">
        <v>350093.14600000001</v>
      </c>
      <c r="M76" s="861">
        <v>3.355731843491168</v>
      </c>
      <c r="N76" s="632">
        <v>1.108933715617896</v>
      </c>
      <c r="O76" s="861"/>
      <c r="P76" s="861">
        <v>120800.46893999998</v>
      </c>
      <c r="Q76" s="861">
        <v>422394.32199999999</v>
      </c>
      <c r="R76" s="861">
        <v>3496.6281646621569</v>
      </c>
      <c r="S76" s="632">
        <v>1.032116968591489</v>
      </c>
      <c r="T76" s="629" t="s">
        <v>1262</v>
      </c>
    </row>
    <row r="77" spans="1:20" x14ac:dyDescent="0.2">
      <c r="A77" s="627"/>
      <c r="B77" s="628"/>
      <c r="C77" s="628"/>
      <c r="D77" s="628"/>
      <c r="E77" s="727"/>
      <c r="F77" s="628"/>
      <c r="G77" s="628"/>
      <c r="H77" s="628"/>
      <c r="I77" s="628"/>
      <c r="J77" s="727"/>
      <c r="K77" s="628"/>
      <c r="L77" s="628"/>
      <c r="M77" s="628"/>
      <c r="N77" s="727"/>
      <c r="O77" s="628"/>
      <c r="P77" s="628"/>
      <c r="Q77" s="628"/>
      <c r="R77" s="628"/>
      <c r="S77" s="727"/>
      <c r="T77" s="629"/>
    </row>
    <row r="78" spans="1:20" ht="36" x14ac:dyDescent="0.2">
      <c r="A78" s="624" t="s">
        <v>1388</v>
      </c>
      <c r="B78" s="625">
        <v>124969.41993999999</v>
      </c>
      <c r="C78" s="625">
        <v>392232.897</v>
      </c>
      <c r="D78" s="625">
        <v>3138.631012197367</v>
      </c>
      <c r="E78" s="726">
        <v>1.1098053598485476</v>
      </c>
      <c r="F78" s="625"/>
      <c r="G78" s="625">
        <v>97794.828410000016</v>
      </c>
      <c r="H78" s="625">
        <v>299005.978</v>
      </c>
      <c r="I78" s="625">
        <v>3057.4825158078106</v>
      </c>
      <c r="J78" s="726">
        <v>0.78499604092943776</v>
      </c>
      <c r="K78" s="625">
        <v>116941.84065999997</v>
      </c>
      <c r="L78" s="625">
        <v>529617.09400000004</v>
      </c>
      <c r="M78" s="625">
        <v>4.5288930891709134</v>
      </c>
      <c r="N78" s="726">
        <v>1.6775828336387153</v>
      </c>
      <c r="O78" s="625"/>
      <c r="P78" s="625">
        <v>111538.27844000002</v>
      </c>
      <c r="Q78" s="625">
        <v>569047.70600000001</v>
      </c>
      <c r="R78" s="625">
        <v>5101.815394309755</v>
      </c>
      <c r="S78" s="726">
        <v>1.390463277346472</v>
      </c>
      <c r="T78" s="626" t="s">
        <v>1263</v>
      </c>
    </row>
    <row r="79" spans="1:20" x14ac:dyDescent="0.2">
      <c r="A79" s="627"/>
      <c r="B79" s="628"/>
      <c r="C79" s="628"/>
      <c r="D79" s="628"/>
      <c r="E79" s="727"/>
      <c r="F79" s="628"/>
      <c r="G79" s="628"/>
      <c r="H79" s="628"/>
      <c r="I79" s="628"/>
      <c r="J79" s="727"/>
      <c r="K79" s="628"/>
      <c r="L79" s="628"/>
      <c r="M79" s="628"/>
      <c r="N79" s="727"/>
      <c r="O79" s="628"/>
      <c r="P79" s="628"/>
      <c r="Q79" s="628"/>
      <c r="R79" s="628"/>
      <c r="S79" s="727"/>
      <c r="T79" s="629"/>
    </row>
    <row r="80" spans="1:20" s="119" customFormat="1" ht="48" x14ac:dyDescent="0.2">
      <c r="A80" s="630" t="s">
        <v>1389</v>
      </c>
      <c r="B80" s="861">
        <v>111027.07428999999</v>
      </c>
      <c r="C80" s="861">
        <v>767679.56599999999</v>
      </c>
      <c r="D80" s="861">
        <v>6914.3456306417647</v>
      </c>
      <c r="E80" s="632">
        <v>2.1721148417416067</v>
      </c>
      <c r="F80" s="861"/>
      <c r="G80" s="861">
        <v>94554.17366999996</v>
      </c>
      <c r="H80" s="861">
        <v>571078.01199999999</v>
      </c>
      <c r="I80" s="861">
        <v>6039.6912144047528</v>
      </c>
      <c r="J80" s="632">
        <v>1.499280989231105</v>
      </c>
      <c r="K80" s="861">
        <v>62945.131479999996</v>
      </c>
      <c r="L80" s="861">
        <v>444303.815</v>
      </c>
      <c r="M80" s="861">
        <v>7.0585890370436637</v>
      </c>
      <c r="N80" s="632">
        <v>1.4073496898198523</v>
      </c>
      <c r="O80" s="861"/>
      <c r="P80" s="861">
        <v>82774.33732999998</v>
      </c>
      <c r="Q80" s="861">
        <v>467445.478</v>
      </c>
      <c r="R80" s="861">
        <v>5647.2270643063584</v>
      </c>
      <c r="S80" s="632">
        <v>1.1421990888768614</v>
      </c>
      <c r="T80" s="629" t="s">
        <v>1264</v>
      </c>
    </row>
    <row r="81" spans="1:20" x14ac:dyDescent="0.2">
      <c r="A81" s="627"/>
      <c r="B81" s="628"/>
      <c r="C81" s="628"/>
      <c r="D81" s="628"/>
      <c r="E81" s="727"/>
      <c r="F81" s="628"/>
      <c r="G81" s="628"/>
      <c r="H81" s="628"/>
      <c r="I81" s="628"/>
      <c r="J81" s="727"/>
      <c r="K81" s="628"/>
      <c r="L81" s="628"/>
      <c r="M81" s="628"/>
      <c r="N81" s="727"/>
      <c r="O81" s="628"/>
      <c r="P81" s="628"/>
      <c r="Q81" s="628"/>
      <c r="R81" s="628"/>
      <c r="S81" s="727"/>
      <c r="T81" s="629"/>
    </row>
    <row r="82" spans="1:20" ht="48" x14ac:dyDescent="0.2">
      <c r="A82" s="624" t="s">
        <v>1858</v>
      </c>
      <c r="B82" s="625">
        <v>23252.409749999988</v>
      </c>
      <c r="C82" s="625">
        <v>150139.201</v>
      </c>
      <c r="D82" s="625">
        <v>6456.9308133751629</v>
      </c>
      <c r="E82" s="726">
        <v>0.42481212378567634</v>
      </c>
      <c r="F82" s="625"/>
      <c r="G82" s="625">
        <v>21944.576240000006</v>
      </c>
      <c r="H82" s="625">
        <v>122887.97500000001</v>
      </c>
      <c r="I82" s="625">
        <v>5599.9247219913495</v>
      </c>
      <c r="J82" s="726">
        <v>0.32262423145545183</v>
      </c>
      <c r="K82" s="625">
        <v>19510.003279999997</v>
      </c>
      <c r="L82" s="625">
        <v>131936.01500000001</v>
      </c>
      <c r="M82" s="625">
        <v>6.7624804110232848</v>
      </c>
      <c r="N82" s="726">
        <v>0.41791248131938147</v>
      </c>
      <c r="O82" s="625"/>
      <c r="P82" s="625">
        <v>40671.026739999979</v>
      </c>
      <c r="Q82" s="625">
        <v>331971.23800000001</v>
      </c>
      <c r="R82" s="625">
        <v>8162.3520380297186</v>
      </c>
      <c r="S82" s="726">
        <v>0.81116892434014243</v>
      </c>
      <c r="T82" s="626" t="s">
        <v>1265</v>
      </c>
    </row>
    <row r="83" spans="1:20" x14ac:dyDescent="0.2">
      <c r="A83" s="627"/>
      <c r="B83" s="628"/>
      <c r="C83" s="628"/>
      <c r="D83" s="628"/>
      <c r="E83" s="727"/>
      <c r="F83" s="628"/>
      <c r="G83" s="628"/>
      <c r="H83" s="628"/>
      <c r="I83" s="628"/>
      <c r="J83" s="727"/>
      <c r="K83" s="628"/>
      <c r="L83" s="628"/>
      <c r="M83" s="628"/>
      <c r="N83" s="727"/>
      <c r="O83" s="628"/>
      <c r="P83" s="628"/>
      <c r="Q83" s="628"/>
      <c r="R83" s="628"/>
      <c r="S83" s="727"/>
      <c r="T83" s="629"/>
    </row>
    <row r="84" spans="1:20" s="119" customFormat="1" ht="36" x14ac:dyDescent="0.2">
      <c r="A84" s="630" t="s">
        <v>1859</v>
      </c>
      <c r="B84" s="861">
        <v>0</v>
      </c>
      <c r="C84" s="861">
        <v>276253.50900000002</v>
      </c>
      <c r="D84" s="861" t="s">
        <v>211</v>
      </c>
      <c r="E84" s="632">
        <v>0.78164689221661354</v>
      </c>
      <c r="F84" s="861"/>
      <c r="G84" s="861" t="s">
        <v>211</v>
      </c>
      <c r="H84" s="861">
        <v>220314.28400000001</v>
      </c>
      <c r="I84" s="861" t="s">
        <v>211</v>
      </c>
      <c r="J84" s="632">
        <v>0.57840261876036403</v>
      </c>
      <c r="K84" s="861" t="s">
        <v>211</v>
      </c>
      <c r="L84" s="861">
        <v>226007.36300000001</v>
      </c>
      <c r="M84" s="861">
        <v>0</v>
      </c>
      <c r="N84" s="632">
        <v>0.71588715081155174</v>
      </c>
      <c r="O84" s="861"/>
      <c r="P84" s="861">
        <v>0</v>
      </c>
      <c r="Q84" s="861">
        <v>288661.21000000002</v>
      </c>
      <c r="R84" s="861" t="s">
        <v>211</v>
      </c>
      <c r="S84" s="632">
        <v>0.70534123565977114</v>
      </c>
      <c r="T84" s="629" t="s">
        <v>1395</v>
      </c>
    </row>
    <row r="85" spans="1:20" x14ac:dyDescent="0.2">
      <c r="A85" s="627"/>
      <c r="B85" s="628"/>
      <c r="C85" s="628"/>
      <c r="D85" s="628"/>
      <c r="E85" s="727"/>
      <c r="F85" s="628"/>
      <c r="G85" s="628"/>
      <c r="H85" s="628"/>
      <c r="I85" s="628"/>
      <c r="J85" s="727"/>
      <c r="K85" s="628"/>
      <c r="L85" s="628"/>
      <c r="M85" s="628"/>
      <c r="N85" s="727"/>
      <c r="O85" s="628"/>
      <c r="P85" s="628"/>
      <c r="Q85" s="628"/>
      <c r="R85" s="628"/>
      <c r="S85" s="727"/>
      <c r="T85" s="629"/>
    </row>
    <row r="86" spans="1:20" ht="36" x14ac:dyDescent="0.2">
      <c r="A86" s="624" t="s">
        <v>1390</v>
      </c>
      <c r="B86" s="625">
        <v>0</v>
      </c>
      <c r="C86" s="625">
        <v>120543.348</v>
      </c>
      <c r="D86" s="625" t="s">
        <v>211</v>
      </c>
      <c r="E86" s="726">
        <v>0.34107198740264949</v>
      </c>
      <c r="F86" s="625"/>
      <c r="G86" s="625" t="s">
        <v>211</v>
      </c>
      <c r="H86" s="625">
        <v>111090.274</v>
      </c>
      <c r="I86" s="625" t="s">
        <v>211</v>
      </c>
      <c r="J86" s="726">
        <v>0.29165110965027752</v>
      </c>
      <c r="K86" s="625" t="s">
        <v>211</v>
      </c>
      <c r="L86" s="625">
        <v>91252.706000000006</v>
      </c>
      <c r="M86" s="625">
        <v>0</v>
      </c>
      <c r="N86" s="726">
        <v>0.2890465108527645</v>
      </c>
      <c r="O86" s="625"/>
      <c r="P86" s="625">
        <v>0</v>
      </c>
      <c r="Q86" s="625">
        <v>132871.87700000001</v>
      </c>
      <c r="R86" s="625" t="s">
        <v>211</v>
      </c>
      <c r="S86" s="726">
        <v>0.32467131246215286</v>
      </c>
      <c r="T86" s="626" t="s">
        <v>1266</v>
      </c>
    </row>
    <row r="87" spans="1:20" x14ac:dyDescent="0.2">
      <c r="A87" s="627"/>
      <c r="B87" s="628"/>
      <c r="C87" s="628"/>
      <c r="D87" s="628"/>
      <c r="E87" s="727"/>
      <c r="F87" s="628"/>
      <c r="G87" s="628"/>
      <c r="H87" s="628"/>
      <c r="I87" s="628"/>
      <c r="J87" s="727"/>
      <c r="K87" s="628"/>
      <c r="L87" s="628"/>
      <c r="M87" s="628"/>
      <c r="N87" s="727"/>
      <c r="O87" s="628"/>
      <c r="P87" s="628"/>
      <c r="Q87" s="628"/>
      <c r="R87" s="628"/>
      <c r="S87" s="727"/>
      <c r="T87" s="629"/>
    </row>
    <row r="88" spans="1:20" s="119" customFormat="1" ht="36" x14ac:dyDescent="0.2">
      <c r="A88" s="630" t="s">
        <v>2099</v>
      </c>
      <c r="B88" s="861">
        <v>0</v>
      </c>
      <c r="C88" s="861">
        <v>87665.368000000002</v>
      </c>
      <c r="D88" s="861" t="s">
        <v>211</v>
      </c>
      <c r="E88" s="632">
        <v>0.24804522013230157</v>
      </c>
      <c r="F88" s="861"/>
      <c r="G88" s="861" t="s">
        <v>211</v>
      </c>
      <c r="H88" s="861">
        <v>89672.341</v>
      </c>
      <c r="I88" s="861" t="s">
        <v>211</v>
      </c>
      <c r="J88" s="632">
        <v>0.23542148935187679</v>
      </c>
      <c r="K88" s="861" t="s">
        <v>211</v>
      </c>
      <c r="L88" s="861">
        <v>64131.116999999998</v>
      </c>
      <c r="M88" s="861">
        <v>0</v>
      </c>
      <c r="N88" s="632">
        <v>0.20313781824662175</v>
      </c>
      <c r="O88" s="861"/>
      <c r="P88" s="861">
        <v>0</v>
      </c>
      <c r="Q88" s="861">
        <v>93303.414000000004</v>
      </c>
      <c r="R88" s="861" t="s">
        <v>211</v>
      </c>
      <c r="S88" s="632">
        <v>0.22798610634949942</v>
      </c>
      <c r="T88" s="629" t="s">
        <v>1267</v>
      </c>
    </row>
    <row r="89" spans="1:20" x14ac:dyDescent="0.2">
      <c r="A89" s="627"/>
      <c r="B89" s="628"/>
      <c r="C89" s="628"/>
      <c r="D89" s="628"/>
      <c r="E89" s="727"/>
      <c r="F89" s="628"/>
      <c r="G89" s="628"/>
      <c r="H89" s="628"/>
      <c r="I89" s="628"/>
      <c r="J89" s="727"/>
      <c r="K89" s="628"/>
      <c r="L89" s="628"/>
      <c r="M89" s="628"/>
      <c r="N89" s="727"/>
      <c r="O89" s="628"/>
      <c r="P89" s="628"/>
      <c r="Q89" s="628"/>
      <c r="R89" s="628"/>
      <c r="S89" s="727"/>
      <c r="T89" s="629"/>
    </row>
    <row r="90" spans="1:20" ht="36" x14ac:dyDescent="0.2">
      <c r="A90" s="624" t="s">
        <v>1391</v>
      </c>
      <c r="B90" s="625">
        <v>835</v>
      </c>
      <c r="C90" s="625">
        <v>213130.465</v>
      </c>
      <c r="D90" s="625">
        <v>255246.06586826348</v>
      </c>
      <c r="E90" s="726">
        <v>0.60304307520644629</v>
      </c>
      <c r="F90" s="625"/>
      <c r="G90" s="625">
        <v>730</v>
      </c>
      <c r="H90" s="625">
        <v>130094.921</v>
      </c>
      <c r="I90" s="625">
        <v>178212.22054794521</v>
      </c>
      <c r="J90" s="726">
        <v>0.34154500392640302</v>
      </c>
      <c r="K90" s="625">
        <v>1669</v>
      </c>
      <c r="L90" s="625">
        <v>275918.57</v>
      </c>
      <c r="M90" s="625">
        <v>165319.95206710606</v>
      </c>
      <c r="N90" s="726">
        <v>0.87398284866187159</v>
      </c>
      <c r="O90" s="625"/>
      <c r="P90" s="625">
        <v>2516</v>
      </c>
      <c r="Q90" s="625">
        <v>531090.38199999998</v>
      </c>
      <c r="R90" s="625">
        <v>211085.20747217807</v>
      </c>
      <c r="S90" s="726">
        <v>1.2977148758120285</v>
      </c>
      <c r="T90" s="626" t="s">
        <v>1268</v>
      </c>
    </row>
    <row r="91" spans="1:20" x14ac:dyDescent="0.2">
      <c r="A91" s="627"/>
      <c r="B91" s="628"/>
      <c r="C91" s="628"/>
      <c r="D91" s="628"/>
      <c r="E91" s="727"/>
      <c r="F91" s="628"/>
      <c r="G91" s="628"/>
      <c r="H91" s="628"/>
      <c r="I91" s="628"/>
      <c r="J91" s="727"/>
      <c r="K91" s="628"/>
      <c r="L91" s="628"/>
      <c r="M91" s="628"/>
      <c r="N91" s="727"/>
      <c r="O91" s="628"/>
      <c r="P91" s="628"/>
      <c r="Q91" s="628"/>
      <c r="R91" s="628"/>
      <c r="S91" s="727"/>
      <c r="T91" s="629"/>
    </row>
    <row r="92" spans="1:20" s="119" customFormat="1" ht="48" x14ac:dyDescent="0.2">
      <c r="A92" s="630" t="s">
        <v>1860</v>
      </c>
      <c r="B92" s="861">
        <v>0</v>
      </c>
      <c r="C92" s="861">
        <v>475894.83899999998</v>
      </c>
      <c r="D92" s="861" t="s">
        <v>211</v>
      </c>
      <c r="E92" s="632">
        <v>1.3465230659795007</v>
      </c>
      <c r="F92" s="861"/>
      <c r="G92" s="861" t="s">
        <v>211</v>
      </c>
      <c r="H92" s="861">
        <v>393185.29200000002</v>
      </c>
      <c r="I92" s="861" t="s">
        <v>211</v>
      </c>
      <c r="J92" s="632">
        <v>1.0322499223466528</v>
      </c>
      <c r="K92" s="861" t="s">
        <v>211</v>
      </c>
      <c r="L92" s="861">
        <v>299878.163</v>
      </c>
      <c r="M92" s="861">
        <v>0</v>
      </c>
      <c r="N92" s="632">
        <v>0.94987579542119649</v>
      </c>
      <c r="O92" s="861"/>
      <c r="P92" s="861">
        <v>0</v>
      </c>
      <c r="Q92" s="861">
        <v>376488.603</v>
      </c>
      <c r="R92" s="861" t="s">
        <v>211</v>
      </c>
      <c r="S92" s="632">
        <v>0.91994673081236322</v>
      </c>
      <c r="T92" s="629" t="s">
        <v>1269</v>
      </c>
    </row>
    <row r="93" spans="1:20" x14ac:dyDescent="0.2">
      <c r="A93" s="627"/>
      <c r="B93" s="628"/>
      <c r="C93" s="628"/>
      <c r="D93" s="628"/>
      <c r="E93" s="727"/>
      <c r="F93" s="628"/>
      <c r="G93" s="628"/>
      <c r="H93" s="628"/>
      <c r="I93" s="628"/>
      <c r="J93" s="727"/>
      <c r="K93" s="628"/>
      <c r="L93" s="628"/>
      <c r="M93" s="628"/>
      <c r="N93" s="727"/>
      <c r="O93" s="628"/>
      <c r="P93" s="628"/>
      <c r="Q93" s="628"/>
      <c r="R93" s="628"/>
      <c r="S93" s="727"/>
      <c r="T93" s="629"/>
    </row>
    <row r="94" spans="1:20" ht="48" x14ac:dyDescent="0.2">
      <c r="A94" s="624" t="s">
        <v>1377</v>
      </c>
      <c r="B94" s="625">
        <v>0</v>
      </c>
      <c r="C94" s="625">
        <v>37755.919999999998</v>
      </c>
      <c r="D94" s="625" t="s">
        <v>211</v>
      </c>
      <c r="E94" s="726">
        <v>0.10682867934459098</v>
      </c>
      <c r="F94" s="625"/>
      <c r="G94" s="625" t="s">
        <v>211</v>
      </c>
      <c r="H94" s="625">
        <v>63259.226999999999</v>
      </c>
      <c r="I94" s="625" t="s">
        <v>211</v>
      </c>
      <c r="J94" s="726">
        <v>0.16607775897797133</v>
      </c>
      <c r="K94" s="625" t="s">
        <v>211</v>
      </c>
      <c r="L94" s="625">
        <v>29113.375</v>
      </c>
      <c r="M94" s="625">
        <v>0</v>
      </c>
      <c r="N94" s="726">
        <v>9.2217752566133251E-2</v>
      </c>
      <c r="O94" s="625"/>
      <c r="P94" s="625">
        <v>0</v>
      </c>
      <c r="Q94" s="625">
        <v>37475.669000000002</v>
      </c>
      <c r="R94" s="625" t="s">
        <v>211</v>
      </c>
      <c r="S94" s="726">
        <v>9.1571481598225757E-2</v>
      </c>
      <c r="T94" s="626" t="s">
        <v>1270</v>
      </c>
    </row>
    <row r="95" spans="1:20" x14ac:dyDescent="0.2">
      <c r="A95" s="627"/>
      <c r="B95" s="628"/>
      <c r="C95" s="628"/>
      <c r="D95" s="628"/>
      <c r="E95" s="727"/>
      <c r="F95" s="628"/>
      <c r="G95" s="628"/>
      <c r="H95" s="628"/>
      <c r="I95" s="628"/>
      <c r="J95" s="727"/>
      <c r="K95" s="628"/>
      <c r="L95" s="628"/>
      <c r="M95" s="628"/>
      <c r="N95" s="727"/>
      <c r="O95" s="628"/>
      <c r="P95" s="628"/>
      <c r="Q95" s="628"/>
      <c r="R95" s="628"/>
      <c r="S95" s="727"/>
      <c r="T95" s="629"/>
    </row>
    <row r="96" spans="1:20" s="119" customFormat="1" ht="48" x14ac:dyDescent="0.2">
      <c r="A96" s="630" t="s">
        <v>1420</v>
      </c>
      <c r="B96" s="861">
        <v>0</v>
      </c>
      <c r="C96" s="861">
        <v>344496.95899999997</v>
      </c>
      <c r="D96" s="861" t="s">
        <v>211</v>
      </c>
      <c r="E96" s="632">
        <v>0.97473866795452746</v>
      </c>
      <c r="F96" s="861"/>
      <c r="G96" s="861" t="s">
        <v>211</v>
      </c>
      <c r="H96" s="861">
        <v>405018.15100000001</v>
      </c>
      <c r="I96" s="861" t="s">
        <v>211</v>
      </c>
      <c r="J96" s="632">
        <v>1.0633153462890339</v>
      </c>
      <c r="K96" s="861" t="s">
        <v>211</v>
      </c>
      <c r="L96" s="861">
        <v>316015.49599999998</v>
      </c>
      <c r="M96" s="861">
        <v>0</v>
      </c>
      <c r="N96" s="632">
        <v>1.0009914280701522</v>
      </c>
      <c r="O96" s="861"/>
      <c r="P96" s="861">
        <v>0</v>
      </c>
      <c r="Q96" s="861">
        <v>330799.01899999997</v>
      </c>
      <c r="R96" s="861" t="s">
        <v>211</v>
      </c>
      <c r="S96" s="632">
        <v>0.80830461708554513</v>
      </c>
      <c r="T96" s="629" t="s">
        <v>1271</v>
      </c>
    </row>
    <row r="97" spans="1:20" x14ac:dyDescent="0.2">
      <c r="A97" s="627"/>
      <c r="B97" s="628"/>
      <c r="C97" s="628"/>
      <c r="D97" s="628"/>
      <c r="E97" s="727"/>
      <c r="F97" s="628"/>
      <c r="G97" s="628"/>
      <c r="H97" s="628"/>
      <c r="I97" s="628"/>
      <c r="J97" s="727"/>
      <c r="K97" s="628"/>
      <c r="L97" s="628"/>
      <c r="M97" s="628"/>
      <c r="N97" s="727"/>
      <c r="O97" s="628"/>
      <c r="P97" s="628"/>
      <c r="Q97" s="628"/>
      <c r="R97" s="628"/>
      <c r="S97" s="727"/>
      <c r="T97" s="629"/>
    </row>
    <row r="98" spans="1:20" ht="36" x14ac:dyDescent="0.2">
      <c r="A98" s="624" t="s">
        <v>1378</v>
      </c>
      <c r="B98" s="625">
        <v>0</v>
      </c>
      <c r="C98" s="625">
        <v>273554.37800000003</v>
      </c>
      <c r="D98" s="625" t="s">
        <v>211</v>
      </c>
      <c r="E98" s="726">
        <v>0.77400982231848769</v>
      </c>
      <c r="F98" s="625"/>
      <c r="G98" s="625" t="s">
        <v>211</v>
      </c>
      <c r="H98" s="625">
        <v>285085.24200000003</v>
      </c>
      <c r="I98" s="625" t="s">
        <v>211</v>
      </c>
      <c r="J98" s="726">
        <v>0.74844920424102934</v>
      </c>
      <c r="K98" s="625" t="s">
        <v>211</v>
      </c>
      <c r="L98" s="625">
        <v>249299.815</v>
      </c>
      <c r="M98" s="625">
        <v>0</v>
      </c>
      <c r="N98" s="726">
        <v>0.7896669023928965</v>
      </c>
      <c r="O98" s="625"/>
      <c r="P98" s="625">
        <v>0</v>
      </c>
      <c r="Q98" s="625">
        <v>387295.03499999997</v>
      </c>
      <c r="R98" s="625" t="s">
        <v>211</v>
      </c>
      <c r="S98" s="726">
        <v>0.94635215639744008</v>
      </c>
      <c r="T98" s="626" t="s">
        <v>1272</v>
      </c>
    </row>
    <row r="99" spans="1:20" x14ac:dyDescent="0.2">
      <c r="A99" s="627"/>
      <c r="B99" s="628"/>
      <c r="C99" s="628"/>
      <c r="D99" s="628"/>
      <c r="E99" s="727"/>
      <c r="F99" s="628"/>
      <c r="G99" s="628"/>
      <c r="H99" s="628"/>
      <c r="I99" s="628"/>
      <c r="J99" s="727"/>
      <c r="K99" s="628"/>
      <c r="L99" s="628"/>
      <c r="M99" s="628"/>
      <c r="N99" s="727"/>
      <c r="O99" s="628"/>
      <c r="P99" s="628"/>
      <c r="Q99" s="628"/>
      <c r="R99" s="628"/>
      <c r="S99" s="727"/>
      <c r="T99" s="629"/>
    </row>
    <row r="100" spans="1:20" s="119" customFormat="1" ht="36" x14ac:dyDescent="0.2">
      <c r="A100" s="630" t="s">
        <v>1422</v>
      </c>
      <c r="B100" s="861">
        <v>1028215</v>
      </c>
      <c r="C100" s="861">
        <v>241531.649</v>
      </c>
      <c r="D100" s="861">
        <v>234.90383723248542</v>
      </c>
      <c r="E100" s="632">
        <v>0.68340294932798085</v>
      </c>
      <c r="F100" s="861"/>
      <c r="G100" s="861">
        <v>945035</v>
      </c>
      <c r="H100" s="861">
        <v>228699.76699999999</v>
      </c>
      <c r="I100" s="861">
        <v>242.00137243594153</v>
      </c>
      <c r="J100" s="632">
        <v>0.6004174660898749</v>
      </c>
      <c r="K100" s="861">
        <v>1294681</v>
      </c>
      <c r="L100" s="861">
        <v>203474.22500000001</v>
      </c>
      <c r="M100" s="861">
        <v>157.16149383516094</v>
      </c>
      <c r="N100" s="632">
        <v>0.64451255598623403</v>
      </c>
      <c r="O100" s="861"/>
      <c r="P100" s="861">
        <v>1224696</v>
      </c>
      <c r="Q100" s="861">
        <v>287635.277</v>
      </c>
      <c r="R100" s="861">
        <v>234.86259202283668</v>
      </c>
      <c r="S100" s="632">
        <v>0.70283437701421869</v>
      </c>
      <c r="T100" s="629" t="s">
        <v>1273</v>
      </c>
    </row>
    <row r="101" spans="1:20" x14ac:dyDescent="0.2">
      <c r="A101" s="627"/>
      <c r="B101" s="628"/>
      <c r="C101" s="628"/>
      <c r="D101" s="628"/>
      <c r="E101" s="727"/>
      <c r="F101" s="628"/>
      <c r="G101" s="628"/>
      <c r="H101" s="628"/>
      <c r="I101" s="628"/>
      <c r="J101" s="727"/>
      <c r="K101" s="628"/>
      <c r="L101" s="628"/>
      <c r="M101" s="628"/>
      <c r="N101" s="727"/>
      <c r="O101" s="628"/>
      <c r="P101" s="628"/>
      <c r="Q101" s="628"/>
      <c r="R101" s="628"/>
      <c r="S101" s="727"/>
      <c r="T101" s="629"/>
    </row>
    <row r="102" spans="1:20" ht="15" customHeight="1" x14ac:dyDescent="0.2">
      <c r="A102" s="624" t="s">
        <v>1274</v>
      </c>
      <c r="B102" s="625">
        <v>39076</v>
      </c>
      <c r="C102" s="625">
        <v>60876.235999999997</v>
      </c>
      <c r="D102" s="625">
        <v>1557.8932336984337</v>
      </c>
      <c r="E102" s="726">
        <v>0.17224657471860427</v>
      </c>
      <c r="F102" s="625"/>
      <c r="G102" s="625">
        <v>50025</v>
      </c>
      <c r="H102" s="625">
        <v>55392.67</v>
      </c>
      <c r="I102" s="625">
        <v>1107.2997501249374</v>
      </c>
      <c r="J102" s="726">
        <v>0.14542527523148999</v>
      </c>
      <c r="K102" s="625">
        <v>43129</v>
      </c>
      <c r="L102" s="625">
        <v>45688.512999999999</v>
      </c>
      <c r="M102" s="625">
        <v>1059.3568132810869</v>
      </c>
      <c r="N102" s="726">
        <v>0.14472014965453378</v>
      </c>
      <c r="O102" s="625"/>
      <c r="P102" s="625">
        <v>32845</v>
      </c>
      <c r="Q102" s="625">
        <v>49568.008999999998</v>
      </c>
      <c r="R102" s="625">
        <v>1509.1493073527174</v>
      </c>
      <c r="S102" s="726">
        <v>0.1211190125519624</v>
      </c>
      <c r="T102" s="626" t="s">
        <v>1275</v>
      </c>
    </row>
    <row r="103" spans="1:20" x14ac:dyDescent="0.2">
      <c r="A103" s="627"/>
      <c r="B103" s="628"/>
      <c r="C103" s="628"/>
      <c r="D103" s="628"/>
      <c r="E103" s="727"/>
      <c r="F103" s="628"/>
      <c r="G103" s="628"/>
      <c r="H103" s="628"/>
      <c r="I103" s="628"/>
      <c r="J103" s="727"/>
      <c r="K103" s="628"/>
      <c r="L103" s="628"/>
      <c r="M103" s="628"/>
      <c r="N103" s="727"/>
      <c r="O103" s="628"/>
      <c r="P103" s="628"/>
      <c r="Q103" s="628"/>
      <c r="R103" s="628"/>
      <c r="S103" s="727"/>
      <c r="T103" s="629"/>
    </row>
    <row r="104" spans="1:20" s="119" customFormat="1" ht="48" x14ac:dyDescent="0.2">
      <c r="A104" s="630" t="s">
        <v>1370</v>
      </c>
      <c r="B104" s="861">
        <v>194</v>
      </c>
      <c r="C104" s="861">
        <v>21616.538</v>
      </c>
      <c r="D104" s="861">
        <v>111425.45360824742</v>
      </c>
      <c r="E104" s="632">
        <v>6.1163023084649139E-2</v>
      </c>
      <c r="F104" s="861"/>
      <c r="G104" s="861">
        <v>83</v>
      </c>
      <c r="H104" s="861">
        <v>21720.743999999999</v>
      </c>
      <c r="I104" s="861">
        <v>261695.7108433735</v>
      </c>
      <c r="J104" s="632">
        <v>5.7024605862702318E-2</v>
      </c>
      <c r="K104" s="861">
        <v>443</v>
      </c>
      <c r="L104" s="861">
        <v>33668.667000000001</v>
      </c>
      <c r="M104" s="861">
        <v>76002.257336343115</v>
      </c>
      <c r="N104" s="632">
        <v>0.10664681791917069</v>
      </c>
      <c r="O104" s="861"/>
      <c r="P104" s="861">
        <v>309</v>
      </c>
      <c r="Q104" s="861">
        <v>48434.18</v>
      </c>
      <c r="R104" s="861">
        <v>156744.91909385115</v>
      </c>
      <c r="S104" s="632">
        <v>0.11834851093906165</v>
      </c>
      <c r="T104" s="629" t="s">
        <v>1276</v>
      </c>
    </row>
    <row r="105" spans="1:20" x14ac:dyDescent="0.2">
      <c r="A105" s="627"/>
      <c r="B105" s="628"/>
      <c r="C105" s="628"/>
      <c r="D105" s="628"/>
      <c r="E105" s="727"/>
      <c r="F105" s="628"/>
      <c r="G105" s="628"/>
      <c r="H105" s="628"/>
      <c r="I105" s="628"/>
      <c r="J105" s="727"/>
      <c r="K105" s="628"/>
      <c r="L105" s="628"/>
      <c r="M105" s="628"/>
      <c r="N105" s="727"/>
      <c r="O105" s="628"/>
      <c r="P105" s="628"/>
      <c r="Q105" s="628"/>
      <c r="R105" s="628"/>
      <c r="S105" s="727"/>
      <c r="T105" s="629"/>
    </row>
    <row r="106" spans="1:20" ht="48" x14ac:dyDescent="0.2">
      <c r="A106" s="624" t="s">
        <v>1990</v>
      </c>
      <c r="B106" s="625">
        <v>98863</v>
      </c>
      <c r="C106" s="625">
        <v>83702.421000000002</v>
      </c>
      <c r="D106" s="625">
        <v>846.65062763622382</v>
      </c>
      <c r="E106" s="726">
        <v>0.23683223964281516</v>
      </c>
      <c r="F106" s="625"/>
      <c r="G106" s="625">
        <v>82149</v>
      </c>
      <c r="H106" s="625">
        <v>90730.917000000001</v>
      </c>
      <c r="I106" s="625">
        <v>1104.467698937297</v>
      </c>
      <c r="J106" s="726">
        <v>0.23820062431961619</v>
      </c>
      <c r="K106" s="625">
        <v>269806</v>
      </c>
      <c r="L106" s="625">
        <v>168504.96599999999</v>
      </c>
      <c r="M106" s="625">
        <v>624.54133710888561</v>
      </c>
      <c r="N106" s="726">
        <v>0.53374606210213327</v>
      </c>
      <c r="O106" s="625"/>
      <c r="P106" s="625">
        <v>703477</v>
      </c>
      <c r="Q106" s="625">
        <v>132005.29699999999</v>
      </c>
      <c r="R106" s="625">
        <v>187.64692662304523</v>
      </c>
      <c r="S106" s="726">
        <v>0.32255383153010092</v>
      </c>
      <c r="T106" s="626" t="s">
        <v>1396</v>
      </c>
    </row>
    <row r="107" spans="1:20" x14ac:dyDescent="0.2">
      <c r="A107" s="627"/>
      <c r="B107" s="628"/>
      <c r="C107" s="628"/>
      <c r="D107" s="628"/>
      <c r="E107" s="727"/>
      <c r="F107" s="628"/>
      <c r="G107" s="628"/>
      <c r="H107" s="628"/>
      <c r="I107" s="628"/>
      <c r="J107" s="727"/>
      <c r="K107" s="628"/>
      <c r="L107" s="628"/>
      <c r="M107" s="628"/>
      <c r="N107" s="727"/>
      <c r="O107" s="628"/>
      <c r="P107" s="628"/>
      <c r="Q107" s="628"/>
      <c r="R107" s="628"/>
      <c r="S107" s="727"/>
      <c r="T107" s="629"/>
    </row>
    <row r="108" spans="1:20" s="119" customFormat="1" ht="60" x14ac:dyDescent="0.2">
      <c r="A108" s="630" t="s">
        <v>1371</v>
      </c>
      <c r="B108" s="861">
        <v>0</v>
      </c>
      <c r="C108" s="861">
        <v>98964.755000000005</v>
      </c>
      <c r="D108" s="861" t="s">
        <v>211</v>
      </c>
      <c r="E108" s="632">
        <v>0.28001632799070997</v>
      </c>
      <c r="F108" s="861"/>
      <c r="G108" s="861" t="s">
        <v>211</v>
      </c>
      <c r="H108" s="861">
        <v>57284.385000000002</v>
      </c>
      <c r="I108" s="861" t="s">
        <v>211</v>
      </c>
      <c r="J108" s="632">
        <v>0.1503916936138236</v>
      </c>
      <c r="K108" s="861" t="s">
        <v>211</v>
      </c>
      <c r="L108" s="861">
        <v>77415.884000000005</v>
      </c>
      <c r="M108" s="861">
        <v>0</v>
      </c>
      <c r="N108" s="632">
        <v>0.24521783666100117</v>
      </c>
      <c r="O108" s="861"/>
      <c r="P108" s="861">
        <v>0</v>
      </c>
      <c r="Q108" s="861">
        <v>104459.766</v>
      </c>
      <c r="R108" s="861" t="s">
        <v>211</v>
      </c>
      <c r="S108" s="632">
        <v>0.25524655850770717</v>
      </c>
      <c r="T108" s="629" t="s">
        <v>1277</v>
      </c>
    </row>
    <row r="109" spans="1:20" x14ac:dyDescent="0.2">
      <c r="A109" s="627"/>
      <c r="B109" s="628"/>
      <c r="C109" s="628"/>
      <c r="D109" s="628"/>
      <c r="E109" s="727"/>
      <c r="F109" s="628"/>
      <c r="G109" s="628"/>
      <c r="H109" s="628"/>
      <c r="I109" s="628"/>
      <c r="J109" s="727"/>
      <c r="K109" s="628"/>
      <c r="L109" s="628"/>
      <c r="M109" s="628"/>
      <c r="N109" s="727"/>
      <c r="O109" s="628"/>
      <c r="P109" s="628"/>
      <c r="Q109" s="628"/>
      <c r="R109" s="628"/>
      <c r="S109" s="727"/>
      <c r="T109" s="629"/>
    </row>
    <row r="110" spans="1:20" ht="36" x14ac:dyDescent="0.2">
      <c r="A110" s="624" t="s">
        <v>1421</v>
      </c>
      <c r="B110" s="625">
        <v>0</v>
      </c>
      <c r="C110" s="625">
        <v>466784.27799999999</v>
      </c>
      <c r="D110" s="625" t="s">
        <v>211</v>
      </c>
      <c r="E110" s="726">
        <v>1.3207451429486663</v>
      </c>
      <c r="F110" s="625"/>
      <c r="G110" s="625" t="s">
        <v>211</v>
      </c>
      <c r="H110" s="625">
        <v>522337.70699999999</v>
      </c>
      <c r="I110" s="625" t="s">
        <v>211</v>
      </c>
      <c r="J110" s="726">
        <v>1.371320515950222</v>
      </c>
      <c r="K110" s="625" t="s">
        <v>211</v>
      </c>
      <c r="L110" s="625">
        <v>703430.99399999995</v>
      </c>
      <c r="M110" s="625">
        <v>0</v>
      </c>
      <c r="N110" s="726">
        <v>2.2281451515683481</v>
      </c>
      <c r="O110" s="625"/>
      <c r="P110" s="625">
        <v>0</v>
      </c>
      <c r="Q110" s="625">
        <v>552188.11699999997</v>
      </c>
      <c r="R110" s="625" t="s">
        <v>211</v>
      </c>
      <c r="S110" s="726">
        <v>1.3492670136088678</v>
      </c>
      <c r="T110" s="626" t="s">
        <v>1278</v>
      </c>
    </row>
    <row r="111" spans="1:20" x14ac:dyDescent="0.2">
      <c r="A111" s="627"/>
      <c r="B111" s="628"/>
      <c r="C111" s="628"/>
      <c r="D111" s="628"/>
      <c r="E111" s="727"/>
      <c r="F111" s="628"/>
      <c r="G111" s="628"/>
      <c r="H111" s="628"/>
      <c r="I111" s="628"/>
      <c r="J111" s="727"/>
      <c r="K111" s="628"/>
      <c r="L111" s="628"/>
      <c r="M111" s="628"/>
      <c r="N111" s="727"/>
      <c r="O111" s="628"/>
      <c r="P111" s="628"/>
      <c r="Q111" s="628"/>
      <c r="R111" s="628"/>
      <c r="S111" s="727"/>
      <c r="T111" s="629"/>
    </row>
    <row r="112" spans="1:20" s="119" customFormat="1" ht="36" x14ac:dyDescent="0.2">
      <c r="A112" s="630" t="s">
        <v>1372</v>
      </c>
      <c r="B112" s="861">
        <v>0</v>
      </c>
      <c r="C112" s="861">
        <v>344004.59100000001</v>
      </c>
      <c r="D112" s="861" t="s">
        <v>211</v>
      </c>
      <c r="E112" s="632">
        <v>0.97334553481960362</v>
      </c>
      <c r="F112" s="861"/>
      <c r="G112" s="861" t="s">
        <v>211</v>
      </c>
      <c r="H112" s="861">
        <v>205224.97099999999</v>
      </c>
      <c r="I112" s="861" t="s">
        <v>211</v>
      </c>
      <c r="J112" s="632">
        <v>0.53878785572259924</v>
      </c>
      <c r="K112" s="861" t="s">
        <v>211</v>
      </c>
      <c r="L112" s="861">
        <v>164920.00700000001</v>
      </c>
      <c r="M112" s="861">
        <v>0</v>
      </c>
      <c r="N112" s="632">
        <v>0.5223905644306428</v>
      </c>
      <c r="O112" s="861"/>
      <c r="P112" s="861">
        <v>0</v>
      </c>
      <c r="Q112" s="861">
        <v>273281.2</v>
      </c>
      <c r="R112" s="861" t="s">
        <v>211</v>
      </c>
      <c r="S112" s="632">
        <v>0.66776031074831654</v>
      </c>
      <c r="T112" s="629" t="s">
        <v>1279</v>
      </c>
    </row>
    <row r="113" spans="1:20" x14ac:dyDescent="0.2">
      <c r="A113" s="627"/>
      <c r="B113" s="628"/>
      <c r="C113" s="628"/>
      <c r="D113" s="628"/>
      <c r="E113" s="727"/>
      <c r="F113" s="628"/>
      <c r="G113" s="628"/>
      <c r="H113" s="628"/>
      <c r="I113" s="628"/>
      <c r="J113" s="727"/>
      <c r="K113" s="628"/>
      <c r="L113" s="628"/>
      <c r="M113" s="628"/>
      <c r="N113" s="727"/>
      <c r="O113" s="628"/>
      <c r="P113" s="628"/>
      <c r="Q113" s="628"/>
      <c r="R113" s="628"/>
      <c r="S113" s="727"/>
      <c r="T113" s="629"/>
    </row>
    <row r="114" spans="1:20" ht="36" x14ac:dyDescent="0.2">
      <c r="A114" s="624" t="s">
        <v>1373</v>
      </c>
      <c r="B114" s="625">
        <v>8278.2064299999984</v>
      </c>
      <c r="C114" s="625">
        <v>175166.03099999999</v>
      </c>
      <c r="D114" s="625">
        <v>21159.901300021102</v>
      </c>
      <c r="E114" s="726">
        <v>0.49562441486695813</v>
      </c>
      <c r="F114" s="625"/>
      <c r="G114" s="625">
        <v>7701.49064</v>
      </c>
      <c r="H114" s="625">
        <v>165154.82699999999</v>
      </c>
      <c r="I114" s="625">
        <v>21444.527393465742</v>
      </c>
      <c r="J114" s="726">
        <v>0.43358960982173478</v>
      </c>
      <c r="K114" s="625">
        <v>8958.3728399999945</v>
      </c>
      <c r="L114" s="625">
        <v>170441.125</v>
      </c>
      <c r="M114" s="625">
        <v>19.025902141398269</v>
      </c>
      <c r="N114" s="726">
        <v>0.53987892136667048</v>
      </c>
      <c r="O114" s="625"/>
      <c r="P114" s="625">
        <v>13553.439251999998</v>
      </c>
      <c r="Q114" s="625">
        <v>298384.25300000003</v>
      </c>
      <c r="R114" s="625">
        <v>22015.390149475843</v>
      </c>
      <c r="S114" s="726">
        <v>0.72909940934716444</v>
      </c>
      <c r="T114" s="626" t="s">
        <v>1280</v>
      </c>
    </row>
    <row r="115" spans="1:20" x14ac:dyDescent="0.2">
      <c r="A115" s="627"/>
      <c r="B115" s="628"/>
      <c r="C115" s="628"/>
      <c r="D115" s="628"/>
      <c r="E115" s="727"/>
      <c r="F115" s="628"/>
      <c r="G115" s="628"/>
      <c r="H115" s="628"/>
      <c r="I115" s="628"/>
      <c r="J115" s="727"/>
      <c r="K115" s="628"/>
      <c r="L115" s="628"/>
      <c r="M115" s="628"/>
      <c r="N115" s="727"/>
      <c r="O115" s="628"/>
      <c r="P115" s="628"/>
      <c r="Q115" s="628"/>
      <c r="R115" s="628"/>
      <c r="S115" s="727"/>
      <c r="T115" s="629"/>
    </row>
    <row r="116" spans="1:20" s="119" customFormat="1" ht="36" x14ac:dyDescent="0.2">
      <c r="A116" s="630" t="s">
        <v>1281</v>
      </c>
      <c r="B116" s="861">
        <v>0</v>
      </c>
      <c r="C116" s="861">
        <v>131110.05799999999</v>
      </c>
      <c r="D116" s="861" t="s">
        <v>211</v>
      </c>
      <c r="E116" s="632">
        <v>0.3709700186072204</v>
      </c>
      <c r="F116" s="861"/>
      <c r="G116" s="861" t="s">
        <v>211</v>
      </c>
      <c r="H116" s="861">
        <v>134343.44500000001</v>
      </c>
      <c r="I116" s="861" t="s">
        <v>211</v>
      </c>
      <c r="J116" s="632">
        <v>0</v>
      </c>
      <c r="K116" s="861" t="s">
        <v>211</v>
      </c>
      <c r="L116" s="861">
        <v>138385.155</v>
      </c>
      <c r="M116" s="861">
        <v>0</v>
      </c>
      <c r="N116" s="632">
        <v>0.43834038419166443</v>
      </c>
      <c r="O116" s="861"/>
      <c r="P116" s="861">
        <v>0</v>
      </c>
      <c r="Q116" s="861">
        <v>118138.883</v>
      </c>
      <c r="R116" s="861" t="s">
        <v>211</v>
      </c>
      <c r="S116" s="632">
        <v>0.2886713656978197</v>
      </c>
      <c r="T116" s="629" t="s">
        <v>1397</v>
      </c>
    </row>
    <row r="117" spans="1:20" x14ac:dyDescent="0.2">
      <c r="A117" s="627"/>
      <c r="B117" s="628"/>
      <c r="C117" s="628"/>
      <c r="D117" s="628"/>
      <c r="E117" s="727"/>
      <c r="F117" s="628"/>
      <c r="G117" s="628"/>
      <c r="H117" s="628"/>
      <c r="I117" s="628"/>
      <c r="J117" s="727"/>
      <c r="K117" s="628"/>
      <c r="L117" s="628"/>
      <c r="M117" s="628"/>
      <c r="N117" s="727"/>
      <c r="O117" s="628"/>
      <c r="P117" s="628"/>
      <c r="Q117" s="628"/>
      <c r="R117" s="628"/>
      <c r="S117" s="727"/>
      <c r="T117" s="629"/>
    </row>
    <row r="118" spans="1:20" ht="36" x14ac:dyDescent="0.2">
      <c r="A118" s="624" t="s">
        <v>1282</v>
      </c>
      <c r="B118" s="625">
        <v>27947</v>
      </c>
      <c r="C118" s="625">
        <v>1134738.4580000001</v>
      </c>
      <c r="D118" s="625">
        <v>40603.22961319641</v>
      </c>
      <c r="E118" s="726">
        <v>3.2106914854586415</v>
      </c>
      <c r="F118" s="625"/>
      <c r="G118" s="625">
        <v>30294</v>
      </c>
      <c r="H118" s="625">
        <v>1173179.517</v>
      </c>
      <c r="I118" s="625">
        <v>38726.464547435135</v>
      </c>
      <c r="J118" s="726">
        <v>3.0800095780844559</v>
      </c>
      <c r="K118" s="625">
        <v>35816</v>
      </c>
      <c r="L118" s="625">
        <v>1174573.55</v>
      </c>
      <c r="M118" s="625">
        <v>32794.672771945501</v>
      </c>
      <c r="N118" s="726">
        <v>3.7205076019054726</v>
      </c>
      <c r="O118" s="625"/>
      <c r="P118" s="625">
        <v>42435</v>
      </c>
      <c r="Q118" s="625">
        <v>1541551.611</v>
      </c>
      <c r="R118" s="625">
        <v>36327.362106751505</v>
      </c>
      <c r="S118" s="726">
        <v>3.7667683792223099</v>
      </c>
      <c r="T118" s="626" t="s">
        <v>1398</v>
      </c>
    </row>
    <row r="119" spans="1:20" x14ac:dyDescent="0.2">
      <c r="A119" s="627"/>
      <c r="B119" s="628"/>
      <c r="C119" s="628"/>
      <c r="D119" s="628"/>
      <c r="E119" s="727"/>
      <c r="F119" s="628"/>
      <c r="G119" s="628"/>
      <c r="H119" s="628"/>
      <c r="I119" s="628"/>
      <c r="J119" s="727"/>
      <c r="K119" s="628"/>
      <c r="L119" s="628"/>
      <c r="M119" s="628"/>
      <c r="N119" s="727"/>
      <c r="O119" s="628"/>
      <c r="P119" s="628"/>
      <c r="Q119" s="628"/>
      <c r="R119" s="628"/>
      <c r="S119" s="727"/>
      <c r="T119" s="629"/>
    </row>
    <row r="120" spans="1:20" s="119" customFormat="1" ht="36" x14ac:dyDescent="0.2">
      <c r="A120" s="630" t="s">
        <v>1412</v>
      </c>
      <c r="B120" s="861">
        <v>11837</v>
      </c>
      <c r="C120" s="861">
        <v>938780.88699999999</v>
      </c>
      <c r="D120" s="861">
        <v>79309.02145813973</v>
      </c>
      <c r="E120" s="632">
        <v>2.6562383422825797</v>
      </c>
      <c r="F120" s="861"/>
      <c r="G120" s="861">
        <v>9211</v>
      </c>
      <c r="H120" s="861">
        <v>688968.61199999996</v>
      </c>
      <c r="I120" s="861">
        <v>74798.459667788513</v>
      </c>
      <c r="J120" s="632">
        <v>1.8087853505880405</v>
      </c>
      <c r="K120" s="861">
        <v>13427</v>
      </c>
      <c r="L120" s="861">
        <v>1026404.3959999999</v>
      </c>
      <c r="M120" s="861">
        <v>76443.285916437031</v>
      </c>
      <c r="N120" s="632">
        <v>3.251176018689673</v>
      </c>
      <c r="O120" s="861"/>
      <c r="P120" s="861">
        <v>20003</v>
      </c>
      <c r="Q120" s="861">
        <v>1522928.5959999999</v>
      </c>
      <c r="R120" s="861">
        <v>76135.009548567716</v>
      </c>
      <c r="S120" s="632">
        <v>3.7212631989044889</v>
      </c>
      <c r="T120" s="629" t="s">
        <v>1283</v>
      </c>
    </row>
    <row r="121" spans="1:20" x14ac:dyDescent="0.2">
      <c r="A121" s="627"/>
      <c r="B121" s="628"/>
      <c r="C121" s="628"/>
      <c r="D121" s="628"/>
      <c r="E121" s="727"/>
      <c r="F121" s="628"/>
      <c r="G121" s="628"/>
      <c r="H121" s="628"/>
      <c r="I121" s="628"/>
      <c r="J121" s="727"/>
      <c r="K121" s="628"/>
      <c r="L121" s="628"/>
      <c r="M121" s="628"/>
      <c r="N121" s="727"/>
      <c r="O121" s="628"/>
      <c r="P121" s="628"/>
      <c r="Q121" s="628"/>
      <c r="R121" s="628"/>
      <c r="S121" s="727"/>
      <c r="T121" s="629"/>
    </row>
    <row r="122" spans="1:20" ht="36" x14ac:dyDescent="0.2">
      <c r="A122" s="624" t="s">
        <v>1413</v>
      </c>
      <c r="B122" s="625">
        <v>8494</v>
      </c>
      <c r="C122" s="625">
        <v>939140.61199999996</v>
      </c>
      <c r="D122" s="625">
        <v>110565.17683070403</v>
      </c>
      <c r="E122" s="726">
        <v>2.6572561680083795</v>
      </c>
      <c r="F122" s="625"/>
      <c r="G122" s="625">
        <v>6364</v>
      </c>
      <c r="H122" s="625">
        <v>687554.71299999999</v>
      </c>
      <c r="I122" s="625">
        <v>108038.13843494658</v>
      </c>
      <c r="J122" s="726">
        <v>1.8050733675544637</v>
      </c>
      <c r="K122" s="625">
        <v>8405</v>
      </c>
      <c r="L122" s="625">
        <v>918837.61899999995</v>
      </c>
      <c r="M122" s="625">
        <v>109320.40452111838</v>
      </c>
      <c r="N122" s="726">
        <v>2.9104540506690486</v>
      </c>
      <c r="O122" s="625"/>
      <c r="P122" s="625">
        <v>12528</v>
      </c>
      <c r="Q122" s="625">
        <v>1387624.439</v>
      </c>
      <c r="R122" s="625">
        <v>110761.84857918262</v>
      </c>
      <c r="S122" s="726">
        <v>3.3906486307459072</v>
      </c>
      <c r="T122" s="626" t="s">
        <v>1284</v>
      </c>
    </row>
    <row r="123" spans="1:20" x14ac:dyDescent="0.2">
      <c r="A123" s="627"/>
      <c r="B123" s="628"/>
      <c r="C123" s="628"/>
      <c r="D123" s="628"/>
      <c r="E123" s="727"/>
      <c r="F123" s="628"/>
      <c r="G123" s="628"/>
      <c r="H123" s="628"/>
      <c r="I123" s="628"/>
      <c r="J123" s="727"/>
      <c r="K123" s="628"/>
      <c r="L123" s="628"/>
      <c r="M123" s="628"/>
      <c r="N123" s="727"/>
      <c r="O123" s="628"/>
      <c r="P123" s="628"/>
      <c r="Q123" s="628"/>
      <c r="R123" s="628"/>
      <c r="S123" s="727"/>
      <c r="T123" s="629"/>
    </row>
    <row r="124" spans="1:20" s="119" customFormat="1" ht="60" x14ac:dyDescent="0.2">
      <c r="A124" s="630" t="s">
        <v>1414</v>
      </c>
      <c r="B124" s="861">
        <v>0</v>
      </c>
      <c r="C124" s="861">
        <v>481963.261</v>
      </c>
      <c r="D124" s="861" t="s">
        <v>211</v>
      </c>
      <c r="E124" s="632">
        <v>1.3636933933868494</v>
      </c>
      <c r="F124" s="861"/>
      <c r="G124" s="861" t="s">
        <v>211</v>
      </c>
      <c r="H124" s="861">
        <v>391715.7</v>
      </c>
      <c r="I124" s="861" t="s">
        <v>211</v>
      </c>
      <c r="J124" s="632">
        <v>1.0283917255657793</v>
      </c>
      <c r="K124" s="861" t="s">
        <v>211</v>
      </c>
      <c r="L124" s="861">
        <v>483278.32500000001</v>
      </c>
      <c r="M124" s="861">
        <v>0</v>
      </c>
      <c r="N124" s="632">
        <v>1.530802972703279</v>
      </c>
      <c r="O124" s="861"/>
      <c r="P124" s="861">
        <v>0</v>
      </c>
      <c r="Q124" s="861">
        <v>653827.52899999998</v>
      </c>
      <c r="R124" s="861" t="s">
        <v>211</v>
      </c>
      <c r="S124" s="632">
        <v>1.5976220608693315</v>
      </c>
      <c r="T124" s="629" t="s">
        <v>1285</v>
      </c>
    </row>
    <row r="125" spans="1:20" x14ac:dyDescent="0.2">
      <c r="A125" s="627"/>
      <c r="B125" s="628"/>
      <c r="C125" s="628"/>
      <c r="D125" s="628"/>
      <c r="E125" s="727"/>
      <c r="F125" s="628"/>
      <c r="G125" s="628"/>
      <c r="H125" s="628"/>
      <c r="I125" s="628"/>
      <c r="J125" s="727"/>
      <c r="K125" s="628"/>
      <c r="L125" s="628"/>
      <c r="M125" s="628"/>
      <c r="N125" s="727"/>
      <c r="O125" s="628"/>
      <c r="P125" s="628"/>
      <c r="Q125" s="628"/>
      <c r="R125" s="628"/>
      <c r="S125" s="727"/>
      <c r="T125" s="629"/>
    </row>
    <row r="126" spans="1:20" ht="36" x14ac:dyDescent="0.2">
      <c r="A126" s="624" t="s">
        <v>1286</v>
      </c>
      <c r="B126" s="625">
        <v>0</v>
      </c>
      <c r="C126" s="625">
        <v>3206111.068</v>
      </c>
      <c r="D126" s="625" t="s">
        <v>211</v>
      </c>
      <c r="E126" s="726">
        <v>9.0715472229657266</v>
      </c>
      <c r="F126" s="625"/>
      <c r="G126" s="625" t="s">
        <v>211</v>
      </c>
      <c r="H126" s="625">
        <v>10123354.801999999</v>
      </c>
      <c r="I126" s="625" t="s">
        <v>211</v>
      </c>
      <c r="J126" s="726">
        <v>26.577373113570363</v>
      </c>
      <c r="K126" s="625" t="s">
        <v>211</v>
      </c>
      <c r="L126" s="625">
        <v>24066.271000000001</v>
      </c>
      <c r="M126" s="625">
        <v>0</v>
      </c>
      <c r="N126" s="726">
        <v>7.6230853491479719E-2</v>
      </c>
      <c r="O126" s="625"/>
      <c r="P126" s="625">
        <v>0</v>
      </c>
      <c r="Q126" s="625">
        <v>316421.24800000002</v>
      </c>
      <c r="R126" s="625" t="s">
        <v>211</v>
      </c>
      <c r="S126" s="726">
        <v>0.77317265473018315</v>
      </c>
      <c r="T126" s="626" t="s">
        <v>1399</v>
      </c>
    </row>
    <row r="127" spans="1:20" x14ac:dyDescent="0.2">
      <c r="A127" s="627"/>
      <c r="B127" s="628"/>
      <c r="C127" s="628"/>
      <c r="D127" s="628"/>
      <c r="E127" s="727"/>
      <c r="F127" s="628"/>
      <c r="G127" s="628"/>
      <c r="H127" s="628"/>
      <c r="I127" s="628"/>
      <c r="J127" s="727"/>
      <c r="K127" s="628"/>
      <c r="L127" s="628"/>
      <c r="M127" s="628"/>
      <c r="N127" s="727"/>
      <c r="O127" s="628"/>
      <c r="P127" s="628"/>
      <c r="Q127" s="628"/>
      <c r="R127" s="628"/>
      <c r="S127" s="727"/>
      <c r="T127" s="629"/>
    </row>
    <row r="128" spans="1:20" s="119" customFormat="1" ht="48" x14ac:dyDescent="0.2">
      <c r="A128" s="630" t="s">
        <v>1393</v>
      </c>
      <c r="B128" s="861">
        <v>0</v>
      </c>
      <c r="C128" s="861">
        <v>388133.93400000001</v>
      </c>
      <c r="D128" s="861" t="s">
        <v>211</v>
      </c>
      <c r="E128" s="632">
        <v>1.0982075281979788</v>
      </c>
      <c r="F128" s="861"/>
      <c r="G128" s="861" t="s">
        <v>211</v>
      </c>
      <c r="H128" s="861">
        <v>332647.24300000002</v>
      </c>
      <c r="I128" s="861" t="s">
        <v>211</v>
      </c>
      <c r="J128" s="632">
        <v>0.87331621437044538</v>
      </c>
      <c r="K128" s="861" t="s">
        <v>211</v>
      </c>
      <c r="L128" s="861">
        <v>293901.81400000001</v>
      </c>
      <c r="M128" s="861">
        <v>0</v>
      </c>
      <c r="N128" s="632">
        <v>0.93094547651001358</v>
      </c>
      <c r="O128" s="861"/>
      <c r="P128" s="861">
        <v>0</v>
      </c>
      <c r="Q128" s="861">
        <v>333351.11599999998</v>
      </c>
      <c r="R128" s="861" t="s">
        <v>211</v>
      </c>
      <c r="S128" s="632">
        <v>0.81454064461242892</v>
      </c>
      <c r="T128" s="629" t="s">
        <v>1287</v>
      </c>
    </row>
    <row r="129" spans="1:20" x14ac:dyDescent="0.2">
      <c r="A129" s="627"/>
      <c r="B129" s="628"/>
      <c r="C129" s="628"/>
      <c r="D129" s="628"/>
      <c r="E129" s="727"/>
      <c r="F129" s="628"/>
      <c r="G129" s="628"/>
      <c r="H129" s="628"/>
      <c r="I129" s="628"/>
      <c r="J129" s="727"/>
      <c r="K129" s="628"/>
      <c r="L129" s="628"/>
      <c r="M129" s="628"/>
      <c r="N129" s="727"/>
      <c r="O129" s="628"/>
      <c r="P129" s="628"/>
      <c r="Q129" s="628"/>
      <c r="R129" s="628"/>
      <c r="S129" s="727"/>
      <c r="T129" s="629"/>
    </row>
    <row r="130" spans="1:20" ht="36" x14ac:dyDescent="0.2">
      <c r="A130" s="624" t="s">
        <v>1861</v>
      </c>
      <c r="B130" s="625">
        <v>0</v>
      </c>
      <c r="C130" s="625">
        <v>496600.397</v>
      </c>
      <c r="D130" s="625" t="s">
        <v>211</v>
      </c>
      <c r="E130" s="726">
        <v>1.4051085120825975</v>
      </c>
      <c r="F130" s="625"/>
      <c r="G130" s="625" t="s">
        <v>211</v>
      </c>
      <c r="H130" s="625">
        <v>467682.49599999998</v>
      </c>
      <c r="I130" s="625" t="s">
        <v>211</v>
      </c>
      <c r="J130" s="726">
        <v>1.2278313304224227</v>
      </c>
      <c r="K130" s="625" t="s">
        <v>211</v>
      </c>
      <c r="L130" s="625">
        <v>616464.83299999998</v>
      </c>
      <c r="M130" s="625">
        <v>0</v>
      </c>
      <c r="N130" s="726">
        <v>1.9526764394480769</v>
      </c>
      <c r="O130" s="625"/>
      <c r="P130" s="625">
        <v>0</v>
      </c>
      <c r="Q130" s="625">
        <v>676812.10600000003</v>
      </c>
      <c r="R130" s="625" t="s">
        <v>211</v>
      </c>
      <c r="S130" s="726">
        <v>1.6537846812030337</v>
      </c>
      <c r="T130" s="626" t="s">
        <v>1288</v>
      </c>
    </row>
    <row r="131" spans="1:20" x14ac:dyDescent="0.2">
      <c r="A131" s="627"/>
      <c r="B131" s="628"/>
      <c r="C131" s="628"/>
      <c r="D131" s="628"/>
      <c r="E131" s="727"/>
      <c r="F131" s="628"/>
      <c r="G131" s="628"/>
      <c r="H131" s="628"/>
      <c r="I131" s="628"/>
      <c r="J131" s="727"/>
      <c r="K131" s="628"/>
      <c r="L131" s="628"/>
      <c r="M131" s="628"/>
      <c r="N131" s="727"/>
      <c r="O131" s="628"/>
      <c r="P131" s="628"/>
      <c r="Q131" s="628"/>
      <c r="R131" s="628"/>
      <c r="S131" s="727"/>
      <c r="T131" s="629"/>
    </row>
    <row r="132" spans="1:20" s="119" customFormat="1" ht="36" x14ac:dyDescent="0.2">
      <c r="A132" s="630" t="s">
        <v>1415</v>
      </c>
      <c r="B132" s="861">
        <v>0</v>
      </c>
      <c r="C132" s="861">
        <v>580860.02300000004</v>
      </c>
      <c r="D132" s="861" t="s">
        <v>211</v>
      </c>
      <c r="E132" s="632">
        <v>1.6435173382388442</v>
      </c>
      <c r="F132" s="861"/>
      <c r="G132" s="861" t="s">
        <v>211</v>
      </c>
      <c r="H132" s="861">
        <v>425164.55300000001</v>
      </c>
      <c r="I132" s="861" t="s">
        <v>211</v>
      </c>
      <c r="J132" s="632">
        <v>1.1162067497143289</v>
      </c>
      <c r="K132" s="861" t="s">
        <v>211</v>
      </c>
      <c r="L132" s="861">
        <v>443528.54700000002</v>
      </c>
      <c r="M132" s="861">
        <v>0</v>
      </c>
      <c r="N132" s="632">
        <v>1.4048939981456154</v>
      </c>
      <c r="O132" s="861"/>
      <c r="P132" s="861">
        <v>0</v>
      </c>
      <c r="Q132" s="861">
        <v>802105.17299999995</v>
      </c>
      <c r="R132" s="861" t="s">
        <v>211</v>
      </c>
      <c r="S132" s="632">
        <v>1.9599372352555249</v>
      </c>
      <c r="T132" s="629" t="s">
        <v>1289</v>
      </c>
    </row>
    <row r="133" spans="1:20" x14ac:dyDescent="0.2">
      <c r="A133" s="627"/>
      <c r="B133" s="628"/>
      <c r="C133" s="628"/>
      <c r="D133" s="628"/>
      <c r="E133" s="727"/>
      <c r="F133" s="628"/>
      <c r="G133" s="628"/>
      <c r="H133" s="628"/>
      <c r="I133" s="628"/>
      <c r="J133" s="727"/>
      <c r="K133" s="628"/>
      <c r="L133" s="628"/>
      <c r="M133" s="628"/>
      <c r="N133" s="727"/>
      <c r="O133" s="628"/>
      <c r="P133" s="628"/>
      <c r="Q133" s="628"/>
      <c r="R133" s="628"/>
      <c r="S133" s="727"/>
      <c r="T133" s="629"/>
    </row>
    <row r="134" spans="1:20" s="119" customFormat="1" x14ac:dyDescent="0.2">
      <c r="A134" s="630"/>
      <c r="B134" s="861"/>
      <c r="C134" s="861"/>
      <c r="D134" s="861"/>
      <c r="E134" s="632"/>
      <c r="F134" s="861"/>
      <c r="G134" s="861"/>
      <c r="H134" s="861"/>
      <c r="I134" s="861"/>
      <c r="J134" s="632"/>
      <c r="K134" s="861"/>
      <c r="L134" s="861"/>
      <c r="M134" s="861"/>
      <c r="N134" s="632"/>
      <c r="O134" s="861"/>
      <c r="P134" s="861"/>
      <c r="Q134" s="861"/>
      <c r="R134" s="861"/>
      <c r="S134" s="632"/>
      <c r="T134" s="629"/>
    </row>
    <row r="135" spans="1:20" s="866" customFormat="1" ht="36" x14ac:dyDescent="0.2">
      <c r="A135" s="862" t="s">
        <v>1290</v>
      </c>
      <c r="B135" s="863" t="s">
        <v>211</v>
      </c>
      <c r="C135" s="863">
        <f>SUM(C12:C134)</f>
        <v>26024858.125999995</v>
      </c>
      <c r="D135" s="863" t="s">
        <v>211</v>
      </c>
      <c r="E135" s="864">
        <f>SUM(E12:E134)</f>
        <v>73.603442880660054</v>
      </c>
      <c r="F135" s="863"/>
      <c r="G135" s="863" t="s">
        <v>211</v>
      </c>
      <c r="H135" s="863">
        <f>SUM(H12:H134)</f>
        <v>29384029.705000002</v>
      </c>
      <c r="I135" s="863" t="s">
        <v>211</v>
      </c>
      <c r="J135" s="864">
        <v>77.099999999999994</v>
      </c>
      <c r="K135" s="863" t="s">
        <v>211</v>
      </c>
      <c r="L135" s="863">
        <f>SUM(L12:L134)</f>
        <v>21549161.224999994</v>
      </c>
      <c r="M135" s="863" t="s">
        <v>211</v>
      </c>
      <c r="N135" s="864">
        <v>68.3</v>
      </c>
      <c r="O135" s="863"/>
      <c r="P135" s="863" t="s">
        <v>211</v>
      </c>
      <c r="Q135" s="863">
        <f>SUM(Q12:Q134)</f>
        <v>28681690.285999998</v>
      </c>
      <c r="R135" s="863" t="s">
        <v>211</v>
      </c>
      <c r="S135" s="864">
        <v>70.083468669510864</v>
      </c>
      <c r="T135" s="865" t="s">
        <v>1400</v>
      </c>
    </row>
    <row r="136" spans="1:20" s="568" customFormat="1" x14ac:dyDescent="0.2">
      <c r="A136" s="728"/>
      <c r="B136" s="729"/>
      <c r="C136" s="729"/>
      <c r="D136" s="729"/>
      <c r="E136" s="730"/>
      <c r="F136" s="729"/>
      <c r="G136" s="729"/>
      <c r="H136" s="729"/>
      <c r="I136" s="729"/>
      <c r="J136" s="730"/>
      <c r="K136" s="729"/>
      <c r="L136" s="729"/>
      <c r="M136" s="729"/>
      <c r="N136" s="730"/>
      <c r="O136" s="729"/>
      <c r="P136" s="729"/>
      <c r="Q136" s="729"/>
      <c r="R136" s="729"/>
      <c r="S136" s="730"/>
      <c r="T136" s="731"/>
    </row>
    <row r="137" spans="1:20" s="866" customFormat="1" ht="30.75" customHeight="1" x14ac:dyDescent="0.2">
      <c r="A137" s="862" t="s">
        <v>2098</v>
      </c>
      <c r="B137" s="863">
        <v>0</v>
      </c>
      <c r="C137" s="863">
        <v>74846.498999999996</v>
      </c>
      <c r="D137" s="863" t="s">
        <v>211</v>
      </c>
      <c r="E137" s="864">
        <v>0.2117748062220772</v>
      </c>
      <c r="F137" s="863"/>
      <c r="G137" s="863" t="s">
        <v>211</v>
      </c>
      <c r="H137" s="863">
        <v>68859.316999999995</v>
      </c>
      <c r="I137" s="863">
        <v>0</v>
      </c>
      <c r="J137" s="864">
        <v>0.18077996830586823</v>
      </c>
      <c r="K137" s="863" t="s">
        <v>211</v>
      </c>
      <c r="L137" s="863">
        <v>68494.430999999997</v>
      </c>
      <c r="M137" s="863">
        <v>0</v>
      </c>
      <c r="N137" s="864">
        <v>0.21695878578543662</v>
      </c>
      <c r="O137" s="863"/>
      <c r="P137" s="863">
        <v>0</v>
      </c>
      <c r="Q137" s="863">
        <v>66565.171000000002</v>
      </c>
      <c r="R137" s="863" t="s">
        <v>211</v>
      </c>
      <c r="S137" s="864">
        <v>0.16265143475648827</v>
      </c>
      <c r="T137" s="865" t="s">
        <v>1291</v>
      </c>
    </row>
    <row r="138" spans="1:20" s="568" customFormat="1" x14ac:dyDescent="0.2">
      <c r="A138" s="728"/>
      <c r="B138" s="729"/>
      <c r="C138" s="729"/>
      <c r="D138" s="729"/>
      <c r="E138" s="730"/>
      <c r="F138" s="729"/>
      <c r="G138" s="729"/>
      <c r="H138" s="729"/>
      <c r="I138" s="729"/>
      <c r="J138" s="730"/>
      <c r="K138" s="729"/>
      <c r="L138" s="729"/>
      <c r="M138" s="729"/>
      <c r="N138" s="730"/>
      <c r="O138" s="729"/>
      <c r="P138" s="729"/>
      <c r="Q138" s="729"/>
      <c r="R138" s="729"/>
      <c r="S138" s="730"/>
      <c r="T138" s="731"/>
    </row>
    <row r="139" spans="1:20" s="866" customFormat="1" ht="18.75" customHeight="1" x14ac:dyDescent="0.2">
      <c r="A139" s="862" t="s">
        <v>2005</v>
      </c>
      <c r="B139" s="863">
        <v>0</v>
      </c>
      <c r="C139" s="863">
        <v>9242789.7609999999</v>
      </c>
      <c r="D139" s="863" t="s">
        <v>211</v>
      </c>
      <c r="E139" s="864">
        <v>26.152058369318976</v>
      </c>
      <c r="F139" s="863"/>
      <c r="G139" s="863" t="s">
        <v>211</v>
      </c>
      <c r="H139" s="863">
        <v>8637236.5850000009</v>
      </c>
      <c r="I139" s="863">
        <v>0</v>
      </c>
      <c r="J139" s="864">
        <v>22.675789190395044</v>
      </c>
      <c r="K139" s="863" t="s">
        <v>211</v>
      </c>
      <c r="L139" s="863">
        <v>9952594.3120000008</v>
      </c>
      <c r="M139" s="863">
        <v>0</v>
      </c>
      <c r="N139" s="864">
        <v>31.525231260721963</v>
      </c>
      <c r="O139" s="863"/>
      <c r="P139" s="863">
        <v>0</v>
      </c>
      <c r="Q139" s="863">
        <v>12176788.395</v>
      </c>
      <c r="R139" s="863" t="s">
        <v>211</v>
      </c>
      <c r="S139" s="864">
        <v>29.753879895732656</v>
      </c>
      <c r="T139" s="865" t="s">
        <v>1292</v>
      </c>
    </row>
    <row r="140" spans="1:20" x14ac:dyDescent="0.2">
      <c r="A140" s="630"/>
      <c r="B140" s="631"/>
      <c r="C140" s="631"/>
      <c r="D140" s="631"/>
      <c r="E140" s="632"/>
      <c r="F140" s="633"/>
      <c r="G140" s="631"/>
      <c r="H140" s="631"/>
      <c r="I140" s="631"/>
      <c r="J140" s="632"/>
      <c r="K140" s="631"/>
      <c r="L140" s="631"/>
      <c r="M140" s="631"/>
      <c r="N140" s="632"/>
      <c r="O140" s="633"/>
      <c r="P140" s="633"/>
      <c r="Q140" s="633"/>
      <c r="R140" s="633"/>
      <c r="S140" s="634"/>
      <c r="T140" s="629"/>
    </row>
    <row r="141" spans="1:20" customFormat="1" ht="54.75" customHeight="1" x14ac:dyDescent="0.25">
      <c r="A141" s="949" t="s">
        <v>1991</v>
      </c>
      <c r="B141" s="949"/>
      <c r="C141" s="55"/>
      <c r="D141" s="55"/>
      <c r="E141" s="55"/>
      <c r="F141" s="55"/>
      <c r="G141" s="574"/>
      <c r="H141" s="55"/>
      <c r="I141" s="55"/>
      <c r="J141" s="55"/>
      <c r="K141" s="574"/>
      <c r="L141" s="55"/>
      <c r="M141" s="55"/>
      <c r="N141" s="55"/>
      <c r="O141" s="55"/>
      <c r="P141" s="574"/>
      <c r="Q141" s="575"/>
      <c r="S141" s="950" t="s">
        <v>1992</v>
      </c>
      <c r="T141" s="950"/>
    </row>
    <row r="142" spans="1:20" s="119" customFormat="1" x14ac:dyDescent="0.2">
      <c r="A142" s="627"/>
      <c r="B142" s="631"/>
      <c r="C142" s="631"/>
      <c r="D142" s="631"/>
      <c r="E142" s="632"/>
      <c r="F142" s="631"/>
      <c r="G142" s="631"/>
      <c r="H142" s="631"/>
      <c r="I142" s="631"/>
      <c r="J142" s="632"/>
      <c r="K142" s="631"/>
      <c r="L142" s="631"/>
      <c r="M142" s="631"/>
      <c r="N142" s="632"/>
      <c r="O142" s="631"/>
      <c r="P142" s="631"/>
      <c r="Q142" s="631"/>
      <c r="R142" s="631"/>
      <c r="S142" s="632"/>
      <c r="T142" s="633"/>
    </row>
    <row r="143" spans="1:20" s="119" customFormat="1" x14ac:dyDescent="0.2">
      <c r="A143" s="630"/>
      <c r="B143" s="631"/>
      <c r="C143" s="631"/>
      <c r="D143" s="631"/>
      <c r="E143" s="632"/>
      <c r="F143" s="631"/>
      <c r="G143" s="631"/>
      <c r="H143" s="631"/>
      <c r="I143" s="631"/>
      <c r="J143" s="632"/>
      <c r="K143" s="631"/>
      <c r="L143" s="631"/>
      <c r="M143" s="631"/>
      <c r="N143" s="632"/>
      <c r="O143" s="631"/>
      <c r="P143" s="631"/>
      <c r="Q143" s="631"/>
      <c r="R143" s="631"/>
      <c r="S143" s="632"/>
      <c r="T143" s="629"/>
    </row>
    <row r="144" spans="1:20" s="119" customFormat="1" x14ac:dyDescent="0.2">
      <c r="A144" s="627"/>
      <c r="B144" s="631"/>
      <c r="C144" s="631"/>
      <c r="D144" s="631"/>
      <c r="E144" s="632"/>
      <c r="F144" s="631"/>
      <c r="G144" s="631"/>
      <c r="H144" s="631"/>
      <c r="I144" s="631"/>
      <c r="J144" s="632"/>
      <c r="K144" s="631"/>
      <c r="L144" s="631"/>
      <c r="M144" s="631"/>
      <c r="N144" s="632"/>
      <c r="O144" s="631"/>
      <c r="P144" s="631"/>
      <c r="Q144" s="631"/>
      <c r="R144" s="631"/>
      <c r="S144" s="632"/>
      <c r="T144" s="633"/>
    </row>
    <row r="145" spans="1:20" s="119" customFormat="1" x14ac:dyDescent="0.2">
      <c r="A145" s="630"/>
      <c r="B145" s="631"/>
      <c r="C145" s="631"/>
      <c r="D145" s="631"/>
      <c r="E145" s="632"/>
      <c r="F145" s="631"/>
      <c r="G145" s="635"/>
      <c r="H145" s="631"/>
      <c r="I145" s="631"/>
      <c r="J145" s="632"/>
      <c r="K145" s="631"/>
      <c r="L145" s="631"/>
      <c r="M145" s="631"/>
      <c r="N145" s="632"/>
      <c r="O145" s="631"/>
      <c r="P145" s="631"/>
      <c r="Q145" s="631"/>
      <c r="R145" s="631"/>
      <c r="S145" s="632"/>
      <c r="T145" s="629"/>
    </row>
    <row r="146" spans="1:20" s="119" customFormat="1" x14ac:dyDescent="0.2">
      <c r="A146" s="627"/>
      <c r="B146" s="631"/>
      <c r="C146" s="631"/>
      <c r="D146" s="631"/>
      <c r="E146" s="632"/>
      <c r="F146" s="631"/>
      <c r="G146" s="631"/>
      <c r="H146" s="631"/>
      <c r="I146" s="631"/>
      <c r="J146" s="632"/>
      <c r="K146" s="631"/>
      <c r="L146" s="631"/>
      <c r="M146" s="631"/>
      <c r="N146" s="632"/>
      <c r="O146" s="631"/>
      <c r="P146" s="631"/>
      <c r="Q146" s="631"/>
      <c r="R146" s="631"/>
      <c r="S146" s="632"/>
      <c r="T146" s="633"/>
    </row>
    <row r="147" spans="1:20" s="119" customFormat="1" x14ac:dyDescent="0.2">
      <c r="A147" s="630"/>
      <c r="B147" s="631"/>
      <c r="C147" s="631"/>
      <c r="D147" s="631"/>
      <c r="E147" s="632"/>
      <c r="F147" s="631"/>
      <c r="G147" s="631"/>
      <c r="H147" s="631"/>
      <c r="I147" s="631"/>
      <c r="J147" s="632"/>
      <c r="K147" s="631"/>
      <c r="L147" s="631"/>
      <c r="M147" s="631"/>
      <c r="N147" s="632"/>
      <c r="O147" s="631"/>
      <c r="P147" s="631"/>
      <c r="Q147" s="631"/>
      <c r="R147" s="631"/>
      <c r="S147" s="632"/>
      <c r="T147" s="629"/>
    </row>
    <row r="148" spans="1:20" s="119" customFormat="1" x14ac:dyDescent="0.2">
      <c r="A148" s="627"/>
      <c r="B148" s="631"/>
      <c r="C148" s="631"/>
      <c r="D148" s="631"/>
      <c r="E148" s="632"/>
      <c r="F148" s="631"/>
      <c r="G148" s="631"/>
      <c r="H148" s="631"/>
      <c r="I148" s="631"/>
      <c r="J148" s="632"/>
      <c r="K148" s="631"/>
      <c r="L148" s="631"/>
      <c r="M148" s="631"/>
      <c r="N148" s="632"/>
      <c r="O148" s="631"/>
      <c r="P148" s="631"/>
      <c r="Q148" s="631"/>
      <c r="R148" s="631"/>
      <c r="S148" s="632"/>
      <c r="T148" s="633"/>
    </row>
    <row r="149" spans="1:20" s="119" customFormat="1" x14ac:dyDescent="0.2">
      <c r="A149" s="630"/>
      <c r="B149" s="631"/>
      <c r="C149" s="631"/>
      <c r="D149" s="631"/>
      <c r="E149" s="632"/>
      <c r="F149" s="631"/>
      <c r="G149" s="631"/>
      <c r="H149" s="631"/>
      <c r="I149" s="631"/>
      <c r="J149" s="632"/>
      <c r="K149" s="631"/>
      <c r="L149" s="631"/>
      <c r="M149" s="631"/>
      <c r="N149" s="632"/>
      <c r="O149" s="631"/>
      <c r="P149" s="631"/>
      <c r="Q149" s="631"/>
      <c r="R149" s="631"/>
      <c r="S149" s="632"/>
      <c r="T149" s="629"/>
    </row>
    <row r="150" spans="1:20" s="119" customFormat="1" x14ac:dyDescent="0.2">
      <c r="A150" s="627"/>
      <c r="B150" s="631"/>
      <c r="C150" s="631"/>
      <c r="D150" s="631"/>
      <c r="E150" s="632"/>
      <c r="F150" s="631"/>
      <c r="G150" s="631"/>
      <c r="H150" s="631"/>
      <c r="I150" s="631"/>
      <c r="J150" s="632"/>
      <c r="K150" s="631"/>
      <c r="L150" s="631"/>
      <c r="M150" s="631"/>
      <c r="N150" s="632"/>
      <c r="O150" s="631"/>
      <c r="P150" s="631"/>
      <c r="Q150" s="631"/>
      <c r="R150" s="631"/>
      <c r="S150" s="632"/>
      <c r="T150" s="633"/>
    </row>
    <row r="151" spans="1:20" s="119" customFormat="1" x14ac:dyDescent="0.2">
      <c r="A151" s="630"/>
      <c r="B151" s="631"/>
      <c r="C151" s="631"/>
      <c r="D151" s="631"/>
      <c r="E151" s="632"/>
      <c r="F151" s="631"/>
      <c r="G151" s="631"/>
      <c r="H151" s="631"/>
      <c r="I151" s="631"/>
      <c r="J151" s="632"/>
      <c r="K151" s="631"/>
      <c r="L151" s="631"/>
      <c r="M151" s="631"/>
      <c r="N151" s="632"/>
      <c r="O151" s="631"/>
      <c r="P151" s="631"/>
      <c r="Q151" s="631"/>
      <c r="R151" s="631"/>
      <c r="S151" s="632"/>
      <c r="T151" s="629"/>
    </row>
    <row r="152" spans="1:20" s="119" customFormat="1" x14ac:dyDescent="0.2">
      <c r="A152" s="627"/>
      <c r="B152" s="631"/>
      <c r="C152" s="631"/>
      <c r="D152" s="631"/>
      <c r="E152" s="632"/>
      <c r="F152" s="631"/>
      <c r="G152" s="631"/>
      <c r="H152" s="631"/>
      <c r="I152" s="631"/>
      <c r="J152" s="632"/>
      <c r="K152" s="631"/>
      <c r="L152" s="631"/>
      <c r="M152" s="631"/>
      <c r="N152" s="632"/>
      <c r="O152" s="631"/>
      <c r="P152" s="631"/>
      <c r="Q152" s="631"/>
      <c r="R152" s="631"/>
      <c r="S152" s="632"/>
      <c r="T152" s="633"/>
    </row>
    <row r="153" spans="1:20" s="119" customFormat="1" x14ac:dyDescent="0.2">
      <c r="A153" s="630"/>
      <c r="B153" s="631"/>
      <c r="C153" s="631"/>
      <c r="D153" s="631"/>
      <c r="E153" s="632"/>
      <c r="F153" s="631"/>
      <c r="G153" s="631"/>
      <c r="H153" s="631"/>
      <c r="I153" s="631"/>
      <c r="J153" s="632"/>
      <c r="K153" s="631"/>
      <c r="L153" s="631"/>
      <c r="M153" s="631"/>
      <c r="N153" s="632"/>
      <c r="O153" s="631"/>
      <c r="P153" s="631"/>
      <c r="Q153" s="631"/>
      <c r="R153" s="631"/>
      <c r="S153" s="632"/>
      <c r="T153" s="629"/>
    </row>
    <row r="154" spans="1:20" s="119" customFormat="1" x14ac:dyDescent="0.2">
      <c r="A154" s="627"/>
      <c r="B154" s="631"/>
      <c r="C154" s="631"/>
      <c r="D154" s="631"/>
      <c r="E154" s="632"/>
      <c r="F154" s="631"/>
      <c r="G154" s="631"/>
      <c r="H154" s="631"/>
      <c r="I154" s="631"/>
      <c r="J154" s="632"/>
      <c r="K154" s="631"/>
      <c r="L154" s="631"/>
      <c r="M154" s="631"/>
      <c r="N154" s="632"/>
      <c r="O154" s="631"/>
      <c r="P154" s="631"/>
      <c r="Q154" s="631"/>
      <c r="R154" s="631"/>
      <c r="S154" s="632"/>
      <c r="T154" s="633"/>
    </row>
    <row r="155" spans="1:20" s="119" customFormat="1" x14ac:dyDescent="0.2">
      <c r="A155" s="630"/>
      <c r="B155" s="631"/>
      <c r="C155" s="631"/>
      <c r="D155" s="631"/>
      <c r="E155" s="632"/>
      <c r="F155" s="631"/>
      <c r="G155" s="631"/>
      <c r="H155" s="631"/>
      <c r="I155" s="631"/>
      <c r="J155" s="632"/>
      <c r="K155" s="631"/>
      <c r="L155" s="631"/>
      <c r="M155" s="631"/>
      <c r="N155" s="632"/>
      <c r="O155" s="631"/>
      <c r="P155" s="631"/>
      <c r="Q155" s="631"/>
      <c r="R155" s="631"/>
      <c r="S155" s="632"/>
      <c r="T155" s="629"/>
    </row>
    <row r="156" spans="1:20" s="119" customFormat="1" x14ac:dyDescent="0.2">
      <c r="A156" s="627"/>
      <c r="B156" s="631"/>
      <c r="C156" s="631"/>
      <c r="D156" s="631"/>
      <c r="E156" s="632"/>
      <c r="F156" s="631"/>
      <c r="G156" s="631"/>
      <c r="H156" s="631"/>
      <c r="I156" s="631"/>
      <c r="J156" s="632"/>
      <c r="K156" s="631"/>
      <c r="L156" s="631"/>
      <c r="M156" s="631"/>
      <c r="N156" s="632"/>
      <c r="O156" s="631"/>
      <c r="P156" s="631"/>
      <c r="Q156" s="631"/>
      <c r="R156" s="631"/>
      <c r="S156" s="632"/>
      <c r="T156" s="633"/>
    </row>
    <row r="157" spans="1:20" s="119" customFormat="1" x14ac:dyDescent="0.2">
      <c r="A157" s="630"/>
      <c r="B157" s="631"/>
      <c r="C157" s="631"/>
      <c r="D157" s="631"/>
      <c r="E157" s="632"/>
      <c r="F157" s="631"/>
      <c r="G157" s="631"/>
      <c r="H157" s="631"/>
      <c r="I157" s="631"/>
      <c r="J157" s="632"/>
      <c r="K157" s="631"/>
      <c r="L157" s="631"/>
      <c r="M157" s="631"/>
      <c r="N157" s="632"/>
      <c r="O157" s="631"/>
      <c r="P157" s="631"/>
      <c r="Q157" s="631"/>
      <c r="R157" s="631"/>
      <c r="S157" s="632"/>
      <c r="T157" s="629"/>
    </row>
    <row r="158" spans="1:20" s="119" customFormat="1" x14ac:dyDescent="0.2">
      <c r="A158" s="627"/>
      <c r="B158" s="631"/>
      <c r="C158" s="631"/>
      <c r="D158" s="631"/>
      <c r="E158" s="632"/>
      <c r="F158" s="631"/>
      <c r="G158" s="631"/>
      <c r="H158" s="631"/>
      <c r="I158" s="631"/>
      <c r="J158" s="632"/>
      <c r="K158" s="631"/>
      <c r="L158" s="631"/>
      <c r="M158" s="631"/>
      <c r="N158" s="632"/>
      <c r="O158" s="631"/>
      <c r="P158" s="631"/>
      <c r="Q158" s="631"/>
      <c r="R158" s="631"/>
      <c r="S158" s="632"/>
      <c r="T158" s="633"/>
    </row>
    <row r="159" spans="1:20" s="119" customFormat="1" x14ac:dyDescent="0.2">
      <c r="A159" s="630"/>
      <c r="B159" s="631"/>
      <c r="C159" s="631"/>
      <c r="D159" s="631"/>
      <c r="E159" s="632"/>
      <c r="F159" s="631"/>
      <c r="G159" s="631"/>
      <c r="H159" s="631"/>
      <c r="I159" s="631"/>
      <c r="J159" s="632"/>
      <c r="K159" s="631"/>
      <c r="L159" s="631"/>
      <c r="M159" s="631"/>
      <c r="N159" s="632"/>
      <c r="O159" s="631"/>
      <c r="P159" s="631"/>
      <c r="Q159" s="631"/>
      <c r="R159" s="631"/>
      <c r="S159" s="632"/>
      <c r="T159" s="629"/>
    </row>
    <row r="160" spans="1:20" s="119" customFormat="1" x14ac:dyDescent="0.2">
      <c r="A160" s="636"/>
      <c r="B160" s="631"/>
      <c r="C160" s="631"/>
      <c r="D160" s="631"/>
      <c r="E160" s="631"/>
      <c r="F160" s="631"/>
      <c r="G160" s="631"/>
      <c r="H160" s="631"/>
      <c r="I160" s="631"/>
      <c r="J160" s="631"/>
      <c r="K160" s="631"/>
      <c r="L160" s="631"/>
      <c r="M160" s="631"/>
      <c r="N160" s="631"/>
      <c r="O160" s="631"/>
      <c r="S160" s="732"/>
    </row>
    <row r="161" spans="1:19" s="119" customFormat="1" x14ac:dyDescent="0.2">
      <c r="A161" s="637"/>
      <c r="B161" s="631"/>
      <c r="C161" s="638"/>
      <c r="D161" s="638"/>
      <c r="E161" s="638"/>
      <c r="F161" s="631"/>
      <c r="G161" s="631"/>
      <c r="H161" s="638"/>
      <c r="I161" s="638"/>
      <c r="J161" s="638"/>
      <c r="K161" s="631"/>
      <c r="L161" s="638"/>
      <c r="M161" s="638"/>
      <c r="N161" s="638"/>
      <c r="O161" s="638"/>
      <c r="S161" s="732"/>
    </row>
    <row r="162" spans="1:19" s="119" customFormat="1" x14ac:dyDescent="0.2">
      <c r="A162" s="639"/>
      <c r="C162" s="63"/>
      <c r="D162" s="563"/>
      <c r="H162" s="63"/>
    </row>
    <row r="163" spans="1:19" s="119" customFormat="1" x14ac:dyDescent="0.2">
      <c r="A163" s="639"/>
      <c r="C163" s="63"/>
      <c r="H163" s="63"/>
    </row>
    <row r="164" spans="1:19" s="119" customFormat="1" x14ac:dyDescent="0.2">
      <c r="A164" s="639"/>
      <c r="C164" s="63"/>
      <c r="H164" s="63"/>
    </row>
    <row r="165" spans="1:19" s="119" customFormat="1" x14ac:dyDescent="0.2">
      <c r="A165" s="639"/>
      <c r="C165" s="63"/>
      <c r="H165" s="63"/>
    </row>
    <row r="166" spans="1:19" s="119" customFormat="1" x14ac:dyDescent="0.2">
      <c r="A166" s="639"/>
      <c r="C166" s="63"/>
      <c r="H166" s="63"/>
    </row>
    <row r="167" spans="1:19" s="119" customFormat="1" x14ac:dyDescent="0.2">
      <c r="A167" s="639"/>
      <c r="C167" s="63"/>
      <c r="H167" s="63"/>
    </row>
    <row r="168" spans="1:19" s="119" customFormat="1" x14ac:dyDescent="0.2">
      <c r="A168" s="639"/>
      <c r="C168" s="63"/>
      <c r="H168" s="63"/>
    </row>
    <row r="169" spans="1:19" s="119" customFormat="1" x14ac:dyDescent="0.2">
      <c r="A169" s="639"/>
      <c r="C169" s="63"/>
      <c r="H169" s="63"/>
    </row>
    <row r="170" spans="1:19" s="119" customFormat="1" x14ac:dyDescent="0.2">
      <c r="A170" s="639"/>
      <c r="C170" s="63"/>
      <c r="H170" s="63"/>
    </row>
    <row r="171" spans="1:19" s="119" customFormat="1" x14ac:dyDescent="0.2">
      <c r="A171" s="639"/>
      <c r="C171" s="63"/>
      <c r="H171" s="63"/>
    </row>
    <row r="172" spans="1:19" s="119" customFormat="1" x14ac:dyDescent="0.2">
      <c r="A172" s="639"/>
      <c r="C172" s="63"/>
      <c r="H172" s="63"/>
    </row>
    <row r="173" spans="1:19" s="119" customFormat="1" x14ac:dyDescent="0.2">
      <c r="A173" s="639"/>
      <c r="C173" s="63"/>
      <c r="H173" s="63"/>
    </row>
    <row r="174" spans="1:19" s="119" customFormat="1" x14ac:dyDescent="0.2">
      <c r="A174" s="639"/>
      <c r="C174" s="63"/>
      <c r="H174" s="63"/>
    </row>
    <row r="175" spans="1:19" s="119" customFormat="1" x14ac:dyDescent="0.2">
      <c r="A175" s="639"/>
      <c r="C175" s="63"/>
      <c r="H175" s="63"/>
    </row>
    <row r="176" spans="1:19" s="119" customFormat="1" x14ac:dyDescent="0.2">
      <c r="A176" s="639"/>
      <c r="C176" s="63"/>
      <c r="H176" s="63"/>
    </row>
    <row r="177" spans="1:8" s="119" customFormat="1" x14ac:dyDescent="0.2">
      <c r="A177" s="639"/>
      <c r="C177" s="63"/>
      <c r="H177" s="63"/>
    </row>
  </sheetData>
  <mergeCells count="7">
    <mergeCell ref="A141:B141"/>
    <mergeCell ref="S141:T141"/>
    <mergeCell ref="H3:K3"/>
    <mergeCell ref="B4:E4"/>
    <mergeCell ref="G4:J4"/>
    <mergeCell ref="K4:N4"/>
    <mergeCell ref="P4:S4"/>
  </mergeCells>
  <printOptions horizontalCentered="1"/>
  <pageMargins left="0.70866141732283505" right="0.70866141732283505" top="0.74803149606299202" bottom="0.74803149606299202" header="0.31496062992126" footer="0.31496062992126"/>
  <pageSetup paperSize="9" scale="71" pageOrder="overThenDown" orientation="portrait" r:id="rId1"/>
  <rowBreaks count="3" manualBreakCount="3">
    <brk id="56" max="16383" man="1"/>
    <brk id="93" max="16383" man="1"/>
    <brk id="124"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28</vt:i4>
      </vt:variant>
    </vt:vector>
  </HeadingPairs>
  <TitlesOfParts>
    <vt:vector size="52" baseType="lpstr">
      <vt:lpstr>JAD 1 </vt:lpstr>
      <vt:lpstr>JAD 2 </vt:lpstr>
      <vt:lpstr>JAD 3l</vt:lpstr>
      <vt:lpstr>JAD 4 </vt:lpstr>
      <vt:lpstr>JAD 5 </vt:lpstr>
      <vt:lpstr>JAD 6</vt:lpstr>
      <vt:lpstr>JAD 7 </vt:lpstr>
      <vt:lpstr>JAD 8</vt:lpstr>
      <vt:lpstr>JAD 9</vt:lpstr>
      <vt:lpstr>JAD 10(a)</vt:lpstr>
      <vt:lpstr>JAD 10(b)</vt:lpstr>
      <vt:lpstr>JAD 10(c) </vt:lpstr>
      <vt:lpstr>JAD 11</vt:lpstr>
      <vt:lpstr>JAD 12 </vt:lpstr>
      <vt:lpstr>JAD 13</vt:lpstr>
      <vt:lpstr>JAD 14 PDF EDITED YATI</vt:lpstr>
      <vt:lpstr>JAD 14 </vt:lpstr>
      <vt:lpstr>JAD 15</vt:lpstr>
      <vt:lpstr>JAD 16 </vt:lpstr>
      <vt:lpstr>JAD 17 </vt:lpstr>
      <vt:lpstr>JAD 18</vt:lpstr>
      <vt:lpstr>JAD 19 </vt:lpstr>
      <vt:lpstr>JAD 20 </vt:lpstr>
      <vt:lpstr>JAD 21 </vt:lpstr>
      <vt:lpstr>'JAD 1 '!Print_Area</vt:lpstr>
      <vt:lpstr>'JAD 10(a)'!Print_Area</vt:lpstr>
      <vt:lpstr>'JAD 10(b)'!Print_Area</vt:lpstr>
      <vt:lpstr>'JAD 12 '!Print_Area</vt:lpstr>
      <vt:lpstr>'JAD 18'!Print_Area</vt:lpstr>
      <vt:lpstr>'JAD 19 '!Print_Area</vt:lpstr>
      <vt:lpstr>'JAD 2 '!Print_Area</vt:lpstr>
      <vt:lpstr>'JAD 20 '!Print_Area</vt:lpstr>
      <vt:lpstr>'JAD 21 '!Print_Area</vt:lpstr>
      <vt:lpstr>'JAD 3l'!Print_Area</vt:lpstr>
      <vt:lpstr>'JAD 4 '!Print_Area</vt:lpstr>
      <vt:lpstr>'JAD 5 '!Print_Area</vt:lpstr>
      <vt:lpstr>'JAD 7 '!Print_Area</vt:lpstr>
      <vt:lpstr>'JAD 10(b)'!Print_Titles</vt:lpstr>
      <vt:lpstr>'JAD 14 '!Print_Titles</vt:lpstr>
      <vt:lpstr>'JAD 14 PDF EDITED YATI'!Print_Titles</vt:lpstr>
      <vt:lpstr>'JAD 15'!Print_Titles</vt:lpstr>
      <vt:lpstr>'JAD 16 '!Print_Titles</vt:lpstr>
      <vt:lpstr>'JAD 17 '!Print_Titles</vt:lpstr>
      <vt:lpstr>'JAD 18'!Print_Titles</vt:lpstr>
      <vt:lpstr>'JAD 19 '!Print_Titles</vt:lpstr>
      <vt:lpstr>'JAD 20 '!Print_Titles</vt:lpstr>
      <vt:lpstr>'JAD 3l'!Print_Titles</vt:lpstr>
      <vt:lpstr>'JAD 4 '!Print_Titles</vt:lpstr>
      <vt:lpstr>'JAD 5 '!Print_Titles</vt:lpstr>
      <vt:lpstr>'JAD 6'!Print_Titles</vt:lpstr>
      <vt:lpstr>'JAD 7 '!Print_Titles</vt:lpstr>
      <vt:lpstr>'JAD 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Saniah Ag. Ahmad</cp:lastModifiedBy>
  <cp:lastPrinted>2023-07-31T03:51:16Z</cp:lastPrinted>
  <dcterms:created xsi:type="dcterms:W3CDTF">2023-07-08T20:50:08Z</dcterms:created>
  <dcterms:modified xsi:type="dcterms:W3CDTF">2023-07-31T03:52:51Z</dcterms:modified>
</cp:coreProperties>
</file>