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# INDEKS HARGA KESIHATAN\Pembangunan Indikator Indeks Kesihatan Malaysia\Laporan Interim 2.0\#Laporan Interim IHK_06072026 USE\"/>
    </mc:Choice>
  </mc:AlternateContent>
  <xr:revisionPtr revIDLastSave="0" documentId="13_ncr:1_{2C1E2552-BD7D-4381-83CB-3CE25EB9E009}" xr6:coauthVersionLast="36" xr6:coauthVersionMax="36" xr10:uidLastSave="{00000000-0000-0000-0000-000000000000}"/>
  <workbookProtection workbookAlgorithmName="SHA-512" workbookHashValue="K0irt1a4/PaFEAni1SCDws280KxhrxHlNryjJhnPLbgqIwHWM9ElmG05dxwkCf/EXhxo6IymCbyhusM5Zh7tQw==" workbookSaltValue="GVIctfNBCNtld4qTE4rTYg==" workbookSpinCount="100000" lockStructure="1"/>
  <bookViews>
    <workbookView xWindow="0" yWindow="0" windowWidth="28800" windowHeight="10425" xr2:uid="{6E937EAC-653A-4525-BA50-FE3D40023D6D}"/>
  </bookViews>
  <sheets>
    <sheet name="Jadual 1 &amp; 2 IHK Awalan" sheetId="1" r:id="rId1"/>
    <sheet name="3.1" sheetId="2" r:id="rId2"/>
    <sheet name="3.2" sheetId="3" r:id="rId3"/>
    <sheet name="4.1" sheetId="4" r:id="rId4"/>
    <sheet name="4.2" sheetId="5" r:id="rId5"/>
    <sheet name="5.0" sheetId="6" r:id="rId6"/>
    <sheet name="6.1 &amp; 6.2" sheetId="7" r:id="rId7"/>
    <sheet name="7.1 &amp; 7.2" sheetId="8" r:id="rId8"/>
    <sheet name="8.1" sheetId="9" r:id="rId9"/>
    <sheet name="8.2" sheetId="10" r:id="rId10"/>
    <sheet name="8.3" sheetId="11" r:id="rId11"/>
    <sheet name="9.0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A" localSheetId="2" hidden="1">'[1]4.8'!#REF!</definedName>
    <definedName name="__123Graph_A" localSheetId="3" hidden="1">'[2]4.8'!#REF!</definedName>
    <definedName name="__123Graph_A" localSheetId="4" hidden="1">'[2]4.8'!#REF!</definedName>
    <definedName name="__123Graph_A" localSheetId="9" hidden="1">#REF!</definedName>
    <definedName name="__123Graph_A" localSheetId="10" hidden="1">#REF!</definedName>
    <definedName name="__123Graph_A" hidden="1">'[3]4.9'!#REF!</definedName>
    <definedName name="__123Graph_A_4" localSheetId="3">#REF!</definedName>
    <definedName name="__123Graph_A_4" localSheetId="4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hidden="1">#REF!</definedName>
    <definedName name="__123Graph_B" localSheetId="3" hidden="1">'[4]5.11'!$E$15:$J$15</definedName>
    <definedName name="__123Graph_B" localSheetId="4" hidden="1">'[4]5.11'!$E$15:$J$15</definedName>
    <definedName name="__123Graph_B" localSheetId="9" hidden="1">'[5]5.16'!$E$36:$K$36</definedName>
    <definedName name="__123Graph_B" localSheetId="10" hidden="1">'[5]5.16'!$E$36:$K$36</definedName>
    <definedName name="__123Graph_B" hidden="1">'[6]5.11'!$E$15:$J$15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9" hidden="1">'[5]5.16'!$E$41:$K$41</definedName>
    <definedName name="__123Graph_C" localSheetId="10" hidden="1">'[5]5.16'!$E$41:$K$41</definedName>
    <definedName name="__123Graph_C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'[3]4.3'!#REF!</definedName>
    <definedName name="__123Graph_D" localSheetId="9" hidden="1">'[5]5.5'!$K$25:$K$41</definedName>
    <definedName name="__123Graph_D" localSheetId="10" hidden="1">'[5]5.5'!$K$25:$K$41</definedName>
    <definedName name="__123Graph_D" hidden="1">'[3]4.3'!#REF!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9" hidden="1">'[5]5.5'!$O$25:$O$41</definedName>
    <definedName name="__123Graph_F" localSheetId="10" hidden="1">'[5]5.5'!$O$25:$O$41</definedName>
    <definedName name="__123Graph_F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hidden="1">#REF!</definedName>
    <definedName name="__123Graph_X" localSheetId="2" hidden="1">'[1]4.8'!#REF!</definedName>
    <definedName name="__123Graph_X" localSheetId="3" hidden="1">'[2]4.8'!#REF!</definedName>
    <definedName name="__123Graph_X" localSheetId="4" hidden="1">'[2]4.8'!#REF!</definedName>
    <definedName name="__123Graph_X" localSheetId="9" hidden="1">#REF!</definedName>
    <definedName name="__123Graph_X" localSheetId="10" hidden="1">#REF!</definedName>
    <definedName name="__123Graph_X" hidden="1">'[3]4.9'!#REF!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hidden="1">#REF!</definedName>
    <definedName name="_123grakjf_44445" localSheetId="5" hidden="1">#REF!</definedName>
    <definedName name="_123grakjf_44445" hidden="1">#REF!</definedName>
    <definedName name="_123Graph_ACurrenrt" localSheetId="5" hidden="1">#REF!</definedName>
    <definedName name="_123Graph_ACurrenrt" localSheetId="9" hidden="1">#REF!</definedName>
    <definedName name="_123Graph_ACurrenrt" localSheetId="10" hidden="1">#REF!</definedName>
    <definedName name="_123Graph_ACurrenrt" hidden="1">#REF!</definedName>
    <definedName name="_123jfhqweufh" localSheetId="5">#REF!</definedName>
    <definedName name="_123jfhqweufh">#REF!</definedName>
    <definedName name="_15.9" localSheetId="5" hidden="1">'[7]4.3'!#REF!</definedName>
    <definedName name="_15.9" hidden="1">'[7]4.3'!#REF!</definedName>
    <definedName name="_7.4a" localSheetId="9" hidden="1">'[8]4.9'!#REF!</definedName>
    <definedName name="_7.4a" localSheetId="10" hidden="1">'[8]4.9'!#REF!</definedName>
    <definedName name="_7.4a" hidden="1">'[3]4.9'!#REF!</definedName>
    <definedName name="_Fill" localSheetId="0">#REF!</definedName>
    <definedName name="_Fill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9" hidden="1">#REF!</definedName>
    <definedName name="a" localSheetId="10" hidden="1">#REF!</definedName>
    <definedName name="a" localSheetId="0">#REF!</definedName>
    <definedName name="a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9" hidden="1">#REF!</definedName>
    <definedName name="aa" localSheetId="10" hidden="1">#REF!</definedName>
    <definedName name="aa" hidden="1">#REF!</definedName>
    <definedName name="aaa" localSheetId="3">#REF!</definedName>
    <definedName name="aaa" localSheetId="4">#REF!</definedName>
    <definedName name="aaa" localSheetId="5">#REF!</definedName>
    <definedName name="aaa" localSheetId="9">#REF!</definedName>
    <definedName name="aaa" localSheetId="10">#REF!</definedName>
    <definedName name="aaa">#REF!</definedName>
    <definedName name="aaab" localSheetId="3">#REF!</definedName>
    <definedName name="aaab" localSheetId="4">#REF!</definedName>
    <definedName name="aaab" localSheetId="5">#REF!</definedName>
    <definedName name="aaab" localSheetId="9">#REF!</definedName>
    <definedName name="aaab" localSheetId="10">#REF!</definedName>
    <definedName name="aaab">#REF!</definedName>
    <definedName name="aaad" localSheetId="3">#REF!</definedName>
    <definedName name="aaad" localSheetId="4">#REF!</definedName>
    <definedName name="aaad" localSheetId="5">#REF!</definedName>
    <definedName name="aaad" localSheetId="9">#REF!</definedName>
    <definedName name="aaad" localSheetId="10">#REF!</definedName>
    <definedName name="aaad">#REF!</definedName>
    <definedName name="aaart" localSheetId="3">#REF!</definedName>
    <definedName name="aaart" localSheetId="4">#REF!</definedName>
    <definedName name="aaart" localSheetId="5">#REF!</definedName>
    <definedName name="aaart" localSheetId="9">#REF!</definedName>
    <definedName name="aaart" localSheetId="10">#REF!</definedName>
    <definedName name="aaart">#REF!</definedName>
    <definedName name="aaatr" localSheetId="3">#REF!</definedName>
    <definedName name="aaatr" localSheetId="4">#REF!</definedName>
    <definedName name="aaatr" localSheetId="5">#REF!</definedName>
    <definedName name="aaatr" localSheetId="9">#REF!</definedName>
    <definedName name="aaatr" localSheetId="10">#REF!</definedName>
    <definedName name="aaatr">#REF!</definedName>
    <definedName name="ABC" localSheetId="5" hidden="1">#REF!</definedName>
    <definedName name="ABC" localSheetId="9" hidden="1">#REF!</definedName>
    <definedName name="ABC" localSheetId="10" hidden="1">#REF!</definedName>
    <definedName name="ABC" hidden="1">#REF!</definedName>
    <definedName name="abggg" localSheetId="3" hidden="1">'[9]4.9'!#REF!</definedName>
    <definedName name="abggg" localSheetId="4" hidden="1">'[9]4.9'!#REF!</definedName>
    <definedName name="abggg" localSheetId="9" hidden="1">'[8]4.9'!#REF!</definedName>
    <definedName name="abggg" localSheetId="10" hidden="1">'[8]4.9'!#REF!</definedName>
    <definedName name="abggg" hidden="1">'[3]4.9'!#REF!</definedName>
    <definedName name="adfafsdfsf">#REF!</definedName>
    <definedName name="afaf" localSheetId="9" hidden="1">'[8]4.9'!#REF!</definedName>
    <definedName name="afaf" localSheetId="10" hidden="1">'[8]4.9'!#REF!</definedName>
    <definedName name="afaf" hidden="1">'[3]4.9'!#REF!</definedName>
    <definedName name="apa" hidden="1">'[10]4.9'!#REF!</definedName>
    <definedName name="apara" localSheetId="5">#REF!</definedName>
    <definedName name="apara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hidden="1">#REF!</definedName>
    <definedName name="asas" localSheetId="5">#REF!</definedName>
    <definedName name="asas">#REF!</definedName>
    <definedName name="asd" localSheetId="0">#REF!</definedName>
    <definedName name="asd">#REF!</definedName>
    <definedName name="ass" localSheetId="2" hidden="1">'[1]4.8'!#REF!</definedName>
    <definedName name="ass" localSheetId="3" hidden="1">'[2]4.8'!#REF!</definedName>
    <definedName name="ass" localSheetId="4" hidden="1">'[2]4.8'!#REF!</definedName>
    <definedName name="ass" localSheetId="9" hidden="1">'[11]4.8'!#REF!</definedName>
    <definedName name="ass" localSheetId="10" hidden="1">'[11]4.8'!#REF!</definedName>
    <definedName name="ass" hidden="1">'[12]4.8'!#REF!</definedName>
    <definedName name="Asset91" localSheetId="3">#REF!</definedName>
    <definedName name="Asset91" localSheetId="4">#REF!</definedName>
    <definedName name="Asset91" localSheetId="5">#REF!</definedName>
    <definedName name="Asset91" localSheetId="9">#REF!</definedName>
    <definedName name="Asset91" localSheetId="10">#REF!</definedName>
    <definedName name="Asset91">#REF!</definedName>
    <definedName name="Asset92" localSheetId="3">#REF!</definedName>
    <definedName name="Asset92" localSheetId="4">#REF!</definedName>
    <definedName name="Asset92" localSheetId="5">#REF!</definedName>
    <definedName name="Asset92" localSheetId="9">#REF!</definedName>
    <definedName name="Asset92" localSheetId="10">#REF!</definedName>
    <definedName name="Asset92">#REF!</definedName>
    <definedName name="ax" localSheetId="5">#REF!</definedName>
    <definedName name="ax" localSheetId="9">#REF!</definedName>
    <definedName name="ax" localSheetId="10">#REF!</definedName>
    <definedName name="ax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9" hidden="1">#REF!</definedName>
    <definedName name="b" localSheetId="10" hidden="1">#REF!</definedName>
    <definedName name="b" hidden="1">#REF!</definedName>
    <definedName name="bab" localSheetId="5">#REF!</definedName>
    <definedName name="bab">#REF!</definedName>
    <definedName name="bbbg" localSheetId="3">#REF!</definedName>
    <definedName name="bbbg" localSheetId="4">#REF!</definedName>
    <definedName name="bbbg" localSheetId="5">#REF!</definedName>
    <definedName name="bbbg" localSheetId="9">#REF!</definedName>
    <definedName name="bbbg" localSheetId="10">#REF!</definedName>
    <definedName name="bbbg">#REF!</definedName>
    <definedName name="bbbgt" localSheetId="3">#REF!</definedName>
    <definedName name="bbbgt" localSheetId="4">#REF!</definedName>
    <definedName name="bbbgt" localSheetId="5">#REF!</definedName>
    <definedName name="bbbgt" localSheetId="9">#REF!</definedName>
    <definedName name="bbbgt" localSheetId="10">#REF!</definedName>
    <definedName name="bbbgt">#REF!</definedName>
    <definedName name="bbbh" localSheetId="3">#REF!</definedName>
    <definedName name="bbbh" localSheetId="4">#REF!</definedName>
    <definedName name="bbbh" localSheetId="5">#REF!</definedName>
    <definedName name="bbbh" localSheetId="9">#REF!</definedName>
    <definedName name="bbbh" localSheetId="10">#REF!</definedName>
    <definedName name="bbbh">#REF!</definedName>
    <definedName name="bcvb" localSheetId="3">#REF!</definedName>
    <definedName name="bcvb" localSheetId="4">#REF!</definedName>
    <definedName name="bcvb" localSheetId="5">#REF!</definedName>
    <definedName name="bcvb" localSheetId="9">#REF!</definedName>
    <definedName name="bcvb" localSheetId="10">#REF!</definedName>
    <definedName name="bcvb">#REF!</definedName>
    <definedName name="bf" localSheetId="3" hidden="1">'[13]7.6'!#REF!</definedName>
    <definedName name="bf" localSheetId="4" hidden="1">'[13]7.6'!#REF!</definedName>
    <definedName name="bf" localSheetId="9" hidden="1">'[14]7.6'!#REF!</definedName>
    <definedName name="bf" localSheetId="10" hidden="1">'[14]7.6'!#REF!</definedName>
    <definedName name="bf" hidden="1">'[13]7.6'!#REF!</definedName>
    <definedName name="bfeh" localSheetId="5">#REF!</definedName>
    <definedName name="bfeh">#REF!</definedName>
    <definedName name="BH" localSheetId="3">#REF!</definedName>
    <definedName name="BH" localSheetId="4">#REF!</definedName>
    <definedName name="BH" localSheetId="5">#REF!</definedName>
    <definedName name="BH" localSheetId="9">#REF!</definedName>
    <definedName name="BH" localSheetId="10">#REF!</definedName>
    <definedName name="BH">#REF!</definedName>
    <definedName name="bnb" localSheetId="3" hidden="1">'[13]7.6'!#REF!</definedName>
    <definedName name="bnb" localSheetId="4" hidden="1">'[13]7.6'!#REF!</definedName>
    <definedName name="bnb" localSheetId="9" hidden="1">'[14]7.6'!#REF!</definedName>
    <definedName name="bnb" localSheetId="10" hidden="1">'[14]7.6'!#REF!</definedName>
    <definedName name="bnb" hidden="1">'[13]7.6'!#REF!</definedName>
    <definedName name="BudgetYear" localSheetId="5">#REF!</definedName>
    <definedName name="BudgetYear">#REF!</definedName>
    <definedName name="bv" localSheetId="3">#REF!</definedName>
    <definedName name="bv" localSheetId="4">#REF!</definedName>
    <definedName name="bv" localSheetId="5">#REF!</definedName>
    <definedName name="bv" localSheetId="9">#REF!</definedName>
    <definedName name="bv" localSheetId="10">#REF!</definedName>
    <definedName name="bv">#REF!</definedName>
    <definedName name="ca">#REF!</definedName>
    <definedName name="CalcsDishMatch">#N/A</definedName>
    <definedName name="cc" localSheetId="3">#REF!</definedName>
    <definedName name="cc" localSheetId="4">#REF!</definedName>
    <definedName name="cc" localSheetId="5">#REF!</definedName>
    <definedName name="cc" localSheetId="9">#REF!</definedName>
    <definedName name="cc" localSheetId="10">#REF!</definedName>
    <definedName name="cc">#REF!</definedName>
    <definedName name="combine" hidden="1">'[11]4.8'!#REF!</definedName>
    <definedName name="con_05" localSheetId="3">#REF!</definedName>
    <definedName name="con_05" localSheetId="4">#REF!</definedName>
    <definedName name="con_05" localSheetId="5">#REF!</definedName>
    <definedName name="con_05" localSheetId="9">#REF!</definedName>
    <definedName name="con_05" localSheetId="10">#REF!</definedName>
    <definedName name="con_05">#REF!</definedName>
    <definedName name="con_06" localSheetId="3">#REF!</definedName>
    <definedName name="con_06" localSheetId="4">#REF!</definedName>
    <definedName name="con_06" localSheetId="5">#REF!</definedName>
    <definedName name="con_06" localSheetId="9">#REF!</definedName>
    <definedName name="con_06" localSheetId="10">#REF!</definedName>
    <definedName name="con_06">#REF!</definedName>
    <definedName name="con_07" localSheetId="3">#REF!</definedName>
    <definedName name="con_07" localSheetId="4">#REF!</definedName>
    <definedName name="con_07" localSheetId="5">#REF!</definedName>
    <definedName name="con_07" localSheetId="9">#REF!</definedName>
    <definedName name="con_07" localSheetId="10">#REF!</definedName>
    <definedName name="con_07">#REF!</definedName>
    <definedName name="con_08" localSheetId="3">#REF!</definedName>
    <definedName name="con_08" localSheetId="4">#REF!</definedName>
    <definedName name="con_08" localSheetId="5">#REF!</definedName>
    <definedName name="con_08" localSheetId="9">#REF!</definedName>
    <definedName name="con_08" localSheetId="10">#REF!</definedName>
    <definedName name="con_08">#REF!</definedName>
    <definedName name="con_09" localSheetId="3">#REF!</definedName>
    <definedName name="con_09" localSheetId="4">#REF!</definedName>
    <definedName name="con_09" localSheetId="5">#REF!</definedName>
    <definedName name="con_09" localSheetId="9">#REF!</definedName>
    <definedName name="con_09" localSheetId="10">#REF!</definedName>
    <definedName name="con_09">#REF!</definedName>
    <definedName name="con_10" localSheetId="3">#REF!</definedName>
    <definedName name="con_10" localSheetId="4">#REF!</definedName>
    <definedName name="con_10" localSheetId="5">#REF!</definedName>
    <definedName name="con_10" localSheetId="9">#REF!</definedName>
    <definedName name="con_10" localSheetId="10">#REF!</definedName>
    <definedName name="con_10">#REF!</definedName>
    <definedName name="con_11" localSheetId="3">#REF!</definedName>
    <definedName name="con_11" localSheetId="4">#REF!</definedName>
    <definedName name="con_11" localSheetId="5">#REF!</definedName>
    <definedName name="con_11" localSheetId="9">#REF!</definedName>
    <definedName name="con_11" localSheetId="10">#REF!</definedName>
    <definedName name="con_11">#REF!</definedName>
    <definedName name="con_13p" localSheetId="5">#REF!</definedName>
    <definedName name="con_13p">#REF!</definedName>
    <definedName name="con_14p" localSheetId="5">#REF!</definedName>
    <definedName name="con_14p">#REF!</definedName>
    <definedName name="cons_12p" localSheetId="3">#REF!</definedName>
    <definedName name="cons_12p" localSheetId="4">#REF!</definedName>
    <definedName name="cons_12p" localSheetId="5">#REF!</definedName>
    <definedName name="cons_12p" localSheetId="9">#REF!</definedName>
    <definedName name="cons_12p" localSheetId="10">#REF!</definedName>
    <definedName name="cons_12p">#REF!</definedName>
    <definedName name="cons_2005" localSheetId="3">[15]VA_CONSTANT!$A$3:$Z$21</definedName>
    <definedName name="cons_2005" localSheetId="4">[15]VA_CONSTANT!$A$3:$Z$21</definedName>
    <definedName name="cons_2005" localSheetId="9">[16]VA_CONSTANT!$A$3:$Z$21</definedName>
    <definedName name="cons_2005" localSheetId="10">[16]VA_CONSTANT!$A$3:$Z$21</definedName>
    <definedName name="cons_2005">[15]VA_CONSTANT!$A$3:$Z$21</definedName>
    <definedName name="cons_2006" localSheetId="3">[15]VA_CONSTANT!$A$25:$Z$43</definedName>
    <definedName name="cons_2006" localSheetId="4">[15]VA_CONSTANT!$A$25:$Z$43</definedName>
    <definedName name="cons_2006" localSheetId="9">[16]VA_CONSTANT!$A$25:$Z$43</definedName>
    <definedName name="cons_2006" localSheetId="10">[16]VA_CONSTANT!$A$25:$Z$43</definedName>
    <definedName name="cons_2006">[15]VA_CONSTANT!$A$25:$Z$43</definedName>
    <definedName name="cons_2007" localSheetId="3">[15]VA_CONSTANT!$A$47:$Z$65</definedName>
    <definedName name="cons_2007" localSheetId="4">[15]VA_CONSTANT!$A$47:$Z$65</definedName>
    <definedName name="cons_2007" localSheetId="9">[16]VA_CONSTANT!$A$47:$Z$65</definedName>
    <definedName name="cons_2007" localSheetId="10">[16]VA_CONSTANT!$A$47:$Z$65</definedName>
    <definedName name="cons_2007">[15]VA_CONSTANT!$A$47:$Z$65</definedName>
    <definedName name="cons_2008" localSheetId="3">[15]VA_CONSTANT!$A$69:$Z$87</definedName>
    <definedName name="cons_2008" localSheetId="4">[15]VA_CONSTANT!$A$69:$Z$87</definedName>
    <definedName name="cons_2008" localSheetId="9">[16]VA_CONSTANT!$A$69:$Z$87</definedName>
    <definedName name="cons_2008" localSheetId="10">[16]VA_CONSTANT!$A$69:$Z$87</definedName>
    <definedName name="cons_2008">[15]VA_CONSTANT!$A$69:$Z$87</definedName>
    <definedName name="cons_2009" localSheetId="3">[15]VA_CONSTANT!$A$91:$Z$109</definedName>
    <definedName name="cons_2009" localSheetId="4">[15]VA_CONSTANT!$A$91:$Z$109</definedName>
    <definedName name="cons_2009" localSheetId="9">[16]VA_CONSTANT!$A$91:$Z$109</definedName>
    <definedName name="cons_2009" localSheetId="10">[16]VA_CONSTANT!$A$91:$Z$109</definedName>
    <definedName name="cons_2009">[15]VA_CONSTANT!$A$91:$Z$109</definedName>
    <definedName name="cons_2010" localSheetId="3">[15]VA_CONSTANT!$A$113:$Z$131</definedName>
    <definedName name="cons_2010" localSheetId="4">[15]VA_CONSTANT!$A$113:$Z$131</definedName>
    <definedName name="cons_2010" localSheetId="9">[16]VA_CONSTANT!$A$113:$Z$131</definedName>
    <definedName name="cons_2010" localSheetId="10">[16]VA_CONSTANT!$A$113:$Z$131</definedName>
    <definedName name="cons_2010">[15]VA_CONSTANT!$A$113:$Z$131</definedName>
    <definedName name="cons_2011" localSheetId="3">[15]VA_CONSTANT!$A$135:$Z$153</definedName>
    <definedName name="cons_2011" localSheetId="4">[15]VA_CONSTANT!$A$135:$Z$153</definedName>
    <definedName name="cons_2011" localSheetId="9">[16]VA_CONSTANT!$A$135:$Z$153</definedName>
    <definedName name="cons_2011" localSheetId="10">[16]VA_CONSTANT!$A$135:$Z$153</definedName>
    <definedName name="cons_2011">[15]VA_CONSTANT!$A$135:$Z$153</definedName>
    <definedName name="cons_2012" localSheetId="3">[15]VA_CONSTANT!$A$157:$Z$175</definedName>
    <definedName name="cons_2012" localSheetId="4">[15]VA_CONSTANT!$A$157:$Z$175</definedName>
    <definedName name="cons_2012" localSheetId="9">[16]VA_CONSTANT!$A$157:$Z$175</definedName>
    <definedName name="cons_2012" localSheetId="10">[16]VA_CONSTANT!$A$157:$Z$175</definedName>
    <definedName name="cons_2012">[15]VA_CONSTANT!$A$157:$Z$175</definedName>
    <definedName name="cons_2013" localSheetId="3">[15]VA_CONSTANT!$A$179:$Z$197</definedName>
    <definedName name="cons_2013" localSheetId="4">[15]VA_CONSTANT!$A$179:$Z$197</definedName>
    <definedName name="cons_2013" localSheetId="9">[16]VA_CONSTANT!$A$179:$Z$197</definedName>
    <definedName name="cons_2013" localSheetId="10">[16]VA_CONSTANT!$A$179:$Z$197</definedName>
    <definedName name="cons_2013">[15]VA_CONSTANT!$A$179:$Z$197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9">#REF!</definedName>
    <definedName name="cons_2013p" localSheetId="10">#REF!</definedName>
    <definedName name="cons_2013p">#REF!</definedName>
    <definedName name="cons_2013po" localSheetId="5">#REF!</definedName>
    <definedName name="cons_2013po">#REF!</definedName>
    <definedName name="cons_22445" localSheetId="5">#REF!</definedName>
    <definedName name="cons_22445">#REF!</definedName>
    <definedName name="cons_data" localSheetId="3">[15]VA_CONSTANT!$A$1:$Z$197</definedName>
    <definedName name="cons_data" localSheetId="4">[15]VA_CONSTANT!$A$1:$Z$197</definedName>
    <definedName name="cons_data" localSheetId="9">[16]VA_CONSTANT!$A$1:$Z$197</definedName>
    <definedName name="cons_data" localSheetId="10">[16]VA_CONSTANT!$A$1:$Z$197</definedName>
    <definedName name="cons_data">[15]VA_CONSTANT!$A$1:$Z$197</definedName>
    <definedName name="cpy" hidden="1">'[11]4.8'!#REF!</definedName>
    <definedName name="_xlnm.Criteria" localSheetId="5">#REF!</definedName>
    <definedName name="_xlnm.Criteria">#REF!</definedName>
    <definedName name="cur_0" localSheetId="3">#REF!</definedName>
    <definedName name="cur_0" localSheetId="4">#REF!</definedName>
    <definedName name="cur_0" localSheetId="5">#REF!</definedName>
    <definedName name="cur_0" localSheetId="9">#REF!</definedName>
    <definedName name="cur_0" localSheetId="10">#REF!</definedName>
    <definedName name="cur_0">#REF!</definedName>
    <definedName name="cur_05" localSheetId="3">#REF!</definedName>
    <definedName name="cur_05" localSheetId="4">#REF!</definedName>
    <definedName name="cur_05" localSheetId="5">#REF!</definedName>
    <definedName name="cur_05" localSheetId="9">#REF!</definedName>
    <definedName name="cur_05" localSheetId="10">#REF!</definedName>
    <definedName name="cur_05">#REF!</definedName>
    <definedName name="cur_06" localSheetId="3">#REF!</definedName>
    <definedName name="cur_06" localSheetId="4">#REF!</definedName>
    <definedName name="cur_06" localSheetId="5">#REF!</definedName>
    <definedName name="cur_06" localSheetId="9">#REF!</definedName>
    <definedName name="cur_06" localSheetId="10">#REF!</definedName>
    <definedName name="cur_06">#REF!</definedName>
    <definedName name="cur_07" localSheetId="3">#REF!</definedName>
    <definedName name="cur_07" localSheetId="4">#REF!</definedName>
    <definedName name="cur_07" localSheetId="5">#REF!</definedName>
    <definedName name="cur_07" localSheetId="9">#REF!</definedName>
    <definedName name="cur_07" localSheetId="10">#REF!</definedName>
    <definedName name="cur_07">#REF!</definedName>
    <definedName name="cur_08" localSheetId="3">#REF!</definedName>
    <definedName name="cur_08" localSheetId="4">#REF!</definedName>
    <definedName name="cur_08" localSheetId="5">#REF!</definedName>
    <definedName name="cur_08" localSheetId="9">#REF!</definedName>
    <definedName name="cur_08" localSheetId="10">#REF!</definedName>
    <definedName name="cur_08">#REF!</definedName>
    <definedName name="cur_09" localSheetId="3">#REF!</definedName>
    <definedName name="cur_09" localSheetId="4">#REF!</definedName>
    <definedName name="cur_09" localSheetId="5">#REF!</definedName>
    <definedName name="cur_09" localSheetId="9">#REF!</definedName>
    <definedName name="cur_09" localSheetId="10">#REF!</definedName>
    <definedName name="cur_09">#REF!</definedName>
    <definedName name="cur_10" localSheetId="3">#REF!</definedName>
    <definedName name="cur_10" localSheetId="4">#REF!</definedName>
    <definedName name="cur_10" localSheetId="5">#REF!</definedName>
    <definedName name="cur_10" localSheetId="9">#REF!</definedName>
    <definedName name="cur_10" localSheetId="10">#REF!</definedName>
    <definedName name="cur_10">#REF!</definedName>
    <definedName name="cur_11" localSheetId="3">#REF!</definedName>
    <definedName name="cur_11" localSheetId="4">#REF!</definedName>
    <definedName name="cur_11" localSheetId="5">#REF!</definedName>
    <definedName name="cur_11" localSheetId="9">#REF!</definedName>
    <definedName name="cur_11" localSheetId="10">#REF!</definedName>
    <definedName name="cur_11">#REF!</definedName>
    <definedName name="cur_12p" localSheetId="3">#REF!</definedName>
    <definedName name="cur_12p" localSheetId="4">#REF!</definedName>
    <definedName name="cur_12p" localSheetId="5">#REF!</definedName>
    <definedName name="cur_12p" localSheetId="9">#REF!</definedName>
    <definedName name="cur_12p" localSheetId="10">#REF!</definedName>
    <definedName name="cur_12p">#REF!</definedName>
    <definedName name="cur_13p" localSheetId="5">#REF!</definedName>
    <definedName name="cur_13p">#REF!</definedName>
    <definedName name="cur_14p" localSheetId="5">#REF!</definedName>
    <definedName name="cur_14p">#REF!</definedName>
    <definedName name="cur_2013p" localSheetId="3">#REF!</definedName>
    <definedName name="cur_2013p" localSheetId="4">#REF!</definedName>
    <definedName name="cur_2013p" localSheetId="5">#REF!</definedName>
    <definedName name="cur_2013p" localSheetId="9">#REF!</definedName>
    <definedName name="cur_2013p" localSheetId="10">#REF!</definedName>
    <definedName name="cur_2013p">#REF!</definedName>
    <definedName name="cur_45" localSheetId="3">#REF!</definedName>
    <definedName name="cur_45" localSheetId="4">#REF!</definedName>
    <definedName name="cur_45" localSheetId="5">#REF!</definedName>
    <definedName name="cur_45" localSheetId="9">#REF!</definedName>
    <definedName name="cur_45" localSheetId="10">#REF!</definedName>
    <definedName name="cur_45">#REF!</definedName>
    <definedName name="cur_52369" localSheetId="3">#REF!</definedName>
    <definedName name="cur_52369" localSheetId="4">#REF!</definedName>
    <definedName name="cur_52369" localSheetId="5">#REF!</definedName>
    <definedName name="cur_52369" localSheetId="9">#REF!</definedName>
    <definedName name="cur_52369" localSheetId="10">#REF!</definedName>
    <definedName name="cur_52369">#REF!</definedName>
    <definedName name="curr13" localSheetId="5">#REF!</definedName>
    <definedName name="curr13">#REF!</definedName>
    <definedName name="cvxc" localSheetId="3" hidden="1">#REF!</definedName>
    <definedName name="cvxc" localSheetId="4" hidden="1">#REF!</definedName>
    <definedName name="cvxc" localSheetId="5" hidden="1">#REF!</definedName>
    <definedName name="cvxc" localSheetId="9" hidden="1">#REF!</definedName>
    <definedName name="cvxc" localSheetId="10" hidden="1">#REF!</definedName>
    <definedName name="cvxc" hidden="1">#REF!</definedName>
    <definedName name="cx" localSheetId="3">#REF!</definedName>
    <definedName name="cx" localSheetId="4">#REF!</definedName>
    <definedName name="cx" localSheetId="5">#REF!</definedName>
    <definedName name="cx" localSheetId="9">#REF!</definedName>
    <definedName name="cx" localSheetId="10">#REF!</definedName>
    <definedName name="cx">#REF!</definedName>
    <definedName name="CY_1225" localSheetId="5">#REF!</definedName>
    <definedName name="CY_1225">#REF!</definedName>
    <definedName name="d" localSheetId="3">#REF!</definedName>
    <definedName name="d" localSheetId="4">#REF!</definedName>
    <definedName name="d" localSheetId="5">#REF!</definedName>
    <definedName name="d" localSheetId="9">#REF!</definedName>
    <definedName name="d" localSheetId="10">#REF!</definedName>
    <definedName name="d">#REF!</definedName>
    <definedName name="dasdasd" localSheetId="3">#REF!</definedName>
    <definedName name="dasdasd" localSheetId="4">#REF!</definedName>
    <definedName name="dasdasd" localSheetId="5">#REF!</definedName>
    <definedName name="dasdasd" localSheetId="9">#REF!</definedName>
    <definedName name="dasdasd" localSheetId="10">#REF!</definedName>
    <definedName name="dasdasd">#REF!</definedName>
    <definedName name="dd" localSheetId="3" hidden="1">#REF!</definedName>
    <definedName name="dd" localSheetId="4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hidden="1">#REF!</definedName>
    <definedName name="ddd" localSheetId="3">#REF!</definedName>
    <definedName name="ddd" localSheetId="4">#REF!</definedName>
    <definedName name="ddd" localSheetId="5">#REF!</definedName>
    <definedName name="ddd" localSheetId="9">#REF!</definedName>
    <definedName name="ddd" localSheetId="10">#REF!</definedName>
    <definedName name="ddd">#REF!</definedName>
    <definedName name="dddfrt" localSheetId="3">#REF!</definedName>
    <definedName name="dddfrt" localSheetId="4">#REF!</definedName>
    <definedName name="dddfrt" localSheetId="5">#REF!</definedName>
    <definedName name="dddfrt" localSheetId="9">#REF!</definedName>
    <definedName name="dddfrt" localSheetId="10">#REF!</definedName>
    <definedName name="dddfrt">#REF!</definedName>
    <definedName name="ddds" localSheetId="3">#REF!</definedName>
    <definedName name="ddds" localSheetId="4">#REF!</definedName>
    <definedName name="ddds" localSheetId="5">#REF!</definedName>
    <definedName name="ddds" localSheetId="9">#REF!</definedName>
    <definedName name="ddds" localSheetId="10">#REF!</definedName>
    <definedName name="ddds">#REF!</definedName>
    <definedName name="DDG" localSheetId="0">#REF!</definedName>
    <definedName name="DDG">#REF!</definedName>
    <definedName name="dfcsz" localSheetId="3" hidden="1">'[9]4.9'!#REF!</definedName>
    <definedName name="dfcsz" localSheetId="4" hidden="1">'[9]4.9'!#REF!</definedName>
    <definedName name="dfcsz" localSheetId="9" hidden="1">'[8]4.9'!#REF!</definedName>
    <definedName name="dfcsz" localSheetId="10" hidden="1">'[8]4.9'!#REF!</definedName>
    <definedName name="dfcsz" hidden="1">'[3]4.9'!#REF!</definedName>
    <definedName name="dfd" localSheetId="3" hidden="1">'[9]4.9'!#REF!</definedName>
    <definedName name="dfd" localSheetId="4" hidden="1">'[9]4.9'!#REF!</definedName>
    <definedName name="dfd" localSheetId="9" hidden="1">'[8]4.9'!#REF!</definedName>
    <definedName name="dfd" localSheetId="10" hidden="1">'[8]4.9'!#REF!</definedName>
    <definedName name="dfd" hidden="1">'[3]4.9'!#REF!</definedName>
    <definedName name="dfdfvz" localSheetId="3">#REF!</definedName>
    <definedName name="dfdfvz" localSheetId="4">#REF!</definedName>
    <definedName name="dfdfvz" localSheetId="5">#REF!</definedName>
    <definedName name="dfdfvz" localSheetId="9">#REF!</definedName>
    <definedName name="dfdfvz" localSheetId="10">#REF!</definedName>
    <definedName name="dfdfvz">#REF!</definedName>
    <definedName name="dfdxv" localSheetId="3">#REF!</definedName>
    <definedName name="dfdxv" localSheetId="4">#REF!</definedName>
    <definedName name="dfdxv" localSheetId="5">#REF!</definedName>
    <definedName name="dfdxv" localSheetId="9">#REF!</definedName>
    <definedName name="dfdxv" localSheetId="10">#REF!</definedName>
    <definedName name="dfdxv">#REF!</definedName>
    <definedName name="dfg" localSheetId="3">#REF!</definedName>
    <definedName name="dfg" localSheetId="4">#REF!</definedName>
    <definedName name="dfg" localSheetId="5">#REF!</definedName>
    <definedName name="dfg" localSheetId="9">#REF!</definedName>
    <definedName name="dfg" localSheetId="10">#REF!</definedName>
    <definedName name="dfg">#REF!</definedName>
    <definedName name="dfhf" localSheetId="3">#REF!</definedName>
    <definedName name="dfhf" localSheetId="4">#REF!</definedName>
    <definedName name="dfhf" localSheetId="5">#REF!</definedName>
    <definedName name="dfhf" localSheetId="9">#REF!</definedName>
    <definedName name="dfhf" localSheetId="10">#REF!</definedName>
    <definedName name="dfhf">#REF!</definedName>
    <definedName name="DFRG" localSheetId="5">#REF!</definedName>
    <definedName name="DFRG">#REF!</definedName>
    <definedName name="dfs" localSheetId="3">#REF!</definedName>
    <definedName name="dfs" localSheetId="4">#REF!</definedName>
    <definedName name="dfs" localSheetId="5">#REF!</definedName>
    <definedName name="dfs" localSheetId="9">#REF!</definedName>
    <definedName name="dfs" localSheetId="10">#REF!</definedName>
    <definedName name="dfs">#REF!</definedName>
    <definedName name="dfsd" localSheetId="3" hidden="1">#REF!</definedName>
    <definedName name="dfsd" localSheetId="4" hidden="1">#REF!</definedName>
    <definedName name="dfsd" localSheetId="5" hidden="1">#REF!</definedName>
    <definedName name="dfsd" localSheetId="9" hidden="1">#REF!</definedName>
    <definedName name="dfsd" localSheetId="10" hidden="1">#REF!</definedName>
    <definedName name="dfsd" hidden="1">#REF!</definedName>
    <definedName name="dfvd" localSheetId="3" hidden="1">'[9]4.9'!#REF!</definedName>
    <definedName name="dfvd" localSheetId="4" hidden="1">'[9]4.9'!#REF!</definedName>
    <definedName name="dfvd" localSheetId="9" hidden="1">'[8]4.9'!#REF!</definedName>
    <definedName name="dfvd" localSheetId="10" hidden="1">'[8]4.9'!#REF!</definedName>
    <definedName name="dfvd" hidden="1">'[3]4.9'!#REF!</definedName>
    <definedName name="DishSelection" localSheetId="5">#REF!</definedName>
    <definedName name="DishSelection">#REF!</definedName>
    <definedName name="ds" localSheetId="2" hidden="1">'[1]4.8'!#REF!</definedName>
    <definedName name="ds" localSheetId="3" hidden="1">'[2]4.8'!#REF!</definedName>
    <definedName name="ds" localSheetId="4" hidden="1">'[2]4.8'!#REF!</definedName>
    <definedName name="ds" localSheetId="9" hidden="1">'[11]4.8'!#REF!</definedName>
    <definedName name="ds" localSheetId="10" hidden="1">'[11]4.8'!#REF!</definedName>
    <definedName name="ds" hidden="1">'[12]4.8'!#REF!</definedName>
    <definedName name="dvcx" localSheetId="3">#REF!</definedName>
    <definedName name="dvcx" localSheetId="4">#REF!</definedName>
    <definedName name="dvcx" localSheetId="5">#REF!</definedName>
    <definedName name="dvcx" localSheetId="9">#REF!</definedName>
    <definedName name="dvcx" localSheetId="10">#REF!</definedName>
    <definedName name="dvcx">#REF!</definedName>
    <definedName name="dvvc" localSheetId="3">#REF!</definedName>
    <definedName name="dvvc" localSheetId="4">#REF!</definedName>
    <definedName name="dvvc" localSheetId="5">#REF!</definedName>
    <definedName name="dvvc" localSheetId="9">#REF!</definedName>
    <definedName name="dvvc" localSheetId="10">#REF!</definedName>
    <definedName name="dvvc">#REF!</definedName>
    <definedName name="dxcx" localSheetId="3">#REF!</definedName>
    <definedName name="dxcx" localSheetId="4">#REF!</definedName>
    <definedName name="dxcx" localSheetId="5">#REF!</definedName>
    <definedName name="dxcx" localSheetId="9">#REF!</definedName>
    <definedName name="dxcx" localSheetId="10">#REF!</definedName>
    <definedName name="dxcx">#REF!</definedName>
    <definedName name="e" localSheetId="3">#REF!</definedName>
    <definedName name="e" localSheetId="4">#REF!</definedName>
    <definedName name="e" localSheetId="5">#REF!</definedName>
    <definedName name="e" localSheetId="9" hidden="1">#REF!</definedName>
    <definedName name="e" localSheetId="10" hidden="1">#REF!</definedName>
    <definedName name="e">#REF!</definedName>
    <definedName name="ER" localSheetId="5" hidden="1">'[11]4.8'!#REF!</definedName>
    <definedName name="ER" hidden="1">'[11]4.8'!#REF!</definedName>
    <definedName name="EST" localSheetId="3" hidden="1">'[9]4.9'!#REF!</definedName>
    <definedName name="EST" localSheetId="4" hidden="1">'[9]4.9'!#REF!</definedName>
    <definedName name="EST" localSheetId="9" hidden="1">'[8]4.9'!#REF!</definedName>
    <definedName name="EST" localSheetId="10" hidden="1">'[8]4.9'!#REF!</definedName>
    <definedName name="EST" hidden="1">'[3]4.9'!#REF!</definedName>
    <definedName name="f" localSheetId="3">#REF!</definedName>
    <definedName name="f" localSheetId="4">#REF!</definedName>
    <definedName name="f" localSheetId="5">#REF!</definedName>
    <definedName name="f" localSheetId="9">#REF!</definedName>
    <definedName name="f" localSheetId="10">#REF!</definedName>
    <definedName name="f">#REF!</definedName>
    <definedName name="fbxd" localSheetId="3">#REF!</definedName>
    <definedName name="fbxd" localSheetId="4">#REF!</definedName>
    <definedName name="fbxd" localSheetId="5">#REF!</definedName>
    <definedName name="fbxd" localSheetId="9">#REF!</definedName>
    <definedName name="fbxd" localSheetId="10">#REF!</definedName>
    <definedName name="fbxd">#REF!</definedName>
    <definedName name="fdf" localSheetId="3">#REF!</definedName>
    <definedName name="fdf" localSheetId="4">#REF!</definedName>
    <definedName name="fdf" localSheetId="5">#REF!</definedName>
    <definedName name="fdf" localSheetId="9">#REF!</definedName>
    <definedName name="fdf" localSheetId="10">#REF!</definedName>
    <definedName name="fdf">#REF!</definedName>
    <definedName name="fdfa" localSheetId="3">#REF!</definedName>
    <definedName name="fdfa" localSheetId="4">#REF!</definedName>
    <definedName name="fdfa" localSheetId="5">#REF!</definedName>
    <definedName name="fdfa" localSheetId="9">#REF!</definedName>
    <definedName name="fdfa" localSheetId="10">#REF!</definedName>
    <definedName name="fdfa">#REF!</definedName>
    <definedName name="fdgdf" localSheetId="3">#REF!</definedName>
    <definedName name="fdgdf" localSheetId="4">#REF!</definedName>
    <definedName name="fdgdf" localSheetId="5">#REF!</definedName>
    <definedName name="fdgdf" localSheetId="9">#REF!</definedName>
    <definedName name="fdgdf" localSheetId="10">#REF!</definedName>
    <definedName name="fdgdf">#REF!</definedName>
    <definedName name="fdgf" localSheetId="3">#REF!</definedName>
    <definedName name="fdgf" localSheetId="4">#REF!</definedName>
    <definedName name="fdgf" localSheetId="5">#REF!</definedName>
    <definedName name="fdgf" localSheetId="9">#REF!</definedName>
    <definedName name="fdgf" localSheetId="10">#REF!</definedName>
    <definedName name="fdgf">#REF!</definedName>
    <definedName name="female" localSheetId="5" hidden="1">'[11]4.8'!#REF!</definedName>
    <definedName name="female" hidden="1">'[11]4.8'!#REF!</definedName>
    <definedName name="ff" localSheetId="3">#REF!</definedName>
    <definedName name="ff" localSheetId="4">#REF!</definedName>
    <definedName name="ff" localSheetId="5">#REF!</definedName>
    <definedName name="ff" localSheetId="9">#REF!</definedName>
    <definedName name="ff" localSheetId="10">#REF!</definedName>
    <definedName name="ff">#REF!</definedName>
    <definedName name="fffh" localSheetId="3">#REF!</definedName>
    <definedName name="fffh" localSheetId="4">#REF!</definedName>
    <definedName name="fffh" localSheetId="5">#REF!</definedName>
    <definedName name="fffh" localSheetId="9">#REF!</definedName>
    <definedName name="fffh" localSheetId="10">#REF!</definedName>
    <definedName name="fffh">#REF!</definedName>
    <definedName name="fffrt" localSheetId="3">#REF!</definedName>
    <definedName name="fffrt" localSheetId="4">#REF!</definedName>
    <definedName name="fffrt" localSheetId="5">#REF!</definedName>
    <definedName name="fffrt" localSheetId="9">#REF!</definedName>
    <definedName name="fffrt" localSheetId="10">#REF!</definedName>
    <definedName name="fffrt">#REF!</definedName>
    <definedName name="ffft" localSheetId="3">#REF!</definedName>
    <definedName name="ffft" localSheetId="4">#REF!</definedName>
    <definedName name="ffft" localSheetId="5">#REF!</definedName>
    <definedName name="ffft" localSheetId="9">#REF!</definedName>
    <definedName name="ffft" localSheetId="10">#REF!</definedName>
    <definedName name="ffft">#REF!</definedName>
    <definedName name="fgd" localSheetId="3">#REF!</definedName>
    <definedName name="fgd" localSheetId="4">#REF!</definedName>
    <definedName name="fgd" localSheetId="5">#REF!</definedName>
    <definedName name="fgd" localSheetId="9">#REF!</definedName>
    <definedName name="fgd" localSheetId="10">#REF!</definedName>
    <definedName name="fgd">#REF!</definedName>
    <definedName name="fgdf" localSheetId="3">#REF!</definedName>
    <definedName name="fgdf" localSheetId="4">#REF!</definedName>
    <definedName name="fgdf" localSheetId="5">#REF!</definedName>
    <definedName name="fgdf" localSheetId="9">#REF!</definedName>
    <definedName name="fgdf" localSheetId="10">#REF!</definedName>
    <definedName name="fgdf">#REF!</definedName>
    <definedName name="fgfg" localSheetId="3">#REF!</definedName>
    <definedName name="fgfg" localSheetId="4">#REF!</definedName>
    <definedName name="fgfg" localSheetId="5">#REF!</definedName>
    <definedName name="fgfg" localSheetId="9">#REF!</definedName>
    <definedName name="fgfg" localSheetId="10">#REF!</definedName>
    <definedName name="fgfg">#REF!</definedName>
    <definedName name="fghf" localSheetId="3">#REF!</definedName>
    <definedName name="fghf" localSheetId="4">#REF!</definedName>
    <definedName name="fghf" localSheetId="5">#REF!</definedName>
    <definedName name="fghf" localSheetId="9">#REF!</definedName>
    <definedName name="fghf" localSheetId="10">#REF!</definedName>
    <definedName name="fghf">#REF!</definedName>
    <definedName name="fghfg" localSheetId="3">#REF!</definedName>
    <definedName name="fghfg" localSheetId="4">#REF!</definedName>
    <definedName name="fghfg" localSheetId="5">#REF!</definedName>
    <definedName name="fghfg" localSheetId="9">#REF!</definedName>
    <definedName name="fghfg" localSheetId="10">#REF!</definedName>
    <definedName name="fghfg">#REF!</definedName>
    <definedName name="fret" localSheetId="3">#REF!</definedName>
    <definedName name="fret" localSheetId="4">#REF!</definedName>
    <definedName name="fret" localSheetId="5">#REF!</definedName>
    <definedName name="fret" localSheetId="9">#REF!</definedName>
    <definedName name="fret" localSheetId="10">#REF!</definedName>
    <definedName name="fret">#REF!</definedName>
    <definedName name="fsd" localSheetId="3">#REF!</definedName>
    <definedName name="fsd" localSheetId="4">#REF!</definedName>
    <definedName name="fsd" localSheetId="5">#REF!</definedName>
    <definedName name="fsd" localSheetId="9">#REF!</definedName>
    <definedName name="fsd" localSheetId="10">#REF!</definedName>
    <definedName name="fsd">#REF!</definedName>
    <definedName name="fsggf" localSheetId="5" hidden="1">'[10]4.9'!#REF!</definedName>
    <definedName name="fsggf" hidden="1">'[10]4.9'!#REF!</definedName>
    <definedName name="g" localSheetId="3">#REF!</definedName>
    <definedName name="g" localSheetId="4">#REF!</definedName>
    <definedName name="g" localSheetId="5">#REF!</definedName>
    <definedName name="g" localSheetId="9">#REF!</definedName>
    <definedName name="g" localSheetId="10">#REF!</definedName>
    <definedName name="g">#REF!</definedName>
    <definedName name="gd" localSheetId="5" hidden="1">'[11]4.8'!#REF!</definedName>
    <definedName name="gd" hidden="1">'[11]4.8'!#REF!</definedName>
    <definedName name="gdfg" localSheetId="3">#REF!</definedName>
    <definedName name="gdfg" localSheetId="4">#REF!</definedName>
    <definedName name="gdfg" localSheetId="5">#REF!</definedName>
    <definedName name="gdfg" localSheetId="9">#REF!</definedName>
    <definedName name="gdfg" localSheetId="10">#REF!</definedName>
    <definedName name="gdfg">#REF!</definedName>
    <definedName name="gdgdh" localSheetId="3">#REF!</definedName>
    <definedName name="gdgdh" localSheetId="4">#REF!</definedName>
    <definedName name="gdgdh" localSheetId="5">#REF!</definedName>
    <definedName name="gdgdh" localSheetId="9">#REF!</definedName>
    <definedName name="gdgdh" localSheetId="10">#REF!</definedName>
    <definedName name="gdgdh">#REF!</definedName>
    <definedName name="gfdgf" localSheetId="3">#REF!</definedName>
    <definedName name="gfdgf" localSheetId="4">#REF!</definedName>
    <definedName name="gfdgf" localSheetId="5">#REF!</definedName>
    <definedName name="gfdgf" localSheetId="9">#REF!</definedName>
    <definedName name="gfdgf" localSheetId="10">#REF!</definedName>
    <definedName name="gfdgf">#REF!</definedName>
    <definedName name="gfgdt" localSheetId="3">#REF!</definedName>
    <definedName name="gfgdt" localSheetId="4">#REF!</definedName>
    <definedName name="gfgdt" localSheetId="5">#REF!</definedName>
    <definedName name="gfgdt" localSheetId="9">#REF!</definedName>
    <definedName name="gfgdt" localSheetId="10">#REF!</definedName>
    <definedName name="gfgdt">#REF!</definedName>
    <definedName name="gfhf" localSheetId="3">#REF!</definedName>
    <definedName name="gfhf" localSheetId="4">#REF!</definedName>
    <definedName name="gfhf" localSheetId="5">#REF!</definedName>
    <definedName name="gfhf" localSheetId="9">#REF!</definedName>
    <definedName name="gfhf" localSheetId="10">#REF!</definedName>
    <definedName name="gfhf">#REF!</definedName>
    <definedName name="gfhfg" localSheetId="3">#REF!</definedName>
    <definedName name="gfhfg" localSheetId="4">#REF!</definedName>
    <definedName name="gfhfg" localSheetId="5">#REF!</definedName>
    <definedName name="gfhfg" localSheetId="9">#REF!</definedName>
    <definedName name="gfhfg" localSheetId="10">#REF!</definedName>
    <definedName name="gfhfg">#REF!</definedName>
    <definedName name="ggdf" localSheetId="3" hidden="1">'[2]4.8'!#REF!</definedName>
    <definedName name="ggdf" localSheetId="4" hidden="1">'[2]4.8'!#REF!</definedName>
    <definedName name="ggdf" localSheetId="9" hidden="1">'[17]4.8'!#REF!</definedName>
    <definedName name="ggdf" localSheetId="10" hidden="1">'[17]4.8'!#REF!</definedName>
    <definedName name="ggdf" hidden="1">'[12]4.8'!#REF!</definedName>
    <definedName name="gggdt" localSheetId="3">#REF!</definedName>
    <definedName name="gggdt" localSheetId="4">#REF!</definedName>
    <definedName name="gggdt" localSheetId="5">#REF!</definedName>
    <definedName name="gggdt" localSheetId="9">#REF!</definedName>
    <definedName name="gggdt" localSheetId="10">#REF!</definedName>
    <definedName name="gggdt">#REF!</definedName>
    <definedName name="gggghn" localSheetId="3">#REF!</definedName>
    <definedName name="gggghn" localSheetId="4">#REF!</definedName>
    <definedName name="gggghn" localSheetId="5">#REF!</definedName>
    <definedName name="gggghn" localSheetId="9">#REF!</definedName>
    <definedName name="gggghn" localSheetId="10">#REF!</definedName>
    <definedName name="gggghn">#REF!</definedName>
    <definedName name="ggggt" localSheetId="3">#REF!</definedName>
    <definedName name="ggggt" localSheetId="4">#REF!</definedName>
    <definedName name="ggggt" localSheetId="5">#REF!</definedName>
    <definedName name="ggggt" localSheetId="9">#REF!</definedName>
    <definedName name="ggggt" localSheetId="10">#REF!</definedName>
    <definedName name="ggggt">#REF!</definedName>
    <definedName name="gggt" localSheetId="3">#REF!</definedName>
    <definedName name="gggt" localSheetId="4">#REF!</definedName>
    <definedName name="gggt" localSheetId="5">#REF!</definedName>
    <definedName name="gggt" localSheetId="9">#REF!</definedName>
    <definedName name="gggt" localSheetId="10">#REF!</definedName>
    <definedName name="gggt">#REF!</definedName>
    <definedName name="ghfjk" localSheetId="3">#REF!</definedName>
    <definedName name="ghfjk" localSheetId="4">#REF!</definedName>
    <definedName name="ghfjk" localSheetId="5">#REF!</definedName>
    <definedName name="ghfjk" localSheetId="9">#REF!</definedName>
    <definedName name="ghfjk" localSheetId="10">#REF!</definedName>
    <definedName name="ghfjk">#REF!</definedName>
    <definedName name="gombak" localSheetId="5">#REF!</definedName>
    <definedName name="gombak">#REF!</definedName>
    <definedName name="gyht" localSheetId="3">#REF!</definedName>
    <definedName name="gyht" localSheetId="4">#REF!</definedName>
    <definedName name="gyht" localSheetId="5">#REF!</definedName>
    <definedName name="gyht" localSheetId="9">#REF!</definedName>
    <definedName name="gyht" localSheetId="10">#REF!</definedName>
    <definedName name="gyht">#REF!</definedName>
    <definedName name="h" localSheetId="3">#REF!</definedName>
    <definedName name="h" localSheetId="4">#REF!</definedName>
    <definedName name="h" localSheetId="5">#REF!</definedName>
    <definedName name="h" localSheetId="9">#REF!</definedName>
    <definedName name="h" localSheetId="10">#REF!</definedName>
    <definedName name="h">#REF!</definedName>
    <definedName name="head" localSheetId="3">#REF!</definedName>
    <definedName name="head" localSheetId="4">#REF!</definedName>
    <definedName name="head" localSheetId="5">#REF!</definedName>
    <definedName name="head" localSheetId="9">#REF!</definedName>
    <definedName name="head" localSheetId="10">#REF!</definedName>
    <definedName name="head">#REF!</definedName>
    <definedName name="hft" localSheetId="3">#REF!</definedName>
    <definedName name="hft" localSheetId="4">#REF!</definedName>
    <definedName name="hft" localSheetId="5">#REF!</definedName>
    <definedName name="hft" localSheetId="9">#REF!</definedName>
    <definedName name="hft" localSheetId="10">#REF!</definedName>
    <definedName name="hft">#REF!</definedName>
    <definedName name="hgt" localSheetId="3" hidden="1">'[9]4.9'!#REF!</definedName>
    <definedName name="hgt" localSheetId="4" hidden="1">'[9]4.9'!#REF!</definedName>
    <definedName name="hgt" localSheetId="9" hidden="1">'[8]4.9'!#REF!</definedName>
    <definedName name="hgt" localSheetId="10" hidden="1">'[8]4.9'!#REF!</definedName>
    <definedName name="hgt" hidden="1">'[3]4.9'!#REF!</definedName>
    <definedName name="hh" localSheetId="3">#REF!</definedName>
    <definedName name="hh" localSheetId="4">#REF!</definedName>
    <definedName name="hh" localSheetId="5">#REF!</definedName>
    <definedName name="hh" localSheetId="9">#REF!</definedName>
    <definedName name="hh" localSheetId="10">#REF!</definedName>
    <definedName name="hh">#REF!</definedName>
    <definedName name="hhft" localSheetId="3">#REF!</definedName>
    <definedName name="hhft" localSheetId="4">#REF!</definedName>
    <definedName name="hhft" localSheetId="5">#REF!</definedName>
    <definedName name="hhft" localSheetId="9">#REF!</definedName>
    <definedName name="hhft" localSheetId="10">#REF!</definedName>
    <definedName name="hhft">#REF!</definedName>
    <definedName name="hhhgt" localSheetId="3">#REF!</definedName>
    <definedName name="hhhgt" localSheetId="4">#REF!</definedName>
    <definedName name="hhhgt" localSheetId="5">#REF!</definedName>
    <definedName name="hhhgt" localSheetId="9">#REF!</definedName>
    <definedName name="hhhgt" localSheetId="10">#REF!</definedName>
    <definedName name="hhhgt">#REF!</definedName>
    <definedName name="hhhhjy" localSheetId="3">#REF!</definedName>
    <definedName name="hhhhjy" localSheetId="4">#REF!</definedName>
    <definedName name="hhhhjy" localSheetId="5">#REF!</definedName>
    <definedName name="hhhhjy" localSheetId="9">#REF!</definedName>
    <definedName name="hhhhjy" localSheetId="10">#REF!</definedName>
    <definedName name="hhhhjy">#REF!</definedName>
    <definedName name="hhhht" localSheetId="3">#REF!</definedName>
    <definedName name="hhhht" localSheetId="4">#REF!</definedName>
    <definedName name="hhhht" localSheetId="5">#REF!</definedName>
    <definedName name="hhhht" localSheetId="9">#REF!</definedName>
    <definedName name="hhhht" localSheetId="10">#REF!</definedName>
    <definedName name="hhhht">#REF!</definedName>
    <definedName name="hhjy" localSheetId="3">#REF!</definedName>
    <definedName name="hhjy" localSheetId="4">#REF!</definedName>
    <definedName name="hhjy" localSheetId="5">#REF!</definedName>
    <definedName name="hhjy" localSheetId="9">#REF!</definedName>
    <definedName name="hhjy" localSheetId="10">#REF!</definedName>
    <definedName name="hhjy">#REF!</definedName>
    <definedName name="hjg" localSheetId="3">#REF!</definedName>
    <definedName name="hjg" localSheetId="4">#REF!</definedName>
    <definedName name="hjg" localSheetId="5">#REF!</definedName>
    <definedName name="hjg" localSheetId="9">#REF!</definedName>
    <definedName name="hjg" localSheetId="10">#REF!</definedName>
    <definedName name="hjg">#REF!</definedName>
    <definedName name="hjgy" localSheetId="3">#REF!</definedName>
    <definedName name="hjgy" localSheetId="4">#REF!</definedName>
    <definedName name="hjgy" localSheetId="5">#REF!</definedName>
    <definedName name="hjgy" localSheetId="9">#REF!</definedName>
    <definedName name="hjgy" localSheetId="10">#REF!</definedName>
    <definedName name="hjgy">#REF!</definedName>
    <definedName name="iii" localSheetId="3">#REF!</definedName>
    <definedName name="iii" localSheetId="4">#REF!</definedName>
    <definedName name="iii" localSheetId="5">#REF!</definedName>
    <definedName name="iii" localSheetId="9">#REF!</definedName>
    <definedName name="iii" localSheetId="10">#REF!</definedName>
    <definedName name="iii">#REF!</definedName>
    <definedName name="iiiii" localSheetId="3" hidden="1">#REF!</definedName>
    <definedName name="iiiii" localSheetId="4" hidden="1">#REF!</definedName>
    <definedName name="iiiii" localSheetId="5" hidden="1">#REF!</definedName>
    <definedName name="iiiii" localSheetId="9" hidden="1">#REF!</definedName>
    <definedName name="iiiii" localSheetId="10" hidden="1">#REF!</definedName>
    <definedName name="iiiii" hidden="1">#REF!</definedName>
    <definedName name="j" localSheetId="3">#REF!</definedName>
    <definedName name="j" localSheetId="4">#REF!</definedName>
    <definedName name="j" localSheetId="5">#REF!</definedName>
    <definedName name="j" localSheetId="9">#REF!</definedName>
    <definedName name="j" localSheetId="10">#REF!</definedName>
    <definedName name="j">#REF!</definedName>
    <definedName name="jb" localSheetId="5">#REF!</definedName>
    <definedName name="jb">#REF!</definedName>
    <definedName name="jjj" localSheetId="3">#REF!</definedName>
    <definedName name="jjj" localSheetId="4">#REF!</definedName>
    <definedName name="jjj" localSheetId="5">#REF!</definedName>
    <definedName name="jjj" localSheetId="9">#REF!</definedName>
    <definedName name="jjj" localSheetId="10">#REF!</definedName>
    <definedName name="jjj">#REF!</definedName>
    <definedName name="jjjt" localSheetId="3">#REF!</definedName>
    <definedName name="jjjt" localSheetId="4">#REF!</definedName>
    <definedName name="jjjt" localSheetId="5">#REF!</definedName>
    <definedName name="jjjt" localSheetId="9">#REF!</definedName>
    <definedName name="jjjt" localSheetId="10">#REF!</definedName>
    <definedName name="jjjt">#REF!</definedName>
    <definedName name="jjjtg" localSheetId="3">#REF!</definedName>
    <definedName name="jjjtg" localSheetId="4">#REF!</definedName>
    <definedName name="jjjtg" localSheetId="5">#REF!</definedName>
    <definedName name="jjjtg" localSheetId="9">#REF!</definedName>
    <definedName name="jjjtg" localSheetId="10">#REF!</definedName>
    <definedName name="jjjtg">#REF!</definedName>
    <definedName name="jjju" localSheetId="3">#REF!</definedName>
    <definedName name="jjju" localSheetId="4">#REF!</definedName>
    <definedName name="jjju" localSheetId="5">#REF!</definedName>
    <definedName name="jjju" localSheetId="9">#REF!</definedName>
    <definedName name="jjju" localSheetId="10">#REF!</definedName>
    <definedName name="jjju">#REF!</definedName>
    <definedName name="jjjy" localSheetId="3">#REF!</definedName>
    <definedName name="jjjy" localSheetId="4">#REF!</definedName>
    <definedName name="jjjy" localSheetId="5">#REF!</definedName>
    <definedName name="jjjy" localSheetId="9">#REF!</definedName>
    <definedName name="jjjy" localSheetId="10">#REF!</definedName>
    <definedName name="jjjy">#REF!</definedName>
    <definedName name="johor" localSheetId="3" hidden="1">'[13]7.6'!#REF!</definedName>
    <definedName name="johor" localSheetId="4" hidden="1">'[13]7.6'!#REF!</definedName>
    <definedName name="johor" localSheetId="9" hidden="1">'[14]7.6'!#REF!</definedName>
    <definedName name="johor" localSheetId="10" hidden="1">'[14]7.6'!#REF!</definedName>
    <definedName name="johor" hidden="1">'[13]7.6'!#REF!</definedName>
    <definedName name="JOHOR1" localSheetId="3" hidden="1">'[18]4.9'!#REF!</definedName>
    <definedName name="JOHOR1" localSheetId="4" hidden="1">'[18]4.9'!#REF!</definedName>
    <definedName name="JOHOR1" localSheetId="9" hidden="1">'[19]4.9'!#REF!</definedName>
    <definedName name="JOHOR1" localSheetId="10" hidden="1">'[19]4.9'!#REF!</definedName>
    <definedName name="JOHOR1" hidden="1">'[18]4.9'!#REF!</definedName>
    <definedName name="k" localSheetId="3">#REF!</definedName>
    <definedName name="k" localSheetId="4">#REF!</definedName>
    <definedName name="k" localSheetId="5">#REF!</definedName>
    <definedName name="k" localSheetId="9">#REF!</definedName>
    <definedName name="k" localSheetId="10">#REF!</definedName>
    <definedName name="k">#REF!</definedName>
    <definedName name="kelantan" localSheetId="5" hidden="1">#REF!</definedName>
    <definedName name="kelantan" hidden="1">#REF!</definedName>
    <definedName name="kemudahan_internet" localSheetId="5">#REF!</definedName>
    <definedName name="kemudahan_internet">#REF!</definedName>
    <definedName name="kk" localSheetId="3">#REF!</definedName>
    <definedName name="kk" localSheetId="4">#REF!</definedName>
    <definedName name="kk" localSheetId="5">#REF!</definedName>
    <definedName name="kk" localSheetId="9">#REF!</definedName>
    <definedName name="kk" localSheetId="10">#REF!</definedName>
    <definedName name="kk">#REF!</definedName>
    <definedName name="Kod_01" localSheetId="3">#REF!</definedName>
    <definedName name="Kod_01" localSheetId="4">#REF!</definedName>
    <definedName name="Kod_01" localSheetId="5">#REF!</definedName>
    <definedName name="Kod_01" localSheetId="9">#REF!</definedName>
    <definedName name="Kod_01" localSheetId="10">#REF!</definedName>
    <definedName name="Kod_01">#REF!</definedName>
    <definedName name="l" localSheetId="5" hidden="1">#REF!</definedName>
    <definedName name="l" hidden="1">#REF!</definedName>
    <definedName name="LINK_BORONG" localSheetId="3">#REF!</definedName>
    <definedName name="LINK_BORONG" localSheetId="4">#REF!</definedName>
    <definedName name="LINK_BORONG" localSheetId="5">#REF!</definedName>
    <definedName name="LINK_BORONG" localSheetId="9">#REF!</definedName>
    <definedName name="LINK_BORONG" localSheetId="10">#REF!</definedName>
    <definedName name="LINK_BORONG">#REF!</definedName>
    <definedName name="LINK_MOTOR" localSheetId="3">#REF!</definedName>
    <definedName name="LINK_MOTOR" localSheetId="4">#REF!</definedName>
    <definedName name="LINK_MOTOR" localSheetId="5">#REF!</definedName>
    <definedName name="LINK_MOTOR" localSheetId="9">#REF!</definedName>
    <definedName name="LINK_MOTOR" localSheetId="10">#REF!</definedName>
    <definedName name="LINK_MOTOR">#REF!</definedName>
    <definedName name="LINK_RUNCIT" localSheetId="3">#REF!</definedName>
    <definedName name="LINK_RUNCIT" localSheetId="4">#REF!</definedName>
    <definedName name="LINK_RUNCIT" localSheetId="5">#REF!</definedName>
    <definedName name="LINK_RUNCIT" localSheetId="9">#REF!</definedName>
    <definedName name="LINK_RUNCIT" localSheetId="10">#REF!</definedName>
    <definedName name="LINK_RUNCIT">#REF!</definedName>
    <definedName name="list_sehingga_18012011" localSheetId="3">#REF!</definedName>
    <definedName name="list_sehingga_18012011" localSheetId="4">#REF!</definedName>
    <definedName name="list_sehingga_18012011" localSheetId="5">#REF!</definedName>
    <definedName name="list_sehingga_18012011" localSheetId="9">#REF!</definedName>
    <definedName name="list_sehingga_18012011" localSheetId="10">#REF!</definedName>
    <definedName name="list_sehingga_18012011">#REF!</definedName>
    <definedName name="ll" localSheetId="3">#REF!</definedName>
    <definedName name="ll" localSheetId="4">#REF!</definedName>
    <definedName name="ll" localSheetId="5">#REF!</definedName>
    <definedName name="ll" localSheetId="9">#REF!</definedName>
    <definedName name="ll" localSheetId="10">#REF!</definedName>
    <definedName name="ll">#REF!</definedName>
    <definedName name="LLL" localSheetId="3">#REF!</definedName>
    <definedName name="LLL" localSheetId="4">#REF!</definedName>
    <definedName name="LLL" localSheetId="5">#REF!</definedName>
    <definedName name="LLL" localSheetId="9">#REF!</definedName>
    <definedName name="LLL" localSheetId="10">#REF!</definedName>
    <definedName name="LLL">#REF!</definedName>
    <definedName name="lop" localSheetId="0">#REF!</definedName>
    <definedName name="lop">#REF!</definedName>
    <definedName name="m" localSheetId="3" hidden="1">'[9]4.9'!#REF!</definedName>
    <definedName name="m" localSheetId="4" hidden="1">'[9]4.9'!#REF!</definedName>
    <definedName name="m" localSheetId="9" hidden="1">'[8]4.9'!#REF!</definedName>
    <definedName name="m" localSheetId="10" hidden="1">'[8]4.9'!#REF!</definedName>
    <definedName name="m" hidden="1">'[3]4.9'!#REF!</definedName>
    <definedName name="malaysia3" localSheetId="3" hidden="1">'[13]7.6'!#REF!</definedName>
    <definedName name="malaysia3" localSheetId="4" hidden="1">'[13]7.6'!#REF!</definedName>
    <definedName name="malaysia3" localSheetId="9" hidden="1">'[14]7.6'!#REF!</definedName>
    <definedName name="malaysia3" localSheetId="10" hidden="1">'[14]7.6'!#REF!</definedName>
    <definedName name="malaysia3" hidden="1">'[13]7.6'!#REF!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>#REF!</definedName>
    <definedName name="mg" localSheetId="3" hidden="1">'[18]4.9'!#REF!</definedName>
    <definedName name="mg" localSheetId="4" hidden="1">'[18]4.9'!#REF!</definedName>
    <definedName name="mg" localSheetId="9" hidden="1">'[19]4.9'!#REF!</definedName>
    <definedName name="mg" localSheetId="10" hidden="1">'[19]4.9'!#REF!</definedName>
    <definedName name="mg" hidden="1">'[18]4.9'!#REF!</definedName>
    <definedName name="mmm" localSheetId="3">#REF!</definedName>
    <definedName name="mmm" localSheetId="4">#REF!</definedName>
    <definedName name="mmm" localSheetId="5">#REF!</definedName>
    <definedName name="mmm" localSheetId="9">#REF!</definedName>
    <definedName name="mmm" localSheetId="10">#REF!</definedName>
    <definedName name="mmm">#REF!</definedName>
    <definedName name="mmmt" localSheetId="3">#REF!</definedName>
    <definedName name="mmmt" localSheetId="4">#REF!</definedName>
    <definedName name="mmmt" localSheetId="5">#REF!</definedName>
    <definedName name="mmmt" localSheetId="9">#REF!</definedName>
    <definedName name="mmmt" localSheetId="10">#REF!</definedName>
    <definedName name="mmmt">#REF!</definedName>
    <definedName name="msic_complete" localSheetId="3">#REF!</definedName>
    <definedName name="msic_complete" localSheetId="4">#REF!</definedName>
    <definedName name="msic_complete" localSheetId="5">#REF!</definedName>
    <definedName name="msic_complete" localSheetId="9">#REF!</definedName>
    <definedName name="msic_complete" localSheetId="10">#REF!</definedName>
    <definedName name="msic_complete">#REF!</definedName>
    <definedName name="msic_complete_new" localSheetId="3">#REF!</definedName>
    <definedName name="msic_complete_new" localSheetId="4">#REF!</definedName>
    <definedName name="msic_complete_new" localSheetId="5">#REF!</definedName>
    <definedName name="msic_complete_new" localSheetId="9">#REF!</definedName>
    <definedName name="msic_complete_new" localSheetId="10">#REF!</definedName>
    <definedName name="msic_complete_new">#REF!</definedName>
    <definedName name="MultiplierFormula">#N/A</definedName>
    <definedName name="n" localSheetId="3">#REF!</definedName>
    <definedName name="n" localSheetId="4">#REF!</definedName>
    <definedName name="n" localSheetId="5">#REF!</definedName>
    <definedName name="n" localSheetId="9" hidden="1">#REF!</definedName>
    <definedName name="n" localSheetId="10" hidden="1">#REF!</definedName>
    <definedName name="n">#REF!</definedName>
    <definedName name="nama" localSheetId="3">#REF!</definedName>
    <definedName name="nama" localSheetId="4">#REF!</definedName>
    <definedName name="nama" localSheetId="5">#REF!</definedName>
    <definedName name="nama" localSheetId="9">#REF!</definedName>
    <definedName name="nama" localSheetId="10">#REF!</definedName>
    <definedName name="nama">#REF!</definedName>
    <definedName name="nbbb" localSheetId="3">#REF!</definedName>
    <definedName name="nbbb" localSheetId="4">#REF!</definedName>
    <definedName name="nbbb" localSheetId="5">#REF!</definedName>
    <definedName name="nbbb" localSheetId="9">#REF!</definedName>
    <definedName name="nbbb" localSheetId="10">#REF!</definedName>
    <definedName name="nbbb">#REF!</definedName>
    <definedName name="nbngh" localSheetId="3" hidden="1">#REF!</definedName>
    <definedName name="nbngh" localSheetId="4" hidden="1">#REF!</definedName>
    <definedName name="nbngh" localSheetId="5" hidden="1">#REF!</definedName>
    <definedName name="nbngh" localSheetId="9" hidden="1">#REF!</definedName>
    <definedName name="nbngh" localSheetId="10" hidden="1">#REF!</definedName>
    <definedName name="nbngh" hidden="1">#REF!</definedName>
    <definedName name="nbvn" localSheetId="3">#REF!</definedName>
    <definedName name="nbvn" localSheetId="4">#REF!</definedName>
    <definedName name="nbvn" localSheetId="5">#REF!</definedName>
    <definedName name="nbvn" localSheetId="9">#REF!</definedName>
    <definedName name="nbvn" localSheetId="10">#REF!</definedName>
    <definedName name="nbvn">#REF!</definedName>
    <definedName name="NGDBBP" localSheetId="3">#REF!</definedName>
    <definedName name="NGDBBP" localSheetId="4">#REF!</definedName>
    <definedName name="NGDBBP" localSheetId="5">#REF!</definedName>
    <definedName name="NGDBBP" localSheetId="9">#REF!</definedName>
    <definedName name="NGDBBP" localSheetId="10">#REF!</definedName>
    <definedName name="NGDBBP">#REF!</definedName>
    <definedName name="niira" localSheetId="5">#REF!</definedName>
    <definedName name="niira">#REF!</definedName>
    <definedName name="njy" localSheetId="3">#REF!</definedName>
    <definedName name="njy" localSheetId="4">#REF!</definedName>
    <definedName name="njy" localSheetId="5">#REF!</definedName>
    <definedName name="njy" localSheetId="9">#REF!</definedName>
    <definedName name="njy" localSheetId="10">#REF!</definedName>
    <definedName name="njy">#REF!</definedName>
    <definedName name="nnngf" localSheetId="3">#REF!</definedName>
    <definedName name="nnngf" localSheetId="4">#REF!</definedName>
    <definedName name="nnngf" localSheetId="5">#REF!</definedName>
    <definedName name="nnngf" localSheetId="9">#REF!</definedName>
    <definedName name="nnngf" localSheetId="10">#REF!</definedName>
    <definedName name="nnngf">#REF!</definedName>
    <definedName name="noorasiah91" localSheetId="3">#REF!</definedName>
    <definedName name="noorasiah91" localSheetId="4">#REF!</definedName>
    <definedName name="noorasiah91" localSheetId="5">#REF!</definedName>
    <definedName name="noorasiah91" localSheetId="9">#REF!</definedName>
    <definedName name="noorasiah91" localSheetId="10">#REF!</definedName>
    <definedName name="noorasiah91">#REF!</definedName>
    <definedName name="nv" localSheetId="3">#REF!</definedName>
    <definedName name="nv" localSheetId="4">#REF!</definedName>
    <definedName name="nv" localSheetId="5">#REF!</definedName>
    <definedName name="nv" localSheetId="9">#REF!</definedName>
    <definedName name="nv" localSheetId="10">#REF!</definedName>
    <definedName name="nv">#REF!</definedName>
    <definedName name="nvbnjg" localSheetId="3">#REF!</definedName>
    <definedName name="nvbnjg" localSheetId="4">#REF!</definedName>
    <definedName name="nvbnjg" localSheetId="5">#REF!</definedName>
    <definedName name="nvbnjg" localSheetId="9">#REF!</definedName>
    <definedName name="nvbnjg" localSheetId="10">#REF!</definedName>
    <definedName name="nvbnjg">#REF!</definedName>
    <definedName name="ok" localSheetId="3">#REF!</definedName>
    <definedName name="ok" localSheetId="4">#REF!</definedName>
    <definedName name="ok" localSheetId="5">#REF!</definedName>
    <definedName name="ok" localSheetId="9">#REF!</definedName>
    <definedName name="ok" localSheetId="10">#REF!</definedName>
    <definedName name="ok">#REF!</definedName>
    <definedName name="ooo" localSheetId="3">#REF!</definedName>
    <definedName name="ooo" localSheetId="4">#REF!</definedName>
    <definedName name="ooo" localSheetId="5">#REF!</definedName>
    <definedName name="ooo" localSheetId="9">#REF!</definedName>
    <definedName name="ooo" localSheetId="10">#REF!</definedName>
    <definedName name="ooo">#REF!</definedName>
    <definedName name="oooo" localSheetId="3">#REF!</definedName>
    <definedName name="oooo" localSheetId="4">#REF!</definedName>
    <definedName name="oooo" localSheetId="5">#REF!</definedName>
    <definedName name="oooo" localSheetId="9">#REF!</definedName>
    <definedName name="oooo" localSheetId="10">#REF!</definedName>
    <definedName name="oooo">#REF!</definedName>
    <definedName name="ooooo" localSheetId="3">#REF!</definedName>
    <definedName name="ooooo" localSheetId="4">#REF!</definedName>
    <definedName name="ooooo" localSheetId="5">#REF!</definedName>
    <definedName name="ooooo" localSheetId="9">#REF!</definedName>
    <definedName name="ooooo" localSheetId="10">#REF!</definedName>
    <definedName name="ooooo">#REF!</definedName>
    <definedName name="oop" localSheetId="3">#REF!</definedName>
    <definedName name="oop" localSheetId="4">#REF!</definedName>
    <definedName name="oop" localSheetId="5">#REF!</definedName>
    <definedName name="oop" localSheetId="9">#REF!</definedName>
    <definedName name="oop" localSheetId="10">#REF!</definedName>
    <definedName name="oop">#REF!</definedName>
    <definedName name="p" localSheetId="5">#REF!</definedName>
    <definedName name="p">#REF!</definedName>
    <definedName name="PEETRE" localSheetId="0">#REF!</definedName>
    <definedName name="PEETRE">#REF!</definedName>
    <definedName name="pendidikan" localSheetId="3">#REF!</definedName>
    <definedName name="pendidikan" localSheetId="4">#REF!</definedName>
    <definedName name="pendidikan" localSheetId="5">#REF!</definedName>
    <definedName name="pendidikan" localSheetId="9">#REF!</definedName>
    <definedName name="pendidikan" localSheetId="10">#REF!</definedName>
    <definedName name="pendidikan">#REF!</definedName>
    <definedName name="Perak" localSheetId="3">#REF!</definedName>
    <definedName name="Perak" localSheetId="4">#REF!</definedName>
    <definedName name="Perak" localSheetId="5">#REF!</definedName>
    <definedName name="Perak" localSheetId="9">#REF!</definedName>
    <definedName name="Perak" localSheetId="10">#REF!</definedName>
    <definedName name="Perak">#REF!</definedName>
    <definedName name="PERLIS" localSheetId="3">#REF!</definedName>
    <definedName name="PERLIS" localSheetId="4">#REF!</definedName>
    <definedName name="PERLIS" localSheetId="5">#REF!</definedName>
    <definedName name="PERLIS" localSheetId="9">#REF!</definedName>
    <definedName name="PERLIS" localSheetId="10">#REF!</definedName>
    <definedName name="PERLIS">#REF!</definedName>
    <definedName name="PERMINTAAN_DATA" localSheetId="3">#REF!</definedName>
    <definedName name="PERMINTAAN_DATA" localSheetId="4">#REF!</definedName>
    <definedName name="PERMINTAAN_DATA" localSheetId="5">#REF!</definedName>
    <definedName name="PERMINTAAN_DATA" localSheetId="9">#REF!</definedName>
    <definedName name="PERMINTAAN_DATA" localSheetId="10">#REF!</definedName>
    <definedName name="PERMINTAAN_DATA">#REF!</definedName>
    <definedName name="PERMINTAAN_DATA_KP335" localSheetId="3">#REF!</definedName>
    <definedName name="PERMINTAAN_DATA_KP335" localSheetId="4">#REF!</definedName>
    <definedName name="PERMINTAAN_DATA_KP335" localSheetId="5">#REF!</definedName>
    <definedName name="PERMINTAAN_DATA_KP335" localSheetId="9">#REF!</definedName>
    <definedName name="PERMINTAAN_DATA_KP335" localSheetId="10">#REF!</definedName>
    <definedName name="PERMINTAAN_DATA_KP335">#REF!</definedName>
    <definedName name="pilkjk" localSheetId="3">#REF!</definedName>
    <definedName name="pilkjk" localSheetId="4">#REF!</definedName>
    <definedName name="pilkjk" localSheetId="5">#REF!</definedName>
    <definedName name="pilkjk" localSheetId="9">#REF!</definedName>
    <definedName name="pilkjk" localSheetId="10">#REF!</definedName>
    <definedName name="pilkjk">#REF!</definedName>
    <definedName name="pppp" localSheetId="3" hidden="1">'[13]7.6'!#REF!</definedName>
    <definedName name="pppp" localSheetId="4" hidden="1">'[13]7.6'!#REF!</definedName>
    <definedName name="pppp" localSheetId="9" hidden="1">'[14]7.6'!#REF!</definedName>
    <definedName name="pppp" localSheetId="10" hidden="1">'[14]7.6'!#REF!</definedName>
    <definedName name="pppp" hidden="1">'[13]7.6'!#REF!</definedName>
    <definedName name="_xlnm.Print_Area" localSheetId="1">'3.1'!$A$1:$I$135</definedName>
    <definedName name="_xlnm.Print_Area" localSheetId="2">'3.2'!$A$1:$H$108</definedName>
    <definedName name="_xlnm.Print_Area" localSheetId="3">'4.1'!$A$1:$S$156</definedName>
    <definedName name="_xlnm.Print_Area" localSheetId="4">'4.2'!$A$1:$I$149</definedName>
    <definedName name="_xlnm.Print_Area" localSheetId="5">'5.0'!$A$1:$J$39</definedName>
    <definedName name="_xlnm.Print_Area" localSheetId="6">'6.1 &amp; 6.2'!$A$1:$K$46</definedName>
    <definedName name="_xlnm.Print_Area" localSheetId="7">'7.1 &amp; 7.2'!$A$1:$M$45</definedName>
    <definedName name="_xlnm.Print_Area" localSheetId="8">'8.1'!$A$1:$M$126</definedName>
    <definedName name="_xlnm.Print_Area" localSheetId="9">'8.2'!$A$1:$G$32</definedName>
    <definedName name="_xlnm.Print_Area" localSheetId="10">'8.3'!$A$1:$M$130</definedName>
    <definedName name="_xlnm.Print_Area" localSheetId="11">'9.0'!$A$1:$H$49</definedName>
    <definedName name="_xlnm.Print_Area" localSheetId="0">'Jadual 1 &amp; 2 IHK Awalan'!$A$1:$L$62</definedName>
    <definedName name="PUTRAJAYA" localSheetId="5" hidden="1">#REF!</definedName>
    <definedName name="PUTRAJAYA" hidden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9">#REF!</definedName>
    <definedName name="q" localSheetId="10">#REF!</definedName>
    <definedName name="q" localSheetId="0">#REF!</definedName>
    <definedName name="q">#REF!</definedName>
    <definedName name="qq" localSheetId="3">#REF!</definedName>
    <definedName name="qq" localSheetId="4">#REF!</definedName>
    <definedName name="qq" localSheetId="5">#REF!</definedName>
    <definedName name="qq" localSheetId="9">#REF!</definedName>
    <definedName name="qq" localSheetId="10">#REF!</definedName>
    <definedName name="qq">#REF!</definedName>
    <definedName name="qqqq" localSheetId="0">#REF!</definedName>
    <definedName name="qqqq">#REF!</definedName>
    <definedName name="qqqttt" localSheetId="3">#REF!</definedName>
    <definedName name="qqqttt" localSheetId="4">#REF!</definedName>
    <definedName name="qqqttt" localSheetId="5">#REF!</definedName>
    <definedName name="qqqttt" localSheetId="9">#REF!</definedName>
    <definedName name="qqqttt" localSheetId="10">#REF!</definedName>
    <definedName name="qqqttt">#REF!</definedName>
    <definedName name="qqw" localSheetId="3" hidden="1">'[2]4.8'!#REF!</definedName>
    <definedName name="qqw" localSheetId="4" hidden="1">'[2]4.8'!#REF!</definedName>
    <definedName name="qqw" localSheetId="9" hidden="1">'[17]4.8'!#REF!</definedName>
    <definedName name="qqw" localSheetId="10" hidden="1">'[17]4.8'!#REF!</definedName>
    <definedName name="qqw" hidden="1">'[12]4.8'!#REF!</definedName>
    <definedName name="Region" localSheetId="3">[20]Sheet2!$B$2:$B$7</definedName>
    <definedName name="Region" localSheetId="4">[20]Sheet2!$B$2:$B$7</definedName>
    <definedName name="Region" localSheetId="9">[21]Sheet2!$B$2:$B$7</definedName>
    <definedName name="Region" localSheetId="10">[21]Sheet2!$B$2:$B$7</definedName>
    <definedName name="Region">[20]Sheet2!$B$2:$B$7</definedName>
    <definedName name="Region1" localSheetId="3">[22]Sheet1!$B$2:$B$19</definedName>
    <definedName name="Region1" localSheetId="4">[22]Sheet1!$B$2:$B$19</definedName>
    <definedName name="Region1" localSheetId="9">[23]Sheet1!$B$2:$B$19</definedName>
    <definedName name="Region1" localSheetId="10">[23]Sheet1!$B$2:$B$19</definedName>
    <definedName name="Region1">[22]Sheet1!$B$2:$B$19</definedName>
    <definedName name="RGRH" localSheetId="5">#REF!</definedName>
    <definedName name="RGRH">#REF!</definedName>
    <definedName name="row_no" localSheetId="3">[24]ref!$B$3:$K$20</definedName>
    <definedName name="row_no" localSheetId="4">[24]ref!$B$3:$K$20</definedName>
    <definedName name="row_no" localSheetId="9">[25]ref!$B$3:$K$20</definedName>
    <definedName name="row_no" localSheetId="10">[25]ref!$B$3:$K$20</definedName>
    <definedName name="row_no">[24]ref!$B$3:$K$20</definedName>
    <definedName name="row_no_head" localSheetId="3">[24]ref!$B$3:$K$3</definedName>
    <definedName name="row_no_head" localSheetId="4">[24]ref!$B$3:$K$3</definedName>
    <definedName name="row_no_head" localSheetId="9">[25]ref!$B$3:$K$3</definedName>
    <definedName name="row_no_head" localSheetId="10">[25]ref!$B$3:$K$3</definedName>
    <definedName name="row_no_head">[24]ref!$B$3:$K$3</definedName>
    <definedName name="rrr" localSheetId="3">#REF!</definedName>
    <definedName name="rrr" localSheetId="4">#REF!</definedName>
    <definedName name="rrr" localSheetId="5">#REF!</definedName>
    <definedName name="rrr" localSheetId="9">#REF!</definedName>
    <definedName name="rrr" localSheetId="10">#REF!</definedName>
    <definedName name="rrr">#REF!</definedName>
    <definedName name="rte" localSheetId="5" hidden="1">'[11]4.8'!#REF!</definedName>
    <definedName name="rte" localSheetId="9" hidden="1">'[11]4.8'!#REF!</definedName>
    <definedName name="rte" localSheetId="10" hidden="1">'[11]4.8'!#REF!</definedName>
    <definedName name="rte" hidden="1">'[11]4.8'!#REF!</definedName>
    <definedName name="s" localSheetId="3">#REF!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a" localSheetId="3">#REF!</definedName>
    <definedName name="sa" localSheetId="4">#REF!</definedName>
    <definedName name="sa" localSheetId="5">#REF!</definedName>
    <definedName name="sa" localSheetId="9">#REF!</definedName>
    <definedName name="sa" localSheetId="10">#REF!</definedName>
    <definedName name="sa">#REF!</definedName>
    <definedName name="saadqff" localSheetId="3">#REF!</definedName>
    <definedName name="saadqff" localSheetId="4">#REF!</definedName>
    <definedName name="saadqff" localSheetId="5">#REF!</definedName>
    <definedName name="saadqff" localSheetId="9">#REF!</definedName>
    <definedName name="saadqff" localSheetId="10">#REF!</definedName>
    <definedName name="saadqff">#REF!</definedName>
    <definedName name="sabah" localSheetId="3" hidden="1">'[26]5.11'!$E$15:$J$15</definedName>
    <definedName name="sabah" localSheetId="4" hidden="1">'[26]5.11'!$E$15:$J$15</definedName>
    <definedName name="sabah" localSheetId="9" hidden="1">'[27]5.11'!$E$15:$J$15</definedName>
    <definedName name="sabah" localSheetId="10" hidden="1">'[27]5.11'!$E$15:$J$15</definedName>
    <definedName name="sabah" hidden="1">'[26]5.11'!$E$15:$J$15</definedName>
    <definedName name="sama" localSheetId="9" hidden="1">'[8]4.3'!#REF!</definedName>
    <definedName name="sama" localSheetId="10" hidden="1">'[8]4.3'!#REF!</definedName>
    <definedName name="sama" hidden="1">'[3]4.3'!#REF!</definedName>
    <definedName name="sasas" localSheetId="3">#REF!</definedName>
    <definedName name="sasas" localSheetId="4">#REF!</definedName>
    <definedName name="sasas" localSheetId="5">#REF!</definedName>
    <definedName name="sasas" localSheetId="9">#REF!</definedName>
    <definedName name="sasas" localSheetId="10">#REF!</definedName>
    <definedName name="sasas">#REF!</definedName>
    <definedName name="SBAH" localSheetId="0">#REF!</definedName>
    <definedName name="SBAH">#REF!</definedName>
    <definedName name="SBH" localSheetId="0">#REF!</definedName>
    <definedName name="SBH">#REF!</definedName>
    <definedName name="sda" localSheetId="5" hidden="1">'[11]4.8'!#REF!</definedName>
    <definedName name="sda" localSheetId="9" hidden="1">'[11]4.8'!#REF!</definedName>
    <definedName name="sda" localSheetId="10" hidden="1">'[11]4.8'!#REF!</definedName>
    <definedName name="sda" hidden="1">'[11]4.8'!#REF!</definedName>
    <definedName name="sde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hidden="1">#REF!</definedName>
    <definedName name="sefdhdrtsg" localSheetId="3">#REF!</definedName>
    <definedName name="sefdhdrtsg" localSheetId="4">#REF!</definedName>
    <definedName name="sefdhdrtsg" localSheetId="5">#REF!</definedName>
    <definedName name="sefdhdrtsg" localSheetId="9">#REF!</definedName>
    <definedName name="sefdhdrtsg" localSheetId="10">#REF!</definedName>
    <definedName name="sefdhdrtsg">#REF!</definedName>
    <definedName name="sehingga18" localSheetId="3">#REF!</definedName>
    <definedName name="sehingga18" localSheetId="4">#REF!</definedName>
    <definedName name="sehingga18" localSheetId="5">#REF!</definedName>
    <definedName name="sehingga18" localSheetId="9">#REF!</definedName>
    <definedName name="sehingga18" localSheetId="10">#REF!</definedName>
    <definedName name="sehingga18">#REF!</definedName>
    <definedName name="sep" localSheetId="3">#REF!</definedName>
    <definedName name="sep" localSheetId="4">#REF!</definedName>
    <definedName name="sep" localSheetId="5">#REF!</definedName>
    <definedName name="sep" localSheetId="9">#REF!</definedName>
    <definedName name="sep" localSheetId="10">#REF!</definedName>
    <definedName name="sep">#REF!</definedName>
    <definedName name="sfst" localSheetId="3">#REF!</definedName>
    <definedName name="sfst" localSheetId="4">#REF!</definedName>
    <definedName name="sfst" localSheetId="5">#REF!</definedName>
    <definedName name="sfst" localSheetId="9">#REF!</definedName>
    <definedName name="sfst" localSheetId="10">#REF!</definedName>
    <definedName name="sfst">#REF!</definedName>
    <definedName name="sgd" localSheetId="3">#REF!</definedName>
    <definedName name="sgd" localSheetId="4">#REF!</definedName>
    <definedName name="sgd" localSheetId="5">#REF!</definedName>
    <definedName name="sgd" localSheetId="9">#REF!</definedName>
    <definedName name="sgd" localSheetId="10">#REF!</definedName>
    <definedName name="sgd">#REF!</definedName>
    <definedName name="ShoppingStartDate" localSheetId="5">#REF!</definedName>
    <definedName name="ShoppingStartDate">#REF!</definedName>
    <definedName name="slgr" localSheetId="3" hidden="1">#REF!</definedName>
    <definedName name="slgr" localSheetId="4" hidden="1">#REF!</definedName>
    <definedName name="slgr" localSheetId="5" hidden="1">#REF!</definedName>
    <definedName name="slgr" localSheetId="9" hidden="1">#REF!</definedName>
    <definedName name="slgr" localSheetId="10" hidden="1">#REF!</definedName>
    <definedName name="slgr" hidden="1">#REF!</definedName>
    <definedName name="SMSI" localSheetId="0">#REF!</definedName>
    <definedName name="SMSI">#REF!</definedName>
    <definedName name="SMSIA" localSheetId="0">#REF!</definedName>
    <definedName name="SMSIA">#REF!</definedName>
    <definedName name="SORT" localSheetId="5" hidden="1">#REF!</definedName>
    <definedName name="SORT" localSheetId="9" hidden="1">#REF!</definedName>
    <definedName name="SORT" localSheetId="10" hidden="1">#REF!</definedName>
    <definedName name="SORT" hidden="1">#REF!</definedName>
    <definedName name="sr" localSheetId="5">#REF!</definedName>
    <definedName name="sr">#REF!</definedName>
    <definedName name="srrr" localSheetId="5">#REF!</definedName>
    <definedName name="srrr">#REF!</definedName>
    <definedName name="ss" localSheetId="5" hidden="1">'[28]4.9'!#REF!</definedName>
    <definedName name="ss" hidden="1">'[28]4.9'!#REF!</definedName>
    <definedName name="sss" localSheetId="3">#REF!</definedName>
    <definedName name="sss" localSheetId="4">#REF!</definedName>
    <definedName name="sss" localSheetId="5">#REF!</definedName>
    <definedName name="sss" localSheetId="9">#REF!</definedName>
    <definedName name="sss" localSheetId="10">#REF!</definedName>
    <definedName name="sss">#REF!</definedName>
    <definedName name="ssssw" localSheetId="3" hidden="1">'[9]4.9'!#REF!</definedName>
    <definedName name="ssssw" localSheetId="4" hidden="1">'[9]4.9'!#REF!</definedName>
    <definedName name="ssssw" localSheetId="9" hidden="1">'[8]4.9'!#REF!</definedName>
    <definedName name="ssssw" localSheetId="10" hidden="1">'[8]4.9'!#REF!</definedName>
    <definedName name="ssssw" hidden="1">'[3]4.9'!#REF!</definedName>
    <definedName name="state" localSheetId="3">[24]ref!$B$23:$C$38</definedName>
    <definedName name="state" localSheetId="4">[24]ref!$B$23:$C$38</definedName>
    <definedName name="state" localSheetId="9">[25]ref!$B$23:$C$38</definedName>
    <definedName name="state" localSheetId="10">[25]ref!$B$23:$C$38</definedName>
    <definedName name="state">[24]ref!$B$23:$C$38</definedName>
    <definedName name="SWK" localSheetId="0">#REF!</definedName>
    <definedName name="SWK">#REF!</definedName>
    <definedName name="sz" localSheetId="5" hidden="1">#REF!</definedName>
    <definedName name="sz" localSheetId="9" hidden="1">#REF!</definedName>
    <definedName name="sz" localSheetId="10" hidden="1">#REF!</definedName>
    <definedName name="sz" hidden="1">#REF!</definedName>
    <definedName name="t" localSheetId="3" hidden="1">#REF!</definedName>
    <definedName name="t" localSheetId="4" hidden="1">#REF!</definedName>
    <definedName name="t" localSheetId="5" hidden="1">#REF!</definedName>
    <definedName name="t" localSheetId="9" hidden="1">'[29]4.13'!$E$38:$M$38</definedName>
    <definedName name="t" localSheetId="10" hidden="1">'[29]4.13'!$E$38:$M$38</definedName>
    <definedName name="t" hidden="1">#REF!</definedName>
    <definedName name="table" localSheetId="5">#REF!</definedName>
    <definedName name="table">#REF!</definedName>
    <definedName name="table_no" localSheetId="3">[24]ref!$B$23:$E$38</definedName>
    <definedName name="table_no" localSheetId="4">[24]ref!$B$23:$E$38</definedName>
    <definedName name="table_no" localSheetId="9">[25]ref!$B$23:$E$38</definedName>
    <definedName name="table_no" localSheetId="10">[25]ref!$B$23:$E$38</definedName>
    <definedName name="table_no">[24]ref!$B$23:$E$38</definedName>
    <definedName name="table1" localSheetId="5">#REF!</definedName>
    <definedName name="table1">#REF!</definedName>
    <definedName name="table2" localSheetId="5">#REF!</definedName>
    <definedName name="table2">#REF!</definedName>
    <definedName name="te" localSheetId="3" hidden="1">'[9]4.9'!#REF!</definedName>
    <definedName name="te" localSheetId="4" hidden="1">'[9]4.9'!#REF!</definedName>
    <definedName name="te" localSheetId="9" hidden="1">'[8]4.9'!#REF!</definedName>
    <definedName name="te" localSheetId="10" hidden="1">'[8]4.9'!#REF!</definedName>
    <definedName name="te" hidden="1">'[3]4.9'!#REF!</definedName>
    <definedName name="Ter_a" localSheetId="3" hidden="1">'[9]4.9'!#REF!</definedName>
    <definedName name="Ter_a" localSheetId="4" hidden="1">'[9]4.9'!#REF!</definedName>
    <definedName name="Ter_a" localSheetId="9" hidden="1">'[8]4.9'!#REF!</definedName>
    <definedName name="Ter_a" localSheetId="10" hidden="1">'[8]4.9'!#REF!</definedName>
    <definedName name="Ter_a" hidden="1">'[3]4.9'!#REF!</definedName>
    <definedName name="tes" localSheetId="3" hidden="1">'[9]4.9'!#REF!</definedName>
    <definedName name="tes" localSheetId="4" hidden="1">'[9]4.9'!#REF!</definedName>
    <definedName name="tes" localSheetId="9" hidden="1">'[8]4.9'!#REF!</definedName>
    <definedName name="tes" localSheetId="10" hidden="1">'[8]4.9'!#REF!</definedName>
    <definedName name="tes" hidden="1">'[3]4.9'!#REF!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hidden="1">#REF!</definedName>
    <definedName name="test3333333" localSheetId="3" hidden="1">#REF!</definedName>
    <definedName name="test3333333" localSheetId="4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hidden="1">#REF!</definedName>
    <definedName name="tos" localSheetId="5" hidden="1">#REF!</definedName>
    <definedName name="tos" hidden="1">#REF!</definedName>
    <definedName name="tt" localSheetId="3">#REF!</definedName>
    <definedName name="tt" localSheetId="4">#REF!</definedName>
    <definedName name="tt" localSheetId="5">#REF!</definedName>
    <definedName name="tt" localSheetId="9">#REF!</definedName>
    <definedName name="tt" localSheetId="10">#REF!</definedName>
    <definedName name="tt">#REF!</definedName>
    <definedName name="tttt" localSheetId="3" hidden="1">'[9]4.9'!#REF!</definedName>
    <definedName name="tttt" localSheetId="4" hidden="1">'[9]4.9'!#REF!</definedName>
    <definedName name="tttt" localSheetId="9" hidden="1">'[8]4.9'!#REF!</definedName>
    <definedName name="tttt" localSheetId="10" hidden="1">'[8]4.9'!#REF!</definedName>
    <definedName name="tttt" hidden="1">'[3]4.9'!#REF!</definedName>
    <definedName name="tttww" localSheetId="3">#REF!</definedName>
    <definedName name="tttww" localSheetId="4">#REF!</definedName>
    <definedName name="tttww" localSheetId="5">#REF!</definedName>
    <definedName name="tttww" localSheetId="9">#REF!</definedName>
    <definedName name="tttww" localSheetId="10">#REF!</definedName>
    <definedName name="tttww">#REF!</definedName>
    <definedName name="u" localSheetId="3">#REF!</definedName>
    <definedName name="u" localSheetId="4">#REF!</definedName>
    <definedName name="u" localSheetId="5">#REF!</definedName>
    <definedName name="u" localSheetId="9">#REF!</definedName>
    <definedName name="u" localSheetId="10">#REF!</definedName>
    <definedName name="u">#REF!</definedName>
    <definedName name="umum" localSheetId="3">#REF!</definedName>
    <definedName name="umum" localSheetId="4">#REF!</definedName>
    <definedName name="umum" localSheetId="5">#REF!</definedName>
    <definedName name="umum" localSheetId="9">#REF!</definedName>
    <definedName name="umum" localSheetId="10">#REF!</definedName>
    <definedName name="umum">#REF!</definedName>
    <definedName name="uuu" localSheetId="3" hidden="1">#REF!</definedName>
    <definedName name="uuu" localSheetId="4" hidden="1">#REF!</definedName>
    <definedName name="uuu" localSheetId="5" hidden="1">#REF!</definedName>
    <definedName name="uuu" localSheetId="9" hidden="1">#REF!</definedName>
    <definedName name="uuu" localSheetId="10" hidden="1">#REF!</definedName>
    <definedName name="uuu" hidden="1">#REF!</definedName>
    <definedName name="uuuuu" localSheetId="3">#REF!</definedName>
    <definedName name="uuuuu" localSheetId="4">#REF!</definedName>
    <definedName name="uuuuu" localSheetId="5">#REF!</definedName>
    <definedName name="uuuuu" localSheetId="9">#REF!</definedName>
    <definedName name="uuuuu" localSheetId="10">#REF!</definedName>
    <definedName name="uuuuu">#REF!</definedName>
    <definedName name="v" localSheetId="3" hidden="1">'[9]4.3'!#REF!</definedName>
    <definedName name="v" localSheetId="4" hidden="1">'[9]4.3'!#REF!</definedName>
    <definedName name="v" localSheetId="9" hidden="1">'[8]4.3'!#REF!</definedName>
    <definedName name="v" localSheetId="10" hidden="1">'[8]4.3'!#REF!</definedName>
    <definedName name="v" hidden="1">'[3]4.3'!#REF!</definedName>
    <definedName name="vbcbvc" localSheetId="3">#REF!</definedName>
    <definedName name="vbcbvc" localSheetId="4">#REF!</definedName>
    <definedName name="vbcbvc" localSheetId="5">#REF!</definedName>
    <definedName name="vbcbvc" localSheetId="9">#REF!</definedName>
    <definedName name="vbcbvc" localSheetId="10">#REF!</definedName>
    <definedName name="vbcbvc">#REF!</definedName>
    <definedName name="vbv" localSheetId="3">#REF!</definedName>
    <definedName name="vbv" localSheetId="4">#REF!</definedName>
    <definedName name="vbv" localSheetId="5">#REF!</definedName>
    <definedName name="vbv" localSheetId="9">#REF!</definedName>
    <definedName name="vbv" localSheetId="10">#REF!</definedName>
    <definedName name="vbv">#REF!</definedName>
    <definedName name="vcb" localSheetId="3">#REF!</definedName>
    <definedName name="vcb" localSheetId="4">#REF!</definedName>
    <definedName name="vcb" localSheetId="5">#REF!</definedName>
    <definedName name="vcb" localSheetId="9">#REF!</definedName>
    <definedName name="vcb" localSheetId="10">#REF!</definedName>
    <definedName name="vcb">#REF!</definedName>
    <definedName name="vcc" localSheetId="3">#REF!</definedName>
    <definedName name="vcc" localSheetId="4">#REF!</definedName>
    <definedName name="vcc" localSheetId="5">#REF!</definedName>
    <definedName name="vcc" localSheetId="9">#REF!</definedName>
    <definedName name="vcc" localSheetId="10">#REF!</definedName>
    <definedName name="vcc">#REF!</definedName>
    <definedName name="vcvc" localSheetId="3">#REF!</definedName>
    <definedName name="vcvc" localSheetId="4">#REF!</definedName>
    <definedName name="vcvc" localSheetId="5">#REF!</definedName>
    <definedName name="vcvc" localSheetId="9">#REF!</definedName>
    <definedName name="vcvc" localSheetId="10">#REF!</definedName>
    <definedName name="vcvc">#REF!</definedName>
    <definedName name="vcx" localSheetId="3">#REF!</definedName>
    <definedName name="vcx" localSheetId="4">#REF!</definedName>
    <definedName name="vcx" localSheetId="5">#REF!</definedName>
    <definedName name="vcx" localSheetId="9">#REF!</definedName>
    <definedName name="vcx" localSheetId="10">#REF!</definedName>
    <definedName name="vcx">#REF!</definedName>
    <definedName name="vdfvd" localSheetId="3" hidden="1">#REF!</definedName>
    <definedName name="vdfvd" localSheetId="4" hidden="1">#REF!</definedName>
    <definedName name="vdfvd" localSheetId="5" hidden="1">#REF!</definedName>
    <definedName name="vdfvd" localSheetId="9" hidden="1">#REF!</definedName>
    <definedName name="vdfvd" localSheetId="10" hidden="1">#REF!</definedName>
    <definedName name="vdfvd" hidden="1">#REF!</definedName>
    <definedName name="w" localSheetId="3">#REF!</definedName>
    <definedName name="w" localSheetId="4">#REF!</definedName>
    <definedName name="w" localSheetId="5">#REF!</definedName>
    <definedName name="w" localSheetId="9">#REF!</definedName>
    <definedName name="w" localSheetId="10">#REF!</definedName>
    <definedName name="w">#REF!</definedName>
    <definedName name="WD" localSheetId="5" hidden="1">#REF!</definedName>
    <definedName name="WD" localSheetId="9" hidden="1">#REF!</definedName>
    <definedName name="WD" localSheetId="10" hidden="1">#REF!</definedName>
    <definedName name="WD" hidden="1">#REF!</definedName>
    <definedName name="WeekDishes" localSheetId="5">#REF!</definedName>
    <definedName name="WeekDishes">#REF!</definedName>
    <definedName name="WeekIngredients" localSheetId="5">#REF!</definedName>
    <definedName name="WeekIngredients">#REF!</definedName>
    <definedName name="WeekIngredients_temp" localSheetId="5">#REF!</definedName>
    <definedName name="WeekIngredients_temp">#REF!</definedName>
    <definedName name="WeekIngredients_tempCriteria" localSheetId="5">#REF!</definedName>
    <definedName name="WeekIngredients_tempCriteria">#REF!</definedName>
    <definedName name="WeekIngredientsCriteria" localSheetId="5">#REF!</definedName>
    <definedName name="WeekIngredientsCriteria">#REF!</definedName>
    <definedName name="WeekPlan" localSheetId="5">#REF!</definedName>
    <definedName name="WeekPlan">#REF!</definedName>
    <definedName name="WeekPlanCriteria" localSheetId="5">#REF!</definedName>
    <definedName name="WeekPlanCriteria">#REF!</definedName>
    <definedName name="wwvvv" localSheetId="3">#REF!</definedName>
    <definedName name="wwvvv" localSheetId="4">#REF!</definedName>
    <definedName name="wwvvv" localSheetId="5">#REF!</definedName>
    <definedName name="wwvvv" localSheetId="9">#REF!</definedName>
    <definedName name="wwvvv" localSheetId="10">#REF!</definedName>
    <definedName name="wwvvv">#REF!</definedName>
    <definedName name="wwwq" localSheetId="3">#REF!</definedName>
    <definedName name="wwwq" localSheetId="4">#REF!</definedName>
    <definedName name="wwwq" localSheetId="5">#REF!</definedName>
    <definedName name="wwwq" localSheetId="9">#REF!</definedName>
    <definedName name="wwwq" localSheetId="10">#REF!</definedName>
    <definedName name="wwwq">#REF!</definedName>
    <definedName name="x" localSheetId="3">#REF!</definedName>
    <definedName name="x" localSheetId="4">#REF!</definedName>
    <definedName name="x" localSheetId="5">#REF!</definedName>
    <definedName name="x" localSheetId="9">#REF!</definedName>
    <definedName name="x" localSheetId="10">#REF!</definedName>
    <definedName name="x">#REF!</definedName>
    <definedName name="xcz" localSheetId="3">#REF!</definedName>
    <definedName name="xcz" localSheetId="4">#REF!</definedName>
    <definedName name="xcz" localSheetId="5">#REF!</definedName>
    <definedName name="xcz" localSheetId="9">#REF!</definedName>
    <definedName name="xcz" localSheetId="10">#REF!</definedName>
    <definedName name="xcz">#REF!</definedName>
    <definedName name="xxx" localSheetId="3">#REF!</definedName>
    <definedName name="xxx" localSheetId="4">#REF!</definedName>
    <definedName name="xxx" localSheetId="5">#REF!</definedName>
    <definedName name="xxx" localSheetId="9">#REF!</definedName>
    <definedName name="xxx" localSheetId="10">#REF!</definedName>
    <definedName name="xxx">#REF!</definedName>
    <definedName name="xxxa" localSheetId="3" hidden="1">#REF!</definedName>
    <definedName name="xxxa" localSheetId="4" hidden="1">#REF!</definedName>
    <definedName name="xxxa" localSheetId="5" hidden="1">#REF!</definedName>
    <definedName name="xxxa" localSheetId="9" hidden="1">#REF!</definedName>
    <definedName name="xxxa" localSheetId="10" hidden="1">#REF!</definedName>
    <definedName name="xxxa" hidden="1">#REF!</definedName>
    <definedName name="xzcx" localSheetId="3" hidden="1">#REF!</definedName>
    <definedName name="xzcx" localSheetId="4" hidden="1">#REF!</definedName>
    <definedName name="xzcx" localSheetId="5" hidden="1">#REF!</definedName>
    <definedName name="xzcx" localSheetId="9" hidden="1">#REF!</definedName>
    <definedName name="xzcx" localSheetId="10" hidden="1">#REF!</definedName>
    <definedName name="xzcx" hidden="1">#REF!</definedName>
    <definedName name="y" localSheetId="3">#REF!</definedName>
    <definedName name="y" localSheetId="4">#REF!</definedName>
    <definedName name="y" localSheetId="5">#REF!</definedName>
    <definedName name="y" localSheetId="9">#REF!</definedName>
    <definedName name="y" localSheetId="10">#REF!</definedName>
    <definedName name="y">#REF!</definedName>
    <definedName name="ya" localSheetId="3">#REF!</definedName>
    <definedName name="ya" localSheetId="4">#REF!</definedName>
    <definedName name="ya" localSheetId="5">#REF!</definedName>
    <definedName name="ya" localSheetId="9">#REF!</definedName>
    <definedName name="ya" localSheetId="10">#REF!</definedName>
    <definedName name="ya">#REF!</definedName>
    <definedName name="yaa" localSheetId="3">#REF!</definedName>
    <definedName name="yaa" localSheetId="4">#REF!</definedName>
    <definedName name="yaa" localSheetId="5">#REF!</definedName>
    <definedName name="yaa" localSheetId="9">#REF!</definedName>
    <definedName name="yaa" localSheetId="10">#REF!</definedName>
    <definedName name="yaa">#REF!</definedName>
    <definedName name="yaaa" localSheetId="3">#REF!</definedName>
    <definedName name="yaaa" localSheetId="4">#REF!</definedName>
    <definedName name="yaaa" localSheetId="5">#REF!</definedName>
    <definedName name="yaaa" localSheetId="9">#REF!</definedName>
    <definedName name="yaaa" localSheetId="10">#REF!</definedName>
    <definedName name="yaaa">#REF!</definedName>
    <definedName name="yi" localSheetId="3">#REF!</definedName>
    <definedName name="yi" localSheetId="4">#REF!</definedName>
    <definedName name="yi" localSheetId="5">#REF!</definedName>
    <definedName name="yi" localSheetId="9">#REF!</definedName>
    <definedName name="yi" localSheetId="10">#REF!</definedName>
    <definedName name="yi">#REF!</definedName>
    <definedName name="yyy" localSheetId="3">#REF!</definedName>
    <definedName name="yyy" localSheetId="4">#REF!</definedName>
    <definedName name="yyy" localSheetId="5">#REF!</definedName>
    <definedName name="yyy" localSheetId="9">#REF!</definedName>
    <definedName name="yyy" localSheetId="10">#REF!</definedName>
    <definedName name="yyy">#REF!</definedName>
    <definedName name="Z" localSheetId="3">#REF!</definedName>
    <definedName name="Z" localSheetId="4">#REF!</definedName>
    <definedName name="Z" localSheetId="5">#REF!</definedName>
    <definedName name="Z" localSheetId="9">#REF!</definedName>
    <definedName name="Z" localSheetId="1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1" l="1"/>
  <c r="E12" i="11"/>
  <c r="E11" i="11"/>
  <c r="L42" i="8"/>
  <c r="K42" i="8"/>
  <c r="G42" i="8"/>
  <c r="F42" i="8"/>
  <c r="L19" i="8"/>
  <c r="K19" i="8"/>
  <c r="G19" i="8"/>
  <c r="F19" i="8"/>
  <c r="H15" i="5"/>
  <c r="G15" i="5"/>
  <c r="F15" i="5"/>
  <c r="E15" i="5"/>
  <c r="H14" i="5"/>
  <c r="G14" i="5"/>
  <c r="F14" i="5"/>
  <c r="E14" i="5"/>
  <c r="H13" i="5"/>
  <c r="G13" i="5"/>
  <c r="F13" i="5"/>
  <c r="E13" i="5"/>
  <c r="F147" i="4"/>
  <c r="F146" i="4"/>
  <c r="F145" i="4"/>
  <c r="F144" i="4"/>
  <c r="F143" i="4"/>
  <c r="F140" i="4"/>
  <c r="F139" i="4"/>
  <c r="F138" i="4"/>
  <c r="F137" i="4"/>
  <c r="F136" i="4"/>
  <c r="F133" i="4"/>
  <c r="F132" i="4"/>
  <c r="F131" i="4"/>
  <c r="F130" i="4"/>
  <c r="F129" i="4"/>
  <c r="F126" i="4"/>
  <c r="F125" i="4"/>
  <c r="F124" i="4"/>
  <c r="F123" i="4"/>
  <c r="F122" i="4"/>
  <c r="F119" i="4"/>
  <c r="F118" i="4"/>
  <c r="F112" i="4"/>
  <c r="F105" i="4"/>
  <c r="F104" i="4"/>
  <c r="F103" i="4"/>
  <c r="F102" i="4"/>
  <c r="F101" i="4"/>
  <c r="F79" i="4"/>
  <c r="F78" i="4"/>
  <c r="F77" i="4"/>
  <c r="F76" i="4"/>
  <c r="F75" i="4"/>
  <c r="F72" i="4"/>
  <c r="F71" i="4"/>
  <c r="F70" i="4"/>
  <c r="F69" i="4"/>
  <c r="F68" i="4"/>
  <c r="F65" i="4"/>
  <c r="F64" i="4"/>
  <c r="F63" i="4"/>
  <c r="F62" i="4"/>
  <c r="F61" i="4"/>
  <c r="F58" i="4"/>
  <c r="F57" i="4"/>
  <c r="F56" i="4"/>
  <c r="F55" i="4"/>
  <c r="F54" i="4"/>
  <c r="F51" i="4"/>
  <c r="F50" i="4"/>
  <c r="F49" i="4"/>
  <c r="F48" i="4"/>
  <c r="F47" i="4"/>
  <c r="F44" i="4"/>
  <c r="F43" i="4"/>
  <c r="F42" i="4"/>
  <c r="F41" i="4"/>
  <c r="F40" i="4"/>
  <c r="F37" i="4"/>
  <c r="F36" i="4"/>
  <c r="F35" i="4"/>
  <c r="F34" i="4"/>
  <c r="F33" i="4"/>
  <c r="F30" i="4"/>
  <c r="F29" i="4"/>
  <c r="F28" i="4"/>
  <c r="F27" i="4"/>
  <c r="F26" i="4"/>
  <c r="F23" i="4"/>
  <c r="F22" i="4"/>
  <c r="F21" i="4"/>
  <c r="F20" i="4"/>
  <c r="F19" i="4"/>
</calcChain>
</file>

<file path=xl/sharedStrings.xml><?xml version="1.0" encoding="utf-8"?>
<sst xmlns="http://schemas.openxmlformats.org/spreadsheetml/2006/main" count="970" uniqueCount="285">
  <si>
    <t>Indeks Harga Kesihatan (2022=100) dan Inflasi Kesihatan Tahunan mengikut Kategori, Malaysia, 2022-2025</t>
  </si>
  <si>
    <t>Indeks</t>
  </si>
  <si>
    <t>Perubahan Peratus (%)</t>
  </si>
  <si>
    <t>Kategori</t>
  </si>
  <si>
    <t>Wajaran</t>
  </si>
  <si>
    <t>Kesihatan</t>
  </si>
  <si>
    <t>Ubat</t>
  </si>
  <si>
    <t>Peralatan Kesihatan</t>
  </si>
  <si>
    <t>Perkhidmatan Kesihatan</t>
  </si>
  <si>
    <t>Indeks Harga Kesihatan (2022=100) dan Inflasi Kesihatan Tahunan mengikut Kategori Ubat, Malaysia, 2022-2025</t>
  </si>
  <si>
    <t>Ubat-ubatan</t>
  </si>
  <si>
    <t>Ubat-ubatan, vaksin &amp; penyediaan farmaseutikal lain</t>
  </si>
  <si>
    <t xml:space="preserve">Ubat-ubatan herba &amp; produk homeopati </t>
  </si>
  <si>
    <r>
      <rPr>
        <b/>
        <sz val="11"/>
        <color theme="1"/>
        <rFont val="Arial"/>
        <family val="2"/>
      </rPr>
      <t>Suplemen kesihatan</t>
    </r>
    <r>
      <rPr>
        <sz val="11"/>
        <color theme="1"/>
        <rFont val="Arial"/>
        <family val="2"/>
      </rPr>
      <t xml:space="preserve"> </t>
    </r>
  </si>
  <si>
    <t>Indeks Harga Kesihatan (2022=100) dan Inflasi Kesihatan Tahunan mengikut Kategori Peralatan Kesihatan, Malaysia, 2022-2025</t>
  </si>
  <si>
    <t xml:space="preserve">Produk perubatan </t>
  </si>
  <si>
    <t xml:space="preserve">Produk diagnostik perubatan </t>
  </si>
  <si>
    <r>
      <rPr>
        <b/>
        <sz val="11"/>
        <color theme="1"/>
        <rFont val="Arial"/>
        <family val="2"/>
      </rPr>
      <t>Alat pencegahan &amp; pelindung</t>
    </r>
    <r>
      <rPr>
        <sz val="11"/>
        <color theme="1"/>
        <rFont val="Arial"/>
        <family val="2"/>
      </rPr>
      <t xml:space="preserve"> </t>
    </r>
  </si>
  <si>
    <t>Peralatan rawatan untuk kegunaan peribadi</t>
  </si>
  <si>
    <t>Produk bantu</t>
  </si>
  <si>
    <t xml:space="preserve">Produk bantu untuk penglihatan </t>
  </si>
  <si>
    <t>Produk bantu untuk mobiliti &amp; kehidupan seharian</t>
  </si>
  <si>
    <t>Indeks Harga Kesihatan (2022=100) dan Inflasi Kesihatan Tahunan mengikut Kategori Perkhidmatan Kesihatan, Malaysia, 2022-2025</t>
  </si>
  <si>
    <t>Membaiki, menyewa &amp; menyelenggara produk perubatan &amp; bantuan</t>
  </si>
  <si>
    <t xml:space="preserve">Membaiki, menyewa &amp; menyelenggara produk perubatan &amp; bantuan </t>
  </si>
  <si>
    <t>Perkhidmatan penjagaan pencegahan</t>
  </si>
  <si>
    <t xml:space="preserve">Perkhidmatan imunisasi </t>
  </si>
  <si>
    <t xml:space="preserve">Perkhidmatan pencegahan lain </t>
  </si>
  <si>
    <t xml:space="preserve">Perkhidmatan pergigian pesakit luar </t>
  </si>
  <si>
    <t>Perkhidmatan pencegahan pergigian</t>
  </si>
  <si>
    <t xml:space="preserve">Perkhidmatan pergigian pesakit luar yang lain </t>
  </si>
  <si>
    <r>
      <t>Perkhidmatan rawatan pesakit luar yang lain (tidak termasuk perkhidmatan pergigian)</t>
    </r>
    <r>
      <rPr>
        <b/>
        <i/>
        <sz val="11"/>
        <color theme="1"/>
        <rFont val="Arial"/>
        <family val="2"/>
      </rPr>
      <t xml:space="preserve"> </t>
    </r>
  </si>
  <si>
    <t xml:space="preserve">Perkhidmatan kuratif &amp; pemulihan pesakit luar (tidak termasuk perkhidmatan pergigian) </t>
  </si>
  <si>
    <t xml:space="preserve">Perkhidmatan rawatan jangka panjang pesakit luar </t>
  </si>
  <si>
    <t xml:space="preserve">Perkhidmatan kuratif &amp; pemulihan pesakit dalam </t>
  </si>
  <si>
    <t xml:space="preserve">Perkhidmatan kuratif &amp; pemulihan pesakit dalam     </t>
  </si>
  <si>
    <t>Perkhidmatan rawatan jangka panjang pesakit dalam</t>
  </si>
  <si>
    <t xml:space="preserve">Perkhidmatan pengimejan diagnostik &amp; perkhidmatan makmal perubatan </t>
  </si>
  <si>
    <t>Perkhidmatan pengimejan diagnostik &amp; perkhidmatan makmal perubatan</t>
  </si>
  <si>
    <t>Perkhidmatan pengangkutan kecemasan pesakit &amp; penyelamatan kecemasan</t>
  </si>
  <si>
    <t>Perkhidmatan pengangkutan kecemasan pesakit dan penyelamatan kecemasan</t>
  </si>
  <si>
    <t xml:space="preserve">Insurans berkaitan dengan kesihatan </t>
  </si>
  <si>
    <t>Insurans berkaitan dengan kesihatan</t>
  </si>
  <si>
    <t xml:space="preserve">Perlindungan sosial </t>
  </si>
  <si>
    <t>Rumah persaraan bukan perubatan untuk orang tua &amp; tempat tinggal untuk orang kurang upaya</t>
  </si>
  <si>
    <t xml:space="preserve">Perkhidmatan untuk menjaga orang di rumah persendirian </t>
  </si>
  <si>
    <t xml:space="preserve">Lain-lain perlindungan sosial </t>
  </si>
  <si>
    <t>Kelahiran Hidup dan Kelahiran Mati (Bilangan dan Kadar) mengikut Negeri, 2019-2024</t>
  </si>
  <si>
    <t>Negeri</t>
  </si>
  <si>
    <t>Tahun</t>
  </si>
  <si>
    <t>Kelahiran hidup</t>
  </si>
  <si>
    <r>
      <t>Kadar kelahiran kasar</t>
    </r>
    <r>
      <rPr>
        <b/>
        <vertAlign val="superscript"/>
        <sz val="11"/>
        <color theme="0"/>
        <rFont val="Arial"/>
        <family val="2"/>
      </rPr>
      <t>1</t>
    </r>
  </si>
  <si>
    <t>Kelahiran mati</t>
  </si>
  <si>
    <r>
      <t>Kadar kelahiran mati</t>
    </r>
    <r>
      <rPr>
        <b/>
        <vertAlign val="superscript"/>
        <sz val="11"/>
        <color theme="0"/>
        <rFont val="Arial"/>
        <family val="2"/>
      </rPr>
      <t>2</t>
    </r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</si>
  <si>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</si>
  <si>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</si>
  <si>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</si>
  <si>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</si>
  <si>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</si>
  <si>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</si>
  <si>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</si>
  <si>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</si>
  <si>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Sumber: Perangkaan Penting, Jabatan Perangkaan Malaysia</t>
  </si>
  <si>
    <t xml:space="preserve">Nota: </t>
  </si>
  <si>
    <r>
      <rPr>
        <vertAlign val="superscript"/>
        <sz val="10"/>
        <rFont val="Arial"/>
        <family val="2"/>
      </rPr>
      <t xml:space="preserve"> 1 </t>
    </r>
    <r>
      <rPr>
        <sz val="10"/>
        <rFont val="Arial"/>
        <family val="2"/>
      </rPr>
      <t>Kadar adalah bagi setiap 1,000 penduduk</t>
    </r>
  </si>
  <si>
    <r>
      <rPr>
        <vertAlign val="superscript"/>
        <sz val="10"/>
        <rFont val="Arial"/>
        <family val="2"/>
      </rPr>
      <t xml:space="preserve"> 2</t>
    </r>
    <r>
      <rPr>
        <sz val="11"/>
        <color theme="1"/>
        <rFont val="Arial"/>
        <family val="2"/>
      </rPr>
      <t xml:space="preserve"> </t>
    </r>
    <r>
      <rPr>
        <sz val="10"/>
        <rFont val="Arial"/>
        <family val="2"/>
      </rPr>
      <t>Kadar adalah bagi setiap 1,000 kelahiran</t>
    </r>
  </si>
  <si>
    <t>Kelahiran Hidup dan Kelahiran Mati (Bilangan dan Kadar) mengikut Negeri, 2019-2024 (samb.)</t>
  </si>
  <si>
    <t>Perak</t>
  </si>
  <si>
    <t>Perlis</t>
  </si>
  <si>
    <t>Sabah</t>
  </si>
  <si>
    <t>Sarawak</t>
  </si>
  <si>
    <t>W.P. Kuala Lumpur</t>
  </si>
  <si>
    <t>W.P. Labuan</t>
  </si>
  <si>
    <t>W.P. Putrajaya</t>
  </si>
  <si>
    <t>Bilangan Kelahiran Hidup mengikut Berat Kelahiran dan Jantina, Malaysia, 2019-2024</t>
  </si>
  <si>
    <t>(grams)</t>
  </si>
  <si>
    <t>Berat kelahiran</t>
  </si>
  <si>
    <t>Jumlah</t>
  </si>
  <si>
    <t>Lelaki</t>
  </si>
  <si>
    <t>Perempuan</t>
  </si>
  <si>
    <t>Kurang 500</t>
  </si>
  <si>
    <t>500-999</t>
  </si>
  <si>
    <t>1,000-1,499</t>
  </si>
  <si>
    <t>1,500-1,999</t>
  </si>
  <si>
    <t>2,000-2,499</t>
  </si>
  <si>
    <t>Sumber:  Kementerian Kesihatan Malaysia</t>
  </si>
  <si>
    <t xml:space="preserve">  MyLocalStats, Jabatan Perangkaan Malaysia</t>
  </si>
  <si>
    <t>Bilangan Kelahiran Hidup mengikut Berat Kelahiran dan Jantina, Malaysia, 2019-2024 (samb.)</t>
  </si>
  <si>
    <t>2,500-2,999</t>
  </si>
  <si>
    <t>3,000-3,499</t>
  </si>
  <si>
    <t>3,500-3,999</t>
  </si>
  <si>
    <t>4,000-4,499</t>
  </si>
  <si>
    <t>5,000 dan lebih</t>
  </si>
  <si>
    <t>Tidak diketahui</t>
  </si>
  <si>
    <t>Bilangan Hospital dan Katil mengikut Negeri, 2019-2024</t>
  </si>
  <si>
    <t>Kerajaan</t>
  </si>
  <si>
    <r>
      <t>Swasta</t>
    </r>
    <r>
      <rPr>
        <b/>
        <vertAlign val="superscript"/>
        <sz val="10"/>
        <color theme="0"/>
        <rFont val="Arial"/>
        <family val="2"/>
      </rPr>
      <t>4</t>
    </r>
  </si>
  <si>
    <t>Kementerian Kesihatan Malaysia (KKM)</t>
  </si>
  <si>
    <r>
      <t>Bukan KKM</t>
    </r>
    <r>
      <rPr>
        <b/>
        <vertAlign val="superscript"/>
        <sz val="10"/>
        <color theme="0"/>
        <rFont val="Arial"/>
        <family val="2"/>
      </rPr>
      <t>3</t>
    </r>
  </si>
  <si>
    <t>Hospital</t>
  </si>
  <si>
    <t>Institusi perubatan khas</t>
  </si>
  <si>
    <t xml:space="preserve">Katil </t>
  </si>
  <si>
    <t>MALAYSIA</t>
  </si>
  <si>
    <t xml:space="preserve">Johor </t>
  </si>
  <si>
    <t>-</t>
  </si>
  <si>
    <t>Sumber: Kementerian Kesihatan Malaysia</t>
  </si>
  <si>
    <t>MyLocalStats, Jabatan Perangkaan Malaysia</t>
  </si>
  <si>
    <r>
      <rPr>
        <b/>
        <sz val="9"/>
        <rFont val="Arial"/>
        <family val="2"/>
      </rPr>
      <t>Nota</t>
    </r>
    <r>
      <rPr>
        <i/>
        <sz val="9"/>
        <rFont val="Arial"/>
        <family val="2"/>
      </rPr>
      <t>:</t>
    </r>
  </si>
  <si>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 xml:space="preserve"> Merujuk kepada hospital di bawah Kementerian Pendidikan Tinggi dan Kementerian Pertahanan</t>
    </r>
  </si>
  <si>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 xml:space="preserve"> Merujuk kepada hospital swasta, rumah jagaan kejururawatan, rumah bersalin &amp; hospital</t>
    </r>
  </si>
  <si>
    <t>Bilangan Hospital dan Katil mengikut Negeri, 2019-2024 (samb.)</t>
  </si>
  <si>
    <t>Selangor</t>
  </si>
  <si>
    <t>Terengganu</t>
  </si>
  <si>
    <r>
      <t xml:space="preserve">  3,272 </t>
    </r>
    <r>
      <rPr>
        <vertAlign val="superscript"/>
        <sz val="10"/>
        <rFont val="Arial"/>
        <family val="2"/>
      </rPr>
      <t>5</t>
    </r>
  </si>
  <si>
    <r>
      <t xml:space="preserve"> 35 </t>
    </r>
    <r>
      <rPr>
        <vertAlign val="superscript"/>
        <sz val="10"/>
        <rFont val="Arial"/>
        <family val="2"/>
      </rPr>
      <t>5</t>
    </r>
  </si>
  <si>
    <r>
      <t xml:space="preserve"> 3,208 </t>
    </r>
    <r>
      <rPr>
        <vertAlign val="superscript"/>
        <sz val="10"/>
        <rFont val="Arial"/>
        <family val="2"/>
      </rPr>
      <t>5</t>
    </r>
  </si>
  <si>
    <r>
      <rPr>
        <vertAlign val="superscript"/>
        <sz val="9"/>
        <rFont val="Arial"/>
        <family val="2"/>
      </rPr>
      <t xml:space="preserve">5 </t>
    </r>
    <r>
      <rPr>
        <sz val="9"/>
        <rFont val="Arial"/>
        <family val="2"/>
      </rPr>
      <t>Termasuk W.P. Putrajaya</t>
    </r>
  </si>
  <si>
    <t>Bilangan Hospital Kerajaan, Klinik Kesihatan, Klinik Desa dan Klinik Komuniti mengikut Negeri, 2019-2024</t>
  </si>
  <si>
    <t xml:space="preserve"> Hospital kerajaan</t>
  </si>
  <si>
    <r>
      <t>Klinik kesihatan</t>
    </r>
    <r>
      <rPr>
        <b/>
        <vertAlign val="superscript"/>
        <sz val="10"/>
        <color theme="0"/>
        <rFont val="Arial"/>
        <family val="2"/>
      </rPr>
      <t>6</t>
    </r>
  </si>
  <si>
    <t xml:space="preserve"> Klinik desa</t>
  </si>
  <si>
    <t>Klinik komuniti</t>
  </si>
  <si>
    <r>
      <rPr>
        <vertAlign val="superscript"/>
        <sz val="9"/>
        <rFont val="Arial"/>
        <family val="2"/>
      </rPr>
      <t>6</t>
    </r>
    <r>
      <rPr>
        <sz val="9"/>
        <rFont val="Arial"/>
        <family val="2"/>
      </rPr>
      <t xml:space="preserve"> Klinik Kesihatan termasuk Klinik Kesihatan Ibu &amp; Anak</t>
    </r>
  </si>
  <si>
    <t>Bilangan Hospital Kerajaan, Klinik Kesihatan, Klinik Desa dan Klinik Komuniti mengikut Negeri, 2019-2024 (samb.)</t>
  </si>
  <si>
    <t xml:space="preserve">Selangor </t>
  </si>
  <si>
    <t xml:space="preserve">Sabah </t>
  </si>
  <si>
    <t>Bilangan kes kejadian penyakit berjangkit, Malaysia, 2019-2024</t>
  </si>
  <si>
    <t xml:space="preserve"> Jenis penyakit</t>
  </si>
  <si>
    <t>Kolera</t>
  </si>
  <si>
    <t xml:space="preserve">Tifoid </t>
  </si>
  <si>
    <t xml:space="preserve">Disenteri </t>
  </si>
  <si>
    <t>Keracunan makanan</t>
  </si>
  <si>
    <t>Tibi</t>
  </si>
  <si>
    <t>Kusta</t>
  </si>
  <si>
    <t>Pertusis</t>
  </si>
  <si>
    <r>
      <t>Tetanus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Neonatorum</t>
    </r>
    <r>
      <rPr>
        <vertAlign val="superscript"/>
        <sz val="10"/>
        <rFont val="Arial"/>
        <family val="2"/>
      </rPr>
      <t xml:space="preserve">  </t>
    </r>
  </si>
  <si>
    <t>Lain-lain Tetanus</t>
  </si>
  <si>
    <t>Viral encephalitis</t>
  </si>
  <si>
    <t>Campak</t>
  </si>
  <si>
    <t>Demam denggi</t>
  </si>
  <si>
    <t>Demam denggi berdarah</t>
  </si>
  <si>
    <t>Hepatitis A</t>
  </si>
  <si>
    <t>Hepatitis B</t>
  </si>
  <si>
    <t>Hepatitis C</t>
  </si>
  <si>
    <t>Other Specified Viral Hepatitis</t>
  </si>
  <si>
    <t>Malaria</t>
  </si>
  <si>
    <t>Sifilis</t>
  </si>
  <si>
    <t>Gonorrhoea</t>
  </si>
  <si>
    <t>H.I.V</t>
  </si>
  <si>
    <t>A.I.D.S</t>
  </si>
  <si>
    <t>Leptospirosis</t>
  </si>
  <si>
    <t>Penyakit Tangan Kaki dan Mulut</t>
  </si>
  <si>
    <t>Tifus</t>
  </si>
  <si>
    <t>Diphteria</t>
  </si>
  <si>
    <t xml:space="preserve">Sepuluh Sebab Utama Kemasukan di Hospital Kerajaan (Kementerian Kesihatan), Malaysia, 2019-2024
</t>
  </si>
  <si>
    <t>(%)</t>
  </si>
  <si>
    <t xml:space="preserve"> Sebab utama</t>
  </si>
  <si>
    <t>Pregnancy, childbirth and the puerperium</t>
  </si>
  <si>
    <t>Diseases of the respiratory system</t>
  </si>
  <si>
    <t>Certain conditions originating in the perinatal period</t>
  </si>
  <si>
    <t>Diseases of the circulatory system</t>
  </si>
  <si>
    <t>Injury, poisoning and certain other consequences of 
external causes</t>
  </si>
  <si>
    <t>Certain infectious and parasitic diseases</t>
  </si>
  <si>
    <t>Codes for special purposes</t>
  </si>
  <si>
    <t xml:space="preserve">Neoplasms </t>
  </si>
  <si>
    <t xml:space="preserve">Diseases of the digestive system </t>
  </si>
  <si>
    <t>Diseases of the genitourinary system</t>
  </si>
  <si>
    <t>Sepuluh Sebab Utama Kemasukan di Hospital Swasta, Malaysia, 2019-2024</t>
  </si>
  <si>
    <t>Diseases of the digestive system</t>
  </si>
  <si>
    <t>Diseases of the musculoskeletal system and connective tissue</t>
  </si>
  <si>
    <t>Factor influencing health status and contact with health services</t>
  </si>
  <si>
    <t xml:space="preserve">  Sepuluh Sebab Kematian Utama (Disahkan dan Tidak Disahkan secara Perubatan), Malaysia, 2023</t>
  </si>
  <si>
    <t>Disahkan secara perubatan</t>
  </si>
  <si>
    <t>Bil.</t>
  </si>
  <si>
    <t>%</t>
  </si>
  <si>
    <t>Tidak disahkan secara perubatan</t>
  </si>
  <si>
    <t>1.</t>
  </si>
  <si>
    <t>Pneumonia</t>
  </si>
  <si>
    <t>Sakit tua 65 tahun dan lebih</t>
  </si>
  <si>
    <t>2.</t>
  </si>
  <si>
    <t>Ischaemic heart diseases</t>
  </si>
  <si>
    <t xml:space="preserve">Darah tinggi       </t>
  </si>
  <si>
    <t>3.</t>
  </si>
  <si>
    <t>Cerebrovascular diseases</t>
  </si>
  <si>
    <t>Kencing manis</t>
  </si>
  <si>
    <t>4.</t>
  </si>
  <si>
    <t>Transport accidents</t>
  </si>
  <si>
    <t>Penyakit serebrovaskular</t>
  </si>
  <si>
    <t>5.</t>
  </si>
  <si>
    <t>Malignant neoplasm of trachea, bronchus and lung</t>
  </si>
  <si>
    <t>Barah kolon, rektum dan dubur</t>
  </si>
  <si>
    <t>6.</t>
  </si>
  <si>
    <t>Chronic lower respiratory diseases</t>
  </si>
  <si>
    <t>Penyakit jantung iskemia</t>
  </si>
  <si>
    <t>7.</t>
  </si>
  <si>
    <t>Malignant neoplasm of colon, rectum and anus</t>
  </si>
  <si>
    <t>Barah trakea, bronkus dan paru-paru</t>
  </si>
  <si>
    <t>8.</t>
  </si>
  <si>
    <t>Diabetes mellitus</t>
  </si>
  <si>
    <t>Lelah</t>
  </si>
  <si>
    <t>9.</t>
  </si>
  <si>
    <t>Hypertensive diseases</t>
  </si>
  <si>
    <t>Barah payu dara</t>
  </si>
  <si>
    <t>10.</t>
  </si>
  <si>
    <t>Malignant neoplasm of breast</t>
  </si>
  <si>
    <t>Barah hati</t>
  </si>
  <si>
    <t>Keseluruhan Sebab</t>
  </si>
  <si>
    <t>Sumber: Perangkaan Sebab Kematian 2024, Jabatan Perangkaan Malaysia</t>
  </si>
  <si>
    <t xml:space="preserve">  Sepuluh Sebab Kematian Utama (Disahkan dan Tidak Disahkan secara Perubatan), Malaysia, 2024</t>
  </si>
  <si>
    <t>Kidney failure</t>
  </si>
  <si>
    <t>Stroke not known if ischaemic or haemorrhagic</t>
  </si>
  <si>
    <t>Intracranial haemorrhage</t>
  </si>
  <si>
    <t>Malignant neoplasms of bronchus or lung</t>
  </si>
  <si>
    <t>Malignant neoplasms of large intestine, anus, and anal canal</t>
  </si>
  <si>
    <t>Sumber: Perangkaan Sebab Kematian 2025, Jabatan Perangkaan Malaysia</t>
  </si>
  <si>
    <t>Bilangan Kumulatif Orang Kurang Upaya (OKU) yang Berdaftar mengikut Kategori Ketidakupayaan dan Negeri, 2020-2024</t>
  </si>
  <si>
    <t>Penglihatan</t>
  </si>
  <si>
    <t>Pendengaran</t>
  </si>
  <si>
    <t>Fizikal</t>
  </si>
  <si>
    <t>Pembelajaran</t>
  </si>
  <si>
    <t>Pertuturan</t>
  </si>
  <si>
    <t>Mental</t>
  </si>
  <si>
    <t>Pelbagai</t>
  </si>
  <si>
    <t>Sumber: Jabatan Kebajikan Masyarakat</t>
  </si>
  <si>
    <t>Statistik Orang Kurang Upaya, Malaysia, Jabatan Perangkaan Malaysia</t>
  </si>
  <si>
    <t>Bilangan Kumulatif Orang Kurang Upaya (OKU) yang Berdaftar mengikut Kategori Ketidakupayaan dan Negeri, 2020-2024 (samb.)</t>
  </si>
  <si>
    <r>
      <t>W.P. Kuala Lumpur</t>
    </r>
    <r>
      <rPr>
        <vertAlign val="superscript"/>
        <sz val="10"/>
        <color theme="1"/>
        <rFont val="Arial"/>
        <family val="2"/>
      </rPr>
      <t>7</t>
    </r>
  </si>
  <si>
    <r>
      <rPr>
        <vertAlign val="superscript"/>
        <sz val="9"/>
        <color theme="1"/>
        <rFont val="Arial"/>
        <family val="2"/>
      </rPr>
      <t xml:space="preserve"> 7 </t>
    </r>
    <r>
      <rPr>
        <sz val="9"/>
        <color theme="1"/>
        <rFont val="Arial"/>
        <family val="2"/>
      </rPr>
      <t>Termasuk W.P. Putrajaya</t>
    </r>
  </si>
  <si>
    <t>Bilangan Orang Kurang Upaya (OKU) yang Menerima Perkhidmatan di Klinik Kesihatan, Malaysia, 2020-2024</t>
  </si>
  <si>
    <t>Indikator</t>
  </si>
  <si>
    <t>Bilangan</t>
  </si>
  <si>
    <t xml:space="preserve">Bayi &lt;1 tahun yang dikesan mempunyai ketidakupayaan </t>
  </si>
  <si>
    <t>Kanak-kanak 18 bulan disyaki mempunyai autisme</t>
  </si>
  <si>
    <t>Orang Kurang Upaya (OKU) di Program Pemulihan Dalam Komuniti (PDK) yang menerima perkhidmatan kesihatan sekurang-kurangnya sekali setahun</t>
  </si>
  <si>
    <r>
      <t xml:space="preserve"> 2020 </t>
    </r>
    <r>
      <rPr>
        <vertAlign val="superscript"/>
        <sz val="10"/>
        <rFont val="Arial"/>
        <family val="2"/>
      </rPr>
      <t>8</t>
    </r>
  </si>
  <si>
    <r>
      <t xml:space="preserve"> 2021 </t>
    </r>
    <r>
      <rPr>
        <vertAlign val="superscript"/>
        <sz val="10"/>
        <rFont val="Arial"/>
        <family val="2"/>
      </rPr>
      <t>8</t>
    </r>
  </si>
  <si>
    <t xml:space="preserve"> Sumber: Kementerian Kesihatan Malaysia</t>
  </si>
  <si>
    <t xml:space="preserve"> Statistik Orang Kurang Upaya, Malaysia, Jabatan Perangkaan Malaysia</t>
  </si>
  <si>
    <t>Nota:</t>
  </si>
  <si>
    <r>
      <rPr>
        <vertAlign val="superscript"/>
        <sz val="9"/>
        <rFont val="Arial"/>
        <family val="2"/>
      </rPr>
      <t xml:space="preserve">8 </t>
    </r>
    <r>
      <rPr>
        <sz val="9"/>
        <rFont val="Arial"/>
        <family val="2"/>
      </rPr>
      <t>Ditutup sementara</t>
    </r>
  </si>
  <si>
    <t xml:space="preserve">Bilangan Orang Kurang Upaya (OKU) yang Menerima Rawatan Kesihatan mengikut Kategori Ketidakupayaan dan Negeri, </t>
  </si>
  <si>
    <t>Malaysia, 2020-2024</t>
  </si>
  <si>
    <r>
      <t>Mental</t>
    </r>
    <r>
      <rPr>
        <b/>
        <vertAlign val="superscript"/>
        <sz val="10"/>
        <color theme="0"/>
        <rFont val="Arial"/>
        <family val="2"/>
      </rPr>
      <t>9</t>
    </r>
  </si>
  <si>
    <r>
      <rPr>
        <vertAlign val="superscript"/>
        <sz val="9"/>
        <color theme="1"/>
        <rFont val="Arial"/>
        <family val="2"/>
      </rPr>
      <t xml:space="preserve"> 9 </t>
    </r>
    <r>
      <rPr>
        <sz val="9"/>
        <color theme="1"/>
        <rFont val="Arial"/>
        <family val="2"/>
      </rPr>
      <t>Pada tahun 2020 kategori ketidakupayaan mental belum diasingkan</t>
    </r>
  </si>
  <si>
    <t>Malaysia, 2020-2024 (samb.)</t>
  </si>
  <si>
    <t>Indikator Sektor Insurans dan Takaful, 2023-2025</t>
  </si>
  <si>
    <t>Penunjuk Kekukuhan Kewangan Utama</t>
  </si>
  <si>
    <t>Pada akhir</t>
  </si>
  <si>
    <t xml:space="preserve">ST2 2023 </t>
  </si>
  <si>
    <t>ST1 2024</t>
  </si>
  <si>
    <t xml:space="preserve">ST2 2024 </t>
  </si>
  <si>
    <t xml:space="preserve">ST1 2025 </t>
  </si>
  <si>
    <r>
      <t>ST2 2025</t>
    </r>
    <r>
      <rPr>
        <b/>
        <vertAlign val="superscript"/>
        <sz val="8"/>
        <rFont val="Arial"/>
        <family val="2"/>
      </rPr>
      <t>a</t>
    </r>
  </si>
  <si>
    <t>Sektor Insurans dan Takaful</t>
  </si>
  <si>
    <t>% (atau dinyatakan sebaliknya)</t>
  </si>
  <si>
    <r>
      <t xml:space="preserve"> </t>
    </r>
    <r>
      <rPr>
        <sz val="10"/>
        <color theme="1"/>
        <rFont val="Arial"/>
        <family val="2"/>
      </rPr>
      <t>Nisbah Kecukupan Modal</t>
    </r>
  </si>
  <si>
    <r>
      <t xml:space="preserve"> </t>
    </r>
    <r>
      <rPr>
        <sz val="10"/>
        <color theme="1"/>
        <rFont val="Arial"/>
        <family val="2"/>
      </rPr>
      <t>Insurans Hayat dan Takaful Keluarga</t>
    </r>
  </si>
  <si>
    <r>
      <t xml:space="preserve">   </t>
    </r>
    <r>
      <rPr>
        <sz val="10"/>
        <color theme="1"/>
        <rFont val="Arial"/>
        <family val="2"/>
      </rPr>
      <t>Lebihan Pendapatan berbanding Perbelanjaan (RM bilion)</t>
    </r>
    <r>
      <rPr>
        <vertAlign val="superscript"/>
        <sz val="10"/>
        <color theme="1"/>
        <rFont val="Arial"/>
        <family val="2"/>
      </rPr>
      <t>10</t>
    </r>
  </si>
  <si>
    <r>
      <t xml:space="preserve">   </t>
    </r>
    <r>
      <rPr>
        <sz val="10"/>
        <color theme="1"/>
        <rFont val="Arial"/>
        <family val="2"/>
      </rPr>
      <t>Premium / Sumbangan Perniagaan Baharu (RM bilion)</t>
    </r>
  </si>
  <si>
    <r>
      <t xml:space="preserve">   </t>
    </r>
    <r>
      <rPr>
        <sz val="10"/>
        <color theme="1"/>
        <rFont val="Arial"/>
        <family val="2"/>
      </rPr>
      <t>Nisbah Kecukupan Modal</t>
    </r>
  </si>
  <si>
    <t xml:space="preserve"> Insurans Am dan Takaful Am</t>
  </si>
  <si>
    <r>
      <t xml:space="preserve">   </t>
    </r>
    <r>
      <rPr>
        <sz val="10"/>
        <color theme="1"/>
        <rFont val="Arial"/>
        <family val="2"/>
      </rPr>
      <t>Keuntungan Operasi (RM bilion)</t>
    </r>
  </si>
  <si>
    <r>
      <t xml:space="preserve">   </t>
    </r>
    <r>
      <rPr>
        <sz val="10"/>
        <color theme="1"/>
        <rFont val="Arial"/>
        <family val="2"/>
      </rPr>
      <t>Keuntungan Pengunderaitan (RM bilion)</t>
    </r>
  </si>
  <si>
    <r>
      <t xml:space="preserve">   </t>
    </r>
    <r>
      <rPr>
        <sz val="10"/>
        <color theme="1"/>
        <rFont val="Arial"/>
        <family val="2"/>
      </rPr>
      <t>Premium / Sumbangan Langsung Kasar (RM bilion)</t>
    </r>
  </si>
  <si>
    <r>
      <t xml:space="preserve">   </t>
    </r>
    <r>
      <rPr>
        <sz val="10"/>
        <color theme="1"/>
        <rFont val="Arial"/>
        <family val="2"/>
      </rPr>
      <t>Nisbah Tuntutan</t>
    </r>
  </si>
  <si>
    <t>Penunjuk Kewangan Utama: Sektor Perbankan Islam dan Takaful</t>
  </si>
  <si>
    <t xml:space="preserve"> Pada akhir</t>
  </si>
  <si>
    <t xml:space="preserve">Sektor Takaful </t>
  </si>
  <si>
    <t>RM juta (atau dinyatakan sebaliknya)</t>
  </si>
  <si>
    <t>Aset Dana Takaful</t>
  </si>
  <si>
    <t xml:space="preserve">   Keluarga</t>
  </si>
  <si>
    <t xml:space="preserve">   Am</t>
  </si>
  <si>
    <t xml:space="preserve">  % daripada industri insurans dan takaful</t>
  </si>
  <si>
    <t>Pendapatan Sumbangan Bersih</t>
  </si>
  <si>
    <t xml:space="preserve">   % daripada industri insurans dan takaful</t>
  </si>
  <si>
    <t>Takaful Keluarga</t>
  </si>
  <si>
    <t xml:space="preserve">   Sumbangan Perniagaan Baharu</t>
  </si>
  <si>
    <t>Takaful Am</t>
  </si>
  <si>
    <t xml:space="preserve">   Sumbangan Langsung Kasar</t>
  </si>
  <si>
    <t xml:space="preserve">   Nisbah Tuntutan (%)</t>
  </si>
  <si>
    <t>Sumber: Tinjauan Kestabilan Kewangan Separuh Kedua, 2025, Bank Negara Malaysia</t>
  </si>
  <si>
    <t>Angka-angka tidak semestinya terjumlah disebabkan oleh penggenapan.</t>
  </si>
  <si>
    <r>
      <rPr>
        <vertAlign val="superscript"/>
        <sz val="9"/>
        <color theme="1"/>
        <rFont val="Arial"/>
        <family val="2"/>
      </rPr>
      <t>10</t>
    </r>
    <r>
      <rPr>
        <sz val="9"/>
        <color theme="1"/>
        <rFont val="Arial"/>
        <family val="2"/>
      </rPr>
      <t xml:space="preserve"> Lebihan pendapatan berbanding perbelanjaan tidak termasuk dana unit insurans berkaitan pelaburan bagi mencerminkan prestasi teras keuntungan ITO</t>
    </r>
  </si>
  <si>
    <t>dengan lebih tepat. Oleh itu, data mungkin tidak dapat dibandingkan secara langsung dengan data yang dilaporkan dalam penerbitan sebelumnya.</t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</si>
  <si>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Awalan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</si>
</sst>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General_)"/>
    <numFmt numFmtId="169" formatCode="#,##0;[Red]#,##0"/>
    <numFmt numFmtId="170" formatCode="_(* #,##0.00_);_(* \(#,##0.00\);_(* &quot;-&quot;??_);_(@_)"/>
    <numFmt numFmtId="171" formatCode="_(* #,##0_);_(* \(#,##0\);_(* &quot;-&quot;??_);_(@_)"/>
    <numFmt numFmtId="172" formatCode="0;[Red]0"/>
    <numFmt numFmtId="173" formatCode="###0;###0"/>
    <numFmt numFmtId="174" formatCode="_(* #,##0_);_(* \(#,##0\);_(* &quot;-&quot;_);_(@_)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i/>
      <sz val="11"/>
      <name val="Arial"/>
      <family val="2"/>
    </font>
    <font>
      <sz val="11"/>
      <color theme="0"/>
      <name val="Arial"/>
      <family val="2"/>
    </font>
    <font>
      <sz val="10"/>
      <name val="Helv"/>
      <charset val="134"/>
    </font>
    <font>
      <i/>
      <sz val="10"/>
      <color theme="0"/>
      <name val="Arial"/>
      <family val="2"/>
    </font>
    <font>
      <i/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4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i/>
      <sz val="10"/>
      <color theme="1"/>
      <name val="Arial"/>
      <family val="2"/>
    </font>
    <font>
      <sz val="10"/>
      <color theme="5" tint="-0.499984740745262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vertAlign val="subscript"/>
      <sz val="11"/>
      <color theme="1"/>
      <name val="Arial"/>
      <family val="2"/>
    </font>
    <font>
      <i/>
      <sz val="9"/>
      <color theme="1"/>
      <name val="Arial"/>
      <family val="2"/>
    </font>
    <font>
      <sz val="9"/>
      <name val="Helv"/>
      <charset val="134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9"/>
      <color theme="1"/>
      <name val="Arial"/>
      <family val="2"/>
    </font>
    <font>
      <sz val="10"/>
      <name val="Helv"/>
    </font>
    <font>
      <u/>
      <sz val="10"/>
      <color theme="1"/>
      <name val="Arial"/>
      <family val="2"/>
    </font>
    <font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233A5D"/>
        <bgColor rgb="FF233A5D"/>
      </patternFill>
    </fill>
    <fill>
      <patternFill patternType="solid">
        <fgColor theme="4" tint="-0.499984740745262"/>
        <bgColor rgb="FF233A5D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rgb="FF233A5D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theme="4" tint="0.79995117038483843"/>
      </patternFill>
    </fill>
    <fill>
      <patternFill patternType="solid">
        <fgColor theme="4" tint="-0.499984740745262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2" fillId="0" borderId="0"/>
    <xf numFmtId="168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8" fillId="0" borderId="0">
      <alignment vertical="center"/>
    </xf>
    <xf numFmtId="170" fontId="1" fillId="0" borderId="0" applyFont="0" applyFill="0" applyBorder="0" applyAlignment="0" applyProtection="0"/>
    <xf numFmtId="0" fontId="12" fillId="0" borderId="0"/>
    <xf numFmtId="0" fontId="1" fillId="0" borderId="0"/>
    <xf numFmtId="172" fontId="23" fillId="0" borderId="0"/>
    <xf numFmtId="168" fontId="46" fillId="0" borderId="0" applyFill="0" applyProtection="0"/>
    <xf numFmtId="9" fontId="23" fillId="0" borderId="0" applyFont="0" applyFill="0" applyBorder="0" applyAlignment="0" applyProtection="0"/>
    <xf numFmtId="172" fontId="46" fillId="0" borderId="0"/>
    <xf numFmtId="0" fontId="12" fillId="0" borderId="0"/>
    <xf numFmtId="168" fontId="53" fillId="0" borderId="0"/>
    <xf numFmtId="170" fontId="5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7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4" fontId="3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horizontal="left" vertical="center"/>
    </xf>
    <xf numFmtId="4" fontId="4" fillId="0" borderId="0" xfId="1" applyNumberFormat="1" applyFont="1" applyAlignment="1">
      <alignment vertical="center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1" fontId="7" fillId="2" borderId="0" xfId="1" applyNumberFormat="1" applyFont="1" applyFill="1" applyAlignment="1">
      <alignment horizontal="center" vertical="center" wrapText="1"/>
    </xf>
    <xf numFmtId="1" fontId="7" fillId="3" borderId="0" xfId="1" applyNumberFormat="1" applyFont="1" applyFill="1" applyBorder="1" applyAlignment="1">
      <alignment horizontal="left" vertical="center" wrapText="1"/>
    </xf>
    <xf numFmtId="0" fontId="8" fillId="4" borderId="0" xfId="1" applyFont="1" applyFill="1" applyBorder="1" applyAlignment="1">
      <alignment vertical="center"/>
    </xf>
    <xf numFmtId="4" fontId="7" fillId="2" borderId="0" xfId="1" applyNumberFormat="1" applyFont="1" applyFill="1" applyBorder="1" applyAlignment="1">
      <alignment horizontal="center" vertical="center" wrapText="1"/>
    </xf>
    <xf numFmtId="1" fontId="7" fillId="2" borderId="0" xfId="1" applyNumberFormat="1" applyFont="1" applyFill="1" applyBorder="1" applyAlignment="1">
      <alignment horizontal="center" vertical="center"/>
    </xf>
    <xf numFmtId="1" fontId="7" fillId="5" borderId="0" xfId="1" applyNumberFormat="1" applyFont="1" applyFill="1" applyBorder="1" applyAlignment="1">
      <alignment horizontal="center" vertical="center"/>
    </xf>
    <xf numFmtId="0" fontId="4" fillId="6" borderId="0" xfId="1" applyFont="1" applyFill="1" applyAlignment="1">
      <alignment vertical="center" wrapText="1"/>
    </xf>
    <xf numFmtId="0" fontId="3" fillId="6" borderId="0" xfId="1" applyFont="1" applyFill="1" applyBorder="1" applyAlignment="1">
      <alignment vertical="center" wrapText="1"/>
    </xf>
    <xf numFmtId="0" fontId="8" fillId="0" borderId="0" xfId="1" applyFont="1" applyBorder="1" applyAlignment="1">
      <alignment vertical="center"/>
    </xf>
    <xf numFmtId="164" fontId="3" fillId="6" borderId="0" xfId="1" applyNumberFormat="1" applyFont="1" applyFill="1" applyBorder="1" applyAlignment="1">
      <alignment horizontal="center" vertical="center" wrapText="1"/>
    </xf>
    <xf numFmtId="164" fontId="3" fillId="6" borderId="0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2" fontId="9" fillId="0" borderId="0" xfId="1" applyNumberFormat="1" applyFont="1" applyAlignment="1">
      <alignment horizontal="left" vertical="center" wrapText="1"/>
    </xf>
    <xf numFmtId="2" fontId="4" fillId="0" borderId="0" xfId="1" applyNumberFormat="1" applyFont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2" fontId="4" fillId="0" borderId="0" xfId="1" applyNumberFormat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1" fontId="7" fillId="2" borderId="0" xfId="1" applyNumberFormat="1" applyFont="1" applyFill="1" applyBorder="1" applyAlignment="1">
      <alignment horizontal="left" vertical="center" wrapText="1"/>
    </xf>
    <xf numFmtId="2" fontId="7" fillId="2" borderId="0" xfId="1" applyNumberFormat="1" applyFont="1" applyFill="1" applyBorder="1" applyAlignment="1">
      <alignment horizontal="center" vertical="center" wrapText="1"/>
    </xf>
    <xf numFmtId="0" fontId="10" fillId="7" borderId="0" xfId="1" applyFont="1" applyFill="1" applyBorder="1" applyAlignment="1">
      <alignment horizontal="left" vertical="center" wrapText="1"/>
    </xf>
    <xf numFmtId="165" fontId="10" fillId="7" borderId="0" xfId="1" applyNumberFormat="1" applyFont="1" applyFill="1" applyBorder="1" applyAlignment="1">
      <alignment horizontal="center" vertical="center" wrapText="1"/>
    </xf>
    <xf numFmtId="165" fontId="10" fillId="7" borderId="0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165" fontId="9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164" fontId="10" fillId="7" borderId="0" xfId="1" applyNumberFormat="1" applyFont="1" applyFill="1" applyBorder="1" applyAlignment="1">
      <alignment horizontal="center" vertical="center" wrapText="1"/>
    </xf>
    <xf numFmtId="164" fontId="10" fillId="7" borderId="0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4" fillId="0" borderId="1" xfId="1" applyFont="1" applyBorder="1" applyAlignment="1">
      <alignment horizontal="left" vertical="center"/>
    </xf>
    <xf numFmtId="165" fontId="9" fillId="0" borderId="1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 wrapText="1"/>
    </xf>
    <xf numFmtId="0" fontId="9" fillId="0" borderId="1" xfId="1" applyFont="1" applyBorder="1" applyAlignment="1">
      <alignment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4" fillId="0" borderId="0" xfId="3" applyFont="1"/>
    <xf numFmtId="0" fontId="13" fillId="0" borderId="0" xfId="2" applyFont="1" applyAlignment="1">
      <alignment horizontal="left" vertical="center" indent="11"/>
    </xf>
    <xf numFmtId="0" fontId="13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 indent="7"/>
    </xf>
    <xf numFmtId="0" fontId="3" fillId="0" borderId="0" xfId="2" applyFont="1" applyAlignment="1">
      <alignment horizontal="left" vertical="center"/>
    </xf>
    <xf numFmtId="0" fontId="12" fillId="0" borderId="0" xfId="2" applyFont="1" applyBorder="1" applyAlignment="1">
      <alignment vertical="center"/>
    </xf>
    <xf numFmtId="0" fontId="12" fillId="0" borderId="0" xfId="2" applyFont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14" fillId="0" borderId="1" xfId="3" applyFont="1" applyBorder="1" applyAlignment="1">
      <alignment horizontal="center"/>
    </xf>
    <xf numFmtId="0" fontId="15" fillId="4" borderId="2" xfId="2" applyFont="1" applyFill="1" applyBorder="1" applyAlignment="1">
      <alignment vertical="center"/>
    </xf>
    <xf numFmtId="0" fontId="15" fillId="4" borderId="2" xfId="2" applyFont="1" applyFill="1" applyBorder="1" applyAlignment="1">
      <alignment horizontal="center" vertical="center"/>
    </xf>
    <xf numFmtId="0" fontId="15" fillId="4" borderId="2" xfId="3" applyFont="1" applyFill="1" applyBorder="1" applyAlignment="1">
      <alignment horizontal="center"/>
    </xf>
    <xf numFmtId="0" fontId="15" fillId="4" borderId="0" xfId="3" applyFont="1" applyFill="1" applyAlignment="1">
      <alignment horizontal="center"/>
    </xf>
    <xf numFmtId="0" fontId="7" fillId="4" borderId="0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vertical="center"/>
    </xf>
    <xf numFmtId="166" fontId="7" fillId="4" borderId="0" xfId="2" applyNumberFormat="1" applyFont="1" applyFill="1" applyBorder="1" applyAlignment="1">
      <alignment horizontal="center" vertical="center"/>
    </xf>
    <xf numFmtId="0" fontId="7" fillId="4" borderId="0" xfId="2" applyNumberFormat="1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0" xfId="3" applyFont="1" applyFill="1" applyAlignment="1">
      <alignment horizontal="center" vertical="center"/>
    </xf>
    <xf numFmtId="0" fontId="9" fillId="0" borderId="0" xfId="3" applyFont="1"/>
    <xf numFmtId="0" fontId="9" fillId="0" borderId="0" xfId="3" applyFont="1" applyAlignment="1">
      <alignment horizontal="center"/>
    </xf>
    <xf numFmtId="0" fontId="17" fillId="4" borderId="1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vertical="center"/>
    </xf>
    <xf numFmtId="166" fontId="17" fillId="4" borderId="1" xfId="2" applyNumberFormat="1" applyFont="1" applyFill="1" applyBorder="1" applyAlignment="1">
      <alignment horizontal="center" vertical="center"/>
    </xf>
    <xf numFmtId="0" fontId="17" fillId="4" borderId="1" xfId="2" applyNumberFormat="1" applyFont="1" applyFill="1" applyBorder="1" applyAlignment="1">
      <alignment horizontal="center" vertical="center"/>
    </xf>
    <xf numFmtId="0" fontId="15" fillId="4" borderId="1" xfId="3" applyFont="1" applyFill="1" applyBorder="1"/>
    <xf numFmtId="0" fontId="18" fillId="0" borderId="0" xfId="2" applyFont="1" applyAlignment="1">
      <alignment vertical="center"/>
    </xf>
    <xf numFmtId="49" fontId="18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" vertical="center"/>
    </xf>
    <xf numFmtId="166" fontId="12" fillId="0" borderId="0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 wrapText="1"/>
    </xf>
    <xf numFmtId="0" fontId="19" fillId="0" borderId="0" xfId="2" applyFont="1" applyBorder="1" applyAlignment="1">
      <alignment horizontal="center" vertical="center" wrapText="1"/>
    </xf>
    <xf numFmtId="3" fontId="19" fillId="0" borderId="0" xfId="4" applyNumberFormat="1" applyFont="1" applyBorder="1" applyAlignment="1">
      <alignment horizontal="center" vertical="center"/>
    </xf>
    <xf numFmtId="164" fontId="19" fillId="0" borderId="0" xfId="2" applyNumberFormat="1" applyFont="1" applyBorder="1" applyAlignment="1">
      <alignment horizontal="center" vertical="center"/>
    </xf>
    <xf numFmtId="166" fontId="8" fillId="0" borderId="0" xfId="2" applyNumberFormat="1" applyFont="1" applyBorder="1" applyAlignment="1">
      <alignment horizontal="right" vertical="center"/>
    </xf>
    <xf numFmtId="0" fontId="9" fillId="0" borderId="0" xfId="3" applyFont="1" applyBorder="1"/>
    <xf numFmtId="0" fontId="18" fillId="0" borderId="0" xfId="2" applyFont="1" applyBorder="1" applyAlignment="1">
      <alignment vertical="center" wrapText="1"/>
    </xf>
    <xf numFmtId="0" fontId="18" fillId="0" borderId="0" xfId="2" applyFont="1" applyBorder="1" applyAlignment="1">
      <alignment horizontal="center" vertical="center" wrapText="1"/>
    </xf>
    <xf numFmtId="3" fontId="12" fillId="0" borderId="0" xfId="4" applyNumberFormat="1" applyFont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 vertical="center"/>
    </xf>
    <xf numFmtId="0" fontId="14" fillId="0" borderId="0" xfId="3" applyFont="1" applyBorder="1"/>
    <xf numFmtId="0" fontId="8" fillId="0" borderId="0" xfId="2" applyFont="1" applyBorder="1" applyAlignment="1">
      <alignment vertical="center" wrapText="1"/>
    </xf>
    <xf numFmtId="0" fontId="8" fillId="0" borderId="0" xfId="2" applyFont="1" applyBorder="1" applyAlignment="1">
      <alignment horizontal="center" vertical="center" wrapText="1"/>
    </xf>
    <xf numFmtId="3" fontId="8" fillId="0" borderId="0" xfId="4" applyNumberFormat="1" applyFont="1" applyBorder="1" applyAlignment="1">
      <alignment horizontal="center" vertical="center"/>
    </xf>
    <xf numFmtId="164" fontId="8" fillId="0" borderId="0" xfId="2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 wrapText="1"/>
    </xf>
    <xf numFmtId="0" fontId="12" fillId="0" borderId="1" xfId="2" applyFont="1" applyBorder="1" applyAlignment="1">
      <alignment vertical="center"/>
    </xf>
    <xf numFmtId="0" fontId="18" fillId="0" borderId="1" xfId="2" applyFont="1" applyBorder="1" applyAlignment="1">
      <alignment vertical="center" wrapText="1"/>
    </xf>
    <xf numFmtId="0" fontId="12" fillId="0" borderId="1" xfId="2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2" applyNumberFormat="1" applyFont="1" applyBorder="1" applyAlignment="1">
      <alignment horizontal="center" vertical="center"/>
    </xf>
    <xf numFmtId="167" fontId="12" fillId="0" borderId="0" xfId="4" applyNumberFormat="1" applyFont="1" applyBorder="1" applyAlignment="1">
      <alignment horizontal="right" vertical="center"/>
    </xf>
    <xf numFmtId="165" fontId="12" fillId="0" borderId="0" xfId="2" applyNumberFormat="1" applyFont="1" applyBorder="1" applyAlignment="1">
      <alignment horizontal="right" vertical="center"/>
    </xf>
    <xf numFmtId="0" fontId="12" fillId="0" borderId="0" xfId="2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18" fillId="0" borderId="0" xfId="2" applyFont="1" applyFill="1" applyAlignment="1">
      <alignment vertical="center" wrapText="1"/>
    </xf>
    <xf numFmtId="0" fontId="12" fillId="0" borderId="0" xfId="2" applyFont="1" applyFill="1" applyAlignment="1">
      <alignment horizontal="center" vertical="center"/>
    </xf>
    <xf numFmtId="165" fontId="12" fillId="0" borderId="0" xfId="2" applyNumberFormat="1" applyFont="1" applyFill="1" applyAlignment="1">
      <alignment horizontal="center" vertical="center"/>
    </xf>
    <xf numFmtId="167" fontId="12" fillId="0" borderId="0" xfId="4" applyNumberFormat="1" applyFont="1" applyAlignment="1">
      <alignment horizontal="center" vertical="center"/>
    </xf>
    <xf numFmtId="165" fontId="12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 vertical="top" indent="6"/>
    </xf>
    <xf numFmtId="1" fontId="12" fillId="0" borderId="0" xfId="4" applyNumberFormat="1" applyFont="1" applyFill="1" applyAlignment="1">
      <alignment horizontal="center" vertical="center"/>
    </xf>
    <xf numFmtId="1" fontId="12" fillId="0" borderId="0" xfId="2" applyNumberFormat="1" applyFont="1" applyFill="1" applyAlignment="1">
      <alignment horizontal="center" vertical="center"/>
    </xf>
    <xf numFmtId="1" fontId="12" fillId="0" borderId="0" xfId="4" applyNumberFormat="1" applyFont="1" applyAlignment="1">
      <alignment horizontal="center" vertical="center"/>
    </xf>
    <xf numFmtId="1" fontId="12" fillId="0" borderId="0" xfId="2" applyNumberFormat="1" applyFont="1" applyAlignment="1">
      <alignment horizontal="center" vertical="center"/>
    </xf>
    <xf numFmtId="3" fontId="12" fillId="0" borderId="0" xfId="4" applyNumberFormat="1" applyFont="1" applyBorder="1" applyAlignment="1">
      <alignment horizontal="right" vertical="center"/>
    </xf>
    <xf numFmtId="164" fontId="12" fillId="0" borderId="0" xfId="2" applyNumberFormat="1" applyFont="1" applyBorder="1" applyAlignment="1">
      <alignment horizontal="right" vertical="center"/>
    </xf>
    <xf numFmtId="3" fontId="8" fillId="0" borderId="0" xfId="4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vertical="center"/>
    </xf>
    <xf numFmtId="0" fontId="19" fillId="0" borderId="0" xfId="2" applyFont="1" applyFill="1" applyAlignment="1">
      <alignment vertical="center"/>
    </xf>
    <xf numFmtId="0" fontId="19" fillId="0" borderId="0" xfId="2" applyFont="1" applyFill="1" applyAlignment="1">
      <alignment vertical="center" wrapText="1"/>
    </xf>
    <xf numFmtId="3" fontId="8" fillId="0" borderId="0" xfId="4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center" vertical="center"/>
    </xf>
    <xf numFmtId="3" fontId="12" fillId="0" borderId="0" xfId="4" applyNumberFormat="1" applyFont="1" applyFill="1" applyAlignment="1">
      <alignment horizontal="center" vertical="center"/>
    </xf>
    <xf numFmtId="164" fontId="12" fillId="0" borderId="0" xfId="2" applyNumberFormat="1" applyFont="1" applyFill="1" applyAlignment="1">
      <alignment horizontal="center" vertical="center"/>
    </xf>
    <xf numFmtId="3" fontId="12" fillId="0" borderId="0" xfId="4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3" fontId="18" fillId="0" borderId="0" xfId="2" applyNumberFormat="1" applyFont="1" applyAlignment="1">
      <alignment horizontal="center" vertical="center"/>
    </xf>
    <xf numFmtId="164" fontId="18" fillId="0" borderId="0" xfId="2" applyNumberFormat="1" applyFont="1" applyAlignment="1">
      <alignment horizontal="center" vertical="center"/>
    </xf>
    <xf numFmtId="167" fontId="12" fillId="0" borderId="1" xfId="4" applyNumberFormat="1" applyFont="1" applyBorder="1" applyAlignment="1">
      <alignment horizontal="right" vertical="center"/>
    </xf>
    <xf numFmtId="165" fontId="12" fillId="0" borderId="1" xfId="2" applyNumberFormat="1" applyFont="1" applyBorder="1" applyAlignment="1">
      <alignment horizontal="right" vertical="center"/>
    </xf>
    <xf numFmtId="166" fontId="12" fillId="0" borderId="1" xfId="2" applyNumberFormat="1" applyFont="1" applyBorder="1" applyAlignment="1">
      <alignment horizontal="right" vertical="center"/>
    </xf>
    <xf numFmtId="0" fontId="9" fillId="8" borderId="0" xfId="5" applyFont="1" applyFill="1"/>
    <xf numFmtId="0" fontId="9" fillId="8" borderId="0" xfId="5" applyFont="1" applyFill="1" applyAlignment="1"/>
    <xf numFmtId="0" fontId="19" fillId="8" borderId="0" xfId="6" applyFont="1" applyFill="1" applyAlignment="1">
      <alignment horizontal="right"/>
    </xf>
    <xf numFmtId="0" fontId="19" fillId="8" borderId="0" xfId="6" applyFont="1" applyFill="1" applyAlignment="1">
      <alignment horizontal="left" indent="2"/>
    </xf>
    <xf numFmtId="0" fontId="19" fillId="8" borderId="0" xfId="6" applyFont="1" applyFill="1" applyAlignment="1">
      <alignment horizontal="left"/>
    </xf>
    <xf numFmtId="0" fontId="8" fillId="8" borderId="0" xfId="6" applyFont="1" applyFill="1" applyBorder="1" applyAlignment="1"/>
    <xf numFmtId="0" fontId="8" fillId="8" borderId="0" xfId="6" applyFont="1" applyFill="1" applyBorder="1"/>
    <xf numFmtId="0" fontId="8" fillId="8" borderId="0" xfId="6" applyFont="1" applyFill="1" applyBorder="1" applyAlignment="1">
      <alignment horizontal="center"/>
    </xf>
    <xf numFmtId="0" fontId="21" fillId="8" borderId="0" xfId="6" applyFont="1" applyFill="1" applyBorder="1"/>
    <xf numFmtId="0" fontId="18" fillId="8" borderId="0" xfId="6" applyFont="1" applyFill="1" applyBorder="1" applyAlignment="1">
      <alignment horizontal="right"/>
    </xf>
    <xf numFmtId="0" fontId="22" fillId="4" borderId="2" xfId="6" applyFont="1" applyFill="1" applyBorder="1" applyAlignment="1">
      <alignment vertical="center"/>
    </xf>
    <xf numFmtId="0" fontId="22" fillId="4" borderId="2" xfId="6" applyFont="1" applyFill="1" applyBorder="1" applyAlignment="1">
      <alignment horizontal="center" vertical="center"/>
    </xf>
    <xf numFmtId="0" fontId="22" fillId="4" borderId="0" xfId="6" applyFont="1" applyFill="1" applyBorder="1" applyAlignment="1">
      <alignment vertical="center"/>
    </xf>
    <xf numFmtId="0" fontId="17" fillId="4" borderId="0" xfId="6" applyFont="1" applyFill="1" applyBorder="1" applyAlignment="1">
      <alignment horizontal="left" vertical="center"/>
    </xf>
    <xf numFmtId="0" fontId="17" fillId="4" borderId="0" xfId="6" applyFont="1" applyFill="1" applyBorder="1" applyAlignment="1">
      <alignment vertical="center"/>
    </xf>
    <xf numFmtId="168" fontId="17" fillId="4" borderId="0" xfId="7" applyFont="1" applyFill="1" applyBorder="1" applyAlignment="1">
      <alignment horizontal="center" vertical="center"/>
    </xf>
    <xf numFmtId="0" fontId="17" fillId="4" borderId="0" xfId="6" applyFont="1" applyFill="1" applyBorder="1" applyAlignment="1">
      <alignment horizontal="center" vertical="center"/>
    </xf>
    <xf numFmtId="0" fontId="17" fillId="4" borderId="0" xfId="6" applyFont="1" applyFill="1" applyBorder="1" applyAlignment="1">
      <alignment horizontal="center" vertical="center" wrapText="1"/>
    </xf>
    <xf numFmtId="0" fontId="22" fillId="4" borderId="1" xfId="6" applyFont="1" applyFill="1" applyBorder="1" applyAlignment="1">
      <alignment vertical="center"/>
    </xf>
    <xf numFmtId="0" fontId="15" fillId="4" borderId="1" xfId="6" applyFont="1" applyFill="1" applyBorder="1" applyAlignment="1">
      <alignment vertical="center"/>
    </xf>
    <xf numFmtId="0" fontId="15" fillId="4" borderId="1" xfId="6" applyFont="1" applyFill="1" applyBorder="1" applyAlignment="1">
      <alignment horizontal="center" vertical="center"/>
    </xf>
    <xf numFmtId="0" fontId="24" fillId="4" borderId="1" xfId="6" applyFont="1" applyFill="1" applyBorder="1" applyAlignment="1">
      <alignment horizontal="center" vertical="center" wrapText="1"/>
    </xf>
    <xf numFmtId="0" fontId="17" fillId="4" borderId="1" xfId="6" applyFont="1" applyFill="1" applyBorder="1" applyAlignment="1">
      <alignment horizontal="center" vertical="center" wrapText="1"/>
    </xf>
    <xf numFmtId="0" fontId="17" fillId="4" borderId="1" xfId="6" applyFont="1" applyFill="1" applyBorder="1" applyAlignment="1">
      <alignment vertical="center"/>
    </xf>
    <xf numFmtId="0" fontId="12" fillId="8" borderId="0" xfId="6" applyFont="1" applyFill="1" applyBorder="1" applyAlignment="1"/>
    <xf numFmtId="0" fontId="12" fillId="8" borderId="0" xfId="6" applyFont="1" applyFill="1" applyBorder="1"/>
    <xf numFmtId="0" fontId="12" fillId="8" borderId="0" xfId="6" applyFont="1" applyFill="1" applyBorder="1" applyAlignment="1">
      <alignment horizontal="center"/>
    </xf>
    <xf numFmtId="0" fontId="25" fillId="8" borderId="0" xfId="6" applyFont="1" applyFill="1" applyBorder="1" applyAlignment="1">
      <alignment horizontal="center" wrapText="1"/>
    </xf>
    <xf numFmtId="0" fontId="18" fillId="8" borderId="0" xfId="6" applyFont="1" applyFill="1" applyBorder="1" applyAlignment="1">
      <alignment horizontal="center" wrapText="1"/>
    </xf>
    <xf numFmtId="0" fontId="18" fillId="8" borderId="0" xfId="6" applyFont="1" applyFill="1" applyBorder="1"/>
    <xf numFmtId="0" fontId="18" fillId="8" borderId="0" xfId="6" applyFont="1" applyFill="1" applyBorder="1" applyAlignment="1">
      <alignment horizontal="left"/>
    </xf>
    <xf numFmtId="0" fontId="18" fillId="8" borderId="0" xfId="6" applyFont="1" applyFill="1" applyAlignment="1">
      <alignment horizontal="center" vertical="center"/>
    </xf>
    <xf numFmtId="3" fontId="18" fillId="8" borderId="0" xfId="6" applyNumberFormat="1" applyFont="1" applyFill="1" applyBorder="1" applyAlignment="1">
      <alignment horizontal="center" vertical="center" wrapText="1"/>
    </xf>
    <xf numFmtId="3" fontId="18" fillId="8" borderId="0" xfId="6" applyNumberFormat="1" applyFont="1" applyFill="1" applyBorder="1" applyAlignment="1">
      <alignment horizontal="center" vertical="center"/>
    </xf>
    <xf numFmtId="0" fontId="12" fillId="8" borderId="0" xfId="6" applyFont="1" applyFill="1" applyBorder="1" applyAlignment="1">
      <alignment horizontal="left" wrapText="1" indent="1"/>
    </xf>
    <xf numFmtId="169" fontId="8" fillId="8" borderId="0" xfId="6" applyNumberFormat="1" applyFont="1" applyFill="1"/>
    <xf numFmtId="0" fontId="12" fillId="8" borderId="0" xfId="6" applyFont="1" applyFill="1" applyBorder="1" applyAlignment="1">
      <alignment horizontal="left"/>
    </xf>
    <xf numFmtId="0" fontId="25" fillId="8" borderId="0" xfId="6" applyFont="1" applyFill="1" applyBorder="1" applyAlignment="1">
      <alignment horizontal="left" vertical="top"/>
    </xf>
    <xf numFmtId="0" fontId="25" fillId="8" borderId="0" xfId="6" applyFont="1" applyFill="1" applyBorder="1" applyAlignment="1">
      <alignment horizontal="left" vertical="top" indent="1"/>
    </xf>
    <xf numFmtId="0" fontId="25" fillId="8" borderId="0" xfId="6" applyFont="1" applyFill="1" applyBorder="1" applyAlignment="1">
      <alignment horizontal="center" vertical="center"/>
    </xf>
    <xf numFmtId="3" fontId="12" fillId="8" borderId="0" xfId="6" applyNumberFormat="1" applyFont="1" applyFill="1" applyBorder="1" applyAlignment="1">
      <alignment horizontal="center" vertical="center"/>
    </xf>
    <xf numFmtId="0" fontId="8" fillId="8" borderId="0" xfId="6" applyFont="1" applyFill="1" applyBorder="1" applyAlignment="1">
      <alignment vertical="top"/>
    </xf>
    <xf numFmtId="0" fontId="8" fillId="8" borderId="0" xfId="6" applyFont="1" applyFill="1" applyAlignment="1">
      <alignment horizontal="left" vertical="top"/>
    </xf>
    <xf numFmtId="0" fontId="12" fillId="8" borderId="0" xfId="6" applyFont="1" applyFill="1" applyAlignment="1">
      <alignment horizontal="center" vertical="center"/>
    </xf>
    <xf numFmtId="0" fontId="12" fillId="8" borderId="0" xfId="6" applyFont="1" applyFill="1" applyBorder="1" applyAlignment="1">
      <alignment horizontal="left" indent="1"/>
    </xf>
    <xf numFmtId="0" fontId="8" fillId="8" borderId="0" xfId="6" applyFont="1" applyFill="1" applyBorder="1" applyAlignment="1">
      <alignment vertical="center"/>
    </xf>
    <xf numFmtId="169" fontId="8" fillId="8" borderId="0" xfId="6" applyNumberFormat="1" applyFont="1" applyFill="1" applyAlignment="1">
      <alignment horizontal="left" vertical="center"/>
    </xf>
    <xf numFmtId="0" fontId="8" fillId="8" borderId="0" xfId="6" applyFont="1" applyFill="1" applyAlignment="1">
      <alignment horizontal="left" vertical="center"/>
    </xf>
    <xf numFmtId="0" fontId="25" fillId="8" borderId="0" xfId="6" applyFont="1" applyFill="1" applyBorder="1" applyAlignment="1">
      <alignment horizontal="left"/>
    </xf>
    <xf numFmtId="0" fontId="25" fillId="8" borderId="0" xfId="6" applyFont="1" applyFill="1" applyBorder="1" applyAlignment="1">
      <alignment horizontal="left" wrapText="1" indent="1"/>
    </xf>
    <xf numFmtId="169" fontId="8" fillId="8" borderId="0" xfId="6" applyNumberFormat="1" applyFont="1" applyFill="1" applyAlignment="1">
      <alignment horizontal="left"/>
    </xf>
    <xf numFmtId="0" fontId="8" fillId="8" borderId="0" xfId="6" applyFont="1" applyFill="1" applyAlignment="1">
      <alignment horizontal="left"/>
    </xf>
    <xf numFmtId="0" fontId="12" fillId="8" borderId="0" xfId="6" applyFont="1" applyFill="1" applyBorder="1" applyAlignment="1">
      <alignment horizontal="center" vertical="center"/>
    </xf>
    <xf numFmtId="3" fontId="12" fillId="8" borderId="0" xfId="6" applyNumberFormat="1" applyFont="1" applyFill="1" applyBorder="1" applyAlignment="1">
      <alignment horizontal="left" vertical="center"/>
    </xf>
    <xf numFmtId="0" fontId="12" fillId="8" borderId="0" xfId="6" applyFont="1" applyFill="1" applyBorder="1" applyAlignment="1">
      <alignment horizontal="left" vertical="center"/>
    </xf>
    <xf numFmtId="3" fontId="12" fillId="8" borderId="0" xfId="6" applyNumberFormat="1" applyFont="1" applyFill="1" applyBorder="1" applyAlignment="1">
      <alignment horizontal="left" indent="1"/>
    </xf>
    <xf numFmtId="169" fontId="12" fillId="8" borderId="0" xfId="6" applyNumberFormat="1" applyFont="1" applyFill="1" applyBorder="1" applyAlignment="1">
      <alignment vertical="center"/>
    </xf>
    <xf numFmtId="0" fontId="9" fillId="8" borderId="1" xfId="5" applyFont="1" applyFill="1" applyBorder="1"/>
    <xf numFmtId="3" fontId="12" fillId="8" borderId="1" xfId="6" applyNumberFormat="1" applyFont="1" applyFill="1" applyBorder="1" applyAlignment="1">
      <alignment horizontal="left" vertical="center"/>
    </xf>
    <xf numFmtId="3" fontId="12" fillId="8" borderId="1" xfId="6" applyNumberFormat="1" applyFont="1" applyFill="1" applyBorder="1" applyAlignment="1">
      <alignment horizontal="left" indent="1"/>
    </xf>
    <xf numFmtId="0" fontId="12" fillId="8" borderId="1" xfId="6" applyFont="1" applyFill="1" applyBorder="1" applyAlignment="1">
      <alignment horizontal="center" vertical="center"/>
    </xf>
    <xf numFmtId="169" fontId="12" fillId="8" borderId="1" xfId="6" applyNumberFormat="1" applyFont="1" applyFill="1" applyBorder="1" applyAlignment="1">
      <alignment vertical="center"/>
    </xf>
    <xf numFmtId="0" fontId="8" fillId="8" borderId="1" xfId="6" applyFont="1" applyFill="1" applyBorder="1"/>
    <xf numFmtId="0" fontId="26" fillId="0" borderId="0" xfId="8" applyFont="1" applyFill="1" applyAlignment="1">
      <alignment horizontal="left" vertical="center"/>
    </xf>
    <xf numFmtId="0" fontId="27" fillId="8" borderId="0" xfId="9" applyFont="1" applyFill="1" applyBorder="1" applyAlignment="1">
      <alignment horizontal="right"/>
    </xf>
    <xf numFmtId="168" fontId="19" fillId="8" borderId="0" xfId="7" applyFont="1" applyFill="1"/>
    <xf numFmtId="0" fontId="26" fillId="0" borderId="0" xfId="8" applyFont="1" applyFill="1" applyAlignment="1">
      <alignment horizontal="left" vertical="center" indent="3"/>
    </xf>
    <xf numFmtId="169" fontId="12" fillId="8" borderId="0" xfId="6" applyNumberFormat="1" applyFont="1" applyFill="1" applyBorder="1" applyAlignment="1">
      <alignment horizontal="center" vertical="center"/>
    </xf>
    <xf numFmtId="0" fontId="25" fillId="8" borderId="0" xfId="6" applyFont="1" applyFill="1" applyBorder="1" applyAlignment="1">
      <alignment horizontal="left" vertical="center"/>
    </xf>
    <xf numFmtId="0" fontId="18" fillId="8" borderId="0" xfId="6" applyFont="1" applyFill="1" applyBorder="1" applyAlignment="1">
      <alignment horizontal="left" vertical="center"/>
    </xf>
    <xf numFmtId="0" fontId="25" fillId="8" borderId="0" xfId="6" applyFont="1" applyFill="1" applyBorder="1" applyAlignment="1">
      <alignment horizontal="left" wrapText="1"/>
    </xf>
    <xf numFmtId="0" fontId="8" fillId="8" borderId="1" xfId="6" applyFont="1" applyFill="1" applyBorder="1" applyAlignment="1"/>
    <xf numFmtId="0" fontId="8" fillId="8" borderId="1" xfId="6" applyFont="1" applyFill="1" applyBorder="1" applyAlignment="1">
      <alignment horizontal="center"/>
    </xf>
    <xf numFmtId="168" fontId="19" fillId="8" borderId="0" xfId="7" applyFont="1" applyFill="1" applyAlignment="1">
      <alignment horizontal="center"/>
    </xf>
    <xf numFmtId="0" fontId="8" fillId="8" borderId="0" xfId="10" applyFont="1" applyFill="1"/>
    <xf numFmtId="3" fontId="8" fillId="8" borderId="0" xfId="6" applyNumberFormat="1" applyFont="1" applyFill="1"/>
    <xf numFmtId="0" fontId="9" fillId="0" borderId="0" xfId="11" applyFont="1" applyFill="1"/>
    <xf numFmtId="0" fontId="19" fillId="0" borderId="0" xfId="12" applyFont="1" applyFill="1" applyBorder="1" applyAlignment="1">
      <alignment horizontal="left" vertical="center" indent="4"/>
    </xf>
    <xf numFmtId="0" fontId="9" fillId="0" borderId="0" xfId="11" applyFont="1" applyFill="1" applyAlignment="1"/>
    <xf numFmtId="0" fontId="19" fillId="0" borderId="0" xfId="12" applyFont="1" applyFill="1" applyBorder="1" applyAlignment="1">
      <alignment horizontal="left"/>
    </xf>
    <xf numFmtId="0" fontId="19" fillId="0" borderId="0" xfId="12" applyFont="1" applyFill="1" applyBorder="1" applyAlignment="1">
      <alignment horizontal="left" vertical="center" indent="5"/>
    </xf>
    <xf numFmtId="0" fontId="9" fillId="0" borderId="0" xfId="11" applyNumberFormat="1" applyFont="1" applyFill="1" applyAlignment="1">
      <alignment horizontal="center"/>
    </xf>
    <xf numFmtId="0" fontId="29" fillId="0" borderId="0" xfId="12" applyFont="1" applyFill="1" applyBorder="1" applyAlignment="1">
      <alignment horizontal="center"/>
    </xf>
    <xf numFmtId="0" fontId="30" fillId="0" borderId="0" xfId="12" applyFont="1" applyFill="1" applyBorder="1" applyAlignment="1">
      <alignment horizontal="center"/>
    </xf>
    <xf numFmtId="0" fontId="30" fillId="0" borderId="0" xfId="12" applyFont="1" applyFill="1" applyBorder="1" applyAlignment="1"/>
    <xf numFmtId="0" fontId="14" fillId="0" borderId="0" xfId="11" applyNumberFormat="1" applyFont="1" applyFill="1" applyAlignment="1">
      <alignment horizontal="right"/>
    </xf>
    <xf numFmtId="0" fontId="14" fillId="0" borderId="0" xfId="11" applyNumberFormat="1" applyFont="1" applyFill="1" applyBorder="1" applyAlignment="1"/>
    <xf numFmtId="0" fontId="14" fillId="0" borderId="0" xfId="11" applyNumberFormat="1" applyFont="1" applyFill="1" applyBorder="1" applyAlignment="1">
      <alignment horizontal="center"/>
    </xf>
    <xf numFmtId="0" fontId="17" fillId="4" borderId="2" xfId="11" applyFont="1" applyFill="1" applyBorder="1" applyAlignment="1">
      <alignment vertical="center"/>
    </xf>
    <xf numFmtId="0" fontId="17" fillId="4" borderId="2" xfId="11" applyFont="1" applyFill="1" applyBorder="1" applyAlignment="1">
      <alignment horizontal="center" vertical="center"/>
    </xf>
    <xf numFmtId="0" fontId="17" fillId="4" borderId="2" xfId="8" applyFont="1" applyFill="1" applyBorder="1" applyAlignment="1">
      <alignment horizontal="center" vertical="center" wrapText="1"/>
    </xf>
    <xf numFmtId="0" fontId="17" fillId="4" borderId="2" xfId="8" applyFont="1" applyFill="1" applyBorder="1" applyAlignment="1">
      <alignment horizontal="center" vertical="center" wrapText="1"/>
    </xf>
    <xf numFmtId="0" fontId="17" fillId="4" borderId="2" xfId="8" applyFont="1" applyFill="1" applyBorder="1" applyAlignment="1">
      <alignment vertical="center" wrapText="1"/>
    </xf>
    <xf numFmtId="0" fontId="9" fillId="0" borderId="0" xfId="11" applyFont="1" applyFill="1" applyAlignment="1">
      <alignment vertical="center"/>
    </xf>
    <xf numFmtId="0" fontId="17" fillId="4" borderId="0" xfId="11" applyFont="1" applyFill="1" applyBorder="1" applyAlignment="1">
      <alignment vertical="center"/>
    </xf>
    <xf numFmtId="0" fontId="17" fillId="4" borderId="0" xfId="11" applyFont="1" applyFill="1" applyBorder="1" applyAlignment="1">
      <alignment horizontal="left" vertical="center"/>
    </xf>
    <xf numFmtId="0" fontId="17" fillId="4" borderId="0" xfId="11" applyFont="1" applyFill="1" applyBorder="1" applyAlignment="1">
      <alignment horizontal="center" vertical="center"/>
    </xf>
    <xf numFmtId="0" fontId="17" fillId="4" borderId="3" xfId="8" applyFont="1" applyFill="1" applyBorder="1" applyAlignment="1">
      <alignment horizontal="center" vertical="center" wrapText="1"/>
    </xf>
    <xf numFmtId="0" fontId="17" fillId="4" borderId="3" xfId="8" applyFont="1" applyFill="1" applyBorder="1" applyAlignment="1">
      <alignment horizontal="center" vertical="center" wrapText="1"/>
    </xf>
    <xf numFmtId="0" fontId="17" fillId="4" borderId="4" xfId="8" applyFont="1" applyFill="1" applyBorder="1" applyAlignment="1">
      <alignment horizontal="center" vertical="center" wrapText="1"/>
    </xf>
    <xf numFmtId="0" fontId="17" fillId="4" borderId="0" xfId="8" applyFont="1" applyFill="1" applyBorder="1" applyAlignment="1">
      <alignment horizontal="center" vertical="center" wrapText="1"/>
    </xf>
    <xf numFmtId="0" fontId="17" fillId="4" borderId="0" xfId="8" applyFont="1" applyFill="1" applyBorder="1" applyAlignment="1">
      <alignment vertical="center" wrapText="1"/>
    </xf>
    <xf numFmtId="0" fontId="32" fillId="4" borderId="0" xfId="11" applyFont="1" applyFill="1" applyBorder="1" applyAlignment="1">
      <alignment vertical="center"/>
    </xf>
    <xf numFmtId="0" fontId="32" fillId="4" borderId="0" xfId="11" applyFont="1" applyFill="1" applyBorder="1" applyAlignment="1">
      <alignment horizontal="center" vertical="center"/>
    </xf>
    <xf numFmtId="0" fontId="17" fillId="4" borderId="0" xfId="8" applyFont="1" applyFill="1" applyBorder="1" applyAlignment="1">
      <alignment horizontal="center" vertical="center" wrapText="1"/>
    </xf>
    <xf numFmtId="0" fontId="17" fillId="4" borderId="0" xfId="8" applyFont="1" applyFill="1" applyBorder="1" applyAlignment="1">
      <alignment horizontal="center" vertical="center"/>
    </xf>
    <xf numFmtId="0" fontId="17" fillId="4" borderId="5" xfId="8" applyFont="1" applyFill="1" applyBorder="1" applyAlignment="1">
      <alignment horizontal="center" vertical="center" wrapText="1"/>
    </xf>
    <xf numFmtId="0" fontId="24" fillId="4" borderId="0" xfId="8" applyFont="1" applyFill="1" applyBorder="1" applyAlignment="1">
      <alignment horizontal="center" vertical="center" wrapText="1"/>
    </xf>
    <xf numFmtId="0" fontId="24" fillId="4" borderId="0" xfId="11" applyFont="1" applyFill="1" applyBorder="1" applyAlignment="1">
      <alignment vertical="center"/>
    </xf>
    <xf numFmtId="0" fontId="24" fillId="4" borderId="0" xfId="11" applyFont="1" applyFill="1" applyBorder="1" applyAlignment="1">
      <alignment horizontal="center" vertical="center"/>
    </xf>
    <xf numFmtId="0" fontId="17" fillId="4" borderId="3" xfId="8" applyFont="1" applyFill="1" applyBorder="1" applyAlignment="1">
      <alignment horizontal="center" vertical="center"/>
    </xf>
    <xf numFmtId="0" fontId="17" fillId="4" borderId="4" xfId="8" applyFont="1" applyFill="1" applyBorder="1" applyAlignment="1">
      <alignment horizontal="center" vertical="center" wrapText="1"/>
    </xf>
    <xf numFmtId="0" fontId="22" fillId="4" borderId="1" xfId="11" applyFont="1" applyFill="1" applyBorder="1"/>
    <xf numFmtId="0" fontId="24" fillId="4" borderId="1" xfId="11" applyFont="1" applyFill="1" applyBorder="1" applyAlignment="1">
      <alignment horizontal="center" vertical="top"/>
    </xf>
    <xf numFmtId="0" fontId="24" fillId="4" borderId="1" xfId="11" applyFont="1" applyFill="1" applyBorder="1" applyAlignment="1">
      <alignment horizontal="center" vertical="center"/>
    </xf>
    <xf numFmtId="0" fontId="17" fillId="4" borderId="6" xfId="8" applyFont="1" applyFill="1" applyBorder="1" applyAlignment="1">
      <alignment horizontal="center" vertical="top" wrapText="1"/>
    </xf>
    <xf numFmtId="0" fontId="17" fillId="4" borderId="6" xfId="8" applyFont="1" applyFill="1" applyBorder="1" applyAlignment="1">
      <alignment horizontal="center" vertical="center" wrapText="1"/>
    </xf>
    <xf numFmtId="0" fontId="17" fillId="4" borderId="1" xfId="8" applyFont="1" applyFill="1" applyBorder="1" applyAlignment="1">
      <alignment horizontal="center" vertical="center"/>
    </xf>
    <xf numFmtId="0" fontId="15" fillId="4" borderId="1" xfId="8" applyFont="1" applyFill="1" applyBorder="1" applyAlignment="1">
      <alignment horizontal="center"/>
    </xf>
    <xf numFmtId="0" fontId="17" fillId="4" borderId="1" xfId="8" applyFont="1" applyFill="1" applyBorder="1" applyAlignment="1">
      <alignment horizontal="center"/>
    </xf>
    <xf numFmtId="0" fontId="17" fillId="4" borderId="6" xfId="8" applyFont="1" applyFill="1" applyBorder="1" applyAlignment="1">
      <alignment horizontal="center"/>
    </xf>
    <xf numFmtId="0" fontId="15" fillId="4" borderId="1" xfId="8" applyFont="1" applyFill="1" applyBorder="1"/>
    <xf numFmtId="0" fontId="9" fillId="0" borderId="0" xfId="11" applyFont="1" applyFill="1" applyBorder="1"/>
    <xf numFmtId="0" fontId="25" fillId="0" borderId="0" xfId="11" applyFont="1" applyFill="1" applyBorder="1" applyAlignment="1">
      <alignment horizontal="center" vertical="top"/>
    </xf>
    <xf numFmtId="0" fontId="25" fillId="0" borderId="0" xfId="11" applyFont="1" applyFill="1" applyBorder="1" applyAlignment="1">
      <alignment horizontal="center" vertical="center"/>
    </xf>
    <xf numFmtId="0" fontId="33" fillId="0" borderId="0" xfId="8" applyFont="1" applyFill="1" applyBorder="1" applyAlignment="1">
      <alignment horizontal="center" vertical="top" wrapText="1"/>
    </xf>
    <xf numFmtId="0" fontId="33" fillId="0" borderId="0" xfId="8" applyFont="1" applyFill="1" applyBorder="1" applyAlignment="1">
      <alignment horizontal="center" vertical="center" wrapText="1"/>
    </xf>
    <xf numFmtId="0" fontId="33" fillId="0" borderId="0" xfId="8" applyFont="1" applyFill="1" applyBorder="1" applyAlignment="1">
      <alignment horizontal="center" vertical="center"/>
    </xf>
    <xf numFmtId="0" fontId="14" fillId="0" borderId="0" xfId="8" applyFont="1" applyFill="1" applyBorder="1" applyAlignment="1">
      <alignment horizontal="center"/>
    </xf>
    <xf numFmtId="0" fontId="33" fillId="0" borderId="0" xfId="8" applyFont="1" applyFill="1" applyBorder="1" applyAlignment="1">
      <alignment horizontal="center"/>
    </xf>
    <xf numFmtId="0" fontId="14" fillId="0" borderId="0" xfId="8" applyFont="1" applyFill="1" applyBorder="1"/>
    <xf numFmtId="0" fontId="18" fillId="0" borderId="0" xfId="11" applyFont="1" applyFill="1" applyBorder="1" applyAlignment="1">
      <alignment horizontal="left" vertical="center"/>
    </xf>
    <xf numFmtId="0" fontId="25" fillId="0" borderId="0" xfId="11" applyFont="1" applyFill="1" applyBorder="1" applyAlignment="1">
      <alignment vertical="center"/>
    </xf>
    <xf numFmtId="3" fontId="18" fillId="0" borderId="0" xfId="8" applyNumberFormat="1" applyFont="1" applyFill="1" applyBorder="1" applyAlignment="1">
      <alignment horizontal="center" vertical="center"/>
    </xf>
    <xf numFmtId="0" fontId="33" fillId="0" borderId="0" xfId="8" applyFont="1" applyFill="1" applyAlignment="1">
      <alignment horizontal="center" vertical="center"/>
    </xf>
    <xf numFmtId="0" fontId="14" fillId="0" borderId="0" xfId="8" applyFont="1" applyFill="1" applyBorder="1" applyAlignment="1">
      <alignment vertical="center"/>
    </xf>
    <xf numFmtId="3" fontId="14" fillId="0" borderId="0" xfId="13" applyNumberFormat="1" applyFont="1" applyFill="1" applyBorder="1" applyAlignment="1">
      <alignment horizontal="center" vertical="center"/>
    </xf>
    <xf numFmtId="3" fontId="14" fillId="0" borderId="0" xfId="8" applyNumberFormat="1" applyFont="1" applyFill="1" applyBorder="1" applyAlignment="1">
      <alignment horizontal="center" vertical="center"/>
    </xf>
    <xf numFmtId="0" fontId="14" fillId="0" borderId="0" xfId="8" applyFont="1" applyFill="1" applyAlignment="1">
      <alignment horizontal="right" vertical="center"/>
    </xf>
    <xf numFmtId="0" fontId="33" fillId="0" borderId="0" xfId="8" applyFont="1" applyFill="1" applyBorder="1" applyAlignment="1">
      <alignment horizontal="right" vertical="center" wrapText="1"/>
    </xf>
    <xf numFmtId="3" fontId="18" fillId="0" borderId="0" xfId="13" applyNumberFormat="1" applyFont="1" applyFill="1" applyBorder="1" applyAlignment="1">
      <alignment horizontal="right" vertical="center"/>
    </xf>
    <xf numFmtId="171" fontId="18" fillId="0" borderId="0" xfId="13" applyNumberFormat="1" applyFont="1" applyFill="1" applyBorder="1" applyAlignment="1">
      <alignment horizontal="right" vertical="center"/>
    </xf>
    <xf numFmtId="0" fontId="12" fillId="0" borderId="0" xfId="8" applyFont="1" applyFill="1" applyAlignment="1">
      <alignment vertical="center"/>
    </xf>
    <xf numFmtId="0" fontId="14" fillId="0" borderId="0" xfId="8" applyFont="1" applyFill="1" applyBorder="1" applyAlignment="1">
      <alignment horizontal="center" vertical="center" wrapText="1"/>
    </xf>
    <xf numFmtId="3" fontId="12" fillId="0" borderId="0" xfId="8" applyNumberFormat="1" applyFont="1" applyFill="1" applyBorder="1" applyAlignment="1">
      <alignment horizontal="center" vertical="center"/>
    </xf>
    <xf numFmtId="3" fontId="12" fillId="0" borderId="0" xfId="13" applyNumberFormat="1" applyFont="1" applyFill="1" applyBorder="1" applyAlignment="1">
      <alignment horizontal="center" vertical="center"/>
    </xf>
    <xf numFmtId="0" fontId="12" fillId="0" borderId="0" xfId="8" applyFont="1" applyFill="1" applyAlignment="1">
      <alignment horizontal="center" vertical="center"/>
    </xf>
    <xf numFmtId="0" fontId="12" fillId="0" borderId="0" xfId="11" applyNumberFormat="1" applyFont="1" applyFill="1" applyBorder="1" applyAlignment="1">
      <alignment horizontal="right" vertical="center"/>
    </xf>
    <xf numFmtId="3" fontId="33" fillId="0" borderId="0" xfId="13" applyNumberFormat="1" applyFont="1" applyFill="1" applyBorder="1" applyAlignment="1">
      <alignment horizontal="right" vertical="center" wrapText="1"/>
    </xf>
    <xf numFmtId="3" fontId="33" fillId="0" borderId="0" xfId="13" applyNumberFormat="1" applyFont="1" applyFill="1" applyBorder="1" applyAlignment="1">
      <alignment horizontal="right" vertical="center"/>
    </xf>
    <xf numFmtId="171" fontId="14" fillId="0" borderId="0" xfId="13" applyNumberFormat="1" applyFont="1" applyFill="1" applyAlignment="1">
      <alignment horizontal="right" vertical="center"/>
    </xf>
    <xf numFmtId="3" fontId="12" fillId="0" borderId="0" xfId="8" applyNumberFormat="1" applyFont="1" applyFill="1" applyAlignment="1">
      <alignment horizontal="center" vertical="center"/>
    </xf>
    <xf numFmtId="0" fontId="12" fillId="0" borderId="0" xfId="8" applyFont="1" applyFill="1" applyAlignment="1">
      <alignment horizontal="left" vertical="center"/>
    </xf>
    <xf numFmtId="0" fontId="34" fillId="0" borderId="0" xfId="11" applyFont="1" applyFill="1" applyAlignment="1">
      <alignment horizontal="left" vertical="center"/>
    </xf>
    <xf numFmtId="3" fontId="12" fillId="0" borderId="0" xfId="13" applyNumberFormat="1" applyFont="1" applyFill="1" applyBorder="1" applyAlignment="1">
      <alignment horizontal="right" vertical="center"/>
    </xf>
    <xf numFmtId="3" fontId="35" fillId="0" borderId="0" xfId="13" applyNumberFormat="1" applyFont="1" applyFill="1" applyBorder="1" applyAlignment="1">
      <alignment horizontal="left" vertical="center"/>
    </xf>
    <xf numFmtId="171" fontId="12" fillId="0" borderId="0" xfId="13" applyNumberFormat="1" applyFont="1" applyFill="1" applyBorder="1" applyAlignment="1">
      <alignment horizontal="right" vertical="center"/>
    </xf>
    <xf numFmtId="0" fontId="34" fillId="0" borderId="0" xfId="11" applyFont="1" applyFill="1" applyAlignment="1">
      <alignment horizontal="left"/>
    </xf>
    <xf numFmtId="0" fontId="12" fillId="0" borderId="0" xfId="8" applyFont="1" applyFill="1" applyBorder="1" applyAlignment="1">
      <alignment vertical="center"/>
    </xf>
    <xf numFmtId="0" fontId="12" fillId="0" borderId="0" xfId="8" applyFont="1" applyFill="1" applyBorder="1" applyAlignment="1">
      <alignment horizontal="left" vertical="center"/>
    </xf>
    <xf numFmtId="3" fontId="36" fillId="0" borderId="0" xfId="13" applyNumberFormat="1" applyFont="1" applyFill="1" applyBorder="1" applyAlignment="1">
      <alignment horizontal="left" vertical="center"/>
    </xf>
    <xf numFmtId="3" fontId="14" fillId="0" borderId="0" xfId="13" applyNumberFormat="1" applyFont="1" applyFill="1" applyBorder="1" applyAlignment="1">
      <alignment horizontal="right" vertical="center"/>
    </xf>
    <xf numFmtId="3" fontId="35" fillId="0" borderId="0" xfId="13" applyNumberFormat="1" applyFont="1" applyFill="1" applyAlignment="1">
      <alignment horizontal="left" vertical="center"/>
    </xf>
    <xf numFmtId="171" fontId="37" fillId="0" borderId="0" xfId="13" applyNumberFormat="1" applyFont="1" applyFill="1" applyAlignment="1">
      <alignment horizontal="right" vertical="center"/>
    </xf>
    <xf numFmtId="3" fontId="14" fillId="0" borderId="0" xfId="13" applyNumberFormat="1" applyFont="1" applyFill="1" applyAlignment="1">
      <alignment horizontal="left" vertical="center"/>
    </xf>
    <xf numFmtId="3" fontId="33" fillId="0" borderId="0" xfId="13" applyNumberFormat="1" applyFont="1" applyFill="1" applyBorder="1" applyAlignment="1">
      <alignment horizontal="left" vertical="center"/>
    </xf>
    <xf numFmtId="0" fontId="9" fillId="0" borderId="0" xfId="11" applyFont="1" applyFill="1" applyAlignment="1">
      <alignment horizontal="left" vertical="center"/>
    </xf>
    <xf numFmtId="0" fontId="38" fillId="0" borderId="0" xfId="8" applyFont="1" applyFill="1" applyAlignment="1">
      <alignment horizontal="right" vertical="center"/>
    </xf>
    <xf numFmtId="0" fontId="9" fillId="0" borderId="0" xfId="11" applyFont="1" applyFill="1" applyAlignment="1">
      <alignment horizontal="left"/>
    </xf>
    <xf numFmtId="0" fontId="14" fillId="0" borderId="0" xfId="8" applyFont="1" applyFill="1" applyBorder="1" applyAlignment="1">
      <alignment horizontal="right" vertical="center" wrapText="1"/>
    </xf>
    <xf numFmtId="3" fontId="14" fillId="0" borderId="0" xfId="13" applyNumberFormat="1" applyFont="1" applyFill="1" applyAlignment="1">
      <alignment horizontal="right" vertical="center"/>
    </xf>
    <xf numFmtId="3" fontId="14" fillId="0" borderId="0" xfId="13" applyNumberFormat="1" applyFont="1" applyFill="1" applyBorder="1" applyAlignment="1">
      <alignment horizontal="right" vertical="center" wrapText="1"/>
    </xf>
    <xf numFmtId="0" fontId="9" fillId="0" borderId="1" xfId="11" applyFont="1" applyFill="1" applyBorder="1"/>
    <xf numFmtId="0" fontId="12" fillId="0" borderId="1" xfId="8" applyFont="1" applyFill="1" applyBorder="1" applyAlignment="1">
      <alignment vertical="center"/>
    </xf>
    <xf numFmtId="0" fontId="14" fillId="0" borderId="1" xfId="8" applyFont="1" applyFill="1" applyBorder="1" applyAlignment="1">
      <alignment horizontal="center" vertical="center" wrapText="1"/>
    </xf>
    <xf numFmtId="3" fontId="12" fillId="0" borderId="1" xfId="8" applyNumberFormat="1" applyFont="1" applyFill="1" applyBorder="1" applyAlignment="1">
      <alignment horizontal="right" vertical="center"/>
    </xf>
    <xf numFmtId="0" fontId="14" fillId="0" borderId="1" xfId="8" applyFont="1" applyFill="1" applyBorder="1" applyAlignment="1">
      <alignment horizontal="right" vertical="center" wrapText="1"/>
    </xf>
    <xf numFmtId="0" fontId="26" fillId="0" borderId="0" xfId="11" applyFont="1" applyFill="1" applyAlignment="1">
      <alignment horizontal="left" vertical="top"/>
    </xf>
    <xf numFmtId="0" fontId="26" fillId="0" borderId="0" xfId="11" applyFont="1" applyFill="1" applyAlignment="1">
      <alignment vertical="top"/>
    </xf>
    <xf numFmtId="0" fontId="39" fillId="0" borderId="0" xfId="8" applyFont="1" applyFill="1" applyAlignment="1">
      <alignment horizontal="left" vertical="center"/>
    </xf>
    <xf numFmtId="0" fontId="26" fillId="0" borderId="0" xfId="8" applyFont="1" applyFill="1" applyAlignment="1">
      <alignment horizontal="center"/>
    </xf>
    <xf numFmtId="0" fontId="26" fillId="0" borderId="0" xfId="8" applyFont="1" applyFill="1" applyBorder="1" applyAlignment="1">
      <alignment horizontal="center"/>
    </xf>
    <xf numFmtId="0" fontId="26" fillId="0" borderId="0" xfId="11" applyFont="1" applyFill="1"/>
    <xf numFmtId="0" fontId="26" fillId="0" borderId="0" xfId="8" applyFont="1" applyFill="1" applyAlignment="1">
      <alignment horizontal="right"/>
    </xf>
    <xf numFmtId="3" fontId="39" fillId="0" borderId="0" xfId="13" applyNumberFormat="1" applyFont="1" applyFill="1" applyBorder="1" applyAlignment="1">
      <alignment horizontal="right" vertical="center"/>
    </xf>
    <xf numFmtId="0" fontId="26" fillId="0" borderId="0" xfId="8" applyFont="1" applyFill="1" applyAlignment="1">
      <alignment horizontal="right" vertical="center"/>
    </xf>
    <xf numFmtId="171" fontId="26" fillId="0" borderId="0" xfId="13" applyNumberFormat="1" applyFont="1" applyFill="1" applyAlignment="1">
      <alignment horizontal="right" vertical="center"/>
    </xf>
    <xf numFmtId="0" fontId="27" fillId="0" borderId="0" xfId="11" applyFont="1" applyFill="1" applyBorder="1" applyAlignment="1">
      <alignment horizontal="left"/>
    </xf>
    <xf numFmtId="0" fontId="40" fillId="0" borderId="0" xfId="8" applyFont="1" applyFill="1" applyBorder="1" applyAlignment="1">
      <alignment horizontal="center"/>
    </xf>
    <xf numFmtId="0" fontId="40" fillId="0" borderId="0" xfId="8" applyFont="1" applyFill="1" applyBorder="1" applyAlignment="1">
      <alignment horizontal="left"/>
    </xf>
    <xf numFmtId="0" fontId="26" fillId="0" borderId="0" xfId="8" applyFont="1" applyFill="1" applyBorder="1" applyAlignment="1">
      <alignment horizontal="left"/>
    </xf>
    <xf numFmtId="0" fontId="40" fillId="0" borderId="0" xfId="8" applyFont="1" applyFill="1"/>
    <xf numFmtId="0" fontId="41" fillId="0" borderId="0" xfId="11" applyFont="1" applyFill="1" applyBorder="1" applyAlignment="1">
      <alignment horizontal="left"/>
    </xf>
    <xf numFmtId="0" fontId="26" fillId="0" borderId="0" xfId="11" applyFont="1" applyFill="1" applyAlignment="1">
      <alignment vertical="center"/>
    </xf>
    <xf numFmtId="0" fontId="40" fillId="0" borderId="0" xfId="8" applyFont="1" applyFill="1" applyAlignment="1">
      <alignment vertical="center"/>
    </xf>
    <xf numFmtId="0" fontId="41" fillId="0" borderId="0" xfId="11" applyFont="1" applyFill="1" applyBorder="1" applyAlignment="1">
      <alignment horizontal="left" vertical="center"/>
    </xf>
    <xf numFmtId="0" fontId="40" fillId="0" borderId="0" xfId="8" applyFont="1" applyFill="1" applyBorder="1" applyAlignment="1">
      <alignment horizontal="center" vertical="center"/>
    </xf>
    <xf numFmtId="0" fontId="26" fillId="0" borderId="0" xfId="8" applyFont="1" applyFill="1" applyAlignment="1">
      <alignment horizontal="center" vertical="center"/>
    </xf>
    <xf numFmtId="0" fontId="26" fillId="0" borderId="0" xfId="8" applyFont="1" applyFill="1" applyBorder="1" applyAlignment="1">
      <alignment horizontal="center" vertical="center"/>
    </xf>
    <xf numFmtId="0" fontId="40" fillId="0" borderId="0" xfId="8" applyFont="1" applyFill="1" applyBorder="1" applyAlignment="1">
      <alignment horizontal="left" vertical="center"/>
    </xf>
    <xf numFmtId="0" fontId="27" fillId="0" borderId="0" xfId="11" applyFont="1" applyFill="1" applyBorder="1" applyAlignment="1">
      <alignment horizontal="left" vertical="center"/>
    </xf>
    <xf numFmtId="0" fontId="26" fillId="0" borderId="0" xfId="8" applyFont="1" applyFill="1" applyBorder="1" applyAlignment="1">
      <alignment horizontal="left" vertical="center"/>
    </xf>
    <xf numFmtId="0" fontId="40" fillId="0" borderId="0" xfId="11" applyFont="1" applyFill="1" applyBorder="1" applyAlignment="1">
      <alignment horizontal="left" vertical="center"/>
    </xf>
    <xf numFmtId="0" fontId="9" fillId="0" borderId="0" xfId="11" applyFont="1" applyFill="1" applyAlignment="1">
      <alignment horizontal="center"/>
    </xf>
    <xf numFmtId="171" fontId="14" fillId="0" borderId="0" xfId="13" applyNumberFormat="1" applyFont="1" applyFill="1" applyBorder="1" applyAlignment="1">
      <alignment horizontal="right" vertical="center"/>
    </xf>
    <xf numFmtId="171" fontId="14" fillId="0" borderId="0" xfId="13" applyNumberFormat="1" applyFont="1" applyFill="1" applyBorder="1" applyAlignment="1">
      <alignment horizontal="right" vertical="center" wrapText="1"/>
    </xf>
    <xf numFmtId="3" fontId="12" fillId="0" borderId="0" xfId="11" applyNumberFormat="1" applyFont="1" applyFill="1" applyBorder="1" applyAlignment="1">
      <alignment vertical="center"/>
    </xf>
    <xf numFmtId="3" fontId="43" fillId="0" borderId="0" xfId="8" applyNumberFormat="1" applyFont="1" applyFill="1" applyBorder="1" applyAlignment="1">
      <alignment horizontal="right" vertical="center"/>
    </xf>
    <xf numFmtId="3" fontId="12" fillId="0" borderId="0" xfId="8" applyNumberFormat="1" applyFont="1" applyFill="1" applyBorder="1" applyAlignment="1">
      <alignment horizontal="left" vertical="center" indent="1"/>
    </xf>
    <xf numFmtId="0" fontId="44" fillId="0" borderId="0" xfId="11" applyFont="1" applyFill="1" applyAlignment="1"/>
    <xf numFmtId="3" fontId="43" fillId="0" borderId="0" xfId="8" applyNumberFormat="1" applyFont="1" applyFill="1" applyBorder="1" applyAlignment="1">
      <alignment horizontal="left" vertical="center"/>
    </xf>
    <xf numFmtId="0" fontId="14" fillId="0" borderId="0" xfId="8" applyFont="1" applyFill="1" applyBorder="1" applyAlignment="1">
      <alignment horizontal="right" vertical="center"/>
    </xf>
    <xf numFmtId="3" fontId="9" fillId="0" borderId="0" xfId="11" applyNumberFormat="1" applyFont="1" applyFill="1" applyAlignment="1">
      <alignment vertical="center"/>
    </xf>
    <xf numFmtId="0" fontId="14" fillId="0" borderId="0" xfId="8" applyFont="1" applyFill="1" applyAlignment="1">
      <alignment horizontal="right"/>
    </xf>
    <xf numFmtId="0" fontId="14" fillId="0" borderId="1" xfId="8" applyFont="1" applyFill="1" applyBorder="1"/>
    <xf numFmtId="0" fontId="25" fillId="0" borderId="1" xfId="11" applyFont="1" applyFill="1" applyBorder="1" applyAlignment="1">
      <alignment vertical="top"/>
    </xf>
    <xf numFmtId="0" fontId="25" fillId="0" borderId="1" xfId="11" applyFont="1" applyFill="1" applyBorder="1" applyAlignment="1">
      <alignment horizontal="center" vertical="center"/>
    </xf>
    <xf numFmtId="0" fontId="14" fillId="0" borderId="1" xfId="8" applyFont="1" applyFill="1" applyBorder="1" applyAlignment="1">
      <alignment horizontal="center" vertical="top" wrapText="1"/>
    </xf>
    <xf numFmtId="0" fontId="14" fillId="0" borderId="1" xfId="8" applyFont="1" applyFill="1" applyBorder="1" applyAlignment="1">
      <alignment horizontal="center" vertical="top"/>
    </xf>
    <xf numFmtId="0" fontId="14" fillId="0" borderId="1" xfId="8" applyFont="1" applyFill="1" applyBorder="1" applyAlignment="1">
      <alignment vertical="top"/>
    </xf>
    <xf numFmtId="3" fontId="12" fillId="0" borderId="1" xfId="8" applyNumberFormat="1" applyFont="1" applyFill="1" applyBorder="1" applyAlignment="1">
      <alignment vertical="center"/>
    </xf>
    <xf numFmtId="0" fontId="27" fillId="0" borderId="0" xfId="8" applyFont="1" applyFill="1" applyBorder="1" applyAlignment="1">
      <alignment horizontal="left" indent="1"/>
    </xf>
    <xf numFmtId="0" fontId="39" fillId="0" borderId="0" xfId="8" applyFont="1" applyFill="1" applyAlignment="1">
      <alignment horizontal="right"/>
    </xf>
    <xf numFmtId="0" fontId="9" fillId="8" borderId="0" xfId="11" applyFont="1" applyFill="1" applyAlignment="1">
      <alignment vertical="center"/>
    </xf>
    <xf numFmtId="0" fontId="19" fillId="8" borderId="0" xfId="14" applyFont="1" applyFill="1" applyAlignment="1">
      <alignment horizontal="right" vertical="center"/>
    </xf>
    <xf numFmtId="0" fontId="19" fillId="8" borderId="0" xfId="14" applyFont="1" applyFill="1" applyAlignment="1">
      <alignment horizontal="left" vertical="center" indent="4"/>
    </xf>
    <xf numFmtId="0" fontId="18" fillId="8" borderId="0" xfId="14" applyFont="1" applyFill="1" applyAlignment="1">
      <alignment vertical="center"/>
    </xf>
    <xf numFmtId="0" fontId="12" fillId="8" borderId="0" xfId="15" applyFont="1" applyFill="1" applyBorder="1" applyAlignment="1">
      <alignment vertical="center"/>
    </xf>
    <xf numFmtId="0" fontId="19" fillId="8" borderId="0" xfId="14" applyFont="1" applyFill="1" applyAlignment="1">
      <alignment vertical="center"/>
    </xf>
    <xf numFmtId="0" fontId="12" fillId="8" borderId="0" xfId="15" applyNumberFormat="1" applyFont="1" applyFill="1" applyBorder="1" applyAlignment="1">
      <alignment vertical="center"/>
    </xf>
    <xf numFmtId="0" fontId="25" fillId="8" borderId="0" xfId="14" applyFont="1" applyFill="1" applyBorder="1" applyAlignment="1">
      <alignment vertical="center" wrapText="1"/>
    </xf>
    <xf numFmtId="0" fontId="15" fillId="4" borderId="2" xfId="15" applyFont="1" applyFill="1" applyBorder="1" applyAlignment="1">
      <alignment vertical="center"/>
    </xf>
    <xf numFmtId="0" fontId="15" fillId="4" borderId="2" xfId="15" applyNumberFormat="1" applyFont="1" applyFill="1" applyBorder="1" applyAlignment="1">
      <alignment vertical="center"/>
    </xf>
    <xf numFmtId="0" fontId="24" fillId="4" borderId="2" xfId="14" applyFont="1" applyFill="1" applyBorder="1" applyAlignment="1">
      <alignment vertical="center" wrapText="1"/>
    </xf>
    <xf numFmtId="0" fontId="17" fillId="9" borderId="0" xfId="11" applyFont="1" applyFill="1" applyBorder="1" applyAlignment="1">
      <alignment horizontal="center" vertical="center"/>
    </xf>
    <xf numFmtId="0" fontId="17" fillId="9" borderId="0" xfId="11" applyFont="1" applyFill="1" applyBorder="1" applyAlignment="1">
      <alignment horizontal="left" vertical="center"/>
    </xf>
    <xf numFmtId="0" fontId="17" fillId="9" borderId="0" xfId="11" applyNumberFormat="1" applyFont="1" applyFill="1" applyBorder="1" applyAlignment="1">
      <alignment horizontal="center" vertical="center"/>
    </xf>
    <xf numFmtId="0" fontId="9" fillId="8" borderId="0" xfId="11" applyFont="1" applyFill="1" applyAlignment="1">
      <alignment horizontal="center" vertical="center"/>
    </xf>
    <xf numFmtId="0" fontId="17" fillId="9" borderId="1" xfId="11" applyFont="1" applyFill="1" applyBorder="1" applyAlignment="1">
      <alignment vertical="center"/>
    </xf>
    <xf numFmtId="0" fontId="17" fillId="9" borderId="1" xfId="11" applyNumberFormat="1" applyFont="1" applyFill="1" applyBorder="1" applyAlignment="1">
      <alignment horizontal="center" vertical="center"/>
    </xf>
    <xf numFmtId="0" fontId="17" fillId="4" borderId="1" xfId="8" applyFont="1" applyFill="1" applyBorder="1" applyAlignment="1">
      <alignment horizontal="right" vertical="center"/>
    </xf>
    <xf numFmtId="0" fontId="25" fillId="8" borderId="0" xfId="11" applyFont="1" applyFill="1" applyBorder="1" applyAlignment="1">
      <alignment vertical="center"/>
    </xf>
    <xf numFmtId="0" fontId="25" fillId="8" borderId="0" xfId="11" applyNumberFormat="1" applyFont="1" applyFill="1" applyBorder="1" applyAlignment="1">
      <alignment horizontal="center" vertical="center"/>
    </xf>
    <xf numFmtId="0" fontId="25" fillId="8" borderId="0" xfId="8" applyFont="1" applyFill="1" applyBorder="1" applyAlignment="1">
      <alignment horizontal="right" vertical="center"/>
    </xf>
    <xf numFmtId="0" fontId="12" fillId="8" borderId="0" xfId="8" applyFont="1" applyFill="1" applyBorder="1" applyAlignment="1">
      <alignment vertical="center"/>
    </xf>
    <xf numFmtId="0" fontId="18" fillId="8" borderId="0" xfId="11" applyFont="1" applyFill="1" applyBorder="1" applyAlignment="1">
      <alignment horizontal="left" vertical="center"/>
    </xf>
    <xf numFmtId="0" fontId="18" fillId="8" borderId="0" xfId="11" applyNumberFormat="1" applyFont="1" applyFill="1" applyBorder="1" applyAlignment="1">
      <alignment horizontal="center" vertical="center"/>
    </xf>
    <xf numFmtId="3" fontId="18" fillId="8" borderId="0" xfId="8" applyNumberFormat="1" applyFont="1" applyFill="1" applyBorder="1" applyAlignment="1">
      <alignment horizontal="center" vertical="center"/>
    </xf>
    <xf numFmtId="0" fontId="33" fillId="8" borderId="0" xfId="8" applyFont="1" applyFill="1" applyBorder="1" applyAlignment="1">
      <alignment horizontal="center" vertical="center" wrapText="1"/>
    </xf>
    <xf numFmtId="3" fontId="18" fillId="8" borderId="0" xfId="13" applyNumberFormat="1" applyFont="1" applyFill="1" applyBorder="1" applyAlignment="1">
      <alignment horizontal="center" vertical="center"/>
    </xf>
    <xf numFmtId="0" fontId="18" fillId="8" borderId="0" xfId="8" applyFont="1" applyFill="1" applyBorder="1" applyAlignment="1">
      <alignment vertical="center" wrapText="1"/>
    </xf>
    <xf numFmtId="0" fontId="18" fillId="8" borderId="0" xfId="8" applyFont="1" applyFill="1" applyBorder="1" applyAlignment="1">
      <alignment horizontal="center" vertical="center" wrapText="1"/>
    </xf>
    <xf numFmtId="0" fontId="18" fillId="8" borderId="0" xfId="8" applyFont="1" applyFill="1" applyBorder="1" applyAlignment="1">
      <alignment horizontal="center" vertical="center" wrapText="1"/>
    </xf>
    <xf numFmtId="0" fontId="14" fillId="8" borderId="0" xfId="8" applyFont="1" applyFill="1" applyBorder="1" applyAlignment="1">
      <alignment horizontal="center" vertical="center" wrapText="1"/>
    </xf>
    <xf numFmtId="3" fontId="12" fillId="8" borderId="0" xfId="13" applyNumberFormat="1" applyFont="1" applyFill="1" applyAlignment="1">
      <alignment horizontal="center" vertical="center"/>
    </xf>
    <xf numFmtId="3" fontId="12" fillId="8" borderId="0" xfId="8" applyNumberFormat="1" applyFont="1" applyFill="1" applyBorder="1" applyAlignment="1">
      <alignment horizontal="left" vertical="center"/>
    </xf>
    <xf numFmtId="3" fontId="12" fillId="8" borderId="0" xfId="13" applyNumberFormat="1" applyFont="1" applyFill="1" applyBorder="1" applyAlignment="1">
      <alignment horizontal="center" vertical="center" wrapText="1"/>
    </xf>
    <xf numFmtId="0" fontId="12" fillId="8" borderId="0" xfId="8" applyFont="1" applyFill="1" applyAlignment="1">
      <alignment horizontal="center" vertical="center"/>
    </xf>
    <xf numFmtId="0" fontId="12" fillId="8" borderId="0" xfId="8" applyFont="1" applyFill="1" applyAlignment="1">
      <alignment horizontal="center" vertical="center"/>
    </xf>
    <xf numFmtId="0" fontId="18" fillId="8" borderId="0" xfId="8" applyFont="1" applyFill="1" applyBorder="1" applyAlignment="1">
      <alignment horizontal="right" vertical="center" wrapText="1"/>
    </xf>
    <xf numFmtId="0" fontId="18" fillId="8" borderId="0" xfId="8" applyFont="1" applyFill="1" applyBorder="1" applyAlignment="1">
      <alignment horizontal="right" vertical="center"/>
    </xf>
    <xf numFmtId="0" fontId="12" fillId="8" borderId="0" xfId="8" applyFont="1" applyFill="1" applyAlignment="1">
      <alignment horizontal="left" vertical="center"/>
    </xf>
    <xf numFmtId="3" fontId="18" fillId="8" borderId="0" xfId="8" applyNumberFormat="1" applyFont="1" applyFill="1" applyBorder="1" applyAlignment="1">
      <alignment horizontal="right" vertical="center"/>
    </xf>
    <xf numFmtId="3" fontId="18" fillId="8" borderId="0" xfId="8" applyNumberFormat="1" applyFont="1" applyFill="1" applyBorder="1" applyAlignment="1">
      <alignment vertical="center"/>
    </xf>
    <xf numFmtId="3" fontId="12" fillId="8" borderId="0" xfId="8" applyNumberFormat="1" applyFont="1" applyFill="1" applyBorder="1" applyAlignment="1">
      <alignment horizontal="right" vertical="center"/>
    </xf>
    <xf numFmtId="3" fontId="12" fillId="8" borderId="0" xfId="8" applyNumberFormat="1" applyFont="1" applyFill="1" applyAlignment="1">
      <alignment horizontal="right" vertical="center"/>
    </xf>
    <xf numFmtId="3" fontId="12" fillId="8" borderId="0" xfId="16" applyNumberFormat="1" applyFont="1" applyFill="1" applyBorder="1" applyAlignment="1" applyProtection="1">
      <alignment horizontal="center" vertical="center"/>
    </xf>
    <xf numFmtId="3" fontId="12" fillId="8" borderId="0" xfId="8" applyNumberFormat="1" applyFont="1" applyFill="1" applyBorder="1" applyAlignment="1">
      <alignment horizontal="right" vertical="center" wrapText="1"/>
    </xf>
    <xf numFmtId="3" fontId="12" fillId="8" borderId="0" xfId="13" applyNumberFormat="1" applyFont="1" applyFill="1" applyBorder="1" applyAlignment="1">
      <alignment horizontal="center" vertical="center"/>
    </xf>
    <xf numFmtId="3" fontId="12" fillId="8" borderId="0" xfId="13" applyNumberFormat="1" applyFont="1" applyFill="1" applyBorder="1" applyAlignment="1">
      <alignment horizontal="right" vertical="center"/>
    </xf>
    <xf numFmtId="0" fontId="12" fillId="8" borderId="0" xfId="8" applyFont="1" applyFill="1" applyAlignment="1">
      <alignment vertical="center"/>
    </xf>
    <xf numFmtId="0" fontId="9" fillId="8" borderId="1" xfId="11" applyFont="1" applyFill="1" applyBorder="1" applyAlignment="1">
      <alignment vertical="center"/>
    </xf>
    <xf numFmtId="0" fontId="14" fillId="8" borderId="1" xfId="8" applyFont="1" applyFill="1" applyBorder="1" applyAlignment="1">
      <alignment horizontal="center" vertical="center" wrapText="1"/>
    </xf>
    <xf numFmtId="3" fontId="12" fillId="8" borderId="1" xfId="13" applyNumberFormat="1" applyFont="1" applyFill="1" applyBorder="1" applyAlignment="1">
      <alignment horizontal="right" vertical="center" wrapText="1"/>
    </xf>
    <xf numFmtId="0" fontId="26" fillId="8" borderId="0" xfId="11" applyFont="1" applyFill="1" applyAlignment="1">
      <alignment vertical="center"/>
    </xf>
    <xf numFmtId="0" fontId="40" fillId="8" borderId="0" xfId="8" applyFont="1" applyFill="1" applyAlignment="1">
      <alignment horizontal="center" vertical="center"/>
    </xf>
    <xf numFmtId="0" fontId="40" fillId="8" borderId="0" xfId="8" applyFont="1" applyFill="1" applyAlignment="1">
      <alignment horizontal="right" vertical="center"/>
    </xf>
    <xf numFmtId="0" fontId="39" fillId="8" borderId="0" xfId="8" applyFont="1" applyFill="1" applyAlignment="1">
      <alignment horizontal="right" vertical="center"/>
    </xf>
    <xf numFmtId="0" fontId="40" fillId="8" borderId="0" xfId="8" applyFont="1" applyFill="1" applyAlignment="1">
      <alignment vertical="center"/>
    </xf>
    <xf numFmtId="0" fontId="45" fillId="8" borderId="0" xfId="8" applyFont="1" applyFill="1" applyAlignment="1">
      <alignment horizontal="right" vertical="center"/>
    </xf>
    <xf numFmtId="0" fontId="40" fillId="8" borderId="0" xfId="8" applyFont="1" applyFill="1" applyBorder="1" applyAlignment="1">
      <alignment horizontal="left" vertical="center"/>
    </xf>
    <xf numFmtId="3" fontId="18" fillId="8" borderId="0" xfId="8" applyNumberFormat="1" applyFont="1" applyFill="1" applyBorder="1" applyAlignment="1">
      <alignment horizontal="right" vertical="center" wrapText="1"/>
    </xf>
    <xf numFmtId="3" fontId="12" fillId="8" borderId="0" xfId="13" quotePrefix="1" applyNumberFormat="1" applyFont="1" applyFill="1" applyBorder="1" applyAlignment="1" applyProtection="1">
      <alignment horizontal="center" vertical="center"/>
    </xf>
    <xf numFmtId="0" fontId="9" fillId="8" borderId="0" xfId="11" applyFont="1" applyFill="1" applyBorder="1" applyAlignment="1">
      <alignment vertical="center"/>
    </xf>
    <xf numFmtId="0" fontId="12" fillId="8" borderId="0" xfId="8" applyFont="1" applyFill="1" applyBorder="1" applyAlignment="1">
      <alignment horizontal="left" vertical="center"/>
    </xf>
    <xf numFmtId="0" fontId="18" fillId="8" borderId="0" xfId="8" applyFont="1" applyFill="1" applyAlignment="1">
      <alignment horizontal="right" vertical="center"/>
    </xf>
    <xf numFmtId="0" fontId="18" fillId="8" borderId="0" xfId="8" applyFont="1" applyFill="1" applyAlignment="1">
      <alignment vertical="center"/>
    </xf>
    <xf numFmtId="0" fontId="12" fillId="8" borderId="0" xfId="8" applyFont="1" applyFill="1" applyAlignment="1">
      <alignment horizontal="right" vertical="center"/>
    </xf>
    <xf numFmtId="168" fontId="12" fillId="8" borderId="0" xfId="17" applyFont="1" applyFill="1" applyBorder="1" applyAlignment="1">
      <alignment horizontal="left" vertical="center"/>
    </xf>
    <xf numFmtId="0" fontId="12" fillId="8" borderId="0" xfId="8" applyFont="1" applyFill="1" applyBorder="1" applyAlignment="1">
      <alignment horizontal="right" vertical="center"/>
    </xf>
    <xf numFmtId="3" fontId="12" fillId="8" borderId="0" xfId="13" applyNumberFormat="1" applyFont="1" applyFill="1" applyBorder="1" applyAlignment="1">
      <alignment horizontal="right" vertical="center" wrapText="1"/>
    </xf>
    <xf numFmtId="3" fontId="12" fillId="8" borderId="0" xfId="8" applyNumberFormat="1" applyFont="1" applyFill="1" applyAlignment="1">
      <alignment vertical="center"/>
    </xf>
    <xf numFmtId="0" fontId="18" fillId="8" borderId="0" xfId="8" applyFont="1" applyFill="1" applyBorder="1" applyAlignment="1">
      <alignment horizontal="center" vertical="center"/>
    </xf>
    <xf numFmtId="0" fontId="42" fillId="8" borderId="0" xfId="8" applyFont="1" applyFill="1" applyAlignment="1">
      <alignment vertical="center"/>
    </xf>
    <xf numFmtId="0" fontId="42" fillId="8" borderId="0" xfId="8" applyNumberFormat="1" applyFont="1" applyFill="1" applyAlignment="1">
      <alignment vertical="center"/>
    </xf>
    <xf numFmtId="0" fontId="18" fillId="8" borderId="0" xfId="8" applyFont="1" applyFill="1" applyBorder="1" applyAlignment="1">
      <alignment vertical="center"/>
    </xf>
    <xf numFmtId="3" fontId="18" fillId="8" borderId="0" xfId="8" applyNumberFormat="1" applyFont="1" applyFill="1" applyAlignment="1">
      <alignment vertical="center"/>
    </xf>
    <xf numFmtId="3" fontId="18" fillId="8" borderId="0" xfId="8" applyNumberFormat="1" applyFont="1" applyFill="1" applyAlignment="1">
      <alignment horizontal="right" vertical="center"/>
    </xf>
    <xf numFmtId="173" fontId="12" fillId="8" borderId="0" xfId="11" applyNumberFormat="1" applyFont="1" applyFill="1" applyBorder="1" applyAlignment="1">
      <alignment horizontal="right" vertical="center" wrapText="1"/>
    </xf>
    <xf numFmtId="0" fontId="12" fillId="8" borderId="0" xfId="11" applyFont="1" applyFill="1" applyBorder="1" applyAlignment="1">
      <alignment vertical="center"/>
    </xf>
    <xf numFmtId="3" fontId="8" fillId="8" borderId="0" xfId="13" applyNumberFormat="1" applyFont="1" applyFill="1" applyBorder="1" applyAlignment="1">
      <alignment horizontal="right" vertical="center" wrapText="1"/>
    </xf>
    <xf numFmtId="0" fontId="18" fillId="8" borderId="7" xfId="8" applyFont="1" applyFill="1" applyBorder="1" applyAlignment="1">
      <alignment horizontal="right" vertical="center"/>
    </xf>
    <xf numFmtId="3" fontId="18" fillId="8" borderId="7" xfId="8" applyNumberFormat="1" applyFont="1" applyFill="1" applyBorder="1" applyAlignment="1">
      <alignment vertical="center"/>
    </xf>
    <xf numFmtId="0" fontId="18" fillId="8" borderId="7" xfId="8" applyFont="1" applyFill="1" applyBorder="1" applyAlignment="1">
      <alignment vertical="center"/>
    </xf>
    <xf numFmtId="3" fontId="18" fillId="8" borderId="7" xfId="8" applyNumberFormat="1" applyFont="1" applyFill="1" applyBorder="1" applyAlignment="1">
      <alignment horizontal="right" vertical="center"/>
    </xf>
    <xf numFmtId="0" fontId="9" fillId="8" borderId="0" xfId="9" applyFont="1" applyFill="1"/>
    <xf numFmtId="0" fontId="19" fillId="8" borderId="0" xfId="6" applyFont="1" applyFill="1"/>
    <xf numFmtId="0" fontId="19" fillId="8" borderId="0" xfId="6" applyFont="1" applyFill="1" applyAlignment="1">
      <alignment horizontal="left" vertical="center" indent="4"/>
    </xf>
    <xf numFmtId="0" fontId="19" fillId="8" borderId="0" xfId="6" applyFont="1" applyFill="1" applyAlignment="1">
      <alignment horizontal="left" vertical="center"/>
    </xf>
    <xf numFmtId="0" fontId="19" fillId="8" borderId="0" xfId="6" applyFont="1" applyFill="1" applyBorder="1"/>
    <xf numFmtId="0" fontId="9" fillId="8" borderId="0" xfId="9" applyFont="1" applyFill="1" applyBorder="1"/>
    <xf numFmtId="0" fontId="22" fillId="4" borderId="2" xfId="6" applyFont="1" applyFill="1" applyBorder="1"/>
    <xf numFmtId="0" fontId="22" fillId="10" borderId="2" xfId="6" applyFont="1" applyFill="1" applyBorder="1"/>
    <xf numFmtId="0" fontId="7" fillId="10" borderId="2" xfId="6" applyFont="1" applyFill="1" applyBorder="1"/>
    <xf numFmtId="0" fontId="22" fillId="4" borderId="2" xfId="9" applyFont="1" applyFill="1" applyBorder="1"/>
    <xf numFmtId="0" fontId="15" fillId="4" borderId="0" xfId="6" applyFont="1" applyFill="1" applyBorder="1" applyAlignment="1">
      <alignment vertical="center"/>
    </xf>
    <xf numFmtId="0" fontId="17" fillId="10" borderId="0" xfId="6" applyFont="1" applyFill="1" applyBorder="1" applyAlignment="1">
      <alignment horizontal="left" vertical="center"/>
    </xf>
    <xf numFmtId="0" fontId="17" fillId="10" borderId="0" xfId="6" applyFont="1" applyFill="1" applyBorder="1" applyAlignment="1">
      <alignment horizontal="center" vertical="center"/>
    </xf>
    <xf numFmtId="0" fontId="15" fillId="4" borderId="0" xfId="9" applyFont="1" applyFill="1" applyBorder="1" applyAlignment="1">
      <alignment vertical="center"/>
    </xf>
    <xf numFmtId="0" fontId="14" fillId="8" borderId="0" xfId="9" applyFont="1" applyFill="1" applyAlignment="1">
      <alignment vertical="center"/>
    </xf>
    <xf numFmtId="0" fontId="15" fillId="4" borderId="1" xfId="6" applyFont="1" applyFill="1" applyBorder="1"/>
    <xf numFmtId="0" fontId="24" fillId="10" borderId="1" xfId="6" applyFont="1" applyFill="1" applyBorder="1" applyAlignment="1"/>
    <xf numFmtId="0" fontId="24" fillId="4" borderId="1" xfId="6" applyFont="1" applyFill="1" applyBorder="1" applyAlignment="1">
      <alignment horizontal="right"/>
    </xf>
    <xf numFmtId="0" fontId="15" fillId="4" borderId="1" xfId="9" applyFont="1" applyFill="1" applyBorder="1"/>
    <xf numFmtId="0" fontId="14" fillId="8" borderId="0" xfId="9" applyFont="1" applyFill="1"/>
    <xf numFmtId="0" fontId="12" fillId="8" borderId="0" xfId="6" applyFont="1" applyFill="1" applyBorder="1" applyAlignment="1">
      <alignment vertical="top"/>
    </xf>
    <xf numFmtId="0" fontId="18" fillId="11" borderId="0" xfId="6" applyFont="1" applyFill="1" applyBorder="1" applyAlignment="1">
      <alignment horizontal="left" vertical="top"/>
    </xf>
    <xf numFmtId="0" fontId="12" fillId="11" borderId="0" xfId="6" applyFont="1" applyFill="1" applyBorder="1" applyAlignment="1">
      <alignment vertical="top"/>
    </xf>
    <xf numFmtId="0" fontId="18" fillId="8" borderId="0" xfId="6" applyFont="1" applyFill="1" applyBorder="1" applyAlignment="1"/>
    <xf numFmtId="3" fontId="12" fillId="8" borderId="0" xfId="6" quotePrefix="1" applyNumberFormat="1" applyFont="1" applyFill="1" applyBorder="1" applyAlignment="1">
      <alignment horizontal="center" vertical="center"/>
    </xf>
    <xf numFmtId="3" fontId="12" fillId="8" borderId="0" xfId="6" quotePrefix="1" applyNumberFormat="1" applyFont="1" applyFill="1" applyBorder="1" applyAlignment="1">
      <alignment horizontal="center"/>
    </xf>
    <xf numFmtId="3" fontId="12" fillId="8" borderId="0" xfId="6" quotePrefix="1" applyNumberFormat="1" applyFont="1" applyFill="1" applyBorder="1" applyAlignment="1">
      <alignment horizontal="right"/>
    </xf>
    <xf numFmtId="0" fontId="12" fillId="11" borderId="0" xfId="6" applyFont="1" applyFill="1" applyBorder="1" applyAlignment="1">
      <alignment horizontal="left" vertical="center"/>
    </xf>
    <xf numFmtId="3" fontId="14" fillId="8" borderId="0" xfId="9" applyNumberFormat="1" applyFont="1" applyFill="1" applyAlignment="1">
      <alignment horizontal="center"/>
    </xf>
    <xf numFmtId="3" fontId="14" fillId="8" borderId="0" xfId="9" applyNumberFormat="1" applyFont="1" applyFill="1" applyAlignment="1">
      <alignment horizontal="center" vertical="center"/>
    </xf>
    <xf numFmtId="3" fontId="12" fillId="8" borderId="0" xfId="16" applyNumberFormat="1" applyFont="1" applyFill="1" applyAlignment="1">
      <alignment horizontal="center" vertical="center"/>
    </xf>
    <xf numFmtId="3" fontId="12" fillId="8" borderId="0" xfId="6" applyNumberFormat="1" applyFont="1" applyFill="1" applyAlignment="1">
      <alignment horizontal="center" vertical="center"/>
    </xf>
    <xf numFmtId="3" fontId="12" fillId="8" borderId="0" xfId="16" applyNumberFormat="1" applyFont="1" applyFill="1" applyBorder="1" applyAlignment="1">
      <alignment horizontal="center" vertical="center"/>
    </xf>
    <xf numFmtId="0" fontId="12" fillId="8" borderId="0" xfId="6" applyFont="1" applyFill="1"/>
    <xf numFmtId="0" fontId="18" fillId="8" borderId="1" xfId="6" applyFont="1" applyFill="1" applyBorder="1"/>
    <xf numFmtId="3" fontId="12" fillId="8" borderId="1" xfId="6" applyNumberFormat="1" applyFont="1" applyFill="1" applyBorder="1" applyAlignment="1">
      <alignment horizontal="right"/>
    </xf>
    <xf numFmtId="3" fontId="12" fillId="8" borderId="1" xfId="6" applyNumberFormat="1" applyFont="1" applyFill="1" applyBorder="1" applyAlignment="1"/>
    <xf numFmtId="0" fontId="12" fillId="8" borderId="1" xfId="6" applyFont="1" applyFill="1" applyBorder="1" applyAlignment="1"/>
    <xf numFmtId="0" fontId="9" fillId="8" borderId="1" xfId="9" applyFont="1" applyFill="1" applyBorder="1"/>
    <xf numFmtId="37" fontId="19" fillId="8" borderId="0" xfId="6" applyNumberFormat="1" applyFont="1" applyFill="1" applyBorder="1" applyAlignment="1" applyProtection="1"/>
    <xf numFmtId="0" fontId="27" fillId="8" borderId="0" xfId="6" applyFont="1" applyFill="1" applyAlignment="1">
      <alignment horizontal="right" vertical="center"/>
    </xf>
    <xf numFmtId="168" fontId="47" fillId="8" borderId="0" xfId="16" applyNumberFormat="1" applyFont="1" applyFill="1" applyAlignment="1">
      <alignment vertical="top"/>
    </xf>
    <xf numFmtId="0" fontId="47" fillId="8" borderId="0" xfId="6" applyFont="1" applyFill="1" applyAlignment="1">
      <alignment vertical="top"/>
    </xf>
    <xf numFmtId="168" fontId="8" fillId="8" borderId="0" xfId="16" applyNumberFormat="1" applyFont="1" applyFill="1" applyBorder="1"/>
    <xf numFmtId="168" fontId="8" fillId="8" borderId="0" xfId="16" applyNumberFormat="1" applyFont="1" applyFill="1" applyAlignment="1">
      <alignment horizontal="center"/>
    </xf>
    <xf numFmtId="168" fontId="19" fillId="8" borderId="0" xfId="16" applyNumberFormat="1" applyFont="1" applyFill="1" applyBorder="1"/>
    <xf numFmtId="168" fontId="21" fillId="8" borderId="0" xfId="16" applyNumberFormat="1" applyFont="1" applyFill="1"/>
    <xf numFmtId="168" fontId="21" fillId="8" borderId="0" xfId="16" applyNumberFormat="1" applyFont="1" applyFill="1" applyAlignment="1">
      <alignment horizontal="left"/>
    </xf>
    <xf numFmtId="168" fontId="19" fillId="8" borderId="0" xfId="16" applyNumberFormat="1" applyFont="1" applyFill="1" applyAlignment="1">
      <alignment horizontal="center"/>
    </xf>
    <xf numFmtId="168" fontId="19" fillId="8" borderId="0" xfId="16" applyNumberFormat="1" applyFont="1" applyFill="1" applyAlignment="1">
      <alignment horizontal="left"/>
    </xf>
    <xf numFmtId="0" fontId="8" fillId="0" borderId="0" xfId="15" applyFont="1" applyFill="1" applyAlignment="1">
      <alignment vertical="center"/>
    </xf>
    <xf numFmtId="2" fontId="21" fillId="0" borderId="0" xfId="18" applyNumberFormat="1" applyFont="1" applyFill="1" applyAlignment="1">
      <alignment horizontal="center" vertical="center"/>
    </xf>
    <xf numFmtId="2" fontId="21" fillId="0" borderId="0" xfId="18" applyNumberFormat="1" applyFont="1" applyFill="1" applyAlignment="1">
      <alignment horizontal="left" vertical="center"/>
    </xf>
    <xf numFmtId="168" fontId="19" fillId="0" borderId="0" xfId="19" applyNumberFormat="1" applyFont="1" applyFill="1" applyAlignment="1">
      <alignment horizontal="right" vertical="center"/>
    </xf>
    <xf numFmtId="168" fontId="19" fillId="0" borderId="0" xfId="19" applyNumberFormat="1" applyFont="1" applyFill="1" applyAlignment="1">
      <alignment horizontal="left" vertical="center" indent="4"/>
    </xf>
    <xf numFmtId="168" fontId="19" fillId="0" borderId="0" xfId="19" applyNumberFormat="1" applyFont="1" applyFill="1" applyAlignment="1">
      <alignment horizontal="left" vertical="center"/>
    </xf>
    <xf numFmtId="2" fontId="19" fillId="0" borderId="0" xfId="18" applyNumberFormat="1" applyFont="1" applyFill="1" applyAlignment="1">
      <alignment horizontal="center" vertical="center"/>
    </xf>
    <xf numFmtId="2" fontId="19" fillId="0" borderId="0" xfId="18" applyNumberFormat="1" applyFont="1" applyFill="1" applyAlignment="1">
      <alignment vertical="center"/>
    </xf>
    <xf numFmtId="168" fontId="25" fillId="0" borderId="0" xfId="19" applyNumberFormat="1" applyFont="1" applyFill="1" applyAlignment="1">
      <alignment horizontal="left" vertical="center"/>
    </xf>
    <xf numFmtId="168" fontId="25" fillId="0" borderId="0" xfId="19" applyNumberFormat="1" applyFont="1" applyFill="1" applyAlignment="1">
      <alignment vertical="center"/>
    </xf>
    <xf numFmtId="2" fontId="18" fillId="0" borderId="0" xfId="18" applyNumberFormat="1" applyFont="1" applyFill="1" applyAlignment="1">
      <alignment horizontal="center" vertical="center"/>
    </xf>
    <xf numFmtId="1" fontId="18" fillId="0" borderId="0" xfId="18" applyNumberFormat="1" applyFont="1" applyFill="1" applyBorder="1" applyAlignment="1">
      <alignment horizontal="right" vertical="center"/>
    </xf>
    <xf numFmtId="168" fontId="25" fillId="0" borderId="0" xfId="19" applyNumberFormat="1" applyFont="1" applyFill="1" applyBorder="1" applyAlignment="1">
      <alignment horizontal="left" vertical="center"/>
    </xf>
    <xf numFmtId="168" fontId="12" fillId="0" borderId="0" xfId="19" applyNumberFormat="1" applyFont="1" applyFill="1" applyBorder="1" applyAlignment="1">
      <alignment vertical="center"/>
    </xf>
    <xf numFmtId="2" fontId="18" fillId="0" borderId="0" xfId="18" applyNumberFormat="1" applyFont="1" applyFill="1" applyBorder="1" applyAlignment="1">
      <alignment horizontal="center" vertical="center"/>
    </xf>
    <xf numFmtId="2" fontId="18" fillId="0" borderId="0" xfId="18" applyNumberFormat="1" applyFont="1" applyFill="1" applyBorder="1" applyAlignment="1">
      <alignment horizontal="right" vertical="center"/>
    </xf>
    <xf numFmtId="168" fontId="22" fillId="4" borderId="2" xfId="19" applyNumberFormat="1" applyFont="1" applyFill="1" applyBorder="1" applyAlignment="1">
      <alignment vertical="center"/>
    </xf>
    <xf numFmtId="2" fontId="22" fillId="4" borderId="2" xfId="18" applyNumberFormat="1" applyFont="1" applyFill="1" applyBorder="1" applyAlignment="1">
      <alignment horizontal="center" vertical="center"/>
    </xf>
    <xf numFmtId="2" fontId="22" fillId="4" borderId="2" xfId="18" applyNumberFormat="1" applyFont="1" applyFill="1" applyBorder="1" applyAlignment="1">
      <alignment vertical="center"/>
    </xf>
    <xf numFmtId="168" fontId="17" fillId="4" borderId="0" xfId="19" applyNumberFormat="1" applyFont="1" applyFill="1" applyBorder="1" applyAlignment="1">
      <alignment horizontal="left" vertical="center"/>
    </xf>
    <xf numFmtId="1" fontId="17" fillId="4" borderId="0" xfId="18" quotePrefix="1" applyNumberFormat="1" applyFont="1" applyFill="1" applyBorder="1" applyAlignment="1">
      <alignment horizontal="center" vertical="center"/>
    </xf>
    <xf numFmtId="1" fontId="7" fillId="4" borderId="0" xfId="18" applyNumberFormat="1" applyFont="1" applyFill="1" applyBorder="1" applyAlignment="1">
      <alignment horizontal="right" vertical="center"/>
    </xf>
    <xf numFmtId="168" fontId="17" fillId="4" borderId="1" xfId="19" applyNumberFormat="1" applyFont="1" applyFill="1" applyBorder="1" applyAlignment="1">
      <alignment horizontal="left" vertical="center"/>
    </xf>
    <xf numFmtId="168" fontId="15" fillId="4" borderId="1" xfId="19" applyNumberFormat="1" applyFont="1" applyFill="1" applyBorder="1" applyAlignment="1">
      <alignment horizontal="center" vertical="center"/>
    </xf>
    <xf numFmtId="2" fontId="15" fillId="4" borderId="1" xfId="18" applyNumberFormat="1" applyFont="1" applyFill="1" applyBorder="1" applyAlignment="1">
      <alignment horizontal="center" vertical="center"/>
    </xf>
    <xf numFmtId="2" fontId="22" fillId="4" borderId="1" xfId="18" applyNumberFormat="1" applyFont="1" applyFill="1" applyBorder="1" applyAlignment="1">
      <alignment horizontal="right" vertical="center"/>
    </xf>
    <xf numFmtId="168" fontId="8" fillId="0" borderId="0" xfId="19" applyNumberFormat="1" applyFont="1" applyFill="1" applyBorder="1" applyAlignment="1">
      <alignment vertical="center"/>
    </xf>
    <xf numFmtId="168" fontId="12" fillId="0" borderId="0" xfId="19" applyNumberFormat="1" applyFont="1" applyFill="1" applyBorder="1" applyAlignment="1">
      <alignment horizontal="left" vertical="center"/>
    </xf>
    <xf numFmtId="168" fontId="12" fillId="0" borderId="0" xfId="19" applyNumberFormat="1" applyFont="1" applyFill="1" applyAlignment="1">
      <alignment horizontal="center" vertical="center"/>
    </xf>
    <xf numFmtId="2" fontId="12" fillId="0" borderId="0" xfId="18" applyNumberFormat="1" applyFont="1" applyFill="1" applyBorder="1" applyAlignment="1">
      <alignment horizontal="center" vertical="center"/>
    </xf>
    <xf numFmtId="2" fontId="8" fillId="0" borderId="0" xfId="18" applyNumberFormat="1" applyFont="1" applyFill="1" applyBorder="1" applyAlignment="1">
      <alignment horizontal="right" vertical="center"/>
    </xf>
    <xf numFmtId="165" fontId="12" fillId="0" borderId="0" xfId="19" applyNumberFormat="1" applyFont="1" applyFill="1" applyAlignment="1">
      <alignment horizontal="center" vertical="center"/>
    </xf>
    <xf numFmtId="165" fontId="12" fillId="0" borderId="0" xfId="18" applyNumberFormat="1" applyFont="1" applyFill="1" applyBorder="1" applyAlignment="1" applyProtection="1">
      <alignment horizontal="center" vertical="center"/>
    </xf>
    <xf numFmtId="164" fontId="8" fillId="0" borderId="0" xfId="18" applyNumberFormat="1" applyFont="1" applyFill="1" applyBorder="1" applyAlignment="1" applyProtection="1">
      <alignment vertical="center"/>
    </xf>
    <xf numFmtId="168" fontId="25" fillId="0" borderId="0" xfId="19" applyNumberFormat="1" applyFont="1" applyFill="1" applyBorder="1" applyAlignment="1">
      <alignment horizontal="left" vertical="center" wrapText="1"/>
    </xf>
    <xf numFmtId="165" fontId="12" fillId="0" borderId="0" xfId="18" quotePrefix="1" applyNumberFormat="1" applyFont="1" applyFill="1" applyBorder="1" applyAlignment="1" applyProtection="1">
      <alignment horizontal="center" vertical="center"/>
    </xf>
    <xf numFmtId="168" fontId="8" fillId="0" borderId="1" xfId="19" applyNumberFormat="1" applyFont="1" applyFill="1" applyBorder="1" applyAlignment="1">
      <alignment vertical="center"/>
    </xf>
    <xf numFmtId="0" fontId="12" fillId="0" borderId="1" xfId="8" applyFont="1" applyFill="1" applyBorder="1" applyAlignment="1">
      <alignment horizontal="center" vertical="center" wrapText="1"/>
    </xf>
    <xf numFmtId="2" fontId="8" fillId="0" borderId="0" xfId="18" applyNumberFormat="1" applyFont="1" applyFill="1" applyBorder="1" applyAlignment="1" applyProtection="1">
      <alignment vertical="center"/>
    </xf>
    <xf numFmtId="168" fontId="48" fillId="0" borderId="0" xfId="19" applyNumberFormat="1" applyFont="1" applyFill="1" applyAlignment="1">
      <alignment vertical="center"/>
    </xf>
    <xf numFmtId="168" fontId="48" fillId="0" borderId="0" xfId="19" applyNumberFormat="1" applyFont="1" applyFill="1" applyAlignment="1">
      <alignment horizontal="center" vertical="center"/>
    </xf>
    <xf numFmtId="0" fontId="27" fillId="0" borderId="2" xfId="6" applyFont="1" applyFill="1" applyBorder="1" applyAlignment="1">
      <alignment horizontal="right" vertical="center"/>
    </xf>
    <xf numFmtId="168" fontId="49" fillId="0" borderId="0" xfId="16" applyNumberFormat="1" applyFont="1" applyFill="1" applyBorder="1" applyAlignment="1">
      <alignment vertical="center"/>
    </xf>
    <xf numFmtId="168" fontId="47" fillId="0" borderId="0" xfId="16" applyNumberFormat="1" applyFont="1" applyFill="1" applyAlignment="1">
      <alignment vertical="center"/>
    </xf>
    <xf numFmtId="168" fontId="50" fillId="0" borderId="0" xfId="16" applyNumberFormat="1" applyFont="1" applyFill="1" applyBorder="1" applyAlignment="1">
      <alignment vertical="center"/>
    </xf>
    <xf numFmtId="168" fontId="50" fillId="0" borderId="0" xfId="16" applyNumberFormat="1" applyFont="1" applyFill="1" applyBorder="1" applyAlignment="1">
      <alignment horizontal="center" vertical="center"/>
    </xf>
    <xf numFmtId="168" fontId="48" fillId="0" borderId="0" xfId="16" applyNumberFormat="1" applyFont="1" applyFill="1" applyAlignment="1">
      <alignment horizontal="center" vertical="center"/>
    </xf>
    <xf numFmtId="0" fontId="47" fillId="0" borderId="0" xfId="6" applyFont="1" applyFill="1" applyAlignment="1">
      <alignment vertical="center"/>
    </xf>
    <xf numFmtId="168" fontId="41" fillId="0" borderId="0" xfId="16" applyNumberFormat="1" applyFont="1" applyFill="1" applyAlignment="1">
      <alignment vertical="center"/>
    </xf>
    <xf numFmtId="168" fontId="41" fillId="0" borderId="0" xfId="16" applyNumberFormat="1" applyFont="1" applyFill="1" applyAlignment="1">
      <alignment horizontal="center" vertical="center"/>
    </xf>
    <xf numFmtId="168" fontId="40" fillId="0" borderId="0" xfId="16" applyNumberFormat="1" applyFont="1" applyFill="1" applyAlignment="1">
      <alignment vertical="center"/>
    </xf>
    <xf numFmtId="0" fontId="27" fillId="0" borderId="0" xfId="6" applyFont="1" applyFill="1" applyAlignment="1">
      <alignment vertical="center"/>
    </xf>
    <xf numFmtId="168" fontId="21" fillId="0" borderId="0" xfId="19" applyNumberFormat="1" applyFont="1" applyFill="1" applyBorder="1" applyAlignment="1">
      <alignment horizontal="left" vertical="center"/>
    </xf>
    <xf numFmtId="168" fontId="22" fillId="4" borderId="2" xfId="19" applyNumberFormat="1" applyFont="1" applyFill="1" applyBorder="1"/>
    <xf numFmtId="2" fontId="22" fillId="4" borderId="2" xfId="18" applyNumberFormat="1" applyFont="1" applyFill="1" applyBorder="1" applyAlignment="1">
      <alignment horizontal="center"/>
    </xf>
    <xf numFmtId="2" fontId="22" fillId="4" borderId="2" xfId="18" applyNumberFormat="1" applyFont="1" applyFill="1" applyBorder="1"/>
    <xf numFmtId="0" fontId="8" fillId="0" borderId="0" xfId="15" applyFont="1" applyFill="1"/>
    <xf numFmtId="168" fontId="22" fillId="4" borderId="0" xfId="19" applyNumberFormat="1" applyFont="1" applyFill="1" applyBorder="1"/>
    <xf numFmtId="1" fontId="7" fillId="4" borderId="0" xfId="18" applyNumberFormat="1" applyFont="1" applyFill="1" applyBorder="1" applyAlignment="1">
      <alignment horizontal="right"/>
    </xf>
    <xf numFmtId="168" fontId="22" fillId="4" borderId="1" xfId="19" applyNumberFormat="1" applyFont="1" applyFill="1" applyBorder="1"/>
    <xf numFmtId="168" fontId="17" fillId="4" borderId="1" xfId="19" applyNumberFormat="1" applyFont="1" applyFill="1" applyBorder="1" applyAlignment="1">
      <alignment horizontal="left" indent="1"/>
    </xf>
    <xf numFmtId="168" fontId="15" fillId="4" borderId="1" xfId="19" applyNumberFormat="1" applyFont="1" applyFill="1" applyBorder="1" applyAlignment="1">
      <alignment horizontal="center"/>
    </xf>
    <xf numFmtId="2" fontId="15" fillId="4" borderId="1" xfId="18" applyNumberFormat="1" applyFont="1" applyFill="1" applyBorder="1" applyAlignment="1">
      <alignment horizontal="center"/>
    </xf>
    <xf numFmtId="2" fontId="22" fillId="4" borderId="1" xfId="18" applyNumberFormat="1" applyFont="1" applyFill="1" applyBorder="1" applyAlignment="1">
      <alignment horizontal="right"/>
    </xf>
    <xf numFmtId="168" fontId="8" fillId="0" borderId="0" xfId="19" applyNumberFormat="1" applyFont="1" applyFill="1" applyBorder="1"/>
    <xf numFmtId="168" fontId="12" fillId="0" borderId="0" xfId="19" applyNumberFormat="1" applyFont="1" applyFill="1" applyBorder="1" applyAlignment="1">
      <alignment horizontal="left" indent="1"/>
    </xf>
    <xf numFmtId="168" fontId="12" fillId="0" borderId="0" xfId="19" applyNumberFormat="1" applyFont="1" applyFill="1" applyAlignment="1">
      <alignment horizontal="center"/>
    </xf>
    <xf numFmtId="2" fontId="12" fillId="0" borderId="0" xfId="18" applyNumberFormat="1" applyFont="1" applyFill="1" applyBorder="1" applyAlignment="1">
      <alignment horizontal="center"/>
    </xf>
    <xf numFmtId="2" fontId="8" fillId="0" borderId="0" xfId="18" applyNumberFormat="1" applyFont="1" applyFill="1" applyBorder="1" applyAlignment="1">
      <alignment horizontal="right"/>
    </xf>
    <xf numFmtId="168" fontId="8" fillId="0" borderId="0" xfId="19" applyNumberFormat="1" applyFont="1" applyFill="1" applyBorder="1" applyAlignment="1">
      <alignment vertical="top"/>
    </xf>
    <xf numFmtId="164" fontId="8" fillId="0" borderId="0" xfId="18" applyNumberFormat="1" applyFont="1" applyFill="1" applyBorder="1" applyAlignment="1" applyProtection="1">
      <alignment vertical="top"/>
    </xf>
    <xf numFmtId="168" fontId="8" fillId="0" borderId="1" xfId="19" applyNumberFormat="1" applyFont="1" applyFill="1" applyBorder="1"/>
    <xf numFmtId="2" fontId="8" fillId="0" borderId="0" xfId="18" applyNumberFormat="1" applyFont="1" applyFill="1" applyBorder="1" applyProtection="1"/>
    <xf numFmtId="168" fontId="48" fillId="0" borderId="0" xfId="19" applyNumberFormat="1" applyFont="1" applyFill="1" applyAlignment="1">
      <alignment vertical="top"/>
    </xf>
    <xf numFmtId="168" fontId="48" fillId="0" borderId="0" xfId="19" applyNumberFormat="1" applyFont="1" applyFill="1" applyAlignment="1">
      <alignment horizontal="center" vertical="top"/>
    </xf>
    <xf numFmtId="0" fontId="50" fillId="0" borderId="2" xfId="6" applyFont="1" applyFill="1" applyBorder="1" applyAlignment="1">
      <alignment horizontal="right"/>
    </xf>
    <xf numFmtId="168" fontId="41" fillId="0" borderId="0" xfId="16" applyNumberFormat="1" applyFont="1" applyFill="1"/>
    <xf numFmtId="168" fontId="41" fillId="0" borderId="0" xfId="16" applyNumberFormat="1" applyFont="1" applyFill="1" applyAlignment="1">
      <alignment vertical="top"/>
    </xf>
    <xf numFmtId="168" fontId="41" fillId="0" borderId="0" xfId="16" applyNumberFormat="1" applyFont="1" applyFill="1" applyAlignment="1">
      <alignment horizontal="center" vertical="top"/>
    </xf>
    <xf numFmtId="168" fontId="40" fillId="0" borderId="0" xfId="16" applyNumberFormat="1" applyFont="1" applyFill="1"/>
    <xf numFmtId="0" fontId="27" fillId="0" borderId="0" xfId="6" applyFont="1" applyFill="1"/>
    <xf numFmtId="0" fontId="9" fillId="0" borderId="0" xfId="9" applyFont="1"/>
    <xf numFmtId="0" fontId="14" fillId="8" borderId="0" xfId="9" applyFont="1" applyFill="1" applyAlignment="1">
      <alignment horizontal="center" vertical="center"/>
    </xf>
    <xf numFmtId="0" fontId="3" fillId="8" borderId="0" xfId="20" applyFont="1" applyFill="1" applyAlignment="1">
      <alignment horizontal="left" vertical="center" indent="7"/>
    </xf>
    <xf numFmtId="0" fontId="3" fillId="8" borderId="0" xfId="20" applyFont="1" applyFill="1" applyAlignment="1">
      <alignment horizontal="left" vertical="center"/>
    </xf>
    <xf numFmtId="0" fontId="14" fillId="8" borderId="0" xfId="9" applyFont="1" applyFill="1" applyBorder="1"/>
    <xf numFmtId="0" fontId="14" fillId="8" borderId="0" xfId="9" applyFont="1" applyFill="1" applyBorder="1" applyAlignment="1">
      <alignment horizontal="center" vertical="center"/>
    </xf>
    <xf numFmtId="0" fontId="14" fillId="8" borderId="1" xfId="9" applyFont="1" applyFill="1" applyBorder="1" applyAlignment="1">
      <alignment horizontal="center" vertical="center"/>
    </xf>
    <xf numFmtId="0" fontId="17" fillId="4" borderId="2" xfId="9" applyFont="1" applyFill="1" applyBorder="1" applyAlignment="1">
      <alignment vertical="center"/>
    </xf>
    <xf numFmtId="0" fontId="17" fillId="4" borderId="2" xfId="9" applyFont="1" applyFill="1" applyBorder="1" applyAlignment="1">
      <alignment horizontal="left" vertical="center"/>
    </xf>
    <xf numFmtId="0" fontId="17" fillId="4" borderId="2" xfId="9" applyFont="1" applyFill="1" applyBorder="1" applyAlignment="1">
      <alignment horizontal="center" vertical="center"/>
    </xf>
    <xf numFmtId="0" fontId="17" fillId="4" borderId="2" xfId="9" applyFont="1" applyFill="1" applyBorder="1" applyAlignment="1">
      <alignment horizontal="center" vertical="center"/>
    </xf>
    <xf numFmtId="0" fontId="17" fillId="4" borderId="8" xfId="20" applyFont="1" applyFill="1" applyBorder="1" applyAlignment="1">
      <alignment horizontal="left" vertical="center"/>
    </xf>
    <xf numFmtId="0" fontId="17" fillId="4" borderId="2" xfId="20" applyFont="1" applyFill="1" applyBorder="1" applyAlignment="1">
      <alignment horizontal="left" vertical="center"/>
    </xf>
    <xf numFmtId="0" fontId="17" fillId="4" borderId="2" xfId="20" applyFont="1" applyFill="1" applyBorder="1" applyAlignment="1">
      <alignment horizontal="center" vertical="center"/>
    </xf>
    <xf numFmtId="0" fontId="22" fillId="4" borderId="2" xfId="9" applyFont="1" applyFill="1" applyBorder="1" applyAlignment="1">
      <alignment vertical="center"/>
    </xf>
    <xf numFmtId="0" fontId="15" fillId="4" borderId="1" xfId="9" applyFont="1" applyFill="1" applyBorder="1" applyAlignment="1">
      <alignment vertical="center"/>
    </xf>
    <xf numFmtId="0" fontId="17" fillId="4" borderId="1" xfId="9" applyFont="1" applyFill="1" applyBorder="1" applyAlignment="1">
      <alignment horizontal="left" vertical="center"/>
    </xf>
    <xf numFmtId="0" fontId="17" fillId="4" borderId="1" xfId="9" applyFont="1" applyFill="1" applyBorder="1" applyAlignment="1">
      <alignment horizontal="center" vertical="center"/>
    </xf>
    <xf numFmtId="0" fontId="15" fillId="4" borderId="1" xfId="9" applyFont="1" applyFill="1" applyBorder="1" applyAlignment="1">
      <alignment horizontal="center" vertical="center"/>
    </xf>
    <xf numFmtId="0" fontId="17" fillId="4" borderId="9" xfId="20" applyFont="1" applyFill="1" applyBorder="1" applyAlignment="1">
      <alignment horizontal="left" vertical="center"/>
    </xf>
    <xf numFmtId="0" fontId="17" fillId="4" borderId="1" xfId="20" applyFont="1" applyFill="1" applyBorder="1" applyAlignment="1">
      <alignment horizontal="left" vertical="center"/>
    </xf>
    <xf numFmtId="0" fontId="17" fillId="4" borderId="1" xfId="20" applyFont="1" applyFill="1" applyBorder="1" applyAlignment="1">
      <alignment horizontal="center" vertical="center"/>
    </xf>
    <xf numFmtId="0" fontId="22" fillId="4" borderId="1" xfId="9" applyFont="1" applyFill="1" applyBorder="1" applyAlignment="1">
      <alignment vertical="center"/>
    </xf>
    <xf numFmtId="0" fontId="14" fillId="8" borderId="10" xfId="9" applyFont="1" applyFill="1" applyBorder="1" applyAlignment="1">
      <alignment horizontal="center" vertical="center"/>
    </xf>
    <xf numFmtId="0" fontId="9" fillId="0" borderId="0" xfId="9" applyFont="1" applyFill="1"/>
    <xf numFmtId="0" fontId="14" fillId="8" borderId="0" xfId="9" quotePrefix="1" applyFont="1" applyFill="1" applyAlignment="1">
      <alignment horizontal="center" vertical="center"/>
    </xf>
    <xf numFmtId="0" fontId="37" fillId="8" borderId="0" xfId="9" applyFont="1" applyFill="1" applyAlignment="1">
      <alignment horizontal="left" vertical="center"/>
    </xf>
    <xf numFmtId="0" fontId="14" fillId="8" borderId="0" xfId="9" applyFont="1" applyFill="1" applyAlignment="1">
      <alignment horizontal="left" vertical="center"/>
    </xf>
    <xf numFmtId="3" fontId="12" fillId="8" borderId="0" xfId="9" applyNumberFormat="1" applyFont="1" applyFill="1" applyAlignment="1">
      <alignment horizontal="center" vertical="center" wrapText="1"/>
    </xf>
    <xf numFmtId="165" fontId="12" fillId="8" borderId="0" xfId="9" applyNumberFormat="1" applyFont="1" applyFill="1" applyBorder="1" applyAlignment="1">
      <alignment horizontal="center" vertical="center" wrapText="1"/>
    </xf>
    <xf numFmtId="165" fontId="12" fillId="8" borderId="10" xfId="9" applyNumberFormat="1" applyFont="1" applyFill="1" applyBorder="1" applyAlignment="1">
      <alignment horizontal="left" vertical="center" wrapText="1"/>
    </xf>
    <xf numFmtId="0" fontId="14" fillId="8" borderId="0" xfId="9" applyFont="1" applyFill="1" applyBorder="1" applyAlignment="1">
      <alignment horizontal="left" vertical="center"/>
    </xf>
    <xf numFmtId="165" fontId="12" fillId="8" borderId="0" xfId="9" applyNumberFormat="1" applyFont="1" applyFill="1" applyAlignment="1">
      <alignment horizontal="center" vertical="center" wrapText="1"/>
    </xf>
    <xf numFmtId="0" fontId="18" fillId="8" borderId="0" xfId="20" applyFont="1" applyFill="1" applyAlignment="1">
      <alignment horizontal="left" vertical="center"/>
    </xf>
    <xf numFmtId="167" fontId="18" fillId="8" borderId="0" xfId="4" applyNumberFormat="1" applyFont="1" applyFill="1" applyBorder="1" applyAlignment="1">
      <alignment horizontal="left" vertical="center"/>
    </xf>
    <xf numFmtId="167" fontId="12" fillId="8" borderId="0" xfId="4" applyNumberFormat="1" applyFont="1" applyFill="1" applyBorder="1" applyAlignment="1">
      <alignment horizontal="left" vertical="center"/>
    </xf>
    <xf numFmtId="0" fontId="12" fillId="8" borderId="0" xfId="20" applyFont="1" applyFill="1" applyAlignment="1">
      <alignment horizontal="left" vertical="center"/>
    </xf>
    <xf numFmtId="3" fontId="12" fillId="8" borderId="0" xfId="9" applyNumberFormat="1" applyFont="1" applyFill="1" applyAlignment="1">
      <alignment horizontal="center" vertical="center"/>
    </xf>
    <xf numFmtId="165" fontId="12" fillId="8" borderId="0" xfId="9" applyNumberFormat="1" applyFont="1" applyFill="1" applyBorder="1" applyAlignment="1">
      <alignment horizontal="center" vertical="center"/>
    </xf>
    <xf numFmtId="165" fontId="12" fillId="8" borderId="10" xfId="9" applyNumberFormat="1" applyFont="1" applyFill="1" applyBorder="1" applyAlignment="1">
      <alignment horizontal="left" vertical="center"/>
    </xf>
    <xf numFmtId="165" fontId="12" fillId="8" borderId="0" xfId="9" applyNumberFormat="1" applyFont="1" applyFill="1" applyAlignment="1">
      <alignment horizontal="center" vertical="center"/>
    </xf>
    <xf numFmtId="3" fontId="12" fillId="8" borderId="0" xfId="9" applyNumberFormat="1" applyFont="1" applyFill="1" applyBorder="1" applyAlignment="1">
      <alignment horizontal="center" vertical="center" wrapText="1"/>
    </xf>
    <xf numFmtId="0" fontId="33" fillId="8" borderId="0" xfId="9" applyFont="1" applyFill="1" applyBorder="1" applyAlignment="1">
      <alignment horizontal="center" vertical="center"/>
    </xf>
    <xf numFmtId="0" fontId="14" fillId="8" borderId="11" xfId="9" applyFont="1" applyFill="1" applyBorder="1"/>
    <xf numFmtId="0" fontId="14" fillId="8" borderId="11" xfId="9" applyFont="1" applyFill="1" applyBorder="1" applyAlignment="1">
      <alignment vertical="center"/>
    </xf>
    <xf numFmtId="0" fontId="33" fillId="8" borderId="11" xfId="9" applyFont="1" applyFill="1" applyBorder="1" applyAlignment="1">
      <alignment horizontal="center" vertical="center"/>
    </xf>
    <xf numFmtId="167" fontId="12" fillId="8" borderId="11" xfId="4" applyNumberFormat="1" applyFont="1" applyFill="1" applyBorder="1" applyAlignment="1">
      <alignment horizontal="left" vertical="center"/>
    </xf>
    <xf numFmtId="3" fontId="12" fillId="8" borderId="11" xfId="9" applyNumberFormat="1" applyFont="1" applyFill="1" applyBorder="1" applyAlignment="1">
      <alignment horizontal="center" vertical="center" wrapText="1"/>
    </xf>
    <xf numFmtId="165" fontId="12" fillId="8" borderId="11" xfId="4" applyNumberFormat="1" applyFont="1" applyFill="1" applyBorder="1" applyAlignment="1">
      <alignment horizontal="center" vertical="center"/>
    </xf>
    <xf numFmtId="167" fontId="12" fillId="8" borderId="12" xfId="4" applyNumberFormat="1" applyFont="1" applyFill="1" applyBorder="1" applyAlignment="1">
      <alignment horizontal="left" vertical="center"/>
    </xf>
    <xf numFmtId="0" fontId="9" fillId="8" borderId="11" xfId="9" applyFont="1" applyFill="1" applyBorder="1"/>
    <xf numFmtId="0" fontId="26" fillId="8" borderId="0" xfId="9" applyFont="1" applyFill="1"/>
    <xf numFmtId="0" fontId="12" fillId="8" borderId="0" xfId="20" applyFont="1" applyFill="1" applyAlignment="1">
      <alignment horizontal="center" vertical="center"/>
    </xf>
    <xf numFmtId="167" fontId="12" fillId="8" borderId="0" xfId="4" applyNumberFormat="1" applyFont="1" applyFill="1" applyBorder="1" applyAlignment="1">
      <alignment horizontal="right" vertical="center"/>
    </xf>
    <xf numFmtId="167" fontId="12" fillId="8" borderId="0" xfId="4" applyNumberFormat="1" applyFont="1" applyFill="1" applyBorder="1" applyAlignment="1">
      <alignment horizontal="center" vertical="center"/>
    </xf>
    <xf numFmtId="0" fontId="37" fillId="8" borderId="0" xfId="9" applyFont="1" applyFill="1"/>
    <xf numFmtId="0" fontId="3" fillId="8" borderId="0" xfId="20" applyFont="1" applyFill="1" applyAlignment="1">
      <alignment horizontal="left" vertical="center" indent="1"/>
    </xf>
    <xf numFmtId="0" fontId="14" fillId="0" borderId="0" xfId="9" applyFont="1"/>
    <xf numFmtId="0" fontId="15" fillId="4" borderId="2" xfId="9" applyFont="1" applyFill="1" applyBorder="1" applyAlignment="1">
      <alignment vertical="center"/>
    </xf>
    <xf numFmtId="0" fontId="15" fillId="4" borderId="2" xfId="9" applyFont="1" applyFill="1" applyBorder="1" applyAlignment="1">
      <alignment horizontal="center" vertical="center"/>
    </xf>
    <xf numFmtId="0" fontId="17" fillId="4" borderId="0" xfId="9" applyFont="1" applyFill="1" applyBorder="1" applyAlignment="1">
      <alignment vertical="center"/>
    </xf>
    <xf numFmtId="0" fontId="17" fillId="4" borderId="0" xfId="9" applyFont="1" applyFill="1" applyBorder="1" applyAlignment="1">
      <alignment horizontal="center" vertical="center"/>
    </xf>
    <xf numFmtId="0" fontId="17" fillId="4" borderId="0" xfId="20" applyFont="1" applyFill="1" applyBorder="1" applyAlignment="1">
      <alignment horizontal="center" vertical="center"/>
    </xf>
    <xf numFmtId="0" fontId="33" fillId="0" borderId="0" xfId="9" applyFont="1"/>
    <xf numFmtId="0" fontId="33" fillId="8" borderId="0" xfId="9" applyFont="1" applyFill="1"/>
    <xf numFmtId="0" fontId="18" fillId="8" borderId="0" xfId="20" applyFont="1" applyFill="1" applyBorder="1" applyAlignment="1">
      <alignment horizontal="center" vertical="center"/>
    </xf>
    <xf numFmtId="3" fontId="18" fillId="8" borderId="0" xfId="4" applyNumberFormat="1" applyFont="1" applyFill="1" applyBorder="1" applyAlignment="1">
      <alignment horizontal="center" vertical="center"/>
    </xf>
    <xf numFmtId="3" fontId="33" fillId="8" borderId="0" xfId="4" applyNumberFormat="1" applyFont="1" applyFill="1" applyAlignment="1">
      <alignment horizontal="center" vertical="center"/>
    </xf>
    <xf numFmtId="3" fontId="12" fillId="8" borderId="0" xfId="4" applyNumberFormat="1" applyFont="1" applyFill="1" applyBorder="1" applyAlignment="1">
      <alignment horizontal="center" vertical="center"/>
    </xf>
    <xf numFmtId="0" fontId="12" fillId="8" borderId="0" xfId="20" applyFont="1" applyFill="1" applyBorder="1" applyAlignment="1">
      <alignment horizontal="center" vertical="center"/>
    </xf>
    <xf numFmtId="0" fontId="14" fillId="0" borderId="0" xfId="9" applyFont="1" applyFill="1"/>
    <xf numFmtId="3" fontId="12" fillId="8" borderId="0" xfId="4" applyNumberFormat="1" applyFont="1" applyFill="1" applyBorder="1" applyAlignment="1">
      <alignment horizontal="center"/>
    </xf>
    <xf numFmtId="0" fontId="14" fillId="8" borderId="1" xfId="9" applyFont="1" applyFill="1" applyBorder="1"/>
    <xf numFmtId="0" fontId="12" fillId="8" borderId="1" xfId="20" applyFont="1" applyFill="1" applyBorder="1" applyAlignment="1">
      <alignment horizontal="center" vertical="center"/>
    </xf>
    <xf numFmtId="167" fontId="12" fillId="8" borderId="1" xfId="4" applyNumberFormat="1" applyFont="1" applyFill="1" applyBorder="1" applyAlignment="1">
      <alignment horizontal="right" vertical="center"/>
    </xf>
    <xf numFmtId="174" fontId="12" fillId="8" borderId="1" xfId="20" applyNumberFormat="1" applyFont="1" applyFill="1" applyBorder="1" applyAlignment="1">
      <alignment horizontal="right"/>
    </xf>
    <xf numFmtId="174" fontId="12" fillId="8" borderId="0" xfId="20" applyNumberFormat="1" applyFont="1" applyFill="1" applyBorder="1" applyAlignment="1">
      <alignment horizontal="right"/>
    </xf>
    <xf numFmtId="0" fontId="26" fillId="8" borderId="0" xfId="9" applyFont="1" applyFill="1" applyAlignment="1">
      <alignment horizontal="left" indent="3"/>
    </xf>
    <xf numFmtId="0" fontId="39" fillId="8" borderId="0" xfId="9" applyFont="1" applyFill="1"/>
    <xf numFmtId="3" fontId="14" fillId="8" borderId="0" xfId="9" applyNumberFormat="1" applyFont="1" applyFill="1" applyBorder="1" applyAlignment="1">
      <alignment horizontal="center" vertical="center"/>
    </xf>
    <xf numFmtId="0" fontId="19" fillId="8" borderId="0" xfId="20" applyFont="1" applyFill="1" applyAlignment="1">
      <alignment vertical="center"/>
    </xf>
    <xf numFmtId="2" fontId="15" fillId="4" borderId="0" xfId="21" applyNumberFormat="1" applyFont="1" applyFill="1" applyBorder="1" applyAlignment="1">
      <alignment horizontal="center" vertical="center"/>
    </xf>
    <xf numFmtId="2" fontId="17" fillId="4" borderId="0" xfId="21" applyNumberFormat="1" applyFont="1" applyFill="1" applyBorder="1" applyAlignment="1">
      <alignment horizontal="left" vertical="center"/>
    </xf>
    <xf numFmtId="2" fontId="15" fillId="4" borderId="0" xfId="21" applyNumberFormat="1" applyFont="1" applyFill="1" applyAlignment="1">
      <alignment horizontal="center" vertical="center"/>
    </xf>
    <xf numFmtId="2" fontId="17" fillId="4" borderId="0" xfId="21" applyNumberFormat="1" applyFont="1" applyFill="1" applyBorder="1" applyAlignment="1">
      <alignment horizontal="center" vertical="center"/>
    </xf>
    <xf numFmtId="168" fontId="15" fillId="4" borderId="0" xfId="21" applyFont="1" applyFill="1" applyBorder="1" applyAlignment="1">
      <alignment horizontal="center" vertical="center"/>
    </xf>
    <xf numFmtId="168" fontId="12" fillId="0" borderId="0" xfId="21" applyFont="1" applyAlignment="1">
      <alignment horizontal="center" vertical="center"/>
    </xf>
    <xf numFmtId="2" fontId="15" fillId="4" borderId="1" xfId="21" applyNumberFormat="1" applyFont="1" applyFill="1" applyBorder="1" applyAlignment="1">
      <alignment vertical="center"/>
    </xf>
    <xf numFmtId="2" fontId="17" fillId="4" borderId="1" xfId="21" applyNumberFormat="1" applyFont="1" applyFill="1" applyBorder="1" applyAlignment="1">
      <alignment horizontal="left" vertical="center"/>
    </xf>
    <xf numFmtId="2" fontId="17" fillId="4" borderId="1" xfId="21" applyNumberFormat="1" applyFont="1" applyFill="1" applyBorder="1" applyAlignment="1">
      <alignment horizontal="center" vertical="center"/>
    </xf>
    <xf numFmtId="168" fontId="15" fillId="4" borderId="1" xfId="21" applyFont="1" applyFill="1" applyBorder="1" applyAlignment="1">
      <alignment vertical="center"/>
    </xf>
    <xf numFmtId="168" fontId="12" fillId="0" borderId="0" xfId="21" applyFont="1" applyAlignment="1">
      <alignment vertical="center"/>
    </xf>
    <xf numFmtId="168" fontId="12" fillId="8" borderId="0" xfId="21" applyFont="1" applyFill="1" applyAlignment="1">
      <alignment vertical="center"/>
    </xf>
    <xf numFmtId="168" fontId="12" fillId="8" borderId="0" xfId="21" applyFont="1" applyFill="1" applyAlignment="1">
      <alignment horizontal="center" vertical="center"/>
    </xf>
    <xf numFmtId="168" fontId="12" fillId="8" borderId="0" xfId="21" applyFont="1" applyFill="1" applyAlignment="1">
      <alignment horizontal="left" vertical="center"/>
    </xf>
    <xf numFmtId="3" fontId="12" fillId="8" borderId="0" xfId="22" applyNumberFormat="1" applyFont="1" applyFill="1" applyBorder="1" applyAlignment="1" applyProtection="1">
      <alignment horizontal="center" vertical="center"/>
    </xf>
    <xf numFmtId="168" fontId="25" fillId="8" borderId="0" xfId="21" applyFont="1" applyFill="1" applyAlignment="1">
      <alignment vertical="center"/>
    </xf>
    <xf numFmtId="168" fontId="18" fillId="8" borderId="0" xfId="21" applyFont="1" applyFill="1" applyAlignment="1">
      <alignment vertical="center"/>
    </xf>
    <xf numFmtId="3" fontId="12" fillId="8" borderId="0" xfId="21" applyNumberFormat="1" applyFont="1" applyFill="1" applyAlignment="1">
      <alignment horizontal="center" vertical="center"/>
    </xf>
    <xf numFmtId="168" fontId="18" fillId="8" borderId="0" xfId="21" applyFont="1" applyFill="1" applyAlignment="1">
      <alignment horizontal="right" vertical="center"/>
    </xf>
    <xf numFmtId="168" fontId="25" fillId="8" borderId="0" xfId="21" applyFont="1" applyFill="1" applyAlignment="1">
      <alignment horizontal="left" vertical="center"/>
    </xf>
    <xf numFmtId="168" fontId="12" fillId="8" borderId="0" xfId="21" applyFont="1" applyFill="1" applyAlignment="1">
      <alignment horizontal="left" vertical="center" wrapText="1"/>
    </xf>
    <xf numFmtId="49" fontId="12" fillId="8" borderId="0" xfId="21" applyNumberFormat="1" applyFont="1" applyFill="1" applyAlignment="1">
      <alignment horizontal="center" vertical="center"/>
    </xf>
    <xf numFmtId="168" fontId="18" fillId="8" borderId="0" xfId="21" applyFont="1" applyFill="1" applyAlignment="1">
      <alignment horizontal="left" vertical="center"/>
    </xf>
    <xf numFmtId="168" fontId="12" fillId="8" borderId="1" xfId="21" applyFont="1" applyFill="1" applyBorder="1" applyAlignment="1">
      <alignment vertical="center"/>
    </xf>
    <xf numFmtId="168" fontId="12" fillId="8" borderId="1" xfId="21" applyFont="1" applyFill="1" applyBorder="1" applyAlignment="1">
      <alignment horizontal="center" vertical="center"/>
    </xf>
    <xf numFmtId="0" fontId="40" fillId="8" borderId="0" xfId="20" applyFont="1" applyFill="1" applyAlignment="1">
      <alignment horizontal="left" vertical="center"/>
    </xf>
    <xf numFmtId="0" fontId="26" fillId="8" borderId="0" xfId="9" applyFont="1" applyFill="1" applyAlignment="1">
      <alignment horizontal="left" vertical="center" indent="3"/>
    </xf>
    <xf numFmtId="0" fontId="27" fillId="8" borderId="0" xfId="20" applyFont="1" applyFill="1" applyAlignment="1">
      <alignment vertical="center"/>
    </xf>
    <xf numFmtId="0" fontId="3" fillId="8" borderId="0" xfId="20" applyFont="1" applyFill="1" applyAlignment="1">
      <alignment horizontal="left" vertical="center" indent="8"/>
    </xf>
    <xf numFmtId="0" fontId="17" fillId="4" borderId="0" xfId="9" applyFont="1" applyFill="1" applyBorder="1" applyAlignment="1">
      <alignment horizontal="left" vertical="center"/>
    </xf>
    <xf numFmtId="3" fontId="18" fillId="8" borderId="0" xfId="20" applyNumberFormat="1" applyFont="1" applyFill="1" applyBorder="1" applyAlignment="1">
      <alignment horizontal="center"/>
    </xf>
    <xf numFmtId="3" fontId="12" fillId="8" borderId="0" xfId="20" applyNumberFormat="1" applyFont="1" applyFill="1" applyBorder="1" applyAlignment="1">
      <alignment horizontal="center"/>
    </xf>
    <xf numFmtId="3" fontId="12" fillId="8" borderId="0" xfId="4" quotePrefix="1" applyNumberFormat="1" applyFont="1" applyFill="1" applyBorder="1" applyAlignment="1">
      <alignment horizontal="center" vertical="center"/>
    </xf>
    <xf numFmtId="3" fontId="12" fillId="8" borderId="0" xfId="20" quotePrefix="1" applyNumberFormat="1" applyFont="1" applyFill="1" applyBorder="1" applyAlignment="1">
      <alignment horizontal="center"/>
    </xf>
    <xf numFmtId="0" fontId="40" fillId="8" borderId="0" xfId="20" applyFont="1" applyFill="1" applyAlignment="1">
      <alignment horizontal="left"/>
    </xf>
    <xf numFmtId="0" fontId="14" fillId="0" borderId="0" xfId="9" applyFont="1" applyAlignment="1">
      <alignment horizontal="center" vertical="center"/>
    </xf>
    <xf numFmtId="0" fontId="14" fillId="8" borderId="0" xfId="23" applyFont="1" applyFill="1" applyAlignment="1">
      <alignment vertical="center"/>
    </xf>
    <xf numFmtId="166" fontId="14" fillId="8" borderId="0" xfId="24" applyNumberFormat="1" applyFont="1" applyFill="1" applyAlignment="1">
      <alignment vertical="center"/>
    </xf>
    <xf numFmtId="0" fontId="14" fillId="0" borderId="0" xfId="23" applyFont="1" applyAlignment="1">
      <alignment vertical="center"/>
    </xf>
    <xf numFmtId="0" fontId="19" fillId="8" borderId="0" xfId="2" applyFont="1" applyFill="1" applyAlignment="1">
      <alignment horizontal="left" vertical="center" indent="16"/>
    </xf>
    <xf numFmtId="0" fontId="3" fillId="8" borderId="0" xfId="2" applyFont="1" applyFill="1" applyAlignment="1">
      <alignment horizontal="left" vertical="center"/>
    </xf>
    <xf numFmtId="0" fontId="21" fillId="8" borderId="0" xfId="2" applyFont="1" applyFill="1" applyAlignment="1">
      <alignment horizontal="left" vertical="center"/>
    </xf>
    <xf numFmtId="0" fontId="14" fillId="8" borderId="0" xfId="23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indent="9"/>
    </xf>
    <xf numFmtId="0" fontId="54" fillId="8" borderId="0" xfId="23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indent="15"/>
    </xf>
    <xf numFmtId="0" fontId="18" fillId="8" borderId="0" xfId="2" applyFont="1" applyFill="1" applyAlignment="1">
      <alignment horizontal="left" vertical="center"/>
    </xf>
    <xf numFmtId="0" fontId="14" fillId="8" borderId="1" xfId="23" applyFont="1" applyFill="1" applyBorder="1" applyAlignment="1">
      <alignment vertical="center"/>
    </xf>
    <xf numFmtId="0" fontId="33" fillId="8" borderId="1" xfId="23" applyFont="1" applyFill="1" applyBorder="1" applyAlignment="1">
      <alignment horizontal="center" vertical="center"/>
    </xf>
    <xf numFmtId="0" fontId="14" fillId="8" borderId="11" xfId="23" applyFont="1" applyFill="1" applyBorder="1" applyAlignment="1">
      <alignment vertical="center"/>
    </xf>
    <xf numFmtId="0" fontId="18" fillId="8" borderId="13" xfId="23" applyFont="1" applyFill="1" applyBorder="1" applyAlignment="1">
      <alignment horizontal="center" vertical="center"/>
    </xf>
    <xf numFmtId="166" fontId="18" fillId="8" borderId="14" xfId="24" applyNumberFormat="1" applyFont="1" applyFill="1" applyBorder="1" applyAlignment="1">
      <alignment horizontal="center" vertical="center"/>
    </xf>
    <xf numFmtId="0" fontId="18" fillId="8" borderId="14" xfId="23" applyFont="1" applyFill="1" applyBorder="1" applyAlignment="1">
      <alignment horizontal="center" vertical="center"/>
    </xf>
    <xf numFmtId="0" fontId="18" fillId="12" borderId="11" xfId="23" applyFont="1" applyFill="1" applyBorder="1" applyAlignment="1">
      <alignment horizontal="center" vertical="center"/>
    </xf>
    <xf numFmtId="0" fontId="17" fillId="4" borderId="15" xfId="23" applyFont="1" applyFill="1" applyBorder="1" applyAlignment="1">
      <alignment vertical="center"/>
    </xf>
    <xf numFmtId="0" fontId="17" fillId="4" borderId="15" xfId="23" applyFont="1" applyFill="1" applyBorder="1" applyAlignment="1">
      <alignment horizontal="center" vertical="center"/>
    </xf>
    <xf numFmtId="0" fontId="37" fillId="8" borderId="0" xfId="23" applyFont="1" applyFill="1" applyAlignment="1">
      <alignment vertical="center"/>
    </xf>
    <xf numFmtId="165" fontId="12" fillId="8" borderId="0" xfId="24" applyNumberFormat="1" applyFont="1" applyFill="1" applyAlignment="1">
      <alignment horizontal="center" vertical="center"/>
    </xf>
    <xf numFmtId="165" fontId="12" fillId="12" borderId="0" xfId="24" applyNumberFormat="1" applyFont="1" applyFill="1" applyAlignment="1">
      <alignment horizontal="center" vertical="center"/>
    </xf>
    <xf numFmtId="165" fontId="55" fillId="8" borderId="0" xfId="23" applyNumberFormat="1" applyFont="1" applyFill="1" applyAlignment="1">
      <alignment horizontal="center" vertical="center"/>
    </xf>
    <xf numFmtId="165" fontId="55" fillId="8" borderId="0" xfId="24" applyNumberFormat="1" applyFont="1" applyFill="1" applyAlignment="1">
      <alignment horizontal="center" vertical="center"/>
    </xf>
    <xf numFmtId="165" fontId="55" fillId="12" borderId="0" xfId="23" applyNumberFormat="1" applyFont="1" applyFill="1" applyAlignment="1">
      <alignment horizontal="center" vertical="center"/>
    </xf>
    <xf numFmtId="166" fontId="14" fillId="8" borderId="1" xfId="24" applyNumberFormat="1" applyFont="1" applyFill="1" applyBorder="1" applyAlignment="1">
      <alignment vertical="center"/>
    </xf>
    <xf numFmtId="0" fontId="14" fillId="8" borderId="0" xfId="23" applyFont="1" applyFill="1" applyBorder="1" applyAlignment="1">
      <alignment vertical="center"/>
    </xf>
    <xf numFmtId="166" fontId="14" fillId="8" borderId="0" xfId="24" applyNumberFormat="1" applyFont="1" applyFill="1" applyBorder="1" applyAlignment="1">
      <alignment vertical="center"/>
    </xf>
    <xf numFmtId="0" fontId="33" fillId="8" borderId="0" xfId="23" applyFont="1" applyFill="1" applyBorder="1" applyAlignment="1">
      <alignment vertical="center"/>
    </xf>
    <xf numFmtId="0" fontId="32" fillId="4" borderId="15" xfId="23" applyFont="1" applyFill="1" applyBorder="1" applyAlignment="1">
      <alignment horizontal="center" vertical="center"/>
    </xf>
    <xf numFmtId="165" fontId="12" fillId="8" borderId="0" xfId="24" applyNumberFormat="1" applyFont="1" applyFill="1" applyBorder="1" applyAlignment="1">
      <alignment horizontal="center" vertical="center"/>
    </xf>
    <xf numFmtId="165" fontId="12" fillId="8" borderId="0" xfId="23" applyNumberFormat="1" applyFont="1" applyFill="1" applyBorder="1" applyAlignment="1">
      <alignment horizontal="center" vertical="center"/>
    </xf>
    <xf numFmtId="165" fontId="12" fillId="12" borderId="0" xfId="23" applyNumberFormat="1" applyFont="1" applyFill="1" applyBorder="1" applyAlignment="1">
      <alignment horizontal="center" vertical="center"/>
    </xf>
    <xf numFmtId="0" fontId="14" fillId="8" borderId="16" xfId="23" applyFont="1" applyFill="1" applyBorder="1" applyAlignment="1">
      <alignment vertical="center"/>
    </xf>
    <xf numFmtId="165" fontId="12" fillId="8" borderId="16" xfId="23" applyNumberFormat="1" applyFont="1" applyFill="1" applyBorder="1" applyAlignment="1">
      <alignment horizontal="center" vertical="center"/>
    </xf>
    <xf numFmtId="165" fontId="12" fillId="12" borderId="16" xfId="23" applyNumberFormat="1" applyFont="1" applyFill="1" applyBorder="1" applyAlignment="1">
      <alignment horizontal="center" vertical="center"/>
    </xf>
    <xf numFmtId="165" fontId="55" fillId="8" borderId="0" xfId="23" applyNumberFormat="1" applyFont="1" applyFill="1" applyBorder="1" applyAlignment="1">
      <alignment horizontal="center" vertical="center"/>
    </xf>
    <xf numFmtId="165" fontId="55" fillId="8" borderId="0" xfId="24" applyNumberFormat="1" applyFont="1" applyFill="1" applyBorder="1" applyAlignment="1">
      <alignment horizontal="center" vertical="center"/>
    </xf>
    <xf numFmtId="165" fontId="55" fillId="12" borderId="0" xfId="23" applyNumberFormat="1" applyFont="1" applyFill="1" applyBorder="1" applyAlignment="1">
      <alignment horizontal="center" vertical="center"/>
    </xf>
    <xf numFmtId="165" fontId="12" fillId="8" borderId="16" xfId="24" applyNumberFormat="1" applyFont="1" applyFill="1" applyBorder="1" applyAlignment="1">
      <alignment horizontal="center" vertical="center"/>
    </xf>
    <xf numFmtId="0" fontId="26" fillId="8" borderId="0" xfId="23" applyFont="1" applyFill="1" applyAlignment="1">
      <alignment vertical="center"/>
    </xf>
    <xf numFmtId="0" fontId="39" fillId="8" borderId="0" xfId="23" applyFont="1" applyFill="1" applyAlignment="1">
      <alignment vertical="center"/>
    </xf>
    <xf numFmtId="0" fontId="26" fillId="8" borderId="0" xfId="23" applyFont="1" applyFill="1" applyAlignment="1">
      <alignment horizontal="left" vertical="center"/>
    </xf>
    <xf numFmtId="0" fontId="26" fillId="8" borderId="0" xfId="23" applyFont="1" applyFill="1" applyAlignment="1">
      <alignment horizontal="left" vertical="center" indent="1"/>
    </xf>
    <xf numFmtId="166" fontId="14" fillId="0" borderId="0" xfId="24" applyNumberFormat="1" applyFont="1" applyAlignment="1">
      <alignment vertical="center"/>
    </xf>
  </cellXfs>
  <cellStyles count="25">
    <cellStyle name="Comma 2" xfId="4" xr:uid="{2FD0F1FC-18EC-4643-912D-4533C8268AB9}"/>
    <cellStyle name="Comma 2 2" xfId="22" xr:uid="{B34BECBB-9652-4E0C-ADBA-48E530E84F0B}"/>
    <cellStyle name="Comma 2 3" xfId="24" xr:uid="{EEE14C68-2670-47E4-8F9A-D5B9248589BA}"/>
    <cellStyle name="Comma 859" xfId="13" xr:uid="{30917ED2-1921-4F60-84C7-BD9531B8626A}"/>
    <cellStyle name="Normal" xfId="0" builtinId="0"/>
    <cellStyle name="Normal 11" xfId="7" xr:uid="{F01A4D51-0B36-409B-9A0C-856E8A63F74D}"/>
    <cellStyle name="Normal 15 5 2" xfId="9" xr:uid="{F7D6C46C-F960-4629-9822-F63E9194124E}"/>
    <cellStyle name="Normal 15 5 2 2" xfId="23" xr:uid="{80BC970A-4DE7-4BE2-873E-27E49AA8C8E5}"/>
    <cellStyle name="Normal 17" xfId="8" xr:uid="{B976BC0E-E86E-49AE-83E0-4AF1CE1453F2}"/>
    <cellStyle name="Normal 2 2" xfId="2" xr:uid="{F5F5C07C-29F9-431C-9EE2-4256B1B3ECF4}"/>
    <cellStyle name="Normal 2 2 2" xfId="14" xr:uid="{7B1A1E2E-269F-46D3-AC9C-2BC723799C9E}"/>
    <cellStyle name="Normal 2 2 2 2" xfId="20" xr:uid="{5795ED80-229B-4221-9686-F39CA7B6E35B}"/>
    <cellStyle name="Normal 2 2 4" xfId="19" xr:uid="{9C2C67D5-0C42-4BF8-8725-9CA3B2AE4BD7}"/>
    <cellStyle name="Normal 2 3" xfId="5" xr:uid="{C6F5D83C-E753-48BD-8586-618CFE03DB4A}"/>
    <cellStyle name="Normal 2 4" xfId="21" xr:uid="{165F71AD-3998-4B66-9211-E19C04FEFEE6}"/>
    <cellStyle name="Normal 3 2 3 12" xfId="15" xr:uid="{82F63A69-1F08-4B4E-9EC6-C9A48213B17C}"/>
    <cellStyle name="Normal 3 3" xfId="12" xr:uid="{E0E93447-FBBD-4841-8245-058558768EC4}"/>
    <cellStyle name="Normal 4 2 11" xfId="10" xr:uid="{90BC2E52-37C5-42C1-A336-9E73829AA268}"/>
    <cellStyle name="Normal 5" xfId="3" xr:uid="{4A9538C5-7C9D-42D6-AA7D-FA32948E34D2}"/>
    <cellStyle name="Normal 5 2" xfId="6" xr:uid="{DE05FD00-0BC3-40B5-B579-EA7E6FD88CE2}"/>
    <cellStyle name="Normal 6" xfId="16" xr:uid="{6799908D-6056-4CBC-9D48-DB6F21DE4C8A}"/>
    <cellStyle name="Normal 7" xfId="1" xr:uid="{2BA2DD3B-6B82-42C0-92FD-BFB56600A61E}"/>
    <cellStyle name="Normal 726" xfId="11" xr:uid="{746DB9DF-FB17-44AF-8A0B-57F7C764F012}"/>
    <cellStyle name="Normal_Johor" xfId="17" xr:uid="{B88F01AC-4925-4D18-A22F-B1846E81BD35}"/>
    <cellStyle name="Percent 15" xfId="18" xr:uid="{7DFF5BB5-1FA6-4A96-BCDC-7BFB040A287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67233</xdr:colOff>
      <xdr:row>9</xdr:row>
      <xdr:rowOff>33622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CFD51992-3A13-49A0-AE36-A34DEB6956E5}"/>
            </a:ext>
          </a:extLst>
        </xdr:cNvPr>
        <xdr:cNvGrpSpPr/>
      </xdr:nvGrpSpPr>
      <xdr:grpSpPr>
        <a:xfrm>
          <a:off x="67233" y="3406593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D6088159-BE2C-47AA-8E3B-7F586D506741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2D3C108B-4F30-41B9-9B11-E81A50B78A7E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F181C06B-3632-4D0D-91B5-CBDCFCEEFEBA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D948E235-515C-43DD-858C-65CACC4EA7C4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6D6C2351-6BCB-494E-AC50-62DEE70F6183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2.1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961FB776-615F-4083-B682-FB4A509E9ADA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62749</xdr:colOff>
      <xdr:row>19</xdr:row>
      <xdr:rowOff>29137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C708E4E0-C1C0-4EE8-AF4E-159D8726D056}"/>
            </a:ext>
          </a:extLst>
        </xdr:cNvPr>
        <xdr:cNvGrpSpPr/>
      </xdr:nvGrpSpPr>
      <xdr:grpSpPr>
        <a:xfrm>
          <a:off x="62749" y="6763872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88230535-DCFF-43F3-A96E-66E6EB90DBBD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73662555-00EF-4BAA-840C-0D80A57EAB6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A8797487-DC7F-4B3A-B116-42A3ABABBB13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54551429-6821-41AE-8ED2-65EAD5B5497C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8914D0B2-7E1B-4D95-A0E9-8A10B42D80ED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2.2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2A53FAAD-95DB-4AC7-A319-7327847BA989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69471</xdr:colOff>
      <xdr:row>32</xdr:row>
      <xdr:rowOff>35868</xdr:rowOff>
    </xdr:from>
    <xdr:ext cx="1333500" cy="523875"/>
    <xdr:grpSp>
      <xdr:nvGrpSpPr>
        <xdr:cNvPr id="16" name="Shape 2" title="Drawing">
          <a:extLst>
            <a:ext uri="{FF2B5EF4-FFF2-40B4-BE49-F238E27FC236}">
              <a16:creationId xmlns:a16="http://schemas.microsoft.com/office/drawing/2014/main" id="{D6A9FD51-A468-43A3-8988-BA4F6D4495EC}"/>
            </a:ext>
          </a:extLst>
        </xdr:cNvPr>
        <xdr:cNvGrpSpPr/>
      </xdr:nvGrpSpPr>
      <xdr:grpSpPr>
        <a:xfrm>
          <a:off x="69471" y="11129692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7" name="Shape 14" title="Drawing">
            <a:extLst>
              <a:ext uri="{FF2B5EF4-FFF2-40B4-BE49-F238E27FC236}">
                <a16:creationId xmlns:a16="http://schemas.microsoft.com/office/drawing/2014/main" id="{5A18C523-00B8-49CE-90DD-AD8D307C5E17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8" name="Shape 4">
              <a:extLst>
                <a:ext uri="{FF2B5EF4-FFF2-40B4-BE49-F238E27FC236}">
                  <a16:creationId xmlns:a16="http://schemas.microsoft.com/office/drawing/2014/main" id="{301C8A8B-E037-4B9B-A827-7DA6C99DDD07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9" name="Shape 15">
              <a:extLst>
                <a:ext uri="{FF2B5EF4-FFF2-40B4-BE49-F238E27FC236}">
                  <a16:creationId xmlns:a16="http://schemas.microsoft.com/office/drawing/2014/main" id="{3A9443EC-3F40-49A8-B511-B4FBAD84D10E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20" name="Shape 16">
                <a:extLst>
                  <a:ext uri="{FF2B5EF4-FFF2-40B4-BE49-F238E27FC236}">
                    <a16:creationId xmlns:a16="http://schemas.microsoft.com/office/drawing/2014/main" id="{43C10DD4-AF10-4D5C-8F54-3A93D622C8F1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21" name="Shape 17">
                <a:extLst>
                  <a:ext uri="{FF2B5EF4-FFF2-40B4-BE49-F238E27FC236}">
                    <a16:creationId xmlns:a16="http://schemas.microsoft.com/office/drawing/2014/main" id="{F29932C4-A43A-4C25-AE10-74D3E73AD5E5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2.3</a:t>
                </a:r>
                <a:endParaRPr sz="1400"/>
              </a:p>
            </xdr:txBody>
          </xdr:sp>
          <xdr:sp macro="" textlink="">
            <xdr:nvSpPr>
              <xdr:cNvPr id="22" name="Shape 18">
                <a:extLst>
                  <a:ext uri="{FF2B5EF4-FFF2-40B4-BE49-F238E27FC236}">
                    <a16:creationId xmlns:a16="http://schemas.microsoft.com/office/drawing/2014/main" id="{F9D2836D-1416-45F7-ABEA-DC833238A539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</a:p>
            </xdr:txBody>
          </xdr:sp>
        </xdr:grpSp>
      </xdr:grpSp>
    </xdr:grpSp>
    <xdr:clientData fLocksWithSheet="0"/>
  </xdr:oneCellAnchor>
  <xdr:oneCellAnchor>
    <xdr:from>
      <xdr:col>0</xdr:col>
      <xdr:colOff>70037</xdr:colOff>
      <xdr:row>0</xdr:row>
      <xdr:rowOff>28575</xdr:rowOff>
    </xdr:from>
    <xdr:ext cx="1333500" cy="523875"/>
    <xdr:grpSp>
      <xdr:nvGrpSpPr>
        <xdr:cNvPr id="23" name="Shape 2" title="Drawing">
          <a:extLst>
            <a:ext uri="{FF2B5EF4-FFF2-40B4-BE49-F238E27FC236}">
              <a16:creationId xmlns:a16="http://schemas.microsoft.com/office/drawing/2014/main" id="{7EFDF758-5D6E-4655-A8B4-7E783F5097A9}"/>
            </a:ext>
          </a:extLst>
        </xdr:cNvPr>
        <xdr:cNvGrpSpPr/>
      </xdr:nvGrpSpPr>
      <xdr:grpSpPr>
        <a:xfrm>
          <a:off x="70037" y="28575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24" name="Shape 14" title="Drawing">
            <a:extLst>
              <a:ext uri="{FF2B5EF4-FFF2-40B4-BE49-F238E27FC236}">
                <a16:creationId xmlns:a16="http://schemas.microsoft.com/office/drawing/2014/main" id="{628DF63C-B9ED-4677-992C-B3DB0D005521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25" name="Shape 4">
              <a:extLst>
                <a:ext uri="{FF2B5EF4-FFF2-40B4-BE49-F238E27FC236}">
                  <a16:creationId xmlns:a16="http://schemas.microsoft.com/office/drawing/2014/main" id="{1479D368-5C14-4ED4-B956-53DD42D7D978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6" name="Shape 15">
              <a:extLst>
                <a:ext uri="{FF2B5EF4-FFF2-40B4-BE49-F238E27FC236}">
                  <a16:creationId xmlns:a16="http://schemas.microsoft.com/office/drawing/2014/main" id="{A44E0DAC-C0BE-4A29-A831-BF8B7F4A8DE5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27" name="Shape 16">
                <a:extLst>
                  <a:ext uri="{FF2B5EF4-FFF2-40B4-BE49-F238E27FC236}">
                    <a16:creationId xmlns:a16="http://schemas.microsoft.com/office/drawing/2014/main" id="{824B44EC-05CC-4D54-B79B-6D58C257D94E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28" name="Shape 17">
                <a:extLst>
                  <a:ext uri="{FF2B5EF4-FFF2-40B4-BE49-F238E27FC236}">
                    <a16:creationId xmlns:a16="http://schemas.microsoft.com/office/drawing/2014/main" id="{4E8BB836-3FB4-4EEF-B351-53E63F01D469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 panose="020B0606020202030204" pitchFamily="34" charset="0"/>
                    <a:ea typeface="Arial Narrow"/>
                    <a:cs typeface="Arial Narrow"/>
                    <a:sym typeface="Arial Narrow"/>
                  </a:rPr>
                  <a:t>1.0</a:t>
                </a:r>
                <a:endParaRPr sz="1400">
                  <a:latin typeface="Arial Narrow" panose="020B0606020202030204" pitchFamily="34" charset="0"/>
                </a:endParaRPr>
              </a:p>
            </xdr:txBody>
          </xdr:sp>
          <xdr:sp macro="" textlink="">
            <xdr:nvSpPr>
              <xdr:cNvPr id="29" name="Shape 18">
                <a:extLst>
                  <a:ext uri="{FF2B5EF4-FFF2-40B4-BE49-F238E27FC236}">
                    <a16:creationId xmlns:a16="http://schemas.microsoft.com/office/drawing/2014/main" id="{087945D4-6EBE-454F-82B6-FA2FE0F6F31A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 panose="020B0606020202030204" pitchFamily="34" charset="0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100">
                  <a:latin typeface="Arial Narrow" panose="020B0606020202030204" pitchFamily="34" charset="0"/>
                </a:endParaRPr>
              </a:p>
            </xdr:txBody>
          </xdr:sp>
        </xdr:grpSp>
      </xdr:grp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BAF79A4C-66D5-416F-804E-0DCC12DB9256}"/>
            </a:ext>
          </a:extLst>
        </xdr:cNvPr>
        <xdr:cNvGrpSpPr/>
      </xdr:nvGrpSpPr>
      <xdr:grpSpPr>
        <a:xfrm>
          <a:off x="66675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04D158F4-AD5B-48E7-8971-0E735F584689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AE9A3529-0CD5-4E9F-A019-9C851D211C58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DA0DE66A-4C07-4635-92A4-19960B3C9181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4A0E7C0D-BA1B-4C4D-A8DF-EE1B486643A0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BDF85790-2C43-4268-85A4-385A5DCB28AA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8.2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3903231C-2C03-44B1-A72E-3F01F9A7BD98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62A968F7-BDDF-42FC-8C59-60C5ECACDBDD}"/>
            </a:ext>
          </a:extLst>
        </xdr:cNvPr>
        <xdr:cNvGrpSpPr/>
      </xdr:nvGrpSpPr>
      <xdr:grpSpPr>
        <a:xfrm>
          <a:off x="57150" y="762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B026665E-713B-485C-B479-08A4258172B9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B3460E7C-04EC-4FE2-8F29-7FE2B09A46AA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7B2DE6D2-1679-4F64-A257-FFF922587A8A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50600CDC-FCF9-48EA-941C-2C537FC14515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CC535B09-4C67-44F3-AA32-2DFE049859C2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8.3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6669919F-C296-4F8D-8769-F62600031643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57150</xdr:colOff>
      <xdr:row>80</xdr:row>
      <xdr:rowOff>76200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A6C65113-2B13-4883-8E65-618F262AB70D}"/>
            </a:ext>
          </a:extLst>
        </xdr:cNvPr>
        <xdr:cNvGrpSpPr/>
      </xdr:nvGrpSpPr>
      <xdr:grpSpPr>
        <a:xfrm>
          <a:off x="57150" y="1209675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4B88FC8B-F6D5-4562-82FB-3A097602EEC3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3D6C41BB-E21D-4CFB-A863-3D3016686428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A45BFAE1-CB5F-4CC2-BAD0-F52B79B1D1AE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6043E89C-F75B-4C82-9AE9-01E0ED988C84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4D0831B4-33C6-463F-B1A7-BCDA4C655D5E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8.3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8304513F-560F-43C3-B664-8E8406CAED99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3D93482A-61D9-4333-8C23-E2AB2944B04F}"/>
            </a:ext>
          </a:extLst>
        </xdr:cNvPr>
        <xdr:cNvGrpSpPr/>
      </xdr:nvGrpSpPr>
      <xdr:grpSpPr>
        <a:xfrm>
          <a:off x="57150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BF8B2E31-21F2-458D-BE6E-C72159B5DA93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5E12D311-965E-4699-9DC7-50B743B1AC49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38870A70-A51C-4A29-9278-031A70C5B5BA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AB36AE0A-E199-42D7-948F-6E5C34AF8415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7614DA75-A033-4898-9895-92BD2EEDF434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9.0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DD67190D-110D-4879-A1B5-867AD57F4825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51435</xdr:rowOff>
    </xdr:from>
    <xdr:ext cx="1122045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163547EA-B7C4-4218-AF1C-7FF3A0B58C85}"/>
            </a:ext>
          </a:extLst>
        </xdr:cNvPr>
        <xdr:cNvGrpSpPr/>
      </xdr:nvGrpSpPr>
      <xdr:grpSpPr>
        <a:xfrm>
          <a:off x="104775" y="51435"/>
          <a:ext cx="1122045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F8C9178E-00B6-4C30-B0CF-7D049D99D822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FAFB2B16-4E25-49D0-B3E7-A94483D457BA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D4BB66EA-FFAF-4B1C-A7CF-42333985F4C0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584F6C4C-F31B-4CCC-B871-2B6332FF2A7F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44AA345C-BDBE-44C1-896E-4A008A6BFD03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3.1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5560BDF2-4856-4957-83DE-1E3044090C89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66675</xdr:colOff>
      <xdr:row>71</xdr:row>
      <xdr:rowOff>28575</xdr:rowOff>
    </xdr:from>
    <xdr:ext cx="1129665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5334E855-069A-4788-A3FA-535EC167680B}"/>
            </a:ext>
          </a:extLst>
        </xdr:cNvPr>
        <xdr:cNvGrpSpPr/>
      </xdr:nvGrpSpPr>
      <xdr:grpSpPr>
        <a:xfrm>
          <a:off x="66675" y="12449175"/>
          <a:ext cx="1129665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8E1C5643-2F32-4C17-8451-3CACE1EF575C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F19D251A-7D08-4EBA-95F0-3E2783BF6128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A02B51D9-26B7-4E78-9D92-3856888164E9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1B14E08A-C7E0-4E2A-B4B8-DFE9C44B6949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3F62B564-2287-457C-AEBD-5A77F8210683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3.1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23FF73B2-7B78-45B4-9B11-2B296F4CFC4E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26EBE680-0C2B-4FB4-8D9C-8A6CF3822A5E}"/>
            </a:ext>
          </a:extLst>
        </xdr:cNvPr>
        <xdr:cNvGrpSpPr/>
      </xdr:nvGrpSpPr>
      <xdr:grpSpPr>
        <a:xfrm>
          <a:off x="66675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3B27D3D3-BDF4-4053-9AE1-471EF5539DD3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50B15AAA-6761-4024-9316-276164D4BD8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781066B4-C1AE-464C-80C4-734617FBE7E4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DF756E03-A6E1-4959-AFAD-691596698B74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3043C942-35E8-4F23-B156-835ED8114F33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3.2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80AA9E72-7515-48D2-B0F1-0492C67E65AC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66675</xdr:colOff>
      <xdr:row>55</xdr:row>
      <xdr:rowOff>38100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8B2023D7-83FE-461B-9680-F94F2DBA3A7F}"/>
            </a:ext>
          </a:extLst>
        </xdr:cNvPr>
        <xdr:cNvGrpSpPr/>
      </xdr:nvGrpSpPr>
      <xdr:grpSpPr>
        <a:xfrm>
          <a:off x="66675" y="977265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379CCAB5-A5A1-4B3A-B744-2F08DD1155AD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E025672E-9876-474C-8814-6724BED6896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BF2CC613-8B31-49A7-8244-16ECD5BC1524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406ABDB4-4841-4F30-80F4-CF287C5C4868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06D4A2FB-B39E-4C1C-A8D8-46042CA29D60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3.2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C2C92737-A76F-4CB8-9991-BC9592CBA438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DCDAD1A9-F845-4536-BFC0-1D9F3785B4BA}"/>
            </a:ext>
          </a:extLst>
        </xdr:cNvPr>
        <xdr:cNvGrpSpPr/>
      </xdr:nvGrpSpPr>
      <xdr:grpSpPr>
        <a:xfrm>
          <a:off x="57150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63C82967-7C00-4CD6-8A1A-D0CBE3743F00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9B688C61-D658-466A-8BF0-776FB439A3B6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9C65EFD3-2941-4923-B763-ECC06EFAEE3B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1B26C937-D894-4CD0-BB19-07E5610581AA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A438DD51-C0AA-4FC4-9406-FA9BEAE48EDE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4.1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5052BEFA-73FE-4FA4-9523-E3CE6593AB74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57150</xdr:colOff>
      <xdr:row>89</xdr:row>
      <xdr:rowOff>38100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D2B7146E-CCB8-4800-812B-75417A2626D5}"/>
            </a:ext>
          </a:extLst>
        </xdr:cNvPr>
        <xdr:cNvGrpSpPr/>
      </xdr:nvGrpSpPr>
      <xdr:grpSpPr>
        <a:xfrm>
          <a:off x="57150" y="13839825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0D38261E-6D2D-489E-8490-7DF1ABA0D6DA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62AD16B3-A5B2-4859-98D1-F02EAF067323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6B71AEB3-2568-4591-864B-C7BBDD8705B9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2A9735E5-D0A9-46BC-B4F4-924D276184AB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156DCAB3-1EA2-4C12-8C1A-4B6F80AB3AFD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4.1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17C17D39-C7B0-4A35-B8BD-32D02071E3F2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DB18A76D-0310-4F55-AF95-F3BF70739A7A}"/>
            </a:ext>
          </a:extLst>
        </xdr:cNvPr>
        <xdr:cNvGrpSpPr/>
      </xdr:nvGrpSpPr>
      <xdr:grpSpPr>
        <a:xfrm>
          <a:off x="66675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F0903CE0-A296-440A-9200-EDF18A1E9919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CF51B886-96C2-4AEF-B9F9-851E332DEE5E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B27CA826-5DAD-4B42-AAE5-2C349492C159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EF360EAB-ACF0-4CDC-B00B-19CF88641879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5729E8E7-CE8D-47EC-93A3-7AF52CC14EE8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4.2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5C4331C5-E95D-4CD4-801F-844877EB6C85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66675</xdr:colOff>
      <xdr:row>78</xdr:row>
      <xdr:rowOff>38100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A33B791F-676B-4F3B-9435-F6CCD8BE31A9}"/>
            </a:ext>
          </a:extLst>
        </xdr:cNvPr>
        <xdr:cNvGrpSpPr/>
      </xdr:nvGrpSpPr>
      <xdr:grpSpPr>
        <a:xfrm>
          <a:off x="66675" y="140970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3BA0CEF8-8A6C-4455-82C3-9E596DC33ECA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7E61B3B7-FEBC-46A3-851E-6D6E0F9FF9D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B72B77F9-EB1D-488E-A432-C27CE0DB9502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A5410901-3917-425A-891E-E46D45EEA7F2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DA916AB1-DA81-4ECD-96F7-41492C8B5885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4.2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46161792-48DB-4C8E-97B3-F0CAFF399656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756B8D2F-6953-47A3-865C-F843819245B6}"/>
            </a:ext>
          </a:extLst>
        </xdr:cNvPr>
        <xdr:cNvGrpSpPr/>
      </xdr:nvGrpSpPr>
      <xdr:grpSpPr>
        <a:xfrm>
          <a:off x="57150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84643EC4-E0AD-4374-BA81-3B2CCD5F8FC2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63780DFD-B2C9-42EA-9E31-927671C99804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E3E70037-8B7F-4285-935C-2083180C47F3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CDE4AA13-C4E1-41E4-84E1-0E8F8F0B90BF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EEE7EC4C-549B-4F1A-BD60-026AFF75702F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5.0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24595D00-A59C-4A36-895F-C4F4DB77D519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6C72A4C9-4FA2-48FE-ABA9-C450312609AA}"/>
            </a:ext>
          </a:extLst>
        </xdr:cNvPr>
        <xdr:cNvGrpSpPr/>
      </xdr:nvGrpSpPr>
      <xdr:grpSpPr>
        <a:xfrm>
          <a:off x="57150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2BDA7CCC-3362-48B7-AB62-5BA457F4035C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7EC31170-7A7C-4135-B05F-02C262ADB4CF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4D8BAD7D-5C41-411D-8027-0C4E5224FAAA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BCC060DD-F750-4568-9B3E-93266E1F2A6A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FCEDF782-8ACB-4391-A804-228E54A854F1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6.1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C6B7BE9F-AE43-4564-B8C7-B333169EB9B1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9525</xdr:colOff>
      <xdr:row>23</xdr:row>
      <xdr:rowOff>38100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8CF09EEF-08A7-4EBD-9486-57CDBC9B3C06}"/>
            </a:ext>
          </a:extLst>
        </xdr:cNvPr>
        <xdr:cNvGrpSpPr/>
      </xdr:nvGrpSpPr>
      <xdr:grpSpPr>
        <a:xfrm>
          <a:off x="57150" y="64008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79560238-09C7-4CBF-B51E-F69CBE19DAE7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F75A4C16-6897-45A4-9AC6-2CCA530DDD60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60EC66DA-E733-4EA7-91C5-CC638B7F22C9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E1D38628-E281-4F39-A5E1-13FB4406DEB8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1993A23D-A012-4F95-84E6-B1CB1622AAFF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6.2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1072C759-500D-4239-BE3E-7C5B08281DAA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2E4B81CA-D9DB-4712-B873-93889D40AF22}"/>
            </a:ext>
          </a:extLst>
        </xdr:cNvPr>
        <xdr:cNvGrpSpPr/>
      </xdr:nvGrpSpPr>
      <xdr:grpSpPr>
        <a:xfrm>
          <a:off x="66675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363CFDF2-02A7-402F-83AD-802B1C1DA61B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36057B0C-1717-43E6-B223-E6E9A1F87FB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47628060-7682-4B8C-A043-68E29C032AFB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CAE5F84B-2A4D-46E2-A8BF-4E00D5AE2F3E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D17F8C23-3136-40A9-867A-E19EECD9229F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7.1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EE08AF7F-DF44-4AB7-A370-87E96B061F4A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66675</xdr:colOff>
      <xdr:row>23</xdr:row>
      <xdr:rowOff>28575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39B846C5-B010-4BC6-AA63-DC4DC9A49A23}"/>
            </a:ext>
          </a:extLst>
        </xdr:cNvPr>
        <xdr:cNvGrpSpPr/>
      </xdr:nvGrpSpPr>
      <xdr:grpSpPr>
        <a:xfrm>
          <a:off x="66675" y="401955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6EE5696C-8A4F-461D-9BFC-353D4BD09A08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E65BFF51-AE36-4FF6-AF1E-E19A43F5A353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C06757BD-575F-4737-ACD6-4546802183FB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3D193672-E2E7-4007-8904-05ADE0857588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2B6329CE-A5C8-4C39-873B-4CDB4C9BD990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7.2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AFE976B3-E6B6-4EB6-A4EC-16C11041C6FD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38100</xdr:rowOff>
    </xdr:from>
    <xdr:ext cx="1333500" cy="523875"/>
    <xdr:grpSp>
      <xdr:nvGrpSpPr>
        <xdr:cNvPr id="2" name="Shape 2" title="Drawing">
          <a:extLst>
            <a:ext uri="{FF2B5EF4-FFF2-40B4-BE49-F238E27FC236}">
              <a16:creationId xmlns:a16="http://schemas.microsoft.com/office/drawing/2014/main" id="{107174A9-B75D-4E29-925B-DC8DABB5CFF3}"/>
            </a:ext>
          </a:extLst>
        </xdr:cNvPr>
        <xdr:cNvGrpSpPr/>
      </xdr:nvGrpSpPr>
      <xdr:grpSpPr>
        <a:xfrm>
          <a:off x="66675" y="38100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3" name="Shape 14" title="Drawing">
            <a:extLst>
              <a:ext uri="{FF2B5EF4-FFF2-40B4-BE49-F238E27FC236}">
                <a16:creationId xmlns:a16="http://schemas.microsoft.com/office/drawing/2014/main" id="{E50241E1-A3F3-409E-BA1B-D8DAA5634D24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7BEFEF79-C2F7-4D3B-9138-D49A277435FB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15">
              <a:extLst>
                <a:ext uri="{FF2B5EF4-FFF2-40B4-BE49-F238E27FC236}">
                  <a16:creationId xmlns:a16="http://schemas.microsoft.com/office/drawing/2014/main" id="{702B276A-18A8-408F-ABA2-8E048A9F202F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6" name="Shape 16">
                <a:extLst>
                  <a:ext uri="{FF2B5EF4-FFF2-40B4-BE49-F238E27FC236}">
                    <a16:creationId xmlns:a16="http://schemas.microsoft.com/office/drawing/2014/main" id="{DF52829F-CDB5-4DE9-BF9C-0EAB0E4778BB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17">
                <a:extLst>
                  <a:ext uri="{FF2B5EF4-FFF2-40B4-BE49-F238E27FC236}">
                    <a16:creationId xmlns:a16="http://schemas.microsoft.com/office/drawing/2014/main" id="{FFABBE0D-6BED-468C-B4CE-98B301C43851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8.1</a:t>
                </a:r>
                <a:endParaRPr sz="1400"/>
              </a:p>
            </xdr:txBody>
          </xdr:sp>
          <xdr:sp macro="" textlink="">
            <xdr:nvSpPr>
              <xdr:cNvPr id="8" name="Shape 18">
                <a:extLst>
                  <a:ext uri="{FF2B5EF4-FFF2-40B4-BE49-F238E27FC236}">
                    <a16:creationId xmlns:a16="http://schemas.microsoft.com/office/drawing/2014/main" id="{65049D5B-4BD5-415C-9FF7-402A826C205A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0</xdr:col>
      <xdr:colOff>66675</xdr:colOff>
      <xdr:row>81</xdr:row>
      <xdr:rowOff>38100</xdr:rowOff>
    </xdr:from>
    <xdr:ext cx="1333500" cy="523875"/>
    <xdr:grpSp>
      <xdr:nvGrpSpPr>
        <xdr:cNvPr id="9" name="Shape 2" title="Drawing">
          <a:extLst>
            <a:ext uri="{FF2B5EF4-FFF2-40B4-BE49-F238E27FC236}">
              <a16:creationId xmlns:a16="http://schemas.microsoft.com/office/drawing/2014/main" id="{7FAC5001-6B94-4FA8-8118-65DB48388687}"/>
            </a:ext>
          </a:extLst>
        </xdr:cNvPr>
        <xdr:cNvGrpSpPr/>
      </xdr:nvGrpSpPr>
      <xdr:grpSpPr>
        <a:xfrm>
          <a:off x="66675" y="13230225"/>
          <a:ext cx="1333500" cy="523875"/>
          <a:chOff x="4800959" y="3565688"/>
          <a:chExt cx="1090082" cy="428625"/>
        </a:xfrm>
        <a:solidFill>
          <a:schemeClr val="accent1">
            <a:lumMod val="50000"/>
          </a:schemeClr>
        </a:solidFill>
      </xdr:grpSpPr>
      <xdr:grpSp>
        <xdr:nvGrpSpPr>
          <xdr:cNvPr id="10" name="Shape 14" title="Drawing">
            <a:extLst>
              <a:ext uri="{FF2B5EF4-FFF2-40B4-BE49-F238E27FC236}">
                <a16:creationId xmlns:a16="http://schemas.microsoft.com/office/drawing/2014/main" id="{5C8E9377-A889-40D3-B860-A825F25278F0}"/>
              </a:ext>
            </a:extLst>
          </xdr:cNvPr>
          <xdr:cNvGrpSpPr/>
        </xdr:nvGrpSpPr>
        <xdr:grpSpPr>
          <a:xfrm>
            <a:off x="4800959" y="3565688"/>
            <a:ext cx="1090082" cy="428625"/>
            <a:chOff x="4745925" y="3546638"/>
            <a:chExt cx="1200150" cy="466725"/>
          </a:xfrm>
          <a:grpFill/>
        </xdr:grpSpPr>
        <xdr:sp macro="" textlink="">
          <xdr:nvSpPr>
            <xdr:cNvPr id="11" name="Shape 4">
              <a:extLst>
                <a:ext uri="{FF2B5EF4-FFF2-40B4-BE49-F238E27FC236}">
                  <a16:creationId xmlns:a16="http://schemas.microsoft.com/office/drawing/2014/main" id="{7D569548-E251-4411-9348-5E20C7376C97}"/>
                </a:ext>
              </a:extLst>
            </xdr:cNvPr>
            <xdr:cNvSpPr/>
          </xdr:nvSpPr>
          <xdr:spPr>
            <a:xfrm>
              <a:off x="4745925" y="3546638"/>
              <a:ext cx="1200150" cy="466725"/>
            </a:xfrm>
            <a:prstGeom prst="rect">
              <a:avLst/>
            </a:prstGeom>
            <a:grp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2" name="Shape 15">
              <a:extLst>
                <a:ext uri="{FF2B5EF4-FFF2-40B4-BE49-F238E27FC236}">
                  <a16:creationId xmlns:a16="http://schemas.microsoft.com/office/drawing/2014/main" id="{99C48423-3718-4793-8FAA-BC9C59752B14}"/>
                </a:ext>
              </a:extLst>
            </xdr:cNvPr>
            <xdr:cNvGrpSpPr/>
          </xdr:nvGrpSpPr>
          <xdr:grpSpPr>
            <a:xfrm>
              <a:off x="4745925" y="3546638"/>
              <a:ext cx="1200150" cy="466725"/>
              <a:chOff x="11563350" y="2686050"/>
              <a:chExt cx="1092450" cy="419997"/>
            </a:xfrm>
            <a:grpFill/>
          </xdr:grpSpPr>
          <xdr:sp macro="" textlink="">
            <xdr:nvSpPr>
              <xdr:cNvPr id="13" name="Shape 16">
                <a:extLst>
                  <a:ext uri="{FF2B5EF4-FFF2-40B4-BE49-F238E27FC236}">
                    <a16:creationId xmlns:a16="http://schemas.microsoft.com/office/drawing/2014/main" id="{ED25C6D6-D6EF-4C11-A047-F5F4A9A5B7B4}"/>
                  </a:ext>
                </a:extLst>
              </xdr:cNvPr>
              <xdr:cNvSpPr/>
            </xdr:nvSpPr>
            <xdr:spPr>
              <a:xfrm>
                <a:off x="11563350" y="2686050"/>
                <a:ext cx="1092450" cy="419975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4" name="Shape 17">
                <a:extLst>
                  <a:ext uri="{FF2B5EF4-FFF2-40B4-BE49-F238E27FC236}">
                    <a16:creationId xmlns:a16="http://schemas.microsoft.com/office/drawing/2014/main" id="{0DB725A0-1ECA-421F-85F5-C4EDE87328A8}"/>
                  </a:ext>
                </a:extLst>
              </xdr:cNvPr>
              <xdr:cNvSpPr/>
            </xdr:nvSpPr>
            <xdr:spPr>
              <a:xfrm>
                <a:off x="12153900" y="2686050"/>
                <a:ext cx="5019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600"/>
                  <a:buFont typeface="Arial Narrow"/>
                  <a:buNone/>
                </a:pPr>
                <a:r>
                  <a:rPr lang="en-US" sz="16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8.1</a:t>
                </a:r>
                <a:endParaRPr sz="1400"/>
              </a:p>
            </xdr:txBody>
          </xdr:sp>
          <xdr:sp macro="" textlink="">
            <xdr:nvSpPr>
              <xdr:cNvPr id="15" name="Shape 18">
                <a:extLst>
                  <a:ext uri="{FF2B5EF4-FFF2-40B4-BE49-F238E27FC236}">
                    <a16:creationId xmlns:a16="http://schemas.microsoft.com/office/drawing/2014/main" id="{1065F447-9029-40F4-8F09-A9A2CA3FF980}"/>
                  </a:ext>
                </a:extLst>
              </xdr:cNvPr>
              <xdr:cNvSpPr/>
            </xdr:nvSpPr>
            <xdr:spPr>
              <a:xfrm>
                <a:off x="11563350" y="2686050"/>
                <a:ext cx="609600" cy="419997"/>
              </a:xfrm>
              <a:prstGeom prst="rect">
                <a:avLst/>
              </a:prstGeom>
              <a:grpFill/>
              <a:ln>
                <a:noFill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Clr>
                    <a:schemeClr val="lt1"/>
                  </a:buClr>
                  <a:buSzPts val="1100"/>
                  <a:buFont typeface="Arial Narrow"/>
                  <a:buNone/>
                </a:pPr>
                <a:r>
                  <a:rPr lang="en-US" sz="1100" b="1">
                    <a:solidFill>
                      <a:schemeClr val="lt1"/>
                    </a:solidFill>
                    <a:latin typeface="Arial Narrow"/>
                    <a:ea typeface="Arial Narrow"/>
                    <a:cs typeface="Arial Narrow"/>
                    <a:sym typeface="Arial Narrow"/>
                  </a:rPr>
                  <a:t>Jadual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-%20PERKHIDMATAN%20KEBAJIKAN\5.2-5.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  <sheetName val="5.1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BE7AD-7635-49F1-8270-47D533518D16}">
  <sheetPr>
    <pageSetUpPr fitToPage="1"/>
  </sheetPr>
  <dimension ref="A1:N1016"/>
  <sheetViews>
    <sheetView tabSelected="1" view="pageBreakPreview" zoomScale="85" zoomScaleNormal="85" zoomScaleSheetLayoutView="85" workbookViewId="0">
      <selection activeCell="F35" sqref="F35:I35"/>
    </sheetView>
  </sheetViews>
  <sheetFormatPr defaultColWidth="12.5703125" defaultRowHeight="15" customHeight="1"/>
  <cols>
    <col min="1" max="3" width="7.42578125" style="2" customWidth="1"/>
    <col min="4" max="4" width="35.7109375" style="2" customWidth="1"/>
    <col min="5" max="5" width="12.7109375" style="2" customWidth="1"/>
    <col min="6" max="12" width="11.7109375" style="2" customWidth="1"/>
    <col min="13" max="27" width="8.5703125" style="2" customWidth="1"/>
    <col min="28" max="16384" width="12.5703125" style="2"/>
  </cols>
  <sheetData>
    <row r="1" spans="1:14" ht="15.75" customHeight="1">
      <c r="A1" s="1"/>
      <c r="B1" s="1"/>
      <c r="C1" s="1"/>
      <c r="D1" s="1"/>
      <c r="G1" s="3"/>
    </row>
    <row r="2" spans="1:14" ht="15.75" customHeight="1">
      <c r="A2" s="4"/>
      <c r="B2" s="4"/>
      <c r="C2" s="4"/>
      <c r="D2" s="1" t="s">
        <v>0</v>
      </c>
      <c r="E2" s="5"/>
      <c r="F2" s="5"/>
      <c r="G2" s="6"/>
      <c r="H2" s="5"/>
      <c r="I2" s="5"/>
      <c r="J2" s="5"/>
      <c r="K2" s="5"/>
      <c r="L2" s="5"/>
      <c r="M2" s="5"/>
      <c r="N2" s="5"/>
    </row>
    <row r="3" spans="1:14" ht="24.75" customHeight="1">
      <c r="E3" s="7"/>
      <c r="F3" s="8" t="s">
        <v>1</v>
      </c>
      <c r="G3" s="8"/>
      <c r="H3" s="8"/>
      <c r="I3" s="8"/>
      <c r="J3" s="9" t="s">
        <v>2</v>
      </c>
      <c r="K3" s="10"/>
      <c r="L3" s="10"/>
    </row>
    <row r="4" spans="1:14" ht="28.5" customHeight="1">
      <c r="A4" s="11"/>
      <c r="B4" s="12" t="s">
        <v>3</v>
      </c>
      <c r="C4" s="13"/>
      <c r="D4" s="13"/>
      <c r="E4" s="14" t="s">
        <v>4</v>
      </c>
      <c r="F4" s="15">
        <v>2022</v>
      </c>
      <c r="G4" s="15">
        <v>2023</v>
      </c>
      <c r="H4" s="15">
        <v>2024</v>
      </c>
      <c r="I4" s="15">
        <v>2025</v>
      </c>
      <c r="J4" s="16">
        <v>2023</v>
      </c>
      <c r="K4" s="16">
        <v>2024</v>
      </c>
      <c r="L4" s="16">
        <v>2025</v>
      </c>
    </row>
    <row r="5" spans="1:14" ht="29.25" customHeight="1">
      <c r="A5" s="17"/>
      <c r="B5" s="18" t="s">
        <v>5</v>
      </c>
      <c r="C5" s="19"/>
      <c r="D5" s="19"/>
      <c r="E5" s="20">
        <v>100</v>
      </c>
      <c r="F5" s="20">
        <v>100</v>
      </c>
      <c r="G5" s="21">
        <v>101.77500000000001</v>
      </c>
      <c r="H5" s="21">
        <v>103.15</v>
      </c>
      <c r="I5" s="21">
        <v>106.2</v>
      </c>
      <c r="J5" s="21">
        <v>1.7750000000000155</v>
      </c>
      <c r="K5" s="21">
        <v>1.3510194055514679</v>
      </c>
      <c r="L5" s="21">
        <v>2.9568589432864778</v>
      </c>
    </row>
    <row r="6" spans="1:14" ht="38.25" customHeight="1">
      <c r="A6" s="22"/>
      <c r="B6" s="23" t="s">
        <v>6</v>
      </c>
      <c r="C6" s="24"/>
      <c r="D6" s="24"/>
      <c r="E6" s="25">
        <v>38.9</v>
      </c>
      <c r="F6" s="25">
        <v>99.949999999999989</v>
      </c>
      <c r="G6" s="25">
        <v>102.925</v>
      </c>
      <c r="H6" s="25">
        <v>105.19999999999999</v>
      </c>
      <c r="I6" s="25">
        <v>108.07499999999999</v>
      </c>
      <c r="J6" s="25">
        <v>2.9764882441220664</v>
      </c>
      <c r="K6" s="25">
        <v>2.2103473402963258</v>
      </c>
      <c r="L6" s="25">
        <v>2.7328897338402935</v>
      </c>
    </row>
    <row r="7" spans="1:14" ht="42" customHeight="1">
      <c r="A7" s="22"/>
      <c r="B7" s="23" t="s">
        <v>7</v>
      </c>
      <c r="C7" s="24"/>
      <c r="D7" s="24"/>
      <c r="E7" s="26">
        <v>24.36</v>
      </c>
      <c r="F7" s="26">
        <v>99.974999999999994</v>
      </c>
      <c r="G7" s="27">
        <v>100.67499999999998</v>
      </c>
      <c r="H7" s="27">
        <v>101.25</v>
      </c>
      <c r="I7" s="27">
        <v>102.425</v>
      </c>
      <c r="J7" s="27">
        <v>0.70017504376091999</v>
      </c>
      <c r="K7" s="27">
        <v>0.57114477278372711</v>
      </c>
      <c r="L7" s="27">
        <v>1.1604938271604803</v>
      </c>
    </row>
    <row r="8" spans="1:14" ht="44.25" customHeight="1" thickBot="1">
      <c r="A8" s="28"/>
      <c r="B8" s="29" t="s">
        <v>8</v>
      </c>
      <c r="C8" s="30"/>
      <c r="D8" s="30"/>
      <c r="E8" s="31">
        <v>36.72</v>
      </c>
      <c r="F8" s="31">
        <v>99.95</v>
      </c>
      <c r="G8" s="31">
        <v>101.15</v>
      </c>
      <c r="H8" s="32">
        <v>102.075</v>
      </c>
      <c r="I8" s="32">
        <v>106.55000000000001</v>
      </c>
      <c r="J8" s="32">
        <v>1.2006003001500787</v>
      </c>
      <c r="K8" s="32">
        <v>0.91448344043498775</v>
      </c>
      <c r="L8" s="32">
        <v>4.3840313494979188</v>
      </c>
    </row>
    <row r="9" spans="1:14" ht="27.75" customHeight="1">
      <c r="B9" s="33"/>
      <c r="C9" s="33"/>
      <c r="D9" s="34"/>
      <c r="E9" s="34"/>
      <c r="F9" s="34"/>
      <c r="G9" s="22"/>
      <c r="H9" s="22"/>
      <c r="I9" s="22"/>
      <c r="J9" s="22"/>
    </row>
    <row r="10" spans="1:14" ht="15.75" customHeight="1">
      <c r="C10" s="1"/>
      <c r="D10" s="1"/>
      <c r="E10" s="35"/>
      <c r="F10" s="35"/>
    </row>
    <row r="11" spans="1:14" ht="15.75" customHeight="1">
      <c r="A11" s="5"/>
      <c r="B11" s="36"/>
      <c r="C11" s="37"/>
      <c r="D11" s="1" t="s">
        <v>9</v>
      </c>
      <c r="E11" s="38"/>
      <c r="F11" s="38"/>
      <c r="G11" s="5"/>
      <c r="H11" s="5"/>
      <c r="I11" s="5"/>
      <c r="J11" s="5"/>
      <c r="K11" s="5"/>
      <c r="L11" s="5"/>
    </row>
    <row r="12" spans="1:14" ht="24" customHeight="1">
      <c r="B12" s="39"/>
      <c r="D12" s="35"/>
      <c r="E12" s="35"/>
      <c r="F12" s="8" t="s">
        <v>1</v>
      </c>
      <c r="G12" s="8"/>
      <c r="H12" s="8"/>
      <c r="I12" s="8"/>
      <c r="J12" s="9" t="s">
        <v>2</v>
      </c>
      <c r="K12" s="10"/>
      <c r="L12" s="10"/>
    </row>
    <row r="13" spans="1:14" ht="26.25" customHeight="1">
      <c r="A13" s="40" t="s">
        <v>3</v>
      </c>
      <c r="B13" s="19"/>
      <c r="C13" s="19"/>
      <c r="D13" s="19"/>
      <c r="E13" s="41" t="s">
        <v>4</v>
      </c>
      <c r="F13" s="15">
        <v>2022</v>
      </c>
      <c r="G13" s="15">
        <v>2023</v>
      </c>
      <c r="H13" s="15">
        <v>2024</v>
      </c>
      <c r="I13" s="15">
        <v>2025</v>
      </c>
      <c r="J13" s="16">
        <v>2023</v>
      </c>
      <c r="K13" s="16">
        <v>2024</v>
      </c>
      <c r="L13" s="16">
        <v>2025</v>
      </c>
    </row>
    <row r="14" spans="1:14" ht="27.75" customHeight="1">
      <c r="A14" s="42" t="s">
        <v>6</v>
      </c>
      <c r="B14" s="19"/>
      <c r="C14" s="19"/>
      <c r="D14" s="19"/>
      <c r="E14" s="43">
        <v>38.92</v>
      </c>
      <c r="F14" s="43">
        <v>99.949999999999989</v>
      </c>
      <c r="G14" s="43">
        <v>102.925</v>
      </c>
      <c r="H14" s="44">
        <v>105.19999999999999</v>
      </c>
      <c r="I14" s="44">
        <v>108.07499999999999</v>
      </c>
      <c r="J14" s="44">
        <v>2.9764882441220664</v>
      </c>
      <c r="K14" s="43">
        <v>2.2103473402963258</v>
      </c>
      <c r="L14" s="43">
        <v>2.7328897338402935</v>
      </c>
    </row>
    <row r="15" spans="1:14" ht="27.75" customHeight="1">
      <c r="B15" s="45" t="s">
        <v>10</v>
      </c>
      <c r="C15" s="24"/>
      <c r="D15" s="24"/>
      <c r="E15" s="46">
        <v>38.92</v>
      </c>
      <c r="F15" s="25">
        <v>99.949999999999989</v>
      </c>
      <c r="G15" s="25">
        <v>102.925</v>
      </c>
      <c r="H15" s="25">
        <v>105.19999999999999</v>
      </c>
      <c r="I15" s="25">
        <v>108.07499999999999</v>
      </c>
      <c r="J15" s="25">
        <v>2.9764882441220664</v>
      </c>
      <c r="K15" s="25">
        <v>2.2103473402963258</v>
      </c>
      <c r="L15" s="25">
        <v>2.7328897338402935</v>
      </c>
    </row>
    <row r="16" spans="1:14" ht="42.75" customHeight="1">
      <c r="C16" s="45" t="s">
        <v>11</v>
      </c>
      <c r="D16" s="24"/>
      <c r="E16" s="46">
        <v>13.37</v>
      </c>
      <c r="F16" s="46">
        <v>99.949999999999989</v>
      </c>
      <c r="G16" s="46">
        <v>105.05</v>
      </c>
      <c r="H16" s="46">
        <v>107.27500000000001</v>
      </c>
      <c r="I16" s="46">
        <v>112.17500000000001</v>
      </c>
      <c r="J16" s="46">
        <v>5.1025512756378344</v>
      </c>
      <c r="K16" s="47">
        <v>2.1180390290338025</v>
      </c>
      <c r="L16" s="47">
        <v>4.5676998368678667</v>
      </c>
    </row>
    <row r="17" spans="1:12" ht="29.25" customHeight="1">
      <c r="C17" s="45" t="s">
        <v>12</v>
      </c>
      <c r="D17" s="24"/>
      <c r="E17" s="46">
        <v>5.22</v>
      </c>
      <c r="F17" s="46">
        <v>100</v>
      </c>
      <c r="G17" s="48">
        <v>101.24999999999999</v>
      </c>
      <c r="H17" s="47">
        <v>101.925</v>
      </c>
      <c r="I17" s="46">
        <v>106.625</v>
      </c>
      <c r="J17" s="46">
        <v>1.2499999999999956</v>
      </c>
      <c r="K17" s="47">
        <v>0.66666666666668206</v>
      </c>
      <c r="L17" s="47">
        <v>4.6112337503066092</v>
      </c>
    </row>
    <row r="18" spans="1:12" ht="29.25" customHeight="1" thickBot="1">
      <c r="A18" s="49"/>
      <c r="B18" s="49"/>
      <c r="C18" s="50" t="s">
        <v>13</v>
      </c>
      <c r="D18" s="30"/>
      <c r="E18" s="51">
        <v>20.32</v>
      </c>
      <c r="F18" s="51">
        <v>99.975000000000009</v>
      </c>
      <c r="G18" s="51">
        <v>101.85</v>
      </c>
      <c r="H18" s="51">
        <v>104.47499999999999</v>
      </c>
      <c r="I18" s="51">
        <v>105.82500000000002</v>
      </c>
      <c r="J18" s="51">
        <v>1.8754688672167896</v>
      </c>
      <c r="K18" s="52">
        <v>2.5773195876288568</v>
      </c>
      <c r="L18" s="52">
        <v>1.2921751615219135</v>
      </c>
    </row>
    <row r="19" spans="1:12" ht="27.75" customHeight="1">
      <c r="B19" s="33"/>
      <c r="C19" s="33"/>
      <c r="D19" s="34"/>
      <c r="E19" s="34"/>
      <c r="F19" s="34"/>
      <c r="G19" s="22"/>
      <c r="H19" s="22"/>
      <c r="I19" s="22"/>
      <c r="J19" s="22"/>
    </row>
    <row r="20" spans="1:12" ht="15.75" customHeight="1">
      <c r="A20" s="1"/>
      <c r="B20" s="39"/>
      <c r="D20" s="1"/>
      <c r="E20" s="35"/>
      <c r="F20" s="35"/>
    </row>
    <row r="21" spans="1:12" ht="15.75" customHeight="1">
      <c r="A21" s="37"/>
      <c r="B21" s="36"/>
      <c r="C21" s="5"/>
      <c r="D21" s="1" t="s">
        <v>14</v>
      </c>
      <c r="E21" s="38"/>
      <c r="F21" s="38"/>
      <c r="G21" s="5"/>
      <c r="H21" s="5"/>
      <c r="I21" s="5"/>
      <c r="J21" s="5"/>
      <c r="K21" s="5"/>
      <c r="L21" s="5"/>
    </row>
    <row r="22" spans="1:12" ht="24" customHeight="1">
      <c r="B22" s="39"/>
      <c r="D22" s="35"/>
      <c r="E22" s="35"/>
      <c r="F22" s="8" t="s">
        <v>1</v>
      </c>
      <c r="G22" s="8"/>
      <c r="H22" s="8"/>
      <c r="I22" s="8"/>
      <c r="J22" s="9" t="s">
        <v>2</v>
      </c>
      <c r="K22" s="10"/>
      <c r="L22" s="10"/>
    </row>
    <row r="23" spans="1:12" ht="26.25" customHeight="1">
      <c r="A23" s="40" t="s">
        <v>3</v>
      </c>
      <c r="B23" s="19"/>
      <c r="C23" s="19"/>
      <c r="D23" s="19"/>
      <c r="E23" s="41" t="s">
        <v>4</v>
      </c>
      <c r="F23" s="15">
        <v>2022</v>
      </c>
      <c r="G23" s="15">
        <v>2023</v>
      </c>
      <c r="H23" s="15">
        <v>2024</v>
      </c>
      <c r="I23" s="15">
        <v>2025</v>
      </c>
      <c r="J23" s="16">
        <v>2023</v>
      </c>
      <c r="K23" s="16">
        <v>2024</v>
      </c>
      <c r="L23" s="16">
        <v>2025</v>
      </c>
    </row>
    <row r="24" spans="1:12" ht="27.75" customHeight="1">
      <c r="A24" s="42" t="s">
        <v>7</v>
      </c>
      <c r="B24" s="19"/>
      <c r="C24" s="19"/>
      <c r="D24" s="19"/>
      <c r="E24" s="43">
        <v>24.36</v>
      </c>
      <c r="F24" s="43">
        <v>99.974999999999994</v>
      </c>
      <c r="G24" s="53">
        <v>100.67499999999998</v>
      </c>
      <c r="H24" s="54">
        <v>101.25</v>
      </c>
      <c r="I24" s="54">
        <v>102.425</v>
      </c>
      <c r="J24" s="54">
        <v>0.70017504376091999</v>
      </c>
      <c r="K24" s="54">
        <v>0.57114477278372711</v>
      </c>
      <c r="L24" s="54">
        <v>1.1604938271604803</v>
      </c>
    </row>
    <row r="25" spans="1:12" ht="27.75" customHeight="1">
      <c r="B25" s="45" t="s">
        <v>15</v>
      </c>
      <c r="C25" s="24"/>
      <c r="D25" s="24"/>
      <c r="E25" s="46">
        <v>15.6</v>
      </c>
      <c r="F25" s="46">
        <v>100.02499999999999</v>
      </c>
      <c r="G25" s="47">
        <v>101</v>
      </c>
      <c r="H25" s="46">
        <v>101.6</v>
      </c>
      <c r="I25" s="46">
        <v>102.9</v>
      </c>
      <c r="J25" s="46">
        <v>0.97475631092227566</v>
      </c>
      <c r="K25" s="47">
        <v>0.59405940594059459</v>
      </c>
      <c r="L25" s="47">
        <v>1.279527559055138</v>
      </c>
    </row>
    <row r="26" spans="1:12" ht="27.75" customHeight="1">
      <c r="B26" s="39"/>
      <c r="C26" s="23" t="s">
        <v>16</v>
      </c>
      <c r="D26" s="24"/>
      <c r="E26" s="46">
        <v>5.45</v>
      </c>
      <c r="F26" s="46">
        <v>99.949999999999989</v>
      </c>
      <c r="G26" s="48">
        <v>100.925</v>
      </c>
      <c r="H26" s="47">
        <v>101.175</v>
      </c>
      <c r="I26" s="46">
        <v>102.75</v>
      </c>
      <c r="J26" s="46">
        <v>0.97548774387195003</v>
      </c>
      <c r="K26" s="47">
        <v>0.24770869457517719</v>
      </c>
      <c r="L26" s="47">
        <v>1.5567086730911894</v>
      </c>
    </row>
    <row r="27" spans="1:12" ht="27.75" customHeight="1">
      <c r="B27" s="39"/>
      <c r="C27" s="55" t="s">
        <v>17</v>
      </c>
      <c r="D27" s="24"/>
      <c r="E27" s="46">
        <v>3.06</v>
      </c>
      <c r="F27" s="46">
        <v>100</v>
      </c>
      <c r="G27" s="48">
        <v>100</v>
      </c>
      <c r="H27" s="47">
        <v>99.075000000000003</v>
      </c>
      <c r="I27" s="46">
        <v>100.02500000000001</v>
      </c>
      <c r="J27" s="46">
        <v>0</v>
      </c>
      <c r="K27" s="47">
        <v>-0.92499999999999805</v>
      </c>
      <c r="L27" s="47">
        <v>0.95886954327530916</v>
      </c>
    </row>
    <row r="28" spans="1:12" ht="27.75" customHeight="1">
      <c r="B28" s="39"/>
      <c r="C28" s="23" t="s">
        <v>18</v>
      </c>
      <c r="D28" s="24"/>
      <c r="E28" s="46">
        <v>7.1</v>
      </c>
      <c r="F28" s="46">
        <v>99.949999999999989</v>
      </c>
      <c r="G28" s="48">
        <v>101.29999999999998</v>
      </c>
      <c r="H28" s="47">
        <v>102.8</v>
      </c>
      <c r="I28" s="46">
        <v>104.02499999999999</v>
      </c>
      <c r="J28" s="46">
        <v>1.3506753376688385</v>
      </c>
      <c r="K28" s="47">
        <v>1.4807502467917288</v>
      </c>
      <c r="L28" s="47">
        <v>1.191634241245132</v>
      </c>
    </row>
    <row r="29" spans="1:12" ht="27.75" customHeight="1">
      <c r="B29" s="45" t="s">
        <v>19</v>
      </c>
      <c r="C29" s="24"/>
      <c r="D29" s="24"/>
      <c r="E29" s="46">
        <v>8.76</v>
      </c>
      <c r="F29" s="46">
        <v>100.02500000000001</v>
      </c>
      <c r="G29" s="46">
        <v>100.22500000000001</v>
      </c>
      <c r="H29" s="46">
        <v>100.72499999999999</v>
      </c>
      <c r="I29" s="46">
        <v>101.69999999999999</v>
      </c>
      <c r="J29" s="46">
        <v>0.1999500124968856</v>
      </c>
      <c r="K29" s="47">
        <v>0.49887752556745379</v>
      </c>
      <c r="L29" s="47">
        <v>0.96798212956068497</v>
      </c>
    </row>
    <row r="30" spans="1:12" ht="27.75" customHeight="1">
      <c r="B30" s="39"/>
      <c r="C30" s="23" t="s">
        <v>20</v>
      </c>
      <c r="D30" s="24"/>
      <c r="E30" s="46">
        <v>4.9400000000000004</v>
      </c>
      <c r="F30" s="46">
        <v>99.974999999999994</v>
      </c>
      <c r="G30" s="48">
        <v>100.07499999999999</v>
      </c>
      <c r="H30" s="47">
        <v>100.8</v>
      </c>
      <c r="I30" s="46">
        <v>101.1</v>
      </c>
      <c r="J30" s="46">
        <v>0.10002500625154731</v>
      </c>
      <c r="K30" s="47">
        <v>0.72445665750688892</v>
      </c>
      <c r="L30" s="47">
        <v>0.29761904761904656</v>
      </c>
    </row>
    <row r="31" spans="1:12" ht="42" customHeight="1" thickBot="1">
      <c r="A31" s="49"/>
      <c r="B31" s="56"/>
      <c r="C31" s="29" t="s">
        <v>21</v>
      </c>
      <c r="D31" s="30"/>
      <c r="E31" s="51">
        <v>3.82</v>
      </c>
      <c r="F31" s="51">
        <v>100.02500000000001</v>
      </c>
      <c r="G31" s="57">
        <v>100.42500000000001</v>
      </c>
      <c r="H31" s="52">
        <v>100.65</v>
      </c>
      <c r="I31" s="51">
        <v>102.47500000000001</v>
      </c>
      <c r="J31" s="51">
        <v>0.39990002499374899</v>
      </c>
      <c r="K31" s="52">
        <v>0.22404779686333587</v>
      </c>
      <c r="L31" s="52">
        <v>1.8132141082960684</v>
      </c>
    </row>
    <row r="32" spans="1:12" ht="27.75" customHeight="1">
      <c r="B32" s="33"/>
      <c r="C32" s="33"/>
      <c r="D32" s="34"/>
      <c r="E32" s="34"/>
      <c r="F32" s="34"/>
      <c r="G32" s="22"/>
      <c r="H32" s="22"/>
      <c r="I32" s="22"/>
      <c r="J32" s="22"/>
    </row>
    <row r="33" spans="1:12" ht="15.75" customHeight="1">
      <c r="A33" s="1"/>
      <c r="D33" s="1"/>
      <c r="E33" s="35"/>
      <c r="F33" s="35"/>
    </row>
    <row r="34" spans="1:12" ht="15.75" customHeight="1">
      <c r="A34" s="37"/>
      <c r="B34" s="5"/>
      <c r="C34" s="5"/>
      <c r="D34" s="1" t="s">
        <v>22</v>
      </c>
      <c r="E34" s="38"/>
      <c r="F34" s="38"/>
      <c r="G34" s="5"/>
      <c r="H34" s="5"/>
      <c r="I34" s="5"/>
      <c r="J34" s="5"/>
      <c r="K34" s="5"/>
      <c r="L34" s="5"/>
    </row>
    <row r="35" spans="1:12" ht="24" customHeight="1">
      <c r="B35" s="39"/>
      <c r="D35" s="35"/>
      <c r="E35" s="35"/>
      <c r="F35" s="8" t="s">
        <v>1</v>
      </c>
      <c r="G35" s="8"/>
      <c r="H35" s="8"/>
      <c r="I35" s="8"/>
      <c r="J35" s="9" t="s">
        <v>2</v>
      </c>
      <c r="K35" s="10"/>
      <c r="L35" s="10"/>
    </row>
    <row r="36" spans="1:12" ht="28.15" customHeight="1">
      <c r="A36" s="40" t="s">
        <v>3</v>
      </c>
      <c r="B36" s="19"/>
      <c r="C36" s="19"/>
      <c r="D36" s="19"/>
      <c r="E36" s="41" t="s">
        <v>4</v>
      </c>
      <c r="F36" s="15">
        <v>2022</v>
      </c>
      <c r="G36" s="15">
        <v>2023</v>
      </c>
      <c r="H36" s="15">
        <v>2024</v>
      </c>
      <c r="I36" s="15">
        <v>2025</v>
      </c>
      <c r="J36" s="16">
        <v>2023</v>
      </c>
      <c r="K36" s="16">
        <v>2024</v>
      </c>
      <c r="L36" s="16">
        <v>2025</v>
      </c>
    </row>
    <row r="37" spans="1:12" ht="27.75" customHeight="1">
      <c r="A37" s="42" t="s">
        <v>8</v>
      </c>
      <c r="B37" s="19"/>
      <c r="C37" s="19"/>
      <c r="D37" s="19"/>
      <c r="E37" s="43">
        <v>36.72</v>
      </c>
      <c r="F37" s="43">
        <v>99.95</v>
      </c>
      <c r="G37" s="43">
        <v>101.15</v>
      </c>
      <c r="H37" s="44">
        <v>102.075</v>
      </c>
      <c r="I37" s="44">
        <v>106.55000000000001</v>
      </c>
      <c r="J37" s="44">
        <v>1.2006003001500787</v>
      </c>
      <c r="K37" s="44">
        <v>0.91448344043498775</v>
      </c>
      <c r="L37" s="44">
        <v>4.3840313494979188</v>
      </c>
    </row>
    <row r="38" spans="1:12" ht="45.75" customHeight="1">
      <c r="B38" s="45" t="s">
        <v>23</v>
      </c>
      <c r="C38" s="24"/>
      <c r="D38" s="24"/>
      <c r="E38" s="46">
        <v>0.17</v>
      </c>
      <c r="F38" s="46">
        <v>100</v>
      </c>
      <c r="G38" s="47">
        <v>100</v>
      </c>
      <c r="H38" s="46">
        <v>100.2</v>
      </c>
      <c r="I38" s="46">
        <v>100.3</v>
      </c>
      <c r="J38" s="46">
        <v>0</v>
      </c>
      <c r="K38" s="47">
        <v>0.20000000000000018</v>
      </c>
      <c r="L38" s="47">
        <v>9.9800399201588341E-2</v>
      </c>
    </row>
    <row r="39" spans="1:12" ht="47.25" customHeight="1">
      <c r="B39" s="39"/>
      <c r="C39" s="23" t="s">
        <v>24</v>
      </c>
      <c r="D39" s="24"/>
      <c r="E39" s="46">
        <v>0.17</v>
      </c>
      <c r="F39" s="46">
        <v>100</v>
      </c>
      <c r="G39" s="47">
        <v>100</v>
      </c>
      <c r="H39" s="47">
        <v>100.2</v>
      </c>
      <c r="I39" s="46">
        <v>100.3</v>
      </c>
      <c r="J39" s="46">
        <v>0</v>
      </c>
      <c r="K39" s="47">
        <v>0.20000000000000018</v>
      </c>
      <c r="L39" s="47">
        <v>9.9800399201588341E-2</v>
      </c>
    </row>
    <row r="40" spans="1:12" ht="27.75" customHeight="1">
      <c r="B40" s="45" t="s">
        <v>25</v>
      </c>
      <c r="C40" s="24"/>
      <c r="D40" s="24"/>
      <c r="E40" s="48">
        <v>3.33</v>
      </c>
      <c r="F40" s="48">
        <v>99.95</v>
      </c>
      <c r="G40" s="47">
        <v>103.52500000000001</v>
      </c>
      <c r="H40" s="46">
        <v>106.80000000000001</v>
      </c>
      <c r="I40" s="46">
        <v>109.825</v>
      </c>
      <c r="J40" s="46">
        <v>3.5767883941971057</v>
      </c>
      <c r="K40" s="47">
        <v>3.1634870804153614</v>
      </c>
      <c r="L40" s="47">
        <v>2.8323970037453128</v>
      </c>
    </row>
    <row r="41" spans="1:12" ht="27.75" customHeight="1">
      <c r="B41" s="39"/>
      <c r="C41" s="23" t="s">
        <v>26</v>
      </c>
      <c r="D41" s="24"/>
      <c r="E41" s="48">
        <v>0.17</v>
      </c>
      <c r="F41" s="48">
        <v>100</v>
      </c>
      <c r="G41" s="48">
        <v>106.125</v>
      </c>
      <c r="H41" s="47">
        <v>111.52500000000001</v>
      </c>
      <c r="I41" s="46">
        <v>114.625</v>
      </c>
      <c r="J41" s="46">
        <v>6.1250000000000027</v>
      </c>
      <c r="K41" s="47">
        <v>5.0883392226148461</v>
      </c>
      <c r="L41" s="47">
        <v>2.7796458193230178</v>
      </c>
    </row>
    <row r="42" spans="1:12" ht="27.75" customHeight="1">
      <c r="B42" s="39"/>
      <c r="C42" s="23" t="s">
        <v>27</v>
      </c>
      <c r="D42" s="24"/>
      <c r="E42" s="48">
        <v>3.16</v>
      </c>
      <c r="F42" s="48">
        <v>99.974999999999994</v>
      </c>
      <c r="G42" s="48">
        <v>103.375</v>
      </c>
      <c r="H42" s="47">
        <v>106.55000000000001</v>
      </c>
      <c r="I42" s="46">
        <v>109.625</v>
      </c>
      <c r="J42" s="46">
        <v>3.4008502125531415</v>
      </c>
      <c r="K42" s="47">
        <v>3.0713422007255353</v>
      </c>
      <c r="L42" s="47">
        <v>2.8859690286250572</v>
      </c>
    </row>
    <row r="43" spans="1:12" ht="27.75" customHeight="1">
      <c r="B43" s="45" t="s">
        <v>28</v>
      </c>
      <c r="C43" s="24"/>
      <c r="D43" s="24"/>
      <c r="E43" s="46">
        <v>6.39</v>
      </c>
      <c r="F43" s="46">
        <v>100.02499999999999</v>
      </c>
      <c r="G43" s="47">
        <v>101.95</v>
      </c>
      <c r="H43" s="47">
        <v>104.10000000000001</v>
      </c>
      <c r="I43" s="46">
        <v>105.825</v>
      </c>
      <c r="J43" s="46">
        <v>1.9245188702824434</v>
      </c>
      <c r="K43" s="47">
        <v>2.1088769004413921</v>
      </c>
      <c r="L43" s="47">
        <v>1.6570605187319787</v>
      </c>
    </row>
    <row r="44" spans="1:12" ht="27.75" customHeight="1">
      <c r="B44" s="58"/>
      <c r="C44" s="23" t="s">
        <v>29</v>
      </c>
      <c r="D44" s="24"/>
      <c r="E44" s="46">
        <v>0.56000000000000005</v>
      </c>
      <c r="F44" s="46">
        <v>100</v>
      </c>
      <c r="G44" s="47">
        <v>100</v>
      </c>
      <c r="H44" s="47">
        <v>100</v>
      </c>
      <c r="I44" s="46">
        <v>100</v>
      </c>
      <c r="J44" s="46">
        <v>0</v>
      </c>
      <c r="K44" s="47">
        <v>0</v>
      </c>
      <c r="L44" s="47">
        <v>0</v>
      </c>
    </row>
    <row r="45" spans="1:12" ht="27.75" customHeight="1">
      <c r="B45" s="58"/>
      <c r="C45" s="23" t="s">
        <v>30</v>
      </c>
      <c r="D45" s="24"/>
      <c r="E45" s="46">
        <v>5.83</v>
      </c>
      <c r="F45" s="46">
        <v>99.974999999999994</v>
      </c>
      <c r="G45" s="47">
        <v>102.05</v>
      </c>
      <c r="H45" s="47">
        <v>104.44999999999999</v>
      </c>
      <c r="I45" s="46">
        <v>106.325</v>
      </c>
      <c r="J45" s="46">
        <v>2.0755188797199287</v>
      </c>
      <c r="K45" s="47">
        <v>2.3517883390494765</v>
      </c>
      <c r="L45" s="47">
        <v>1.7951172809957061</v>
      </c>
    </row>
    <row r="46" spans="1:12" ht="51.75" customHeight="1">
      <c r="B46" s="45" t="s">
        <v>31</v>
      </c>
      <c r="C46" s="24"/>
      <c r="D46" s="24"/>
      <c r="E46" s="48">
        <v>8.7799999999999994</v>
      </c>
      <c r="F46" s="48">
        <v>99.974999999999994</v>
      </c>
      <c r="G46" s="48">
        <v>101.425</v>
      </c>
      <c r="H46" s="48">
        <v>102.1</v>
      </c>
      <c r="I46" s="48">
        <v>102.65</v>
      </c>
      <c r="J46" s="46">
        <v>1.450362590647658</v>
      </c>
      <c r="K46" s="47">
        <v>0.66551639142222729</v>
      </c>
      <c r="L46" s="47">
        <v>0.53868756121451256</v>
      </c>
    </row>
    <row r="47" spans="1:12" ht="56.45" customHeight="1">
      <c r="B47" s="58"/>
      <c r="C47" s="23" t="s">
        <v>32</v>
      </c>
      <c r="D47" s="24"/>
      <c r="E47" s="48">
        <v>8.5399999999999991</v>
      </c>
      <c r="F47" s="48">
        <v>99.974999999999994</v>
      </c>
      <c r="G47" s="48">
        <v>101.47499999999999</v>
      </c>
      <c r="H47" s="48">
        <v>102.1</v>
      </c>
      <c r="I47" s="48">
        <v>102.69999999999999</v>
      </c>
      <c r="J47" s="46">
        <v>1.5003750937734539</v>
      </c>
      <c r="K47" s="47">
        <v>0.61591525006159387</v>
      </c>
      <c r="L47" s="47">
        <v>0.58765915768852484</v>
      </c>
    </row>
    <row r="48" spans="1:12" ht="40.5" customHeight="1">
      <c r="B48" s="59"/>
      <c r="C48" s="45" t="s">
        <v>33</v>
      </c>
      <c r="D48" s="24"/>
      <c r="E48" s="48">
        <v>0.24</v>
      </c>
      <c r="F48" s="48">
        <v>100</v>
      </c>
      <c r="G48" s="47">
        <v>101.8</v>
      </c>
      <c r="H48" s="47">
        <v>102.9</v>
      </c>
      <c r="I48" s="46">
        <v>104.1</v>
      </c>
      <c r="J48" s="46">
        <v>1.8000000000000016</v>
      </c>
      <c r="K48" s="47">
        <v>1.080550098231825</v>
      </c>
      <c r="L48" s="47">
        <v>1.1661807580174877</v>
      </c>
    </row>
    <row r="49" spans="1:12" ht="27.75" customHeight="1">
      <c r="B49" s="45" t="s">
        <v>34</v>
      </c>
      <c r="C49" s="24"/>
      <c r="D49" s="24"/>
      <c r="E49" s="46">
        <v>2.5099999999999998</v>
      </c>
      <c r="F49" s="46">
        <v>100</v>
      </c>
      <c r="G49" s="47">
        <v>100.7</v>
      </c>
      <c r="H49" s="47">
        <v>101.05</v>
      </c>
      <c r="I49" s="46">
        <v>102.35</v>
      </c>
      <c r="J49" s="46">
        <v>0.70000000000001172</v>
      </c>
      <c r="K49" s="47">
        <v>0.34756703078451245</v>
      </c>
      <c r="L49" s="47">
        <v>1.28649183572489</v>
      </c>
    </row>
    <row r="50" spans="1:12" ht="42.75" customHeight="1">
      <c r="B50" s="59"/>
      <c r="C50" s="45" t="s">
        <v>35</v>
      </c>
      <c r="D50" s="24"/>
      <c r="E50" s="46">
        <v>2.5099999999999998</v>
      </c>
      <c r="F50" s="46">
        <v>100</v>
      </c>
      <c r="G50" s="47">
        <v>100.7</v>
      </c>
      <c r="H50" s="47">
        <v>101.05</v>
      </c>
      <c r="I50" s="46">
        <v>102.35</v>
      </c>
      <c r="J50" s="46">
        <v>0.70000000000001172</v>
      </c>
      <c r="K50" s="47">
        <v>0.34756703078451245</v>
      </c>
      <c r="L50" s="47">
        <v>1.28649183572489</v>
      </c>
    </row>
    <row r="51" spans="1:12" ht="33" customHeight="1">
      <c r="B51" s="45" t="s">
        <v>36</v>
      </c>
      <c r="C51" s="24"/>
      <c r="D51" s="24"/>
      <c r="E51" s="46">
        <v>0.31</v>
      </c>
      <c r="F51" s="46">
        <v>100.02500000000001</v>
      </c>
      <c r="G51" s="48">
        <v>100.22499999999999</v>
      </c>
      <c r="H51" s="48">
        <v>100.42500000000001</v>
      </c>
      <c r="I51" s="48">
        <v>102.45</v>
      </c>
      <c r="J51" s="46">
        <v>0.19995001249686339</v>
      </c>
      <c r="K51" s="47">
        <v>0.19955101022701704</v>
      </c>
      <c r="L51" s="47">
        <v>2.0164301717699784</v>
      </c>
    </row>
    <row r="52" spans="1:12" ht="42.75" customHeight="1">
      <c r="B52" s="59"/>
      <c r="C52" s="45" t="s">
        <v>36</v>
      </c>
      <c r="D52" s="24"/>
      <c r="E52" s="46">
        <v>0.31</v>
      </c>
      <c r="F52" s="46">
        <v>100.02500000000001</v>
      </c>
      <c r="G52" s="48">
        <v>100.22499999999999</v>
      </c>
      <c r="H52" s="48">
        <v>100.42500000000001</v>
      </c>
      <c r="I52" s="48">
        <v>102.45</v>
      </c>
      <c r="J52" s="46">
        <v>0.19995001249686339</v>
      </c>
      <c r="K52" s="47">
        <v>0.19955101022701704</v>
      </c>
      <c r="L52" s="47">
        <v>2.0164301717699784</v>
      </c>
    </row>
    <row r="53" spans="1:12" ht="44.25" customHeight="1">
      <c r="B53" s="45" t="s">
        <v>37</v>
      </c>
      <c r="C53" s="24"/>
      <c r="D53" s="24"/>
      <c r="E53" s="48">
        <v>0.28000000000000003</v>
      </c>
      <c r="F53" s="48">
        <v>99.974999999999994</v>
      </c>
      <c r="G53" s="48">
        <v>100.77500000000001</v>
      </c>
      <c r="H53" s="48">
        <v>102.175</v>
      </c>
      <c r="I53" s="48">
        <v>104.1</v>
      </c>
      <c r="J53" s="46">
        <v>0.80020005001251171</v>
      </c>
      <c r="K53" s="47">
        <v>1.3892334408335261</v>
      </c>
      <c r="L53" s="47">
        <v>1.8840225103988306</v>
      </c>
    </row>
    <row r="54" spans="1:12" ht="51" customHeight="1">
      <c r="B54" s="58"/>
      <c r="C54" s="23" t="s">
        <v>38</v>
      </c>
      <c r="D54" s="24"/>
      <c r="E54" s="48">
        <v>0.28000000000000003</v>
      </c>
      <c r="F54" s="48">
        <v>99.974999999999994</v>
      </c>
      <c r="G54" s="48">
        <v>100.77500000000001</v>
      </c>
      <c r="H54" s="48">
        <v>102.175</v>
      </c>
      <c r="I54" s="48">
        <v>104.1</v>
      </c>
      <c r="J54" s="46">
        <v>0.80020005001251171</v>
      </c>
      <c r="K54" s="47">
        <v>1.3892334408335261</v>
      </c>
      <c r="L54" s="47">
        <v>1.8840225103988306</v>
      </c>
    </row>
    <row r="55" spans="1:12" ht="38.25" customHeight="1">
      <c r="B55" s="45" t="s">
        <v>39</v>
      </c>
      <c r="C55" s="24"/>
      <c r="D55" s="24"/>
      <c r="E55" s="48">
        <v>0.06</v>
      </c>
      <c r="F55" s="48">
        <v>100</v>
      </c>
      <c r="G55" s="48">
        <v>100</v>
      </c>
      <c r="H55" s="48">
        <v>100</v>
      </c>
      <c r="I55" s="48">
        <v>100</v>
      </c>
      <c r="J55" s="46">
        <v>0</v>
      </c>
      <c r="K55" s="47">
        <v>0</v>
      </c>
      <c r="L55" s="47">
        <v>0</v>
      </c>
    </row>
    <row r="56" spans="1:12" ht="45" customHeight="1">
      <c r="B56" s="58"/>
      <c r="C56" s="23" t="s">
        <v>40</v>
      </c>
      <c r="D56" s="24"/>
      <c r="E56" s="48">
        <v>0.06</v>
      </c>
      <c r="F56" s="48">
        <v>100</v>
      </c>
      <c r="G56" s="48">
        <v>100</v>
      </c>
      <c r="H56" s="48">
        <v>100</v>
      </c>
      <c r="I56" s="48">
        <v>100</v>
      </c>
      <c r="J56" s="46">
        <v>0</v>
      </c>
      <c r="K56" s="47">
        <v>0</v>
      </c>
      <c r="L56" s="47">
        <v>0</v>
      </c>
    </row>
    <row r="57" spans="1:12" ht="27.75" customHeight="1">
      <c r="B57" s="45" t="s">
        <v>41</v>
      </c>
      <c r="C57" s="24"/>
      <c r="D57" s="24"/>
      <c r="E57" s="47">
        <v>14.6</v>
      </c>
      <c r="F57" s="47">
        <v>99.974999999999994</v>
      </c>
      <c r="G57" s="47">
        <v>100.3</v>
      </c>
      <c r="H57" s="48">
        <v>100.32499999999999</v>
      </c>
      <c r="I57" s="48">
        <v>109.4</v>
      </c>
      <c r="J57" s="46">
        <v>0.32508127031758427</v>
      </c>
      <c r="K57" s="47">
        <v>2.4925224327021489E-2</v>
      </c>
      <c r="L57" s="47">
        <v>9.0456017941689772</v>
      </c>
    </row>
    <row r="58" spans="1:12" ht="27.75" customHeight="1">
      <c r="B58" s="58"/>
      <c r="C58" s="23" t="s">
        <v>42</v>
      </c>
      <c r="D58" s="24"/>
      <c r="E58" s="48">
        <v>14.6</v>
      </c>
      <c r="F58" s="48">
        <v>99.974999999999994</v>
      </c>
      <c r="G58" s="48">
        <v>100.3</v>
      </c>
      <c r="H58" s="48">
        <v>100.32499999999999</v>
      </c>
      <c r="I58" s="48">
        <v>109.4</v>
      </c>
      <c r="J58" s="46">
        <v>0.32508127031758427</v>
      </c>
      <c r="K58" s="47">
        <v>2.4925224327021489E-2</v>
      </c>
      <c r="L58" s="47">
        <v>9.0456017941689772</v>
      </c>
    </row>
    <row r="59" spans="1:12" ht="27.75" customHeight="1">
      <c r="B59" s="45" t="s">
        <v>43</v>
      </c>
      <c r="C59" s="24"/>
      <c r="D59" s="24"/>
      <c r="E59" s="46">
        <v>0.28000000000000003</v>
      </c>
      <c r="F59" s="46">
        <v>100</v>
      </c>
      <c r="G59" s="47">
        <v>102.3</v>
      </c>
      <c r="H59" s="47">
        <v>104.1</v>
      </c>
      <c r="I59" s="46">
        <v>105.6</v>
      </c>
      <c r="J59" s="46">
        <v>2.2999999999999909</v>
      </c>
      <c r="K59" s="47">
        <v>1.7595307917888547</v>
      </c>
      <c r="L59" s="47">
        <v>1.4409221902017322</v>
      </c>
    </row>
    <row r="60" spans="1:12" ht="63" customHeight="1">
      <c r="B60" s="58"/>
      <c r="C60" s="23" t="s">
        <v>44</v>
      </c>
      <c r="D60" s="24"/>
      <c r="E60" s="46">
        <v>0.03</v>
      </c>
      <c r="F60" s="46">
        <v>100</v>
      </c>
      <c r="G60" s="47">
        <v>102</v>
      </c>
      <c r="H60" s="47">
        <v>103.2</v>
      </c>
      <c r="I60" s="46">
        <v>104</v>
      </c>
      <c r="J60" s="46">
        <v>2.0000000000000018</v>
      </c>
      <c r="K60" s="47">
        <v>1.1764705882352899</v>
      </c>
      <c r="L60" s="47">
        <v>0.77519379844961378</v>
      </c>
    </row>
    <row r="61" spans="1:12" ht="42.75" customHeight="1">
      <c r="B61" s="58"/>
      <c r="C61" s="23" t="s">
        <v>45</v>
      </c>
      <c r="D61" s="24"/>
      <c r="E61" s="46">
        <v>0.18</v>
      </c>
      <c r="F61" s="46">
        <v>100</v>
      </c>
      <c r="G61" s="47">
        <v>102.4</v>
      </c>
      <c r="H61" s="47">
        <v>104.4</v>
      </c>
      <c r="I61" s="46">
        <v>105.8</v>
      </c>
      <c r="J61" s="46">
        <v>2.4000000000000021</v>
      </c>
      <c r="K61" s="47">
        <v>1.953125</v>
      </c>
      <c r="L61" s="47">
        <v>1.3409961685823646</v>
      </c>
    </row>
    <row r="62" spans="1:12" ht="27.75" customHeight="1" thickBot="1">
      <c r="A62" s="49"/>
      <c r="B62" s="60"/>
      <c r="C62" s="29" t="s">
        <v>46</v>
      </c>
      <c r="D62" s="30"/>
      <c r="E62" s="51">
        <v>0.06</v>
      </c>
      <c r="F62" s="51">
        <v>100</v>
      </c>
      <c r="G62" s="52">
        <v>102</v>
      </c>
      <c r="H62" s="52">
        <v>103.7</v>
      </c>
      <c r="I62" s="51">
        <v>106</v>
      </c>
      <c r="J62" s="51">
        <v>2.0000000000000018</v>
      </c>
      <c r="K62" s="52">
        <v>1.6666666666666607</v>
      </c>
      <c r="L62" s="52">
        <v>2.2179363548698205</v>
      </c>
    </row>
    <row r="63" spans="1:12" ht="12.75" customHeight="1">
      <c r="B63" s="39"/>
      <c r="D63" s="35"/>
      <c r="E63" s="35"/>
      <c r="F63" s="35"/>
    </row>
    <row r="64" spans="1:12" ht="12.75" customHeight="1">
      <c r="B64" s="39"/>
      <c r="D64" s="35"/>
      <c r="E64" s="35"/>
      <c r="F64" s="35"/>
    </row>
    <row r="65" spans="2:6" ht="12.75" customHeight="1">
      <c r="B65" s="39"/>
      <c r="D65" s="35"/>
      <c r="E65" s="35"/>
      <c r="F65" s="35"/>
    </row>
    <row r="66" spans="2:6" ht="12.75" customHeight="1">
      <c r="B66" s="39"/>
      <c r="D66" s="35"/>
      <c r="E66" s="35"/>
      <c r="F66" s="35"/>
    </row>
    <row r="67" spans="2:6" ht="12.75" customHeight="1">
      <c r="B67" s="39"/>
      <c r="D67" s="35"/>
      <c r="E67" s="35"/>
      <c r="F67" s="35"/>
    </row>
    <row r="68" spans="2:6" ht="12.75" customHeight="1">
      <c r="B68" s="39"/>
      <c r="D68" s="35"/>
      <c r="E68" s="35"/>
      <c r="F68" s="35"/>
    </row>
    <row r="69" spans="2:6" ht="12.75" customHeight="1">
      <c r="B69" s="39"/>
      <c r="D69" s="35"/>
      <c r="E69" s="35"/>
      <c r="F69" s="35"/>
    </row>
    <row r="70" spans="2:6" ht="12.75" customHeight="1">
      <c r="B70" s="39"/>
      <c r="D70" s="35"/>
      <c r="E70" s="35"/>
      <c r="F70" s="35"/>
    </row>
    <row r="71" spans="2:6" ht="12.75" customHeight="1">
      <c r="B71" s="39"/>
      <c r="D71" s="35"/>
      <c r="E71" s="35"/>
      <c r="F71" s="35"/>
    </row>
    <row r="72" spans="2:6" ht="12.75" customHeight="1">
      <c r="B72" s="39"/>
      <c r="D72" s="35"/>
      <c r="E72" s="35"/>
      <c r="F72" s="35"/>
    </row>
    <row r="73" spans="2:6" ht="12.75" customHeight="1">
      <c r="B73" s="39"/>
      <c r="D73" s="35"/>
      <c r="E73" s="35"/>
      <c r="F73" s="35"/>
    </row>
    <row r="74" spans="2:6" ht="12.75" customHeight="1">
      <c r="B74" s="39"/>
      <c r="D74" s="35"/>
      <c r="E74" s="35"/>
      <c r="F74" s="35"/>
    </row>
    <row r="75" spans="2:6" ht="12.75" customHeight="1">
      <c r="B75" s="39"/>
      <c r="D75" s="35"/>
      <c r="E75" s="35"/>
      <c r="F75" s="35"/>
    </row>
    <row r="76" spans="2:6" ht="12.75" customHeight="1">
      <c r="B76" s="39"/>
      <c r="D76" s="35"/>
      <c r="E76" s="35"/>
      <c r="F76" s="35"/>
    </row>
    <row r="77" spans="2:6" ht="12.75" customHeight="1">
      <c r="B77" s="39"/>
      <c r="D77" s="35"/>
      <c r="E77" s="35"/>
      <c r="F77" s="35"/>
    </row>
    <row r="78" spans="2:6" ht="12.75" customHeight="1">
      <c r="B78" s="39"/>
      <c r="D78" s="35"/>
      <c r="E78" s="35"/>
      <c r="F78" s="35"/>
    </row>
    <row r="79" spans="2:6" ht="12.75" customHeight="1">
      <c r="B79" s="39"/>
      <c r="D79" s="35"/>
      <c r="E79" s="35"/>
      <c r="F79" s="35"/>
    </row>
    <row r="80" spans="2:6" ht="12.75" customHeight="1">
      <c r="B80" s="39"/>
      <c r="D80" s="35"/>
      <c r="E80" s="35"/>
      <c r="F80" s="35"/>
    </row>
    <row r="81" spans="2:6" ht="12.75" customHeight="1">
      <c r="B81" s="39"/>
      <c r="D81" s="35"/>
      <c r="E81" s="35"/>
      <c r="F81" s="35"/>
    </row>
    <row r="82" spans="2:6" ht="12.75" customHeight="1">
      <c r="B82" s="39"/>
      <c r="D82" s="35"/>
      <c r="E82" s="35"/>
      <c r="F82" s="35"/>
    </row>
    <row r="83" spans="2:6" ht="12.75" customHeight="1">
      <c r="B83" s="39"/>
      <c r="D83" s="35"/>
      <c r="E83" s="35"/>
      <c r="F83" s="35"/>
    </row>
    <row r="84" spans="2:6" ht="12.75" customHeight="1">
      <c r="B84" s="39"/>
      <c r="D84" s="35"/>
      <c r="E84" s="35"/>
      <c r="F84" s="35"/>
    </row>
    <row r="85" spans="2:6" ht="12.75" customHeight="1">
      <c r="B85" s="39"/>
      <c r="D85" s="35"/>
      <c r="E85" s="35"/>
      <c r="F85" s="35"/>
    </row>
    <row r="86" spans="2:6" ht="12.75" customHeight="1">
      <c r="B86" s="39"/>
      <c r="D86" s="35"/>
      <c r="E86" s="35"/>
      <c r="F86" s="35"/>
    </row>
    <row r="87" spans="2:6" ht="12.75" customHeight="1">
      <c r="B87" s="39"/>
      <c r="D87" s="35"/>
      <c r="E87" s="35"/>
      <c r="F87" s="35"/>
    </row>
    <row r="88" spans="2:6" ht="12.75" customHeight="1">
      <c r="B88" s="39"/>
      <c r="D88" s="35"/>
      <c r="E88" s="35"/>
      <c r="F88" s="35"/>
    </row>
    <row r="89" spans="2:6" ht="12.75" customHeight="1">
      <c r="B89" s="39"/>
      <c r="D89" s="35"/>
      <c r="E89" s="35"/>
      <c r="F89" s="35"/>
    </row>
    <row r="90" spans="2:6" ht="12.75" customHeight="1">
      <c r="B90" s="39"/>
      <c r="D90" s="35"/>
      <c r="E90" s="35"/>
      <c r="F90" s="35"/>
    </row>
    <row r="91" spans="2:6" ht="12.75" customHeight="1">
      <c r="B91" s="39"/>
      <c r="D91" s="35"/>
      <c r="E91" s="35"/>
      <c r="F91" s="35"/>
    </row>
    <row r="92" spans="2:6" ht="12.75" customHeight="1">
      <c r="B92" s="39"/>
      <c r="D92" s="35"/>
      <c r="E92" s="35"/>
      <c r="F92" s="35"/>
    </row>
    <row r="93" spans="2:6" ht="12.75" customHeight="1">
      <c r="B93" s="39"/>
      <c r="D93" s="35"/>
      <c r="E93" s="35"/>
      <c r="F93" s="35"/>
    </row>
    <row r="94" spans="2:6" ht="12.75" customHeight="1">
      <c r="B94" s="39"/>
      <c r="D94" s="35"/>
      <c r="E94" s="35"/>
      <c r="F94" s="35"/>
    </row>
    <row r="95" spans="2:6" ht="12.75" customHeight="1">
      <c r="B95" s="39"/>
      <c r="D95" s="35"/>
      <c r="E95" s="35"/>
      <c r="F95" s="35"/>
    </row>
    <row r="96" spans="2:6" ht="12.75" customHeight="1">
      <c r="B96" s="39"/>
      <c r="D96" s="35"/>
      <c r="E96" s="35"/>
      <c r="F96" s="35"/>
    </row>
    <row r="97" spans="2:6" ht="12.75" customHeight="1">
      <c r="B97" s="39"/>
      <c r="D97" s="35"/>
      <c r="E97" s="35"/>
      <c r="F97" s="35"/>
    </row>
    <row r="98" spans="2:6" ht="12.75" customHeight="1">
      <c r="B98" s="39"/>
      <c r="D98" s="35"/>
      <c r="E98" s="35"/>
      <c r="F98" s="35"/>
    </row>
    <row r="99" spans="2:6" ht="12.75" customHeight="1">
      <c r="B99" s="39"/>
      <c r="D99" s="35"/>
      <c r="E99" s="35"/>
      <c r="F99" s="35"/>
    </row>
    <row r="100" spans="2:6" ht="12.75" customHeight="1">
      <c r="B100" s="39"/>
      <c r="D100" s="35"/>
      <c r="E100" s="35"/>
      <c r="F100" s="35"/>
    </row>
    <row r="101" spans="2:6" ht="12.75" customHeight="1">
      <c r="B101" s="39"/>
      <c r="D101" s="35"/>
      <c r="E101" s="35"/>
      <c r="F101" s="35"/>
    </row>
    <row r="102" spans="2:6" ht="12.75" customHeight="1">
      <c r="B102" s="39"/>
      <c r="D102" s="35"/>
      <c r="E102" s="35"/>
      <c r="F102" s="35"/>
    </row>
    <row r="103" spans="2:6" ht="12.75" customHeight="1">
      <c r="B103" s="39"/>
      <c r="D103" s="35"/>
      <c r="E103" s="35"/>
      <c r="F103" s="35"/>
    </row>
    <row r="104" spans="2:6" ht="12.75" customHeight="1">
      <c r="B104" s="39"/>
      <c r="D104" s="35"/>
      <c r="E104" s="35"/>
      <c r="F104" s="35"/>
    </row>
    <row r="105" spans="2:6" ht="12.75" customHeight="1">
      <c r="B105" s="39"/>
      <c r="D105" s="35"/>
      <c r="E105" s="35"/>
      <c r="F105" s="35"/>
    </row>
    <row r="106" spans="2:6" ht="12.75" customHeight="1">
      <c r="B106" s="39"/>
      <c r="D106" s="35"/>
      <c r="E106" s="35"/>
      <c r="F106" s="35"/>
    </row>
    <row r="107" spans="2:6" ht="12.75" customHeight="1">
      <c r="B107" s="39"/>
      <c r="D107" s="35"/>
      <c r="E107" s="35"/>
      <c r="F107" s="35"/>
    </row>
    <row r="108" spans="2:6" ht="12.75" customHeight="1">
      <c r="B108" s="39"/>
      <c r="D108" s="35"/>
      <c r="E108" s="35"/>
      <c r="F108" s="35"/>
    </row>
    <row r="109" spans="2:6" ht="12.75" customHeight="1">
      <c r="B109" s="39"/>
      <c r="D109" s="35"/>
      <c r="E109" s="35"/>
      <c r="F109" s="35"/>
    </row>
    <row r="110" spans="2:6" ht="12.75" customHeight="1">
      <c r="B110" s="39"/>
      <c r="D110" s="35"/>
      <c r="E110" s="35"/>
      <c r="F110" s="35"/>
    </row>
    <row r="111" spans="2:6" ht="12.75" customHeight="1">
      <c r="B111" s="39"/>
      <c r="D111" s="35"/>
      <c r="E111" s="35"/>
      <c r="F111" s="35"/>
    </row>
    <row r="112" spans="2:6" ht="12.75" customHeight="1">
      <c r="B112" s="39"/>
      <c r="D112" s="35"/>
      <c r="E112" s="35"/>
      <c r="F112" s="35"/>
    </row>
    <row r="113" spans="2:6" ht="12.75" customHeight="1">
      <c r="B113" s="39"/>
      <c r="D113" s="35"/>
      <c r="E113" s="35"/>
      <c r="F113" s="35"/>
    </row>
    <row r="114" spans="2:6" ht="12.75" customHeight="1">
      <c r="B114" s="39"/>
      <c r="D114" s="35"/>
      <c r="E114" s="35"/>
      <c r="F114" s="35"/>
    </row>
    <row r="115" spans="2:6" ht="12.75" customHeight="1">
      <c r="B115" s="39"/>
      <c r="D115" s="35"/>
      <c r="E115" s="35"/>
      <c r="F115" s="35"/>
    </row>
    <row r="116" spans="2:6" ht="12.75" customHeight="1">
      <c r="B116" s="39"/>
      <c r="D116" s="35"/>
      <c r="E116" s="35"/>
      <c r="F116" s="35"/>
    </row>
    <row r="117" spans="2:6" ht="12.75" customHeight="1">
      <c r="B117" s="39"/>
      <c r="D117" s="35"/>
      <c r="E117" s="35"/>
      <c r="F117" s="35"/>
    </row>
    <row r="118" spans="2:6" ht="12.75" customHeight="1">
      <c r="B118" s="39"/>
      <c r="D118" s="35"/>
      <c r="E118" s="35"/>
      <c r="F118" s="35"/>
    </row>
    <row r="119" spans="2:6" ht="12.75" customHeight="1">
      <c r="B119" s="39"/>
      <c r="D119" s="35"/>
      <c r="E119" s="35"/>
      <c r="F119" s="35"/>
    </row>
    <row r="120" spans="2:6" ht="12.75" customHeight="1">
      <c r="B120" s="39"/>
      <c r="D120" s="35"/>
      <c r="E120" s="35"/>
      <c r="F120" s="35"/>
    </row>
    <row r="121" spans="2:6" ht="12.75" customHeight="1">
      <c r="B121" s="39"/>
      <c r="D121" s="35"/>
      <c r="E121" s="35"/>
      <c r="F121" s="35"/>
    </row>
    <row r="122" spans="2:6" ht="12.75" customHeight="1">
      <c r="B122" s="39"/>
      <c r="D122" s="35"/>
      <c r="E122" s="35"/>
      <c r="F122" s="35"/>
    </row>
    <row r="123" spans="2:6" ht="12.75" customHeight="1">
      <c r="B123" s="39"/>
      <c r="D123" s="35"/>
      <c r="E123" s="35"/>
      <c r="F123" s="35"/>
    </row>
    <row r="124" spans="2:6" ht="12.75" customHeight="1">
      <c r="B124" s="39"/>
      <c r="D124" s="35"/>
      <c r="E124" s="35"/>
      <c r="F124" s="35"/>
    </row>
    <row r="125" spans="2:6" ht="12.75" customHeight="1">
      <c r="B125" s="39"/>
      <c r="D125" s="35"/>
      <c r="E125" s="35"/>
      <c r="F125" s="35"/>
    </row>
    <row r="126" spans="2:6" ht="12.75" customHeight="1">
      <c r="B126" s="39"/>
      <c r="D126" s="35"/>
      <c r="E126" s="35"/>
      <c r="F126" s="35"/>
    </row>
    <row r="127" spans="2:6" ht="12.75" customHeight="1">
      <c r="B127" s="39"/>
      <c r="D127" s="35"/>
      <c r="E127" s="35"/>
      <c r="F127" s="35"/>
    </row>
    <row r="128" spans="2:6" ht="12.75" customHeight="1">
      <c r="B128" s="39"/>
      <c r="D128" s="35"/>
      <c r="E128" s="35"/>
      <c r="F128" s="35"/>
    </row>
    <row r="129" spans="2:6" ht="12.75" customHeight="1">
      <c r="B129" s="39"/>
      <c r="D129" s="35"/>
      <c r="E129" s="35"/>
      <c r="F129" s="35"/>
    </row>
    <row r="130" spans="2:6" ht="12.75" customHeight="1">
      <c r="B130" s="39"/>
      <c r="D130" s="35"/>
      <c r="E130" s="35"/>
      <c r="F130" s="35"/>
    </row>
    <row r="131" spans="2:6" ht="12.75" customHeight="1">
      <c r="B131" s="39"/>
      <c r="D131" s="35"/>
      <c r="E131" s="35"/>
      <c r="F131" s="35"/>
    </row>
    <row r="132" spans="2:6" ht="12.75" customHeight="1">
      <c r="B132" s="39"/>
      <c r="D132" s="35"/>
      <c r="E132" s="35"/>
      <c r="F132" s="35"/>
    </row>
    <row r="133" spans="2:6" ht="12.75" customHeight="1">
      <c r="B133" s="39"/>
      <c r="D133" s="35"/>
      <c r="E133" s="35"/>
      <c r="F133" s="35"/>
    </row>
    <row r="134" spans="2:6" ht="12.75" customHeight="1">
      <c r="B134" s="39"/>
      <c r="D134" s="35"/>
      <c r="E134" s="35"/>
      <c r="F134" s="35"/>
    </row>
    <row r="135" spans="2:6" ht="12.75" customHeight="1">
      <c r="B135" s="39"/>
      <c r="D135" s="35"/>
      <c r="E135" s="35"/>
      <c r="F135" s="35"/>
    </row>
    <row r="136" spans="2:6" ht="12.75" customHeight="1">
      <c r="B136" s="39"/>
      <c r="D136" s="35"/>
      <c r="E136" s="35"/>
      <c r="F136" s="35"/>
    </row>
    <row r="137" spans="2:6" ht="12.75" customHeight="1">
      <c r="B137" s="39"/>
      <c r="D137" s="35"/>
      <c r="E137" s="35"/>
      <c r="F137" s="35"/>
    </row>
    <row r="138" spans="2:6" ht="12.75" customHeight="1">
      <c r="B138" s="39"/>
      <c r="D138" s="35"/>
      <c r="E138" s="35"/>
      <c r="F138" s="35"/>
    </row>
    <row r="139" spans="2:6" ht="12.75" customHeight="1">
      <c r="B139" s="39"/>
      <c r="D139" s="35"/>
      <c r="E139" s="35"/>
      <c r="F139" s="35"/>
    </row>
    <row r="140" spans="2:6" ht="12.75" customHeight="1">
      <c r="B140" s="39"/>
      <c r="D140" s="35"/>
      <c r="E140" s="35"/>
      <c r="F140" s="35"/>
    </row>
    <row r="141" spans="2:6" ht="12.75" customHeight="1">
      <c r="B141" s="39"/>
      <c r="D141" s="35"/>
      <c r="E141" s="35"/>
      <c r="F141" s="35"/>
    </row>
    <row r="142" spans="2:6" ht="12.75" customHeight="1">
      <c r="B142" s="39"/>
      <c r="D142" s="35"/>
      <c r="E142" s="35"/>
      <c r="F142" s="35"/>
    </row>
    <row r="143" spans="2:6" ht="12.75" customHeight="1">
      <c r="B143" s="39"/>
      <c r="D143" s="35"/>
      <c r="E143" s="35"/>
      <c r="F143" s="35"/>
    </row>
    <row r="144" spans="2:6" ht="12.75" customHeight="1">
      <c r="B144" s="39"/>
      <c r="D144" s="35"/>
      <c r="E144" s="35"/>
      <c r="F144" s="35"/>
    </row>
    <row r="145" spans="2:6" ht="12.75" customHeight="1">
      <c r="B145" s="39"/>
      <c r="D145" s="35"/>
      <c r="E145" s="35"/>
      <c r="F145" s="35"/>
    </row>
    <row r="146" spans="2:6" ht="12.75" customHeight="1">
      <c r="B146" s="39"/>
      <c r="D146" s="35"/>
      <c r="E146" s="35"/>
      <c r="F146" s="35"/>
    </row>
    <row r="147" spans="2:6" ht="12.75" customHeight="1">
      <c r="B147" s="39"/>
      <c r="D147" s="35"/>
      <c r="E147" s="35"/>
      <c r="F147" s="35"/>
    </row>
    <row r="148" spans="2:6" ht="12.75" customHeight="1">
      <c r="B148" s="39"/>
      <c r="D148" s="35"/>
      <c r="E148" s="35"/>
      <c r="F148" s="35"/>
    </row>
    <row r="149" spans="2:6" ht="12.75" customHeight="1">
      <c r="B149" s="39"/>
      <c r="D149" s="35"/>
      <c r="E149" s="35"/>
      <c r="F149" s="35"/>
    </row>
    <row r="150" spans="2:6" ht="12.75" customHeight="1">
      <c r="B150" s="39"/>
      <c r="D150" s="35"/>
      <c r="E150" s="35"/>
      <c r="F150" s="35"/>
    </row>
    <row r="151" spans="2:6" ht="12.75" customHeight="1">
      <c r="B151" s="39"/>
      <c r="D151" s="35"/>
      <c r="E151" s="35"/>
      <c r="F151" s="35"/>
    </row>
    <row r="152" spans="2:6" ht="12.75" customHeight="1">
      <c r="B152" s="39"/>
      <c r="D152" s="35"/>
      <c r="E152" s="35"/>
      <c r="F152" s="35"/>
    </row>
    <row r="153" spans="2:6" ht="12.75" customHeight="1">
      <c r="B153" s="39"/>
      <c r="D153" s="35"/>
      <c r="E153" s="35"/>
      <c r="F153" s="35"/>
    </row>
    <row r="154" spans="2:6" ht="12.75" customHeight="1">
      <c r="B154" s="39"/>
      <c r="D154" s="35"/>
      <c r="E154" s="35"/>
      <c r="F154" s="35"/>
    </row>
    <row r="155" spans="2:6" ht="12.75" customHeight="1">
      <c r="B155" s="39"/>
      <c r="D155" s="35"/>
      <c r="E155" s="35"/>
      <c r="F155" s="35"/>
    </row>
    <row r="156" spans="2:6" ht="12.75" customHeight="1">
      <c r="B156" s="39"/>
      <c r="D156" s="35"/>
      <c r="E156" s="35"/>
      <c r="F156" s="35"/>
    </row>
    <row r="157" spans="2:6" ht="12.75" customHeight="1">
      <c r="B157" s="39"/>
      <c r="D157" s="35"/>
      <c r="E157" s="35"/>
      <c r="F157" s="35"/>
    </row>
    <row r="158" spans="2:6" ht="12.75" customHeight="1">
      <c r="B158" s="39"/>
      <c r="D158" s="35"/>
      <c r="E158" s="35"/>
      <c r="F158" s="35"/>
    </row>
    <row r="159" spans="2:6" ht="12.75" customHeight="1">
      <c r="B159" s="39"/>
      <c r="D159" s="35"/>
      <c r="E159" s="35"/>
      <c r="F159" s="35"/>
    </row>
    <row r="160" spans="2:6" ht="12.75" customHeight="1">
      <c r="B160" s="39"/>
      <c r="D160" s="35"/>
      <c r="E160" s="35"/>
      <c r="F160" s="35"/>
    </row>
    <row r="161" spans="2:6" ht="12.75" customHeight="1">
      <c r="B161" s="39"/>
      <c r="D161" s="35"/>
      <c r="E161" s="35"/>
      <c r="F161" s="35"/>
    </row>
    <row r="162" spans="2:6" ht="12.75" customHeight="1">
      <c r="B162" s="39"/>
      <c r="D162" s="35"/>
      <c r="E162" s="35"/>
      <c r="F162" s="35"/>
    </row>
    <row r="163" spans="2:6" ht="12.75" customHeight="1">
      <c r="B163" s="39"/>
      <c r="D163" s="35"/>
      <c r="E163" s="35"/>
      <c r="F163" s="35"/>
    </row>
    <row r="164" spans="2:6" ht="12.75" customHeight="1">
      <c r="B164" s="39"/>
      <c r="D164" s="35"/>
      <c r="E164" s="35"/>
      <c r="F164" s="35"/>
    </row>
    <row r="165" spans="2:6" ht="12.75" customHeight="1">
      <c r="B165" s="39"/>
      <c r="D165" s="35"/>
      <c r="E165" s="35"/>
      <c r="F165" s="35"/>
    </row>
    <row r="166" spans="2:6" ht="12.75" customHeight="1">
      <c r="B166" s="39"/>
      <c r="D166" s="35"/>
      <c r="E166" s="35"/>
      <c r="F166" s="35"/>
    </row>
    <row r="167" spans="2:6" ht="12.75" customHeight="1">
      <c r="B167" s="39"/>
      <c r="D167" s="35"/>
      <c r="E167" s="35"/>
      <c r="F167" s="35"/>
    </row>
    <row r="168" spans="2:6" ht="12.75" customHeight="1">
      <c r="B168" s="39"/>
      <c r="D168" s="35"/>
      <c r="E168" s="35"/>
      <c r="F168" s="35"/>
    </row>
    <row r="169" spans="2:6" ht="12.75" customHeight="1">
      <c r="B169" s="39"/>
      <c r="D169" s="35"/>
      <c r="E169" s="35"/>
      <c r="F169" s="35"/>
    </row>
    <row r="170" spans="2:6" ht="12.75" customHeight="1">
      <c r="B170" s="39"/>
      <c r="D170" s="35"/>
      <c r="E170" s="35"/>
      <c r="F170" s="35"/>
    </row>
    <row r="171" spans="2:6" ht="12.75" customHeight="1">
      <c r="B171" s="39"/>
      <c r="D171" s="35"/>
      <c r="E171" s="35"/>
      <c r="F171" s="35"/>
    </row>
    <row r="172" spans="2:6" ht="12.75" customHeight="1">
      <c r="B172" s="39"/>
      <c r="D172" s="35"/>
      <c r="E172" s="35"/>
      <c r="F172" s="35"/>
    </row>
    <row r="173" spans="2:6" ht="12.75" customHeight="1">
      <c r="B173" s="39"/>
      <c r="D173" s="35"/>
      <c r="E173" s="35"/>
      <c r="F173" s="35"/>
    </row>
    <row r="174" spans="2:6" ht="12.75" customHeight="1">
      <c r="B174" s="39"/>
      <c r="D174" s="35"/>
      <c r="E174" s="35"/>
      <c r="F174" s="35"/>
    </row>
    <row r="175" spans="2:6" ht="12.75" customHeight="1">
      <c r="B175" s="39"/>
      <c r="D175" s="35"/>
      <c r="E175" s="35"/>
      <c r="F175" s="35"/>
    </row>
    <row r="176" spans="2:6" ht="12.75" customHeight="1">
      <c r="B176" s="39"/>
      <c r="D176" s="35"/>
      <c r="E176" s="35"/>
      <c r="F176" s="35"/>
    </row>
    <row r="177" spans="2:6" ht="12.75" customHeight="1">
      <c r="B177" s="39"/>
      <c r="D177" s="35"/>
      <c r="E177" s="35"/>
      <c r="F177" s="35"/>
    </row>
    <row r="178" spans="2:6" ht="12.75" customHeight="1">
      <c r="B178" s="39"/>
      <c r="D178" s="35"/>
      <c r="E178" s="35"/>
      <c r="F178" s="35"/>
    </row>
    <row r="179" spans="2:6" ht="12.75" customHeight="1">
      <c r="B179" s="39"/>
      <c r="D179" s="35"/>
      <c r="E179" s="35"/>
      <c r="F179" s="35"/>
    </row>
    <row r="180" spans="2:6" ht="12.75" customHeight="1">
      <c r="B180" s="39"/>
      <c r="D180" s="35"/>
      <c r="E180" s="35"/>
      <c r="F180" s="35"/>
    </row>
    <row r="181" spans="2:6" ht="12.75" customHeight="1">
      <c r="B181" s="39"/>
      <c r="D181" s="35"/>
      <c r="E181" s="35"/>
      <c r="F181" s="35"/>
    </row>
    <row r="182" spans="2:6" ht="12.75" customHeight="1">
      <c r="B182" s="39"/>
      <c r="D182" s="35"/>
      <c r="E182" s="35"/>
      <c r="F182" s="35"/>
    </row>
    <row r="183" spans="2:6" ht="12.75" customHeight="1">
      <c r="B183" s="39"/>
      <c r="D183" s="35"/>
      <c r="E183" s="35"/>
      <c r="F183" s="35"/>
    </row>
    <row r="184" spans="2:6" ht="12.75" customHeight="1">
      <c r="B184" s="39"/>
      <c r="D184" s="35"/>
      <c r="E184" s="35"/>
      <c r="F184" s="35"/>
    </row>
    <row r="185" spans="2:6" ht="12.75" customHeight="1">
      <c r="B185" s="39"/>
      <c r="D185" s="35"/>
      <c r="E185" s="35"/>
      <c r="F185" s="35"/>
    </row>
    <row r="186" spans="2:6" ht="12.75" customHeight="1">
      <c r="B186" s="39"/>
      <c r="D186" s="35"/>
      <c r="E186" s="35"/>
      <c r="F186" s="35"/>
    </row>
    <row r="187" spans="2:6" ht="12.75" customHeight="1">
      <c r="B187" s="39"/>
      <c r="D187" s="35"/>
      <c r="E187" s="35"/>
      <c r="F187" s="35"/>
    </row>
    <row r="188" spans="2:6" ht="12.75" customHeight="1">
      <c r="B188" s="39"/>
      <c r="D188" s="35"/>
      <c r="E188" s="35"/>
      <c r="F188" s="35"/>
    </row>
    <row r="189" spans="2:6" ht="12.75" customHeight="1">
      <c r="B189" s="39"/>
      <c r="D189" s="35"/>
      <c r="E189" s="35"/>
      <c r="F189" s="35"/>
    </row>
    <row r="190" spans="2:6" ht="12.75" customHeight="1">
      <c r="B190" s="39"/>
      <c r="D190" s="35"/>
      <c r="E190" s="35"/>
      <c r="F190" s="35"/>
    </row>
    <row r="191" spans="2:6" ht="12.75" customHeight="1">
      <c r="B191" s="39"/>
      <c r="D191" s="35"/>
      <c r="E191" s="35"/>
      <c r="F191" s="35"/>
    </row>
    <row r="192" spans="2:6" ht="12.75" customHeight="1">
      <c r="B192" s="39"/>
      <c r="D192" s="35"/>
      <c r="E192" s="35"/>
      <c r="F192" s="35"/>
    </row>
    <row r="193" spans="2:6" ht="12.75" customHeight="1">
      <c r="B193" s="39"/>
      <c r="D193" s="35"/>
      <c r="E193" s="35"/>
      <c r="F193" s="35"/>
    </row>
    <row r="194" spans="2:6" ht="12.75" customHeight="1">
      <c r="B194" s="39"/>
      <c r="D194" s="35"/>
      <c r="E194" s="35"/>
      <c r="F194" s="35"/>
    </row>
    <row r="195" spans="2:6" ht="12.75" customHeight="1">
      <c r="B195" s="39"/>
      <c r="D195" s="35"/>
      <c r="E195" s="35"/>
      <c r="F195" s="35"/>
    </row>
    <row r="196" spans="2:6" ht="12.75" customHeight="1">
      <c r="B196" s="39"/>
      <c r="D196" s="35"/>
      <c r="E196" s="35"/>
      <c r="F196" s="35"/>
    </row>
    <row r="197" spans="2:6" ht="12.75" customHeight="1">
      <c r="B197" s="39"/>
      <c r="D197" s="35"/>
      <c r="E197" s="35"/>
      <c r="F197" s="35"/>
    </row>
    <row r="198" spans="2:6" ht="12.75" customHeight="1">
      <c r="B198" s="39"/>
      <c r="D198" s="35"/>
      <c r="E198" s="35"/>
      <c r="F198" s="35"/>
    </row>
    <row r="199" spans="2:6" ht="12.75" customHeight="1">
      <c r="B199" s="39"/>
      <c r="D199" s="35"/>
      <c r="E199" s="35"/>
      <c r="F199" s="35"/>
    </row>
    <row r="200" spans="2:6" ht="12.75" customHeight="1">
      <c r="B200" s="39"/>
      <c r="D200" s="35"/>
      <c r="E200" s="35"/>
      <c r="F200" s="35"/>
    </row>
    <row r="201" spans="2:6" ht="12.75" customHeight="1">
      <c r="B201" s="39"/>
      <c r="D201" s="35"/>
      <c r="E201" s="35"/>
      <c r="F201" s="35"/>
    </row>
    <row r="202" spans="2:6" ht="12.75" customHeight="1">
      <c r="B202" s="39"/>
      <c r="D202" s="35"/>
      <c r="E202" s="35"/>
      <c r="F202" s="35"/>
    </row>
    <row r="203" spans="2:6" ht="12.75" customHeight="1">
      <c r="B203" s="39"/>
      <c r="D203" s="35"/>
      <c r="E203" s="35"/>
      <c r="F203" s="35"/>
    </row>
    <row r="204" spans="2:6" ht="12.75" customHeight="1">
      <c r="B204" s="39"/>
      <c r="D204" s="35"/>
      <c r="E204" s="35"/>
      <c r="F204" s="35"/>
    </row>
    <row r="205" spans="2:6" ht="12.75" customHeight="1">
      <c r="B205" s="39"/>
      <c r="D205" s="35"/>
      <c r="E205" s="35"/>
      <c r="F205" s="35"/>
    </row>
    <row r="206" spans="2:6" ht="12.75" customHeight="1">
      <c r="B206" s="39"/>
      <c r="D206" s="35"/>
      <c r="E206" s="35"/>
      <c r="F206" s="35"/>
    </row>
    <row r="207" spans="2:6" ht="12.75" customHeight="1">
      <c r="B207" s="39"/>
      <c r="D207" s="35"/>
      <c r="E207" s="35"/>
      <c r="F207" s="35"/>
    </row>
    <row r="208" spans="2:6" ht="12.75" customHeight="1">
      <c r="B208" s="39"/>
      <c r="D208" s="35"/>
      <c r="E208" s="35"/>
      <c r="F208" s="35"/>
    </row>
    <row r="209" spans="2:6" ht="12.75" customHeight="1">
      <c r="B209" s="39"/>
      <c r="D209" s="35"/>
      <c r="E209" s="35"/>
      <c r="F209" s="35"/>
    </row>
    <row r="210" spans="2:6" ht="12.75" customHeight="1">
      <c r="B210" s="39"/>
      <c r="D210" s="35"/>
      <c r="E210" s="35"/>
      <c r="F210" s="35"/>
    </row>
    <row r="211" spans="2:6" ht="12.75" customHeight="1">
      <c r="B211" s="39"/>
      <c r="D211" s="35"/>
      <c r="E211" s="35"/>
      <c r="F211" s="35"/>
    </row>
    <row r="212" spans="2:6" ht="12.75" customHeight="1">
      <c r="B212" s="39"/>
      <c r="D212" s="35"/>
      <c r="E212" s="35"/>
      <c r="F212" s="35"/>
    </row>
    <row r="213" spans="2:6" ht="12.75" customHeight="1">
      <c r="B213" s="39"/>
      <c r="D213" s="35"/>
      <c r="E213" s="35"/>
      <c r="F213" s="35"/>
    </row>
    <row r="214" spans="2:6" ht="12.75" customHeight="1">
      <c r="B214" s="39"/>
      <c r="D214" s="35"/>
      <c r="E214" s="35"/>
      <c r="F214" s="35"/>
    </row>
    <row r="215" spans="2:6" ht="12.75" customHeight="1">
      <c r="B215" s="39"/>
      <c r="D215" s="35"/>
      <c r="E215" s="35"/>
      <c r="F215" s="35"/>
    </row>
    <row r="216" spans="2:6" ht="12.75" customHeight="1">
      <c r="B216" s="39"/>
      <c r="D216" s="35"/>
      <c r="E216" s="35"/>
      <c r="F216" s="35"/>
    </row>
    <row r="217" spans="2:6" ht="12.75" customHeight="1">
      <c r="B217" s="39"/>
      <c r="D217" s="35"/>
      <c r="E217" s="35"/>
      <c r="F217" s="35"/>
    </row>
    <row r="218" spans="2:6" ht="12.75" customHeight="1">
      <c r="B218" s="39"/>
      <c r="D218" s="35"/>
      <c r="E218" s="35"/>
      <c r="F218" s="35"/>
    </row>
    <row r="219" spans="2:6" ht="12.75" customHeight="1">
      <c r="B219" s="39"/>
      <c r="D219" s="35"/>
      <c r="E219" s="35"/>
      <c r="F219" s="35"/>
    </row>
    <row r="220" spans="2:6" ht="12.75" customHeight="1">
      <c r="B220" s="39"/>
      <c r="D220" s="35"/>
      <c r="E220" s="35"/>
      <c r="F220" s="35"/>
    </row>
    <row r="221" spans="2:6" ht="12.75" customHeight="1">
      <c r="B221" s="39"/>
      <c r="D221" s="35"/>
      <c r="E221" s="35"/>
      <c r="F221" s="35"/>
    </row>
    <row r="222" spans="2:6" ht="12.75" customHeight="1">
      <c r="B222" s="39"/>
      <c r="D222" s="35"/>
      <c r="E222" s="35"/>
      <c r="F222" s="35"/>
    </row>
    <row r="223" spans="2:6" ht="12.75" customHeight="1">
      <c r="B223" s="39"/>
      <c r="D223" s="35"/>
      <c r="E223" s="35"/>
      <c r="F223" s="35"/>
    </row>
    <row r="224" spans="2:6" ht="12.75" customHeight="1">
      <c r="B224" s="39"/>
      <c r="D224" s="35"/>
      <c r="E224" s="35"/>
      <c r="F224" s="35"/>
    </row>
    <row r="225" spans="2:6" ht="12.75" customHeight="1">
      <c r="B225" s="39"/>
      <c r="D225" s="35"/>
      <c r="E225" s="35"/>
      <c r="F225" s="35"/>
    </row>
    <row r="226" spans="2:6" ht="12.75" customHeight="1">
      <c r="B226" s="39"/>
      <c r="D226" s="35"/>
      <c r="E226" s="35"/>
      <c r="F226" s="35"/>
    </row>
    <row r="227" spans="2:6" ht="12.75" customHeight="1">
      <c r="B227" s="39"/>
      <c r="D227" s="35"/>
      <c r="E227" s="35"/>
      <c r="F227" s="35"/>
    </row>
    <row r="228" spans="2:6" ht="12.75" customHeight="1">
      <c r="B228" s="39"/>
      <c r="D228" s="35"/>
      <c r="E228" s="35"/>
      <c r="F228" s="35"/>
    </row>
    <row r="229" spans="2:6" ht="12.75" customHeight="1">
      <c r="B229" s="39"/>
      <c r="D229" s="35"/>
      <c r="E229" s="35"/>
      <c r="F229" s="35"/>
    </row>
    <row r="230" spans="2:6" ht="12.75" customHeight="1">
      <c r="B230" s="39"/>
      <c r="D230" s="35"/>
      <c r="E230" s="35"/>
      <c r="F230" s="35"/>
    </row>
    <row r="231" spans="2:6" ht="12.75" customHeight="1">
      <c r="B231" s="39"/>
      <c r="D231" s="35"/>
      <c r="E231" s="35"/>
      <c r="F231" s="35"/>
    </row>
    <row r="232" spans="2:6" ht="12.75" customHeight="1">
      <c r="B232" s="39"/>
      <c r="D232" s="35"/>
      <c r="E232" s="35"/>
      <c r="F232" s="35"/>
    </row>
    <row r="233" spans="2:6" ht="12.75" customHeight="1">
      <c r="B233" s="39"/>
      <c r="D233" s="35"/>
      <c r="E233" s="35"/>
      <c r="F233" s="35"/>
    </row>
    <row r="234" spans="2:6" ht="12.75" customHeight="1">
      <c r="B234" s="39"/>
      <c r="D234" s="35"/>
      <c r="E234" s="35"/>
      <c r="F234" s="35"/>
    </row>
    <row r="235" spans="2:6" ht="12.75" customHeight="1">
      <c r="B235" s="39"/>
      <c r="D235" s="35"/>
      <c r="E235" s="35"/>
      <c r="F235" s="35"/>
    </row>
    <row r="236" spans="2:6" ht="12.75" customHeight="1">
      <c r="B236" s="39"/>
      <c r="D236" s="35"/>
      <c r="E236" s="35"/>
      <c r="F236" s="35"/>
    </row>
    <row r="237" spans="2:6" ht="12.75" customHeight="1">
      <c r="B237" s="39"/>
      <c r="D237" s="35"/>
      <c r="E237" s="35"/>
      <c r="F237" s="35"/>
    </row>
    <row r="238" spans="2:6" ht="12.75" customHeight="1">
      <c r="B238" s="39"/>
      <c r="D238" s="35"/>
      <c r="E238" s="35"/>
      <c r="F238" s="35"/>
    </row>
    <row r="239" spans="2:6" ht="12.75" customHeight="1">
      <c r="B239" s="39"/>
      <c r="D239" s="35"/>
      <c r="E239" s="35"/>
      <c r="F239" s="35"/>
    </row>
    <row r="240" spans="2:6" ht="12.75" customHeight="1">
      <c r="B240" s="39"/>
      <c r="D240" s="35"/>
      <c r="E240" s="35"/>
      <c r="F240" s="35"/>
    </row>
    <row r="241" spans="2:6" ht="12.75" customHeight="1">
      <c r="B241" s="39"/>
      <c r="D241" s="35"/>
      <c r="E241" s="35"/>
      <c r="F241" s="35"/>
    </row>
    <row r="242" spans="2:6" ht="12.75" customHeight="1">
      <c r="B242" s="39"/>
      <c r="D242" s="35"/>
      <c r="E242" s="35"/>
      <c r="F242" s="35"/>
    </row>
    <row r="243" spans="2:6" ht="12.75" customHeight="1">
      <c r="B243" s="39"/>
      <c r="D243" s="35"/>
      <c r="E243" s="35"/>
      <c r="F243" s="35"/>
    </row>
    <row r="244" spans="2:6" ht="12.75" customHeight="1">
      <c r="B244" s="39"/>
      <c r="D244" s="35"/>
      <c r="E244" s="35"/>
      <c r="F244" s="35"/>
    </row>
    <row r="245" spans="2:6" ht="12.75" customHeight="1">
      <c r="B245" s="39"/>
      <c r="D245" s="35"/>
      <c r="E245" s="35"/>
      <c r="F245" s="35"/>
    </row>
    <row r="246" spans="2:6" ht="12.75" customHeight="1">
      <c r="B246" s="39"/>
      <c r="D246" s="35"/>
      <c r="E246" s="35"/>
      <c r="F246" s="35"/>
    </row>
    <row r="247" spans="2:6" ht="12.75" customHeight="1">
      <c r="B247" s="39"/>
      <c r="D247" s="35"/>
      <c r="E247" s="35"/>
      <c r="F247" s="35"/>
    </row>
    <row r="248" spans="2:6" ht="12.75" customHeight="1">
      <c r="B248" s="39"/>
      <c r="D248" s="35"/>
      <c r="E248" s="35"/>
      <c r="F248" s="35"/>
    </row>
    <row r="249" spans="2:6" ht="12.75" customHeight="1">
      <c r="B249" s="39"/>
      <c r="D249" s="35"/>
      <c r="E249" s="35"/>
      <c r="F249" s="35"/>
    </row>
    <row r="250" spans="2:6" ht="12.75" customHeight="1">
      <c r="B250" s="39"/>
      <c r="D250" s="35"/>
      <c r="E250" s="35"/>
      <c r="F250" s="35"/>
    </row>
    <row r="251" spans="2:6" ht="12.75" customHeight="1">
      <c r="B251" s="39"/>
      <c r="D251" s="35"/>
      <c r="E251" s="35"/>
      <c r="F251" s="35"/>
    </row>
    <row r="252" spans="2:6" ht="12.75" customHeight="1">
      <c r="B252" s="39"/>
      <c r="D252" s="35"/>
      <c r="E252" s="35"/>
      <c r="F252" s="35"/>
    </row>
    <row r="253" spans="2:6" ht="12.75" customHeight="1">
      <c r="B253" s="39"/>
      <c r="D253" s="35"/>
      <c r="E253" s="35"/>
      <c r="F253" s="35"/>
    </row>
    <row r="254" spans="2:6" ht="12.75" customHeight="1">
      <c r="B254" s="39"/>
      <c r="D254" s="35"/>
      <c r="E254" s="35"/>
      <c r="F254" s="35"/>
    </row>
    <row r="255" spans="2:6" ht="12.75" customHeight="1">
      <c r="B255" s="39"/>
      <c r="D255" s="35"/>
      <c r="E255" s="35"/>
      <c r="F255" s="35"/>
    </row>
    <row r="256" spans="2:6" ht="12.75" customHeight="1">
      <c r="B256" s="39"/>
      <c r="D256" s="35"/>
      <c r="E256" s="35"/>
      <c r="F256" s="35"/>
    </row>
    <row r="257" spans="2:6" ht="12.75" customHeight="1">
      <c r="B257" s="39"/>
      <c r="D257" s="35"/>
      <c r="E257" s="35"/>
      <c r="F257" s="35"/>
    </row>
    <row r="258" spans="2:6" ht="12.75" customHeight="1">
      <c r="B258" s="39"/>
      <c r="D258" s="35"/>
      <c r="E258" s="35"/>
      <c r="F258" s="35"/>
    </row>
    <row r="259" spans="2:6" ht="12.75" customHeight="1">
      <c r="B259" s="39"/>
      <c r="D259" s="35"/>
      <c r="E259" s="35"/>
      <c r="F259" s="35"/>
    </row>
    <row r="260" spans="2:6" ht="12.75" customHeight="1">
      <c r="B260" s="39"/>
      <c r="D260" s="35"/>
      <c r="E260" s="35"/>
      <c r="F260" s="35"/>
    </row>
    <row r="261" spans="2:6" ht="12.75" customHeight="1">
      <c r="B261" s="39"/>
      <c r="D261" s="35"/>
      <c r="E261" s="35"/>
      <c r="F261" s="35"/>
    </row>
    <row r="262" spans="2:6" ht="12.75" customHeight="1">
      <c r="B262" s="39"/>
      <c r="D262" s="35"/>
      <c r="E262" s="35"/>
      <c r="F262" s="35"/>
    </row>
    <row r="263" spans="2:6" ht="12.75" customHeight="1">
      <c r="B263" s="39"/>
      <c r="D263" s="35"/>
      <c r="E263" s="35"/>
      <c r="F263" s="35"/>
    </row>
    <row r="264" spans="2:6" ht="12.75" customHeight="1">
      <c r="B264" s="39"/>
      <c r="D264" s="35"/>
      <c r="E264" s="35"/>
      <c r="F264" s="35"/>
    </row>
    <row r="265" spans="2:6" ht="12.75" customHeight="1">
      <c r="B265" s="39"/>
      <c r="D265" s="35"/>
      <c r="E265" s="35"/>
      <c r="F265" s="35"/>
    </row>
    <row r="266" spans="2:6" ht="12.75" customHeight="1">
      <c r="B266" s="39"/>
      <c r="D266" s="35"/>
      <c r="E266" s="35"/>
      <c r="F266" s="35"/>
    </row>
    <row r="267" spans="2:6" ht="12.75" customHeight="1">
      <c r="B267" s="39"/>
      <c r="D267" s="35"/>
      <c r="E267" s="35"/>
      <c r="F267" s="35"/>
    </row>
    <row r="268" spans="2:6" ht="12.75" customHeight="1">
      <c r="B268" s="39"/>
      <c r="D268" s="35"/>
      <c r="E268" s="35"/>
      <c r="F268" s="35"/>
    </row>
    <row r="269" spans="2:6" ht="12.75" customHeight="1">
      <c r="B269" s="39"/>
      <c r="D269" s="35"/>
      <c r="E269" s="35"/>
      <c r="F269" s="35"/>
    </row>
    <row r="270" spans="2:6" ht="12.75" customHeight="1">
      <c r="B270" s="39"/>
      <c r="D270" s="35"/>
      <c r="E270" s="35"/>
      <c r="F270" s="35"/>
    </row>
    <row r="271" spans="2:6" ht="12.75" customHeight="1">
      <c r="B271" s="39"/>
      <c r="D271" s="35"/>
      <c r="E271" s="35"/>
      <c r="F271" s="35"/>
    </row>
    <row r="272" spans="2:6" ht="12.75" customHeight="1">
      <c r="B272" s="39"/>
      <c r="D272" s="35"/>
      <c r="E272" s="35"/>
      <c r="F272" s="35"/>
    </row>
    <row r="273" spans="2:6" ht="12.75" customHeight="1">
      <c r="B273" s="39"/>
      <c r="D273" s="35"/>
      <c r="E273" s="35"/>
      <c r="F273" s="35"/>
    </row>
    <row r="274" spans="2:6" ht="12.75" customHeight="1">
      <c r="B274" s="39"/>
      <c r="D274" s="35"/>
      <c r="E274" s="35"/>
      <c r="F274" s="35"/>
    </row>
    <row r="275" spans="2:6" ht="12.75" customHeight="1">
      <c r="B275" s="39"/>
      <c r="D275" s="35"/>
      <c r="E275" s="35"/>
      <c r="F275" s="35"/>
    </row>
    <row r="276" spans="2:6" ht="12.75" customHeight="1">
      <c r="B276" s="39"/>
      <c r="D276" s="35"/>
      <c r="E276" s="35"/>
      <c r="F276" s="35"/>
    </row>
    <row r="277" spans="2:6" ht="12.75" customHeight="1">
      <c r="B277" s="39"/>
      <c r="D277" s="35"/>
      <c r="E277" s="35"/>
      <c r="F277" s="35"/>
    </row>
    <row r="278" spans="2:6" ht="12.75" customHeight="1">
      <c r="B278" s="39"/>
      <c r="D278" s="35"/>
      <c r="E278" s="35"/>
      <c r="F278" s="35"/>
    </row>
    <row r="279" spans="2:6" ht="12.75" customHeight="1">
      <c r="B279" s="39"/>
      <c r="D279" s="35"/>
      <c r="E279" s="35"/>
      <c r="F279" s="35"/>
    </row>
    <row r="280" spans="2:6" ht="12.75" customHeight="1">
      <c r="B280" s="39"/>
      <c r="D280" s="35"/>
      <c r="E280" s="35"/>
      <c r="F280" s="35"/>
    </row>
    <row r="281" spans="2:6" ht="12.75" customHeight="1">
      <c r="B281" s="39"/>
      <c r="D281" s="35"/>
      <c r="E281" s="35"/>
      <c r="F281" s="35"/>
    </row>
    <row r="282" spans="2:6" ht="12.75" customHeight="1">
      <c r="B282" s="39"/>
      <c r="D282" s="35"/>
      <c r="E282" s="35"/>
      <c r="F282" s="35"/>
    </row>
    <row r="283" spans="2:6" ht="12.75" customHeight="1">
      <c r="B283" s="39"/>
      <c r="D283" s="35"/>
      <c r="E283" s="35"/>
      <c r="F283" s="35"/>
    </row>
    <row r="284" spans="2:6" ht="12.75" customHeight="1">
      <c r="B284" s="39"/>
      <c r="D284" s="35"/>
      <c r="E284" s="35"/>
      <c r="F284" s="35"/>
    </row>
    <row r="285" spans="2:6" ht="12.75" customHeight="1">
      <c r="B285" s="39"/>
      <c r="D285" s="35"/>
      <c r="E285" s="35"/>
      <c r="F285" s="35"/>
    </row>
    <row r="286" spans="2:6" ht="12.75" customHeight="1">
      <c r="B286" s="39"/>
      <c r="D286" s="35"/>
      <c r="E286" s="35"/>
      <c r="F286" s="35"/>
    </row>
    <row r="287" spans="2:6" ht="12.75" customHeight="1">
      <c r="B287" s="39"/>
      <c r="D287" s="35"/>
      <c r="E287" s="35"/>
      <c r="F287" s="35"/>
    </row>
    <row r="288" spans="2:6" ht="12.75" customHeight="1">
      <c r="B288" s="39"/>
      <c r="D288" s="35"/>
      <c r="E288" s="35"/>
      <c r="F288" s="35"/>
    </row>
    <row r="289" spans="2:6" ht="12.75" customHeight="1">
      <c r="B289" s="39"/>
      <c r="D289" s="35"/>
      <c r="E289" s="35"/>
      <c r="F289" s="35"/>
    </row>
    <row r="290" spans="2:6" ht="12.75" customHeight="1">
      <c r="B290" s="39"/>
      <c r="D290" s="35"/>
      <c r="E290" s="35"/>
      <c r="F290" s="35"/>
    </row>
    <row r="291" spans="2:6" ht="12.75" customHeight="1">
      <c r="B291" s="39"/>
      <c r="D291" s="35"/>
      <c r="E291" s="35"/>
      <c r="F291" s="35"/>
    </row>
    <row r="292" spans="2:6" ht="12.75" customHeight="1">
      <c r="B292" s="39"/>
      <c r="D292" s="35"/>
      <c r="E292" s="35"/>
      <c r="F292" s="35"/>
    </row>
    <row r="293" spans="2:6" ht="12.75" customHeight="1">
      <c r="B293" s="39"/>
      <c r="D293" s="35"/>
      <c r="E293" s="35"/>
      <c r="F293" s="35"/>
    </row>
    <row r="294" spans="2:6" ht="12.75" customHeight="1">
      <c r="B294" s="39"/>
      <c r="D294" s="35"/>
      <c r="E294" s="35"/>
      <c r="F294" s="35"/>
    </row>
    <row r="295" spans="2:6" ht="12.75" customHeight="1">
      <c r="B295" s="39"/>
      <c r="D295" s="35"/>
      <c r="E295" s="35"/>
      <c r="F295" s="35"/>
    </row>
    <row r="296" spans="2:6" ht="12.75" customHeight="1">
      <c r="B296" s="39"/>
      <c r="D296" s="35"/>
      <c r="E296" s="35"/>
      <c r="F296" s="35"/>
    </row>
    <row r="297" spans="2:6" ht="12.75" customHeight="1">
      <c r="B297" s="39"/>
      <c r="D297" s="35"/>
      <c r="E297" s="35"/>
      <c r="F297" s="35"/>
    </row>
    <row r="298" spans="2:6" ht="12.75" customHeight="1">
      <c r="B298" s="39"/>
      <c r="D298" s="35"/>
      <c r="E298" s="35"/>
      <c r="F298" s="35"/>
    </row>
    <row r="299" spans="2:6" ht="12.75" customHeight="1">
      <c r="B299" s="39"/>
      <c r="D299" s="35"/>
      <c r="E299" s="35"/>
      <c r="F299" s="35"/>
    </row>
    <row r="300" spans="2:6" ht="12.75" customHeight="1">
      <c r="B300" s="39"/>
      <c r="D300" s="35"/>
      <c r="E300" s="35"/>
      <c r="F300" s="35"/>
    </row>
    <row r="301" spans="2:6" ht="12.75" customHeight="1">
      <c r="B301" s="39"/>
      <c r="D301" s="35"/>
      <c r="E301" s="35"/>
      <c r="F301" s="35"/>
    </row>
    <row r="302" spans="2:6" ht="12.75" customHeight="1">
      <c r="B302" s="39"/>
      <c r="D302" s="35"/>
      <c r="E302" s="35"/>
      <c r="F302" s="35"/>
    </row>
    <row r="303" spans="2:6" ht="12.75" customHeight="1">
      <c r="B303" s="39"/>
      <c r="D303" s="35"/>
      <c r="E303" s="35"/>
      <c r="F303" s="35"/>
    </row>
    <row r="304" spans="2:6" ht="12.75" customHeight="1">
      <c r="B304" s="39"/>
      <c r="D304" s="35"/>
      <c r="E304" s="35"/>
      <c r="F304" s="35"/>
    </row>
    <row r="305" spans="2:6" ht="12.75" customHeight="1">
      <c r="B305" s="39"/>
      <c r="D305" s="35"/>
      <c r="E305" s="35"/>
      <c r="F305" s="35"/>
    </row>
    <row r="306" spans="2:6" ht="12.75" customHeight="1">
      <c r="B306" s="39"/>
      <c r="D306" s="35"/>
      <c r="E306" s="35"/>
      <c r="F306" s="35"/>
    </row>
    <row r="307" spans="2:6" ht="12.75" customHeight="1">
      <c r="B307" s="39"/>
      <c r="D307" s="35"/>
      <c r="E307" s="35"/>
      <c r="F307" s="35"/>
    </row>
    <row r="308" spans="2:6" ht="12.75" customHeight="1">
      <c r="B308" s="39"/>
      <c r="D308" s="35"/>
      <c r="E308" s="35"/>
      <c r="F308" s="35"/>
    </row>
    <row r="309" spans="2:6" ht="12.75" customHeight="1">
      <c r="B309" s="39"/>
      <c r="D309" s="35"/>
      <c r="E309" s="35"/>
      <c r="F309" s="35"/>
    </row>
    <row r="310" spans="2:6" ht="12.75" customHeight="1">
      <c r="B310" s="39"/>
      <c r="D310" s="35"/>
      <c r="E310" s="35"/>
      <c r="F310" s="35"/>
    </row>
    <row r="311" spans="2:6" ht="12.75" customHeight="1">
      <c r="B311" s="39"/>
      <c r="D311" s="35"/>
      <c r="E311" s="35"/>
      <c r="F311" s="35"/>
    </row>
    <row r="312" spans="2:6" ht="12.75" customHeight="1">
      <c r="B312" s="39"/>
      <c r="D312" s="35"/>
      <c r="E312" s="35"/>
      <c r="F312" s="35"/>
    </row>
    <row r="313" spans="2:6" ht="12.75" customHeight="1">
      <c r="B313" s="39"/>
      <c r="D313" s="35"/>
      <c r="E313" s="35"/>
      <c r="F313" s="35"/>
    </row>
    <row r="314" spans="2:6" ht="12.75" customHeight="1">
      <c r="B314" s="39"/>
      <c r="D314" s="35"/>
      <c r="E314" s="35"/>
      <c r="F314" s="35"/>
    </row>
    <row r="315" spans="2:6" ht="12.75" customHeight="1">
      <c r="B315" s="39"/>
      <c r="D315" s="35"/>
      <c r="E315" s="35"/>
      <c r="F315" s="35"/>
    </row>
    <row r="316" spans="2:6" ht="12.75" customHeight="1">
      <c r="B316" s="39"/>
      <c r="D316" s="35"/>
      <c r="E316" s="35"/>
      <c r="F316" s="35"/>
    </row>
    <row r="317" spans="2:6" ht="12.75" customHeight="1">
      <c r="B317" s="39"/>
      <c r="D317" s="35"/>
      <c r="E317" s="35"/>
      <c r="F317" s="35"/>
    </row>
    <row r="318" spans="2:6" ht="12.75" customHeight="1">
      <c r="B318" s="39"/>
      <c r="D318" s="35"/>
      <c r="E318" s="35"/>
      <c r="F318" s="35"/>
    </row>
    <row r="319" spans="2:6" ht="12.75" customHeight="1">
      <c r="B319" s="39"/>
      <c r="D319" s="35"/>
      <c r="E319" s="35"/>
      <c r="F319" s="35"/>
    </row>
    <row r="320" spans="2:6" ht="12.75" customHeight="1">
      <c r="B320" s="39"/>
      <c r="D320" s="35"/>
      <c r="E320" s="35"/>
      <c r="F320" s="35"/>
    </row>
    <row r="321" spans="2:6" ht="12.75" customHeight="1">
      <c r="B321" s="39"/>
      <c r="D321" s="35"/>
      <c r="E321" s="35"/>
      <c r="F321" s="35"/>
    </row>
    <row r="322" spans="2:6" ht="12.75" customHeight="1">
      <c r="B322" s="39"/>
      <c r="D322" s="35"/>
      <c r="E322" s="35"/>
      <c r="F322" s="35"/>
    </row>
    <row r="323" spans="2:6" ht="12.75" customHeight="1">
      <c r="B323" s="39"/>
      <c r="D323" s="35"/>
      <c r="E323" s="35"/>
      <c r="F323" s="35"/>
    </row>
    <row r="324" spans="2:6" ht="12.75" customHeight="1">
      <c r="B324" s="39"/>
      <c r="D324" s="35"/>
      <c r="E324" s="35"/>
      <c r="F324" s="35"/>
    </row>
    <row r="325" spans="2:6" ht="12.75" customHeight="1">
      <c r="B325" s="39"/>
      <c r="D325" s="35"/>
      <c r="E325" s="35"/>
      <c r="F325" s="35"/>
    </row>
    <row r="326" spans="2:6" ht="12.75" customHeight="1">
      <c r="B326" s="39"/>
      <c r="D326" s="35"/>
      <c r="E326" s="35"/>
      <c r="F326" s="35"/>
    </row>
    <row r="327" spans="2:6" ht="12.75" customHeight="1">
      <c r="B327" s="39"/>
      <c r="D327" s="35"/>
      <c r="E327" s="35"/>
      <c r="F327" s="35"/>
    </row>
    <row r="328" spans="2:6" ht="12.75" customHeight="1">
      <c r="B328" s="39"/>
      <c r="D328" s="35"/>
      <c r="E328" s="35"/>
      <c r="F328" s="35"/>
    </row>
    <row r="329" spans="2:6" ht="12.75" customHeight="1">
      <c r="B329" s="39"/>
      <c r="D329" s="35"/>
      <c r="E329" s="35"/>
      <c r="F329" s="35"/>
    </row>
    <row r="330" spans="2:6" ht="12.75" customHeight="1">
      <c r="B330" s="39"/>
      <c r="D330" s="35"/>
      <c r="E330" s="35"/>
      <c r="F330" s="35"/>
    </row>
    <row r="331" spans="2:6" ht="12.75" customHeight="1">
      <c r="B331" s="39"/>
      <c r="D331" s="35"/>
      <c r="E331" s="35"/>
      <c r="F331" s="35"/>
    </row>
    <row r="332" spans="2:6" ht="12.75" customHeight="1">
      <c r="B332" s="39"/>
      <c r="D332" s="35"/>
      <c r="E332" s="35"/>
      <c r="F332" s="35"/>
    </row>
    <row r="333" spans="2:6" ht="12.75" customHeight="1">
      <c r="B333" s="39"/>
      <c r="D333" s="35"/>
      <c r="E333" s="35"/>
      <c r="F333" s="35"/>
    </row>
    <row r="334" spans="2:6" ht="12.75" customHeight="1">
      <c r="B334" s="39"/>
      <c r="D334" s="35"/>
      <c r="E334" s="35"/>
      <c r="F334" s="35"/>
    </row>
    <row r="335" spans="2:6" ht="12.75" customHeight="1">
      <c r="B335" s="39"/>
      <c r="D335" s="35"/>
      <c r="E335" s="35"/>
      <c r="F335" s="35"/>
    </row>
    <row r="336" spans="2:6" ht="12.75" customHeight="1">
      <c r="B336" s="39"/>
      <c r="D336" s="35"/>
      <c r="E336" s="35"/>
      <c r="F336" s="35"/>
    </row>
    <row r="337" spans="2:6" ht="12.75" customHeight="1">
      <c r="B337" s="39"/>
      <c r="D337" s="35"/>
      <c r="E337" s="35"/>
      <c r="F337" s="35"/>
    </row>
    <row r="338" spans="2:6" ht="12.75" customHeight="1">
      <c r="B338" s="39"/>
      <c r="D338" s="35"/>
      <c r="E338" s="35"/>
      <c r="F338" s="35"/>
    </row>
    <row r="339" spans="2:6" ht="12.75" customHeight="1">
      <c r="B339" s="39"/>
      <c r="D339" s="35"/>
      <c r="E339" s="35"/>
      <c r="F339" s="35"/>
    </row>
    <row r="340" spans="2:6" ht="12.75" customHeight="1">
      <c r="B340" s="39"/>
      <c r="D340" s="35"/>
      <c r="E340" s="35"/>
      <c r="F340" s="35"/>
    </row>
    <row r="341" spans="2:6" ht="12.75" customHeight="1">
      <c r="B341" s="39"/>
      <c r="D341" s="35"/>
      <c r="E341" s="35"/>
      <c r="F341" s="35"/>
    </row>
    <row r="342" spans="2:6" ht="12.75" customHeight="1">
      <c r="B342" s="39"/>
      <c r="D342" s="35"/>
      <c r="E342" s="35"/>
      <c r="F342" s="35"/>
    </row>
    <row r="343" spans="2:6" ht="12.75" customHeight="1">
      <c r="B343" s="39"/>
      <c r="D343" s="35"/>
      <c r="E343" s="35"/>
      <c r="F343" s="35"/>
    </row>
    <row r="344" spans="2:6" ht="12.75" customHeight="1">
      <c r="B344" s="39"/>
      <c r="D344" s="35"/>
      <c r="E344" s="35"/>
      <c r="F344" s="35"/>
    </row>
    <row r="345" spans="2:6" ht="12.75" customHeight="1">
      <c r="B345" s="39"/>
      <c r="D345" s="35"/>
      <c r="E345" s="35"/>
      <c r="F345" s="35"/>
    </row>
    <row r="346" spans="2:6" ht="12.75" customHeight="1">
      <c r="B346" s="39"/>
      <c r="D346" s="35"/>
      <c r="E346" s="35"/>
      <c r="F346" s="35"/>
    </row>
    <row r="347" spans="2:6" ht="12.75" customHeight="1">
      <c r="B347" s="39"/>
      <c r="D347" s="35"/>
      <c r="E347" s="35"/>
      <c r="F347" s="35"/>
    </row>
    <row r="348" spans="2:6" ht="12.75" customHeight="1">
      <c r="B348" s="39"/>
      <c r="D348" s="35"/>
      <c r="E348" s="35"/>
      <c r="F348" s="35"/>
    </row>
    <row r="349" spans="2:6" ht="12.75" customHeight="1">
      <c r="B349" s="39"/>
      <c r="D349" s="35"/>
      <c r="E349" s="35"/>
      <c r="F349" s="35"/>
    </row>
    <row r="350" spans="2:6" ht="12.75" customHeight="1">
      <c r="B350" s="39"/>
      <c r="D350" s="35"/>
      <c r="E350" s="35"/>
      <c r="F350" s="35"/>
    </row>
    <row r="351" spans="2:6" ht="12.75" customHeight="1">
      <c r="B351" s="39"/>
      <c r="D351" s="35"/>
      <c r="E351" s="35"/>
      <c r="F351" s="35"/>
    </row>
    <row r="352" spans="2:6" ht="12.75" customHeight="1">
      <c r="B352" s="39"/>
      <c r="D352" s="35"/>
      <c r="E352" s="35"/>
      <c r="F352" s="35"/>
    </row>
    <row r="353" spans="2:6" ht="12.75" customHeight="1">
      <c r="B353" s="39"/>
      <c r="D353" s="35"/>
      <c r="E353" s="35"/>
      <c r="F353" s="35"/>
    </row>
    <row r="354" spans="2:6" ht="12.75" customHeight="1">
      <c r="B354" s="39"/>
      <c r="D354" s="35"/>
      <c r="E354" s="35"/>
      <c r="F354" s="35"/>
    </row>
    <row r="355" spans="2:6" ht="12.75" customHeight="1">
      <c r="B355" s="39"/>
      <c r="D355" s="35"/>
      <c r="E355" s="35"/>
      <c r="F355" s="35"/>
    </row>
    <row r="356" spans="2:6" ht="12.75" customHeight="1">
      <c r="B356" s="39"/>
      <c r="D356" s="35"/>
      <c r="E356" s="35"/>
      <c r="F356" s="35"/>
    </row>
    <row r="357" spans="2:6" ht="12.75" customHeight="1">
      <c r="B357" s="39"/>
      <c r="D357" s="35"/>
      <c r="E357" s="35"/>
      <c r="F357" s="35"/>
    </row>
    <row r="358" spans="2:6" ht="12.75" customHeight="1">
      <c r="B358" s="39"/>
      <c r="D358" s="35"/>
      <c r="E358" s="35"/>
      <c r="F358" s="35"/>
    </row>
    <row r="359" spans="2:6" ht="12.75" customHeight="1">
      <c r="B359" s="39"/>
      <c r="D359" s="35"/>
      <c r="E359" s="35"/>
      <c r="F359" s="35"/>
    </row>
    <row r="360" spans="2:6" ht="12.75" customHeight="1">
      <c r="B360" s="39"/>
      <c r="D360" s="35"/>
      <c r="E360" s="35"/>
      <c r="F360" s="35"/>
    </row>
    <row r="361" spans="2:6" ht="12.75" customHeight="1">
      <c r="B361" s="39"/>
      <c r="D361" s="35"/>
      <c r="E361" s="35"/>
      <c r="F361" s="35"/>
    </row>
    <row r="362" spans="2:6" ht="12.75" customHeight="1">
      <c r="B362" s="39"/>
      <c r="D362" s="35"/>
      <c r="E362" s="35"/>
      <c r="F362" s="35"/>
    </row>
    <row r="363" spans="2:6" ht="12.75" customHeight="1">
      <c r="B363" s="39"/>
      <c r="D363" s="35"/>
      <c r="E363" s="35"/>
      <c r="F363" s="35"/>
    </row>
    <row r="364" spans="2:6" ht="12.75" customHeight="1">
      <c r="B364" s="39"/>
      <c r="D364" s="35"/>
      <c r="E364" s="35"/>
      <c r="F364" s="35"/>
    </row>
    <row r="365" spans="2:6" ht="12.75" customHeight="1">
      <c r="B365" s="39"/>
      <c r="D365" s="35"/>
      <c r="E365" s="35"/>
      <c r="F365" s="35"/>
    </row>
    <row r="366" spans="2:6" ht="12.75" customHeight="1">
      <c r="B366" s="39"/>
      <c r="D366" s="35"/>
      <c r="E366" s="35"/>
      <c r="F366" s="35"/>
    </row>
    <row r="367" spans="2:6" ht="12.75" customHeight="1">
      <c r="B367" s="39"/>
      <c r="D367" s="35"/>
      <c r="E367" s="35"/>
      <c r="F367" s="35"/>
    </row>
    <row r="368" spans="2:6" ht="12.75" customHeight="1">
      <c r="B368" s="39"/>
      <c r="D368" s="35"/>
      <c r="E368" s="35"/>
      <c r="F368" s="35"/>
    </row>
    <row r="369" spans="2:6" ht="12.75" customHeight="1">
      <c r="B369" s="39"/>
      <c r="D369" s="35"/>
      <c r="E369" s="35"/>
      <c r="F369" s="35"/>
    </row>
    <row r="370" spans="2:6" ht="12.75" customHeight="1">
      <c r="B370" s="39"/>
      <c r="D370" s="35"/>
      <c r="E370" s="35"/>
      <c r="F370" s="35"/>
    </row>
    <row r="371" spans="2:6" ht="12.75" customHeight="1">
      <c r="B371" s="39"/>
      <c r="D371" s="35"/>
      <c r="E371" s="35"/>
      <c r="F371" s="35"/>
    </row>
    <row r="372" spans="2:6" ht="12.75" customHeight="1">
      <c r="B372" s="39"/>
      <c r="D372" s="35"/>
      <c r="E372" s="35"/>
      <c r="F372" s="35"/>
    </row>
    <row r="373" spans="2:6" ht="12.75" customHeight="1">
      <c r="B373" s="39"/>
      <c r="D373" s="35"/>
      <c r="E373" s="35"/>
      <c r="F373" s="35"/>
    </row>
    <row r="374" spans="2:6" ht="12.75" customHeight="1">
      <c r="B374" s="39"/>
      <c r="D374" s="35"/>
      <c r="E374" s="35"/>
      <c r="F374" s="35"/>
    </row>
    <row r="375" spans="2:6" ht="12.75" customHeight="1">
      <c r="B375" s="39"/>
      <c r="D375" s="35"/>
      <c r="E375" s="35"/>
      <c r="F375" s="35"/>
    </row>
    <row r="376" spans="2:6" ht="12.75" customHeight="1">
      <c r="B376" s="39"/>
      <c r="D376" s="35"/>
      <c r="E376" s="35"/>
      <c r="F376" s="35"/>
    </row>
    <row r="377" spans="2:6" ht="12.75" customHeight="1">
      <c r="B377" s="39"/>
      <c r="D377" s="35"/>
      <c r="E377" s="35"/>
      <c r="F377" s="35"/>
    </row>
    <row r="378" spans="2:6" ht="12.75" customHeight="1">
      <c r="B378" s="39"/>
      <c r="D378" s="35"/>
      <c r="E378" s="35"/>
      <c r="F378" s="35"/>
    </row>
    <row r="379" spans="2:6" ht="12.75" customHeight="1">
      <c r="B379" s="39"/>
      <c r="D379" s="35"/>
      <c r="E379" s="35"/>
      <c r="F379" s="35"/>
    </row>
    <row r="380" spans="2:6" ht="12.75" customHeight="1">
      <c r="B380" s="39"/>
      <c r="D380" s="35"/>
      <c r="E380" s="35"/>
      <c r="F380" s="35"/>
    </row>
    <row r="381" spans="2:6" ht="12.75" customHeight="1">
      <c r="B381" s="39"/>
      <c r="D381" s="35"/>
      <c r="E381" s="35"/>
      <c r="F381" s="35"/>
    </row>
    <row r="382" spans="2:6" ht="12.75" customHeight="1">
      <c r="B382" s="39"/>
      <c r="D382" s="35"/>
      <c r="E382" s="35"/>
      <c r="F382" s="35"/>
    </row>
    <row r="383" spans="2:6" ht="12.75" customHeight="1">
      <c r="B383" s="39"/>
      <c r="D383" s="35"/>
      <c r="E383" s="35"/>
      <c r="F383" s="35"/>
    </row>
    <row r="384" spans="2:6" ht="12.75" customHeight="1">
      <c r="B384" s="39"/>
      <c r="D384" s="35"/>
      <c r="E384" s="35"/>
      <c r="F384" s="35"/>
    </row>
    <row r="385" spans="2:6" ht="12.75" customHeight="1">
      <c r="B385" s="39"/>
      <c r="D385" s="35"/>
      <c r="E385" s="35"/>
      <c r="F385" s="35"/>
    </row>
    <row r="386" spans="2:6" ht="12.75" customHeight="1">
      <c r="B386" s="39"/>
      <c r="D386" s="35"/>
      <c r="E386" s="35"/>
      <c r="F386" s="35"/>
    </row>
    <row r="387" spans="2:6" ht="12.75" customHeight="1">
      <c r="B387" s="39"/>
      <c r="D387" s="35"/>
      <c r="E387" s="35"/>
      <c r="F387" s="35"/>
    </row>
    <row r="388" spans="2:6" ht="12.75" customHeight="1">
      <c r="B388" s="39"/>
      <c r="D388" s="35"/>
      <c r="E388" s="35"/>
      <c r="F388" s="35"/>
    </row>
    <row r="389" spans="2:6" ht="12.75" customHeight="1">
      <c r="B389" s="39"/>
      <c r="D389" s="35"/>
      <c r="E389" s="35"/>
      <c r="F389" s="35"/>
    </row>
    <row r="390" spans="2:6" ht="12.75" customHeight="1">
      <c r="B390" s="39"/>
      <c r="D390" s="35"/>
      <c r="E390" s="35"/>
      <c r="F390" s="35"/>
    </row>
    <row r="391" spans="2:6" ht="12.75" customHeight="1">
      <c r="B391" s="39"/>
      <c r="D391" s="35"/>
      <c r="E391" s="35"/>
      <c r="F391" s="35"/>
    </row>
    <row r="392" spans="2:6" ht="12.75" customHeight="1">
      <c r="B392" s="39"/>
      <c r="D392" s="35"/>
      <c r="E392" s="35"/>
      <c r="F392" s="35"/>
    </row>
    <row r="393" spans="2:6" ht="12.75" customHeight="1">
      <c r="B393" s="39"/>
      <c r="D393" s="35"/>
      <c r="E393" s="35"/>
      <c r="F393" s="35"/>
    </row>
    <row r="394" spans="2:6" ht="12.75" customHeight="1">
      <c r="B394" s="39"/>
      <c r="D394" s="35"/>
      <c r="E394" s="35"/>
      <c r="F394" s="35"/>
    </row>
    <row r="395" spans="2:6" ht="12.75" customHeight="1">
      <c r="B395" s="39"/>
      <c r="D395" s="35"/>
      <c r="E395" s="35"/>
      <c r="F395" s="35"/>
    </row>
    <row r="396" spans="2:6" ht="12.75" customHeight="1">
      <c r="B396" s="39"/>
      <c r="D396" s="35"/>
      <c r="E396" s="35"/>
      <c r="F396" s="35"/>
    </row>
    <row r="397" spans="2:6" ht="12.75" customHeight="1">
      <c r="B397" s="39"/>
      <c r="D397" s="35"/>
      <c r="E397" s="35"/>
      <c r="F397" s="35"/>
    </row>
    <row r="398" spans="2:6" ht="12.75" customHeight="1">
      <c r="B398" s="39"/>
      <c r="D398" s="35"/>
      <c r="E398" s="35"/>
      <c r="F398" s="35"/>
    </row>
    <row r="399" spans="2:6" ht="12.75" customHeight="1">
      <c r="B399" s="39"/>
      <c r="D399" s="35"/>
      <c r="E399" s="35"/>
      <c r="F399" s="35"/>
    </row>
    <row r="400" spans="2:6" ht="12.75" customHeight="1">
      <c r="B400" s="39"/>
      <c r="D400" s="35"/>
      <c r="E400" s="35"/>
      <c r="F400" s="35"/>
    </row>
    <row r="401" spans="2:6" ht="12.75" customHeight="1">
      <c r="B401" s="39"/>
      <c r="D401" s="35"/>
      <c r="E401" s="35"/>
      <c r="F401" s="35"/>
    </row>
    <row r="402" spans="2:6" ht="12.75" customHeight="1">
      <c r="B402" s="39"/>
      <c r="D402" s="35"/>
      <c r="E402" s="35"/>
      <c r="F402" s="35"/>
    </row>
    <row r="403" spans="2:6" ht="12.75" customHeight="1">
      <c r="B403" s="39"/>
      <c r="D403" s="35"/>
      <c r="E403" s="35"/>
      <c r="F403" s="35"/>
    </row>
    <row r="404" spans="2:6" ht="12.75" customHeight="1">
      <c r="B404" s="39"/>
      <c r="D404" s="35"/>
      <c r="E404" s="35"/>
      <c r="F404" s="35"/>
    </row>
    <row r="405" spans="2:6" ht="12.75" customHeight="1">
      <c r="B405" s="39"/>
      <c r="D405" s="35"/>
      <c r="E405" s="35"/>
      <c r="F405" s="35"/>
    </row>
    <row r="406" spans="2:6" ht="12.75" customHeight="1">
      <c r="B406" s="39"/>
      <c r="D406" s="35"/>
      <c r="E406" s="35"/>
      <c r="F406" s="35"/>
    </row>
    <row r="407" spans="2:6" ht="12.75" customHeight="1">
      <c r="B407" s="39"/>
      <c r="D407" s="35"/>
      <c r="E407" s="35"/>
      <c r="F407" s="35"/>
    </row>
    <row r="408" spans="2:6" ht="12.75" customHeight="1">
      <c r="B408" s="39"/>
      <c r="D408" s="35"/>
      <c r="E408" s="35"/>
      <c r="F408" s="35"/>
    </row>
    <row r="409" spans="2:6" ht="12.75" customHeight="1">
      <c r="B409" s="39"/>
      <c r="D409" s="35"/>
      <c r="E409" s="35"/>
      <c r="F409" s="35"/>
    </row>
    <row r="410" spans="2:6" ht="12.75" customHeight="1">
      <c r="B410" s="39"/>
      <c r="D410" s="35"/>
      <c r="E410" s="35"/>
      <c r="F410" s="35"/>
    </row>
    <row r="411" spans="2:6" ht="12.75" customHeight="1">
      <c r="B411" s="39"/>
      <c r="D411" s="35"/>
      <c r="E411" s="35"/>
      <c r="F411" s="35"/>
    </row>
    <row r="412" spans="2:6" ht="12.75" customHeight="1">
      <c r="B412" s="39"/>
      <c r="D412" s="35"/>
      <c r="E412" s="35"/>
      <c r="F412" s="35"/>
    </row>
    <row r="413" spans="2:6" ht="12.75" customHeight="1">
      <c r="B413" s="39"/>
      <c r="D413" s="35"/>
      <c r="E413" s="35"/>
      <c r="F413" s="35"/>
    </row>
    <row r="414" spans="2:6" ht="12.75" customHeight="1">
      <c r="B414" s="39"/>
      <c r="D414" s="35"/>
      <c r="E414" s="35"/>
      <c r="F414" s="35"/>
    </row>
    <row r="415" spans="2:6" ht="12.75" customHeight="1">
      <c r="B415" s="39"/>
      <c r="D415" s="35"/>
      <c r="E415" s="35"/>
      <c r="F415" s="35"/>
    </row>
    <row r="416" spans="2:6" ht="12.75" customHeight="1">
      <c r="B416" s="39"/>
      <c r="D416" s="35"/>
      <c r="E416" s="35"/>
      <c r="F416" s="35"/>
    </row>
    <row r="417" spans="2:6" ht="12.75" customHeight="1">
      <c r="B417" s="39"/>
      <c r="D417" s="35"/>
      <c r="E417" s="35"/>
      <c r="F417" s="35"/>
    </row>
    <row r="418" spans="2:6" ht="12.75" customHeight="1">
      <c r="B418" s="39"/>
      <c r="D418" s="35"/>
      <c r="E418" s="35"/>
      <c r="F418" s="35"/>
    </row>
    <row r="419" spans="2:6" ht="12.75" customHeight="1">
      <c r="B419" s="39"/>
      <c r="D419" s="35"/>
      <c r="E419" s="35"/>
      <c r="F419" s="35"/>
    </row>
    <row r="420" spans="2:6" ht="12.75" customHeight="1">
      <c r="B420" s="39"/>
      <c r="D420" s="35"/>
      <c r="E420" s="35"/>
      <c r="F420" s="35"/>
    </row>
    <row r="421" spans="2:6" ht="12.75" customHeight="1">
      <c r="B421" s="39"/>
      <c r="D421" s="35"/>
      <c r="E421" s="35"/>
      <c r="F421" s="35"/>
    </row>
    <row r="422" spans="2:6" ht="12.75" customHeight="1">
      <c r="B422" s="39"/>
      <c r="D422" s="35"/>
      <c r="E422" s="35"/>
      <c r="F422" s="35"/>
    </row>
    <row r="423" spans="2:6" ht="12.75" customHeight="1">
      <c r="B423" s="39"/>
      <c r="D423" s="35"/>
      <c r="E423" s="35"/>
      <c r="F423" s="35"/>
    </row>
    <row r="424" spans="2:6" ht="12.75" customHeight="1">
      <c r="B424" s="39"/>
      <c r="D424" s="35"/>
      <c r="E424" s="35"/>
      <c r="F424" s="35"/>
    </row>
    <row r="425" spans="2:6" ht="12.75" customHeight="1">
      <c r="B425" s="39"/>
      <c r="D425" s="35"/>
      <c r="E425" s="35"/>
      <c r="F425" s="35"/>
    </row>
    <row r="426" spans="2:6" ht="12.75" customHeight="1">
      <c r="B426" s="39"/>
      <c r="D426" s="35"/>
      <c r="E426" s="35"/>
      <c r="F426" s="35"/>
    </row>
    <row r="427" spans="2:6" ht="12.75" customHeight="1">
      <c r="B427" s="39"/>
      <c r="D427" s="35"/>
      <c r="E427" s="35"/>
      <c r="F427" s="35"/>
    </row>
    <row r="428" spans="2:6" ht="12.75" customHeight="1">
      <c r="B428" s="39"/>
      <c r="D428" s="35"/>
      <c r="E428" s="35"/>
      <c r="F428" s="35"/>
    </row>
    <row r="429" spans="2:6" ht="12.75" customHeight="1">
      <c r="B429" s="39"/>
      <c r="D429" s="35"/>
      <c r="E429" s="35"/>
      <c r="F429" s="35"/>
    </row>
    <row r="430" spans="2:6" ht="12.75" customHeight="1">
      <c r="B430" s="39"/>
      <c r="D430" s="35"/>
      <c r="E430" s="35"/>
      <c r="F430" s="35"/>
    </row>
    <row r="431" spans="2:6" ht="12.75" customHeight="1">
      <c r="B431" s="39"/>
      <c r="D431" s="35"/>
      <c r="E431" s="35"/>
      <c r="F431" s="35"/>
    </row>
    <row r="432" spans="2:6" ht="12.75" customHeight="1">
      <c r="B432" s="39"/>
      <c r="D432" s="35"/>
      <c r="E432" s="35"/>
      <c r="F432" s="35"/>
    </row>
    <row r="433" spans="2:6" ht="12.75" customHeight="1">
      <c r="B433" s="39"/>
      <c r="D433" s="35"/>
      <c r="E433" s="35"/>
      <c r="F433" s="35"/>
    </row>
    <row r="434" spans="2:6" ht="12.75" customHeight="1">
      <c r="B434" s="39"/>
      <c r="D434" s="35"/>
      <c r="E434" s="35"/>
      <c r="F434" s="35"/>
    </row>
    <row r="435" spans="2:6" ht="12.75" customHeight="1">
      <c r="B435" s="39"/>
      <c r="D435" s="35"/>
      <c r="E435" s="35"/>
      <c r="F435" s="35"/>
    </row>
    <row r="436" spans="2:6" ht="12.75" customHeight="1">
      <c r="B436" s="39"/>
      <c r="D436" s="35"/>
      <c r="E436" s="35"/>
      <c r="F436" s="35"/>
    </row>
    <row r="437" spans="2:6" ht="12.75" customHeight="1">
      <c r="B437" s="39"/>
      <c r="D437" s="35"/>
      <c r="E437" s="35"/>
      <c r="F437" s="35"/>
    </row>
    <row r="438" spans="2:6" ht="12.75" customHeight="1">
      <c r="B438" s="39"/>
      <c r="D438" s="35"/>
      <c r="E438" s="35"/>
      <c r="F438" s="35"/>
    </row>
    <row r="439" spans="2:6" ht="12.75" customHeight="1">
      <c r="B439" s="39"/>
      <c r="D439" s="35"/>
      <c r="E439" s="35"/>
      <c r="F439" s="35"/>
    </row>
    <row r="440" spans="2:6" ht="12.75" customHeight="1">
      <c r="B440" s="39"/>
      <c r="D440" s="35"/>
      <c r="E440" s="35"/>
      <c r="F440" s="35"/>
    </row>
    <row r="441" spans="2:6" ht="12.75" customHeight="1">
      <c r="B441" s="39"/>
      <c r="D441" s="35"/>
      <c r="E441" s="35"/>
      <c r="F441" s="35"/>
    </row>
    <row r="442" spans="2:6" ht="12.75" customHeight="1">
      <c r="B442" s="39"/>
      <c r="D442" s="35"/>
      <c r="E442" s="35"/>
      <c r="F442" s="35"/>
    </row>
    <row r="443" spans="2:6" ht="12.75" customHeight="1">
      <c r="B443" s="39"/>
      <c r="D443" s="35"/>
      <c r="E443" s="35"/>
      <c r="F443" s="35"/>
    </row>
    <row r="444" spans="2:6" ht="12.75" customHeight="1">
      <c r="B444" s="39"/>
      <c r="D444" s="35"/>
      <c r="E444" s="35"/>
      <c r="F444" s="35"/>
    </row>
    <row r="445" spans="2:6" ht="12.75" customHeight="1">
      <c r="B445" s="39"/>
      <c r="D445" s="35"/>
      <c r="E445" s="35"/>
      <c r="F445" s="35"/>
    </row>
    <row r="446" spans="2:6" ht="12.75" customHeight="1">
      <c r="B446" s="39"/>
      <c r="D446" s="35"/>
      <c r="E446" s="35"/>
      <c r="F446" s="35"/>
    </row>
    <row r="447" spans="2:6" ht="12.75" customHeight="1">
      <c r="B447" s="39"/>
      <c r="D447" s="35"/>
      <c r="E447" s="35"/>
      <c r="F447" s="35"/>
    </row>
    <row r="448" spans="2:6" ht="12.75" customHeight="1">
      <c r="B448" s="39"/>
      <c r="D448" s="35"/>
      <c r="E448" s="35"/>
      <c r="F448" s="35"/>
    </row>
    <row r="449" spans="2:6" ht="12.75" customHeight="1">
      <c r="B449" s="39"/>
      <c r="D449" s="35"/>
      <c r="E449" s="35"/>
      <c r="F449" s="35"/>
    </row>
    <row r="450" spans="2:6" ht="12.75" customHeight="1">
      <c r="B450" s="39"/>
      <c r="D450" s="35"/>
      <c r="E450" s="35"/>
      <c r="F450" s="35"/>
    </row>
    <row r="451" spans="2:6" ht="12.75" customHeight="1">
      <c r="B451" s="39"/>
      <c r="D451" s="35"/>
      <c r="E451" s="35"/>
      <c r="F451" s="35"/>
    </row>
    <row r="452" spans="2:6" ht="12.75" customHeight="1">
      <c r="B452" s="39"/>
      <c r="D452" s="35"/>
      <c r="E452" s="35"/>
      <c r="F452" s="35"/>
    </row>
    <row r="453" spans="2:6" ht="12.75" customHeight="1">
      <c r="B453" s="39"/>
      <c r="D453" s="35"/>
      <c r="E453" s="35"/>
      <c r="F453" s="35"/>
    </row>
    <row r="454" spans="2:6" ht="12.75" customHeight="1">
      <c r="B454" s="39"/>
      <c r="D454" s="35"/>
      <c r="E454" s="35"/>
      <c r="F454" s="35"/>
    </row>
    <row r="455" spans="2:6" ht="12.75" customHeight="1">
      <c r="B455" s="39"/>
      <c r="D455" s="35"/>
      <c r="E455" s="35"/>
      <c r="F455" s="35"/>
    </row>
    <row r="456" spans="2:6" ht="12.75" customHeight="1">
      <c r="B456" s="39"/>
      <c r="D456" s="35"/>
      <c r="E456" s="35"/>
      <c r="F456" s="35"/>
    </row>
    <row r="457" spans="2:6" ht="12.75" customHeight="1">
      <c r="B457" s="39"/>
      <c r="D457" s="35"/>
      <c r="E457" s="35"/>
      <c r="F457" s="35"/>
    </row>
    <row r="458" spans="2:6" ht="12.75" customHeight="1">
      <c r="B458" s="39"/>
      <c r="D458" s="35"/>
      <c r="E458" s="35"/>
      <c r="F458" s="35"/>
    </row>
    <row r="459" spans="2:6" ht="12.75" customHeight="1">
      <c r="B459" s="39"/>
      <c r="D459" s="35"/>
      <c r="E459" s="35"/>
      <c r="F459" s="35"/>
    </row>
    <row r="460" spans="2:6" ht="12.75" customHeight="1">
      <c r="B460" s="39"/>
      <c r="D460" s="35"/>
      <c r="E460" s="35"/>
      <c r="F460" s="35"/>
    </row>
    <row r="461" spans="2:6" ht="12.75" customHeight="1">
      <c r="B461" s="39"/>
      <c r="D461" s="35"/>
      <c r="E461" s="35"/>
      <c r="F461" s="35"/>
    </row>
    <row r="462" spans="2:6" ht="12.75" customHeight="1">
      <c r="B462" s="39"/>
      <c r="D462" s="35"/>
      <c r="E462" s="35"/>
      <c r="F462" s="35"/>
    </row>
    <row r="463" spans="2:6" ht="12.75" customHeight="1">
      <c r="B463" s="39"/>
      <c r="D463" s="35"/>
      <c r="E463" s="35"/>
      <c r="F463" s="35"/>
    </row>
    <row r="464" spans="2:6" ht="12.75" customHeight="1">
      <c r="B464" s="39"/>
      <c r="D464" s="35"/>
      <c r="E464" s="35"/>
      <c r="F464" s="35"/>
    </row>
    <row r="465" spans="2:6" ht="12.75" customHeight="1">
      <c r="B465" s="39"/>
      <c r="D465" s="35"/>
      <c r="E465" s="35"/>
      <c r="F465" s="35"/>
    </row>
    <row r="466" spans="2:6" ht="12.75" customHeight="1">
      <c r="B466" s="39"/>
      <c r="D466" s="35"/>
      <c r="E466" s="35"/>
      <c r="F466" s="35"/>
    </row>
    <row r="467" spans="2:6" ht="12.75" customHeight="1">
      <c r="B467" s="39"/>
      <c r="D467" s="35"/>
      <c r="E467" s="35"/>
      <c r="F467" s="35"/>
    </row>
    <row r="468" spans="2:6" ht="12.75" customHeight="1">
      <c r="B468" s="39"/>
      <c r="D468" s="35"/>
      <c r="E468" s="35"/>
      <c r="F468" s="35"/>
    </row>
    <row r="469" spans="2:6" ht="12.75" customHeight="1">
      <c r="B469" s="39"/>
      <c r="D469" s="35"/>
      <c r="E469" s="35"/>
      <c r="F469" s="35"/>
    </row>
    <row r="470" spans="2:6" ht="12.75" customHeight="1">
      <c r="B470" s="39"/>
      <c r="D470" s="35"/>
      <c r="E470" s="35"/>
      <c r="F470" s="35"/>
    </row>
    <row r="471" spans="2:6" ht="12.75" customHeight="1">
      <c r="B471" s="39"/>
      <c r="D471" s="35"/>
      <c r="E471" s="35"/>
      <c r="F471" s="35"/>
    </row>
    <row r="472" spans="2:6" ht="12.75" customHeight="1">
      <c r="B472" s="39"/>
      <c r="D472" s="35"/>
      <c r="E472" s="35"/>
      <c r="F472" s="35"/>
    </row>
    <row r="473" spans="2:6" ht="12.75" customHeight="1">
      <c r="B473" s="39"/>
      <c r="D473" s="35"/>
      <c r="E473" s="35"/>
      <c r="F473" s="35"/>
    </row>
    <row r="474" spans="2:6" ht="12.75" customHeight="1">
      <c r="B474" s="39"/>
      <c r="D474" s="35"/>
      <c r="E474" s="35"/>
      <c r="F474" s="35"/>
    </row>
    <row r="475" spans="2:6" ht="12.75" customHeight="1">
      <c r="B475" s="39"/>
      <c r="D475" s="35"/>
      <c r="E475" s="35"/>
      <c r="F475" s="35"/>
    </row>
    <row r="476" spans="2:6" ht="12.75" customHeight="1">
      <c r="B476" s="39"/>
      <c r="D476" s="35"/>
      <c r="E476" s="35"/>
      <c r="F476" s="35"/>
    </row>
    <row r="477" spans="2:6" ht="12.75" customHeight="1">
      <c r="B477" s="39"/>
      <c r="D477" s="35"/>
      <c r="E477" s="35"/>
      <c r="F477" s="35"/>
    </row>
    <row r="478" spans="2:6" ht="12.75" customHeight="1">
      <c r="B478" s="39"/>
      <c r="D478" s="35"/>
      <c r="E478" s="35"/>
      <c r="F478" s="35"/>
    </row>
    <row r="479" spans="2:6" ht="12.75" customHeight="1">
      <c r="B479" s="39"/>
      <c r="D479" s="35"/>
      <c r="E479" s="35"/>
      <c r="F479" s="35"/>
    </row>
    <row r="480" spans="2:6" ht="12.75" customHeight="1">
      <c r="B480" s="39"/>
      <c r="D480" s="35"/>
      <c r="E480" s="35"/>
      <c r="F480" s="35"/>
    </row>
    <row r="481" spans="2:6" ht="12.75" customHeight="1">
      <c r="B481" s="39"/>
      <c r="D481" s="35"/>
      <c r="E481" s="35"/>
      <c r="F481" s="35"/>
    </row>
    <row r="482" spans="2:6" ht="12.75" customHeight="1">
      <c r="B482" s="39"/>
      <c r="D482" s="35"/>
      <c r="E482" s="35"/>
      <c r="F482" s="35"/>
    </row>
    <row r="483" spans="2:6" ht="12.75" customHeight="1">
      <c r="B483" s="39"/>
      <c r="D483" s="35"/>
      <c r="E483" s="35"/>
      <c r="F483" s="35"/>
    </row>
    <row r="484" spans="2:6" ht="12.75" customHeight="1">
      <c r="B484" s="39"/>
      <c r="D484" s="35"/>
      <c r="E484" s="35"/>
      <c r="F484" s="35"/>
    </row>
    <row r="485" spans="2:6" ht="12.75" customHeight="1">
      <c r="B485" s="39"/>
      <c r="D485" s="35"/>
      <c r="E485" s="35"/>
      <c r="F485" s="35"/>
    </row>
    <row r="486" spans="2:6" ht="12.75" customHeight="1">
      <c r="B486" s="39"/>
      <c r="D486" s="35"/>
      <c r="E486" s="35"/>
      <c r="F486" s="35"/>
    </row>
    <row r="487" spans="2:6" ht="12.75" customHeight="1">
      <c r="B487" s="39"/>
      <c r="D487" s="35"/>
      <c r="E487" s="35"/>
      <c r="F487" s="35"/>
    </row>
    <row r="488" spans="2:6" ht="12.75" customHeight="1">
      <c r="B488" s="39"/>
      <c r="D488" s="35"/>
      <c r="E488" s="35"/>
      <c r="F488" s="35"/>
    </row>
    <row r="489" spans="2:6" ht="12.75" customHeight="1">
      <c r="B489" s="39"/>
      <c r="D489" s="35"/>
      <c r="E489" s="35"/>
      <c r="F489" s="35"/>
    </row>
    <row r="490" spans="2:6" ht="12.75" customHeight="1">
      <c r="B490" s="39"/>
      <c r="D490" s="35"/>
      <c r="E490" s="35"/>
      <c r="F490" s="35"/>
    </row>
    <row r="491" spans="2:6" ht="12.75" customHeight="1">
      <c r="B491" s="39"/>
      <c r="D491" s="35"/>
      <c r="E491" s="35"/>
      <c r="F491" s="35"/>
    </row>
    <row r="492" spans="2:6" ht="12.75" customHeight="1">
      <c r="B492" s="39"/>
      <c r="D492" s="35"/>
      <c r="E492" s="35"/>
      <c r="F492" s="35"/>
    </row>
    <row r="493" spans="2:6" ht="12.75" customHeight="1">
      <c r="B493" s="39"/>
      <c r="D493" s="35"/>
      <c r="E493" s="35"/>
      <c r="F493" s="35"/>
    </row>
    <row r="494" spans="2:6" ht="12.75" customHeight="1">
      <c r="B494" s="39"/>
      <c r="D494" s="35"/>
      <c r="E494" s="35"/>
      <c r="F494" s="35"/>
    </row>
    <row r="495" spans="2:6" ht="12.75" customHeight="1">
      <c r="B495" s="39"/>
      <c r="D495" s="35"/>
      <c r="E495" s="35"/>
      <c r="F495" s="35"/>
    </row>
    <row r="496" spans="2:6" ht="12.75" customHeight="1">
      <c r="B496" s="39"/>
      <c r="D496" s="35"/>
      <c r="E496" s="35"/>
      <c r="F496" s="35"/>
    </row>
    <row r="497" spans="2:6" ht="12.75" customHeight="1">
      <c r="B497" s="39"/>
      <c r="D497" s="35"/>
      <c r="E497" s="35"/>
      <c r="F497" s="35"/>
    </row>
    <row r="498" spans="2:6" ht="12.75" customHeight="1">
      <c r="B498" s="39"/>
      <c r="D498" s="35"/>
      <c r="E498" s="35"/>
      <c r="F498" s="35"/>
    </row>
    <row r="499" spans="2:6" ht="12.75" customHeight="1">
      <c r="B499" s="39"/>
      <c r="D499" s="35"/>
      <c r="E499" s="35"/>
      <c r="F499" s="35"/>
    </row>
    <row r="500" spans="2:6" ht="12.75" customHeight="1">
      <c r="B500" s="39"/>
      <c r="D500" s="35"/>
      <c r="E500" s="35"/>
      <c r="F500" s="35"/>
    </row>
    <row r="501" spans="2:6" ht="12.75" customHeight="1">
      <c r="B501" s="39"/>
      <c r="D501" s="35"/>
      <c r="E501" s="35"/>
      <c r="F501" s="35"/>
    </row>
    <row r="502" spans="2:6" ht="12.75" customHeight="1">
      <c r="B502" s="39"/>
      <c r="D502" s="35"/>
      <c r="E502" s="35"/>
      <c r="F502" s="35"/>
    </row>
    <row r="503" spans="2:6" ht="12.75" customHeight="1">
      <c r="B503" s="39"/>
      <c r="D503" s="35"/>
      <c r="E503" s="35"/>
      <c r="F503" s="35"/>
    </row>
    <row r="504" spans="2:6" ht="12.75" customHeight="1">
      <c r="B504" s="39"/>
      <c r="D504" s="35"/>
      <c r="E504" s="35"/>
      <c r="F504" s="35"/>
    </row>
    <row r="505" spans="2:6" ht="12.75" customHeight="1">
      <c r="B505" s="39"/>
      <c r="D505" s="35"/>
      <c r="E505" s="35"/>
      <c r="F505" s="35"/>
    </row>
    <row r="506" spans="2:6" ht="12.75" customHeight="1">
      <c r="B506" s="39"/>
      <c r="D506" s="35"/>
      <c r="E506" s="35"/>
      <c r="F506" s="35"/>
    </row>
    <row r="507" spans="2:6" ht="12.75" customHeight="1">
      <c r="B507" s="39"/>
      <c r="D507" s="35"/>
      <c r="E507" s="35"/>
      <c r="F507" s="35"/>
    </row>
    <row r="508" spans="2:6" ht="12.75" customHeight="1">
      <c r="B508" s="39"/>
      <c r="D508" s="35"/>
      <c r="E508" s="35"/>
      <c r="F508" s="35"/>
    </row>
    <row r="509" spans="2:6" ht="12.75" customHeight="1">
      <c r="B509" s="39"/>
      <c r="D509" s="35"/>
      <c r="E509" s="35"/>
      <c r="F509" s="35"/>
    </row>
    <row r="510" spans="2:6" ht="12.75" customHeight="1">
      <c r="B510" s="39"/>
      <c r="D510" s="35"/>
      <c r="E510" s="35"/>
      <c r="F510" s="35"/>
    </row>
    <row r="511" spans="2:6" ht="12.75" customHeight="1">
      <c r="B511" s="39"/>
      <c r="D511" s="35"/>
      <c r="E511" s="35"/>
      <c r="F511" s="35"/>
    </row>
    <row r="512" spans="2:6" ht="12.75" customHeight="1">
      <c r="B512" s="39"/>
      <c r="D512" s="35"/>
      <c r="E512" s="35"/>
      <c r="F512" s="35"/>
    </row>
    <row r="513" spans="2:6" ht="12.75" customHeight="1">
      <c r="B513" s="39"/>
      <c r="D513" s="35"/>
      <c r="E513" s="35"/>
      <c r="F513" s="35"/>
    </row>
    <row r="514" spans="2:6" ht="12.75" customHeight="1">
      <c r="B514" s="39"/>
      <c r="D514" s="35"/>
      <c r="E514" s="35"/>
      <c r="F514" s="35"/>
    </row>
    <row r="515" spans="2:6" ht="12.75" customHeight="1">
      <c r="B515" s="39"/>
      <c r="D515" s="35"/>
      <c r="E515" s="35"/>
      <c r="F515" s="35"/>
    </row>
    <row r="516" spans="2:6" ht="12.75" customHeight="1">
      <c r="B516" s="39"/>
      <c r="D516" s="35"/>
      <c r="E516" s="35"/>
      <c r="F516" s="35"/>
    </row>
    <row r="517" spans="2:6" ht="12.75" customHeight="1">
      <c r="B517" s="39"/>
      <c r="D517" s="35"/>
      <c r="E517" s="35"/>
      <c r="F517" s="35"/>
    </row>
    <row r="518" spans="2:6" ht="12.75" customHeight="1">
      <c r="B518" s="39"/>
      <c r="D518" s="35"/>
      <c r="E518" s="35"/>
      <c r="F518" s="35"/>
    </row>
    <row r="519" spans="2:6" ht="12.75" customHeight="1">
      <c r="B519" s="39"/>
      <c r="D519" s="35"/>
      <c r="E519" s="35"/>
      <c r="F519" s="35"/>
    </row>
    <row r="520" spans="2:6" ht="12.75" customHeight="1">
      <c r="B520" s="39"/>
      <c r="D520" s="35"/>
      <c r="E520" s="35"/>
      <c r="F520" s="35"/>
    </row>
    <row r="521" spans="2:6" ht="12.75" customHeight="1">
      <c r="B521" s="39"/>
      <c r="D521" s="35"/>
      <c r="E521" s="35"/>
      <c r="F521" s="35"/>
    </row>
    <row r="522" spans="2:6" ht="12.75" customHeight="1">
      <c r="B522" s="39"/>
      <c r="D522" s="35"/>
      <c r="E522" s="35"/>
      <c r="F522" s="35"/>
    </row>
    <row r="523" spans="2:6" ht="12.75" customHeight="1">
      <c r="B523" s="39"/>
      <c r="D523" s="35"/>
      <c r="E523" s="35"/>
      <c r="F523" s="35"/>
    </row>
    <row r="524" spans="2:6" ht="12.75" customHeight="1">
      <c r="B524" s="39"/>
      <c r="D524" s="35"/>
      <c r="E524" s="35"/>
      <c r="F524" s="35"/>
    </row>
    <row r="525" spans="2:6" ht="12.75" customHeight="1">
      <c r="B525" s="39"/>
      <c r="D525" s="35"/>
      <c r="E525" s="35"/>
      <c r="F525" s="35"/>
    </row>
    <row r="526" spans="2:6" ht="12.75" customHeight="1">
      <c r="B526" s="39"/>
      <c r="D526" s="35"/>
      <c r="E526" s="35"/>
      <c r="F526" s="35"/>
    </row>
    <row r="527" spans="2:6" ht="12.75" customHeight="1">
      <c r="B527" s="39"/>
      <c r="D527" s="35"/>
      <c r="E527" s="35"/>
      <c r="F527" s="35"/>
    </row>
    <row r="528" spans="2:6" ht="12.75" customHeight="1">
      <c r="B528" s="39"/>
      <c r="D528" s="35"/>
      <c r="E528" s="35"/>
      <c r="F528" s="35"/>
    </row>
    <row r="529" spans="2:6" ht="12.75" customHeight="1">
      <c r="B529" s="39"/>
      <c r="D529" s="35"/>
      <c r="E529" s="35"/>
      <c r="F529" s="35"/>
    </row>
    <row r="530" spans="2:6" ht="12.75" customHeight="1">
      <c r="B530" s="39"/>
      <c r="D530" s="35"/>
      <c r="E530" s="35"/>
      <c r="F530" s="35"/>
    </row>
    <row r="531" spans="2:6" ht="12.75" customHeight="1">
      <c r="B531" s="39"/>
      <c r="D531" s="35"/>
      <c r="E531" s="35"/>
      <c r="F531" s="35"/>
    </row>
    <row r="532" spans="2:6" ht="12.75" customHeight="1">
      <c r="B532" s="39"/>
      <c r="D532" s="35"/>
      <c r="E532" s="35"/>
      <c r="F532" s="35"/>
    </row>
    <row r="533" spans="2:6" ht="12.75" customHeight="1">
      <c r="B533" s="39"/>
      <c r="D533" s="35"/>
      <c r="E533" s="35"/>
      <c r="F533" s="35"/>
    </row>
    <row r="534" spans="2:6" ht="12.75" customHeight="1">
      <c r="B534" s="39"/>
      <c r="D534" s="35"/>
      <c r="E534" s="35"/>
      <c r="F534" s="35"/>
    </row>
    <row r="535" spans="2:6" ht="12.75" customHeight="1">
      <c r="B535" s="39"/>
      <c r="D535" s="35"/>
      <c r="E535" s="35"/>
      <c r="F535" s="35"/>
    </row>
    <row r="536" spans="2:6" ht="12.75" customHeight="1">
      <c r="B536" s="39"/>
      <c r="D536" s="35"/>
      <c r="E536" s="35"/>
      <c r="F536" s="35"/>
    </row>
    <row r="537" spans="2:6" ht="12.75" customHeight="1">
      <c r="B537" s="39"/>
      <c r="D537" s="35"/>
      <c r="E537" s="35"/>
      <c r="F537" s="35"/>
    </row>
    <row r="538" spans="2:6" ht="12.75" customHeight="1">
      <c r="B538" s="39"/>
      <c r="D538" s="35"/>
      <c r="E538" s="35"/>
      <c r="F538" s="35"/>
    </row>
    <row r="539" spans="2:6" ht="12.75" customHeight="1">
      <c r="B539" s="39"/>
      <c r="D539" s="35"/>
      <c r="E539" s="35"/>
      <c r="F539" s="35"/>
    </row>
    <row r="540" spans="2:6" ht="12.75" customHeight="1">
      <c r="B540" s="39"/>
      <c r="D540" s="35"/>
      <c r="E540" s="35"/>
      <c r="F540" s="35"/>
    </row>
    <row r="541" spans="2:6" ht="12.75" customHeight="1">
      <c r="B541" s="39"/>
      <c r="D541" s="35"/>
      <c r="E541" s="35"/>
      <c r="F541" s="35"/>
    </row>
    <row r="542" spans="2:6" ht="12.75" customHeight="1">
      <c r="B542" s="39"/>
      <c r="D542" s="35"/>
      <c r="E542" s="35"/>
      <c r="F542" s="35"/>
    </row>
    <row r="543" spans="2:6" ht="12.75" customHeight="1">
      <c r="B543" s="39"/>
      <c r="D543" s="35"/>
      <c r="E543" s="35"/>
      <c r="F543" s="35"/>
    </row>
    <row r="544" spans="2:6" ht="12.75" customHeight="1">
      <c r="B544" s="39"/>
      <c r="D544" s="35"/>
      <c r="E544" s="35"/>
      <c r="F544" s="35"/>
    </row>
    <row r="545" spans="2:6" ht="12.75" customHeight="1">
      <c r="B545" s="39"/>
      <c r="D545" s="35"/>
      <c r="E545" s="35"/>
      <c r="F545" s="35"/>
    </row>
    <row r="546" spans="2:6" ht="12.75" customHeight="1">
      <c r="B546" s="39"/>
      <c r="D546" s="35"/>
      <c r="E546" s="35"/>
      <c r="F546" s="35"/>
    </row>
    <row r="547" spans="2:6" ht="12.75" customHeight="1">
      <c r="B547" s="39"/>
      <c r="D547" s="35"/>
      <c r="E547" s="35"/>
      <c r="F547" s="35"/>
    </row>
    <row r="548" spans="2:6" ht="12.75" customHeight="1">
      <c r="B548" s="39"/>
      <c r="D548" s="35"/>
      <c r="E548" s="35"/>
      <c r="F548" s="35"/>
    </row>
    <row r="549" spans="2:6" ht="12.75" customHeight="1">
      <c r="B549" s="39"/>
      <c r="D549" s="35"/>
      <c r="E549" s="35"/>
      <c r="F549" s="35"/>
    </row>
    <row r="550" spans="2:6" ht="12.75" customHeight="1">
      <c r="B550" s="39"/>
      <c r="D550" s="35"/>
      <c r="E550" s="35"/>
      <c r="F550" s="35"/>
    </row>
    <row r="551" spans="2:6" ht="12.75" customHeight="1">
      <c r="B551" s="39"/>
      <c r="D551" s="35"/>
      <c r="E551" s="35"/>
      <c r="F551" s="35"/>
    </row>
    <row r="552" spans="2:6" ht="12.75" customHeight="1">
      <c r="B552" s="39"/>
      <c r="D552" s="35"/>
      <c r="E552" s="35"/>
      <c r="F552" s="35"/>
    </row>
    <row r="553" spans="2:6" ht="12.75" customHeight="1">
      <c r="B553" s="39"/>
      <c r="D553" s="35"/>
      <c r="E553" s="35"/>
      <c r="F553" s="35"/>
    </row>
    <row r="554" spans="2:6" ht="12.75" customHeight="1">
      <c r="B554" s="39"/>
      <c r="D554" s="35"/>
      <c r="E554" s="35"/>
      <c r="F554" s="35"/>
    </row>
    <row r="555" spans="2:6" ht="12.75" customHeight="1">
      <c r="B555" s="39"/>
      <c r="D555" s="35"/>
      <c r="E555" s="35"/>
      <c r="F555" s="35"/>
    </row>
    <row r="556" spans="2:6" ht="12.75" customHeight="1">
      <c r="B556" s="39"/>
      <c r="D556" s="35"/>
      <c r="E556" s="35"/>
      <c r="F556" s="35"/>
    </row>
    <row r="557" spans="2:6" ht="12.75" customHeight="1">
      <c r="B557" s="39"/>
      <c r="D557" s="35"/>
      <c r="E557" s="35"/>
      <c r="F557" s="35"/>
    </row>
    <row r="558" spans="2:6" ht="12.75" customHeight="1">
      <c r="B558" s="39"/>
      <c r="D558" s="35"/>
      <c r="E558" s="35"/>
      <c r="F558" s="35"/>
    </row>
    <row r="559" spans="2:6" ht="12.75" customHeight="1">
      <c r="B559" s="39"/>
      <c r="D559" s="35"/>
      <c r="E559" s="35"/>
      <c r="F559" s="35"/>
    </row>
    <row r="560" spans="2:6" ht="12.75" customHeight="1">
      <c r="B560" s="39"/>
      <c r="D560" s="35"/>
      <c r="E560" s="35"/>
      <c r="F560" s="35"/>
    </row>
    <row r="561" spans="2:6" ht="12.75" customHeight="1">
      <c r="B561" s="39"/>
      <c r="D561" s="35"/>
      <c r="E561" s="35"/>
      <c r="F561" s="35"/>
    </row>
    <row r="562" spans="2:6" ht="12.75" customHeight="1">
      <c r="B562" s="39"/>
      <c r="D562" s="35"/>
      <c r="E562" s="35"/>
      <c r="F562" s="35"/>
    </row>
    <row r="563" spans="2:6" ht="12.75" customHeight="1">
      <c r="B563" s="39"/>
      <c r="D563" s="35"/>
      <c r="E563" s="35"/>
      <c r="F563" s="35"/>
    </row>
    <row r="564" spans="2:6" ht="12.75" customHeight="1">
      <c r="B564" s="39"/>
      <c r="D564" s="35"/>
      <c r="E564" s="35"/>
      <c r="F564" s="35"/>
    </row>
    <row r="565" spans="2:6" ht="12.75" customHeight="1">
      <c r="B565" s="39"/>
      <c r="D565" s="35"/>
      <c r="E565" s="35"/>
      <c r="F565" s="35"/>
    </row>
    <row r="566" spans="2:6" ht="12.75" customHeight="1">
      <c r="B566" s="39"/>
      <c r="D566" s="35"/>
      <c r="E566" s="35"/>
      <c r="F566" s="35"/>
    </row>
    <row r="567" spans="2:6" ht="12.75" customHeight="1">
      <c r="B567" s="39"/>
      <c r="D567" s="35"/>
      <c r="E567" s="35"/>
      <c r="F567" s="35"/>
    </row>
    <row r="568" spans="2:6" ht="12.75" customHeight="1">
      <c r="B568" s="39"/>
      <c r="D568" s="35"/>
      <c r="E568" s="35"/>
      <c r="F568" s="35"/>
    </row>
    <row r="569" spans="2:6" ht="12.75" customHeight="1">
      <c r="B569" s="39"/>
      <c r="D569" s="35"/>
      <c r="E569" s="35"/>
      <c r="F569" s="35"/>
    </row>
    <row r="570" spans="2:6" ht="12.75" customHeight="1">
      <c r="B570" s="39"/>
      <c r="D570" s="35"/>
      <c r="E570" s="35"/>
      <c r="F570" s="35"/>
    </row>
    <row r="571" spans="2:6" ht="12.75" customHeight="1">
      <c r="B571" s="39"/>
      <c r="D571" s="35"/>
      <c r="E571" s="35"/>
      <c r="F571" s="35"/>
    </row>
    <row r="572" spans="2:6" ht="12.75" customHeight="1">
      <c r="B572" s="39"/>
      <c r="D572" s="35"/>
      <c r="E572" s="35"/>
      <c r="F572" s="35"/>
    </row>
    <row r="573" spans="2:6" ht="12.75" customHeight="1">
      <c r="B573" s="39"/>
      <c r="D573" s="35"/>
      <c r="E573" s="35"/>
      <c r="F573" s="35"/>
    </row>
    <row r="574" spans="2:6" ht="12.75" customHeight="1">
      <c r="B574" s="39"/>
      <c r="D574" s="35"/>
      <c r="E574" s="35"/>
      <c r="F574" s="35"/>
    </row>
    <row r="575" spans="2:6" ht="12.75" customHeight="1">
      <c r="B575" s="39"/>
      <c r="D575" s="35"/>
      <c r="E575" s="35"/>
      <c r="F575" s="35"/>
    </row>
    <row r="576" spans="2:6" ht="12.75" customHeight="1">
      <c r="B576" s="39"/>
      <c r="D576" s="35"/>
      <c r="E576" s="35"/>
      <c r="F576" s="35"/>
    </row>
    <row r="577" spans="2:6" ht="12.75" customHeight="1">
      <c r="B577" s="39"/>
      <c r="D577" s="35"/>
      <c r="E577" s="35"/>
      <c r="F577" s="35"/>
    </row>
    <row r="578" spans="2:6" ht="12.75" customHeight="1">
      <c r="B578" s="39"/>
      <c r="D578" s="35"/>
      <c r="E578" s="35"/>
      <c r="F578" s="35"/>
    </row>
    <row r="579" spans="2:6" ht="12.75" customHeight="1">
      <c r="B579" s="39"/>
      <c r="D579" s="35"/>
      <c r="E579" s="35"/>
      <c r="F579" s="35"/>
    </row>
    <row r="580" spans="2:6" ht="12.75" customHeight="1">
      <c r="B580" s="39"/>
      <c r="D580" s="35"/>
      <c r="E580" s="35"/>
      <c r="F580" s="35"/>
    </row>
    <row r="581" spans="2:6" ht="12.75" customHeight="1">
      <c r="B581" s="39"/>
      <c r="D581" s="35"/>
      <c r="E581" s="35"/>
      <c r="F581" s="35"/>
    </row>
    <row r="582" spans="2:6" ht="12.75" customHeight="1">
      <c r="B582" s="39"/>
      <c r="D582" s="35"/>
      <c r="E582" s="35"/>
      <c r="F582" s="35"/>
    </row>
    <row r="583" spans="2:6" ht="12.75" customHeight="1">
      <c r="B583" s="39"/>
      <c r="D583" s="35"/>
      <c r="E583" s="35"/>
      <c r="F583" s="35"/>
    </row>
    <row r="584" spans="2:6" ht="12.75" customHeight="1">
      <c r="B584" s="39"/>
      <c r="D584" s="35"/>
      <c r="E584" s="35"/>
      <c r="F584" s="35"/>
    </row>
    <row r="585" spans="2:6" ht="12.75" customHeight="1">
      <c r="B585" s="39"/>
      <c r="D585" s="35"/>
      <c r="E585" s="35"/>
      <c r="F585" s="35"/>
    </row>
    <row r="586" spans="2:6" ht="12.75" customHeight="1">
      <c r="B586" s="39"/>
      <c r="D586" s="35"/>
      <c r="E586" s="35"/>
      <c r="F586" s="35"/>
    </row>
    <row r="587" spans="2:6" ht="12.75" customHeight="1">
      <c r="B587" s="39"/>
      <c r="D587" s="35"/>
      <c r="E587" s="35"/>
      <c r="F587" s="35"/>
    </row>
    <row r="588" spans="2:6" ht="12.75" customHeight="1">
      <c r="B588" s="39"/>
      <c r="D588" s="35"/>
      <c r="E588" s="35"/>
      <c r="F588" s="35"/>
    </row>
    <row r="589" spans="2:6" ht="12.75" customHeight="1">
      <c r="B589" s="39"/>
      <c r="D589" s="35"/>
      <c r="E589" s="35"/>
      <c r="F589" s="35"/>
    </row>
    <row r="590" spans="2:6" ht="12.75" customHeight="1">
      <c r="B590" s="39"/>
      <c r="D590" s="35"/>
      <c r="E590" s="35"/>
      <c r="F590" s="35"/>
    </row>
    <row r="591" spans="2:6" ht="12.75" customHeight="1">
      <c r="B591" s="39"/>
      <c r="D591" s="35"/>
      <c r="E591" s="35"/>
      <c r="F591" s="35"/>
    </row>
    <row r="592" spans="2:6" ht="12.75" customHeight="1">
      <c r="B592" s="39"/>
      <c r="D592" s="35"/>
      <c r="E592" s="35"/>
      <c r="F592" s="35"/>
    </row>
    <row r="593" spans="2:6" ht="12.75" customHeight="1">
      <c r="B593" s="39"/>
      <c r="D593" s="35"/>
      <c r="E593" s="35"/>
      <c r="F593" s="35"/>
    </row>
    <row r="594" spans="2:6" ht="12.75" customHeight="1">
      <c r="B594" s="39"/>
      <c r="D594" s="35"/>
      <c r="E594" s="35"/>
      <c r="F594" s="35"/>
    </row>
    <row r="595" spans="2:6" ht="12.75" customHeight="1">
      <c r="B595" s="39"/>
      <c r="D595" s="35"/>
      <c r="E595" s="35"/>
      <c r="F595" s="35"/>
    </row>
    <row r="596" spans="2:6" ht="12.75" customHeight="1">
      <c r="B596" s="39"/>
      <c r="D596" s="35"/>
      <c r="E596" s="35"/>
      <c r="F596" s="35"/>
    </row>
    <row r="597" spans="2:6" ht="12.75" customHeight="1">
      <c r="B597" s="39"/>
      <c r="D597" s="35"/>
      <c r="E597" s="35"/>
      <c r="F597" s="35"/>
    </row>
    <row r="598" spans="2:6" ht="12.75" customHeight="1">
      <c r="B598" s="39"/>
      <c r="D598" s="35"/>
      <c r="E598" s="35"/>
      <c r="F598" s="35"/>
    </row>
    <row r="599" spans="2:6" ht="12.75" customHeight="1">
      <c r="B599" s="39"/>
      <c r="D599" s="35"/>
      <c r="E599" s="35"/>
      <c r="F599" s="35"/>
    </row>
    <row r="600" spans="2:6" ht="12.75" customHeight="1">
      <c r="B600" s="39"/>
      <c r="D600" s="35"/>
      <c r="E600" s="35"/>
      <c r="F600" s="35"/>
    </row>
    <row r="601" spans="2:6" ht="12.75" customHeight="1">
      <c r="B601" s="39"/>
      <c r="D601" s="35"/>
      <c r="E601" s="35"/>
      <c r="F601" s="35"/>
    </row>
    <row r="602" spans="2:6" ht="12.75" customHeight="1">
      <c r="B602" s="39"/>
      <c r="D602" s="35"/>
      <c r="E602" s="35"/>
      <c r="F602" s="35"/>
    </row>
    <row r="603" spans="2:6" ht="12.75" customHeight="1">
      <c r="B603" s="39"/>
      <c r="D603" s="35"/>
      <c r="E603" s="35"/>
      <c r="F603" s="35"/>
    </row>
    <row r="604" spans="2:6" ht="12.75" customHeight="1">
      <c r="B604" s="39"/>
      <c r="D604" s="35"/>
      <c r="E604" s="35"/>
      <c r="F604" s="35"/>
    </row>
    <row r="605" spans="2:6" ht="12.75" customHeight="1">
      <c r="B605" s="39"/>
      <c r="D605" s="35"/>
      <c r="E605" s="35"/>
      <c r="F605" s="35"/>
    </row>
    <row r="606" spans="2:6" ht="12.75" customHeight="1">
      <c r="B606" s="39"/>
      <c r="D606" s="35"/>
      <c r="E606" s="35"/>
      <c r="F606" s="35"/>
    </row>
    <row r="607" spans="2:6" ht="12.75" customHeight="1">
      <c r="B607" s="39"/>
      <c r="D607" s="35"/>
      <c r="E607" s="35"/>
      <c r="F607" s="35"/>
    </row>
    <row r="608" spans="2:6" ht="12.75" customHeight="1">
      <c r="B608" s="39"/>
      <c r="D608" s="35"/>
      <c r="E608" s="35"/>
      <c r="F608" s="35"/>
    </row>
    <row r="609" spans="2:6" ht="12.75" customHeight="1">
      <c r="B609" s="39"/>
      <c r="D609" s="35"/>
      <c r="E609" s="35"/>
      <c r="F609" s="35"/>
    </row>
    <row r="610" spans="2:6" ht="12.75" customHeight="1">
      <c r="B610" s="39"/>
      <c r="D610" s="35"/>
      <c r="E610" s="35"/>
      <c r="F610" s="35"/>
    </row>
    <row r="611" spans="2:6" ht="12.75" customHeight="1">
      <c r="B611" s="39"/>
      <c r="D611" s="35"/>
      <c r="E611" s="35"/>
      <c r="F611" s="35"/>
    </row>
    <row r="612" spans="2:6" ht="12.75" customHeight="1">
      <c r="B612" s="39"/>
      <c r="D612" s="35"/>
      <c r="E612" s="35"/>
      <c r="F612" s="35"/>
    </row>
    <row r="613" spans="2:6" ht="12.75" customHeight="1">
      <c r="B613" s="39"/>
      <c r="D613" s="35"/>
      <c r="E613" s="35"/>
      <c r="F613" s="35"/>
    </row>
    <row r="614" spans="2:6" ht="12.75" customHeight="1">
      <c r="B614" s="39"/>
      <c r="D614" s="35"/>
      <c r="E614" s="35"/>
      <c r="F614" s="35"/>
    </row>
    <row r="615" spans="2:6" ht="12.75" customHeight="1">
      <c r="B615" s="39"/>
      <c r="D615" s="35"/>
      <c r="E615" s="35"/>
      <c r="F615" s="35"/>
    </row>
    <row r="616" spans="2:6" ht="12.75" customHeight="1">
      <c r="B616" s="39"/>
      <c r="D616" s="35"/>
      <c r="E616" s="35"/>
      <c r="F616" s="35"/>
    </row>
    <row r="617" spans="2:6" ht="12.75" customHeight="1">
      <c r="B617" s="39"/>
      <c r="D617" s="35"/>
      <c r="E617" s="35"/>
      <c r="F617" s="35"/>
    </row>
    <row r="618" spans="2:6" ht="12.75" customHeight="1">
      <c r="B618" s="39"/>
      <c r="D618" s="35"/>
      <c r="E618" s="35"/>
      <c r="F618" s="35"/>
    </row>
    <row r="619" spans="2:6" ht="12.75" customHeight="1">
      <c r="B619" s="39"/>
      <c r="D619" s="35"/>
      <c r="E619" s="35"/>
      <c r="F619" s="35"/>
    </row>
    <row r="620" spans="2:6" ht="12.75" customHeight="1">
      <c r="B620" s="39"/>
      <c r="D620" s="35"/>
      <c r="E620" s="35"/>
      <c r="F620" s="35"/>
    </row>
    <row r="621" spans="2:6" ht="12.75" customHeight="1">
      <c r="B621" s="39"/>
      <c r="D621" s="35"/>
      <c r="E621" s="35"/>
      <c r="F621" s="35"/>
    </row>
    <row r="622" spans="2:6" ht="12.75" customHeight="1">
      <c r="B622" s="39"/>
      <c r="D622" s="35"/>
      <c r="E622" s="35"/>
      <c r="F622" s="35"/>
    </row>
    <row r="623" spans="2:6" ht="12.75" customHeight="1">
      <c r="B623" s="39"/>
      <c r="D623" s="35"/>
      <c r="E623" s="35"/>
      <c r="F623" s="35"/>
    </row>
    <row r="624" spans="2:6" ht="12.75" customHeight="1">
      <c r="B624" s="39"/>
      <c r="D624" s="35"/>
      <c r="E624" s="35"/>
      <c r="F624" s="35"/>
    </row>
    <row r="625" spans="2:6" ht="12.75" customHeight="1">
      <c r="B625" s="39"/>
      <c r="D625" s="35"/>
      <c r="E625" s="35"/>
      <c r="F625" s="35"/>
    </row>
    <row r="626" spans="2:6" ht="12.75" customHeight="1">
      <c r="B626" s="39"/>
      <c r="D626" s="35"/>
      <c r="E626" s="35"/>
      <c r="F626" s="35"/>
    </row>
    <row r="627" spans="2:6" ht="12.75" customHeight="1">
      <c r="B627" s="39"/>
      <c r="D627" s="35"/>
      <c r="E627" s="35"/>
      <c r="F627" s="35"/>
    </row>
    <row r="628" spans="2:6" ht="12.75" customHeight="1">
      <c r="B628" s="39"/>
      <c r="D628" s="35"/>
      <c r="E628" s="35"/>
      <c r="F628" s="35"/>
    </row>
    <row r="629" spans="2:6" ht="12.75" customHeight="1">
      <c r="B629" s="39"/>
      <c r="D629" s="35"/>
      <c r="E629" s="35"/>
      <c r="F629" s="35"/>
    </row>
    <row r="630" spans="2:6" ht="12.75" customHeight="1">
      <c r="B630" s="39"/>
      <c r="D630" s="35"/>
      <c r="E630" s="35"/>
      <c r="F630" s="35"/>
    </row>
    <row r="631" spans="2:6" ht="12.75" customHeight="1">
      <c r="B631" s="39"/>
      <c r="D631" s="35"/>
      <c r="E631" s="35"/>
      <c r="F631" s="35"/>
    </row>
    <row r="632" spans="2:6" ht="12.75" customHeight="1">
      <c r="B632" s="39"/>
      <c r="D632" s="35"/>
      <c r="E632" s="35"/>
      <c r="F632" s="35"/>
    </row>
    <row r="633" spans="2:6" ht="12.75" customHeight="1">
      <c r="B633" s="39"/>
      <c r="D633" s="35"/>
      <c r="E633" s="35"/>
      <c r="F633" s="35"/>
    </row>
    <row r="634" spans="2:6" ht="12.75" customHeight="1">
      <c r="B634" s="39"/>
      <c r="D634" s="35"/>
      <c r="E634" s="35"/>
      <c r="F634" s="35"/>
    </row>
    <row r="635" spans="2:6" ht="12.75" customHeight="1">
      <c r="B635" s="39"/>
      <c r="D635" s="35"/>
      <c r="E635" s="35"/>
      <c r="F635" s="35"/>
    </row>
    <row r="636" spans="2:6" ht="12.75" customHeight="1">
      <c r="B636" s="39"/>
      <c r="D636" s="35"/>
      <c r="E636" s="35"/>
      <c r="F636" s="35"/>
    </row>
    <row r="637" spans="2:6" ht="12.75" customHeight="1">
      <c r="B637" s="39"/>
      <c r="D637" s="35"/>
      <c r="E637" s="35"/>
      <c r="F637" s="35"/>
    </row>
    <row r="638" spans="2:6" ht="12.75" customHeight="1">
      <c r="B638" s="39"/>
      <c r="D638" s="35"/>
      <c r="E638" s="35"/>
      <c r="F638" s="35"/>
    </row>
    <row r="639" spans="2:6" ht="12.75" customHeight="1">
      <c r="B639" s="39"/>
      <c r="D639" s="35"/>
      <c r="E639" s="35"/>
      <c r="F639" s="35"/>
    </row>
    <row r="640" spans="2:6" ht="12.75" customHeight="1">
      <c r="B640" s="39"/>
      <c r="D640" s="35"/>
      <c r="E640" s="35"/>
      <c r="F640" s="35"/>
    </row>
    <row r="641" spans="2:6" ht="12.75" customHeight="1">
      <c r="B641" s="39"/>
      <c r="D641" s="35"/>
      <c r="E641" s="35"/>
      <c r="F641" s="35"/>
    </row>
    <row r="642" spans="2:6" ht="12.75" customHeight="1">
      <c r="B642" s="39"/>
      <c r="D642" s="35"/>
      <c r="E642" s="35"/>
      <c r="F642" s="35"/>
    </row>
    <row r="643" spans="2:6" ht="12.75" customHeight="1">
      <c r="B643" s="39"/>
      <c r="D643" s="35"/>
      <c r="E643" s="35"/>
      <c r="F643" s="35"/>
    </row>
    <row r="644" spans="2:6" ht="12.75" customHeight="1">
      <c r="B644" s="39"/>
      <c r="D644" s="35"/>
      <c r="E644" s="35"/>
      <c r="F644" s="35"/>
    </row>
    <row r="645" spans="2:6" ht="12.75" customHeight="1">
      <c r="B645" s="39"/>
      <c r="D645" s="35"/>
      <c r="E645" s="35"/>
      <c r="F645" s="35"/>
    </row>
    <row r="646" spans="2:6" ht="12.75" customHeight="1">
      <c r="B646" s="39"/>
      <c r="D646" s="35"/>
      <c r="E646" s="35"/>
      <c r="F646" s="35"/>
    </row>
    <row r="647" spans="2:6" ht="12.75" customHeight="1">
      <c r="B647" s="39"/>
      <c r="D647" s="35"/>
      <c r="E647" s="35"/>
      <c r="F647" s="35"/>
    </row>
    <row r="648" spans="2:6" ht="12.75" customHeight="1">
      <c r="B648" s="39"/>
      <c r="D648" s="35"/>
      <c r="E648" s="35"/>
      <c r="F648" s="35"/>
    </row>
    <row r="649" spans="2:6" ht="12.75" customHeight="1">
      <c r="B649" s="39"/>
      <c r="D649" s="35"/>
      <c r="E649" s="35"/>
      <c r="F649" s="35"/>
    </row>
    <row r="650" spans="2:6" ht="12.75" customHeight="1">
      <c r="B650" s="39"/>
      <c r="D650" s="35"/>
      <c r="E650" s="35"/>
      <c r="F650" s="35"/>
    </row>
    <row r="651" spans="2:6" ht="12.75" customHeight="1">
      <c r="B651" s="39"/>
      <c r="D651" s="35"/>
      <c r="E651" s="35"/>
      <c r="F651" s="35"/>
    </row>
    <row r="652" spans="2:6" ht="12.75" customHeight="1">
      <c r="B652" s="39"/>
      <c r="D652" s="35"/>
      <c r="E652" s="35"/>
      <c r="F652" s="35"/>
    </row>
    <row r="653" spans="2:6" ht="12.75" customHeight="1">
      <c r="B653" s="39"/>
      <c r="D653" s="35"/>
      <c r="E653" s="35"/>
      <c r="F653" s="35"/>
    </row>
    <row r="654" spans="2:6" ht="12.75" customHeight="1">
      <c r="B654" s="39"/>
      <c r="D654" s="35"/>
      <c r="E654" s="35"/>
      <c r="F654" s="35"/>
    </row>
    <row r="655" spans="2:6" ht="12.75" customHeight="1">
      <c r="B655" s="39"/>
      <c r="D655" s="35"/>
      <c r="E655" s="35"/>
      <c r="F655" s="35"/>
    </row>
    <row r="656" spans="2:6" ht="12.75" customHeight="1">
      <c r="B656" s="39"/>
      <c r="D656" s="35"/>
      <c r="E656" s="35"/>
      <c r="F656" s="35"/>
    </row>
    <row r="657" spans="2:6" ht="12.75" customHeight="1">
      <c r="B657" s="39"/>
      <c r="D657" s="35"/>
      <c r="E657" s="35"/>
      <c r="F657" s="35"/>
    </row>
    <row r="658" spans="2:6" ht="12.75" customHeight="1">
      <c r="B658" s="39"/>
      <c r="D658" s="35"/>
      <c r="E658" s="35"/>
      <c r="F658" s="35"/>
    </row>
    <row r="659" spans="2:6" ht="12.75" customHeight="1">
      <c r="B659" s="39"/>
      <c r="D659" s="35"/>
      <c r="E659" s="35"/>
      <c r="F659" s="35"/>
    </row>
    <row r="660" spans="2:6" ht="12.75" customHeight="1">
      <c r="B660" s="39"/>
      <c r="D660" s="35"/>
      <c r="E660" s="35"/>
      <c r="F660" s="35"/>
    </row>
    <row r="661" spans="2:6" ht="12.75" customHeight="1">
      <c r="B661" s="39"/>
      <c r="D661" s="35"/>
      <c r="E661" s="35"/>
      <c r="F661" s="35"/>
    </row>
    <row r="662" spans="2:6" ht="12.75" customHeight="1">
      <c r="B662" s="39"/>
      <c r="D662" s="35"/>
      <c r="E662" s="35"/>
      <c r="F662" s="35"/>
    </row>
    <row r="663" spans="2:6" ht="12.75" customHeight="1">
      <c r="B663" s="39"/>
      <c r="D663" s="35"/>
      <c r="E663" s="35"/>
      <c r="F663" s="35"/>
    </row>
    <row r="664" spans="2:6" ht="12.75" customHeight="1">
      <c r="B664" s="39"/>
      <c r="D664" s="35"/>
      <c r="E664" s="35"/>
      <c r="F664" s="35"/>
    </row>
    <row r="665" spans="2:6" ht="12.75" customHeight="1">
      <c r="B665" s="39"/>
      <c r="D665" s="35"/>
      <c r="E665" s="35"/>
      <c r="F665" s="35"/>
    </row>
    <row r="666" spans="2:6" ht="12.75" customHeight="1">
      <c r="B666" s="39"/>
      <c r="D666" s="35"/>
      <c r="E666" s="35"/>
      <c r="F666" s="35"/>
    </row>
    <row r="667" spans="2:6" ht="12.75" customHeight="1">
      <c r="B667" s="39"/>
      <c r="D667" s="35"/>
      <c r="E667" s="35"/>
      <c r="F667" s="35"/>
    </row>
    <row r="668" spans="2:6" ht="12.75" customHeight="1">
      <c r="B668" s="39"/>
      <c r="D668" s="35"/>
      <c r="E668" s="35"/>
      <c r="F668" s="35"/>
    </row>
    <row r="669" spans="2:6" ht="12.75" customHeight="1">
      <c r="B669" s="39"/>
      <c r="D669" s="35"/>
      <c r="E669" s="35"/>
      <c r="F669" s="35"/>
    </row>
    <row r="670" spans="2:6" ht="12.75" customHeight="1">
      <c r="B670" s="39"/>
      <c r="D670" s="35"/>
      <c r="E670" s="35"/>
      <c r="F670" s="35"/>
    </row>
    <row r="671" spans="2:6" ht="12.75" customHeight="1">
      <c r="B671" s="39"/>
      <c r="D671" s="35"/>
      <c r="E671" s="35"/>
      <c r="F671" s="35"/>
    </row>
    <row r="672" spans="2:6" ht="12.75" customHeight="1">
      <c r="B672" s="39"/>
      <c r="D672" s="35"/>
      <c r="E672" s="35"/>
      <c r="F672" s="35"/>
    </row>
    <row r="673" spans="2:6" ht="12.75" customHeight="1">
      <c r="B673" s="39"/>
      <c r="D673" s="35"/>
      <c r="E673" s="35"/>
      <c r="F673" s="35"/>
    </row>
    <row r="674" spans="2:6" ht="12.75" customHeight="1">
      <c r="B674" s="39"/>
      <c r="D674" s="35"/>
      <c r="E674" s="35"/>
      <c r="F674" s="35"/>
    </row>
    <row r="675" spans="2:6" ht="12.75" customHeight="1">
      <c r="B675" s="39"/>
      <c r="D675" s="35"/>
      <c r="E675" s="35"/>
      <c r="F675" s="35"/>
    </row>
    <row r="676" spans="2:6" ht="12.75" customHeight="1">
      <c r="B676" s="39"/>
      <c r="D676" s="35"/>
      <c r="E676" s="35"/>
      <c r="F676" s="35"/>
    </row>
    <row r="677" spans="2:6" ht="12.75" customHeight="1">
      <c r="B677" s="39"/>
      <c r="D677" s="35"/>
      <c r="E677" s="35"/>
      <c r="F677" s="35"/>
    </row>
    <row r="678" spans="2:6" ht="12.75" customHeight="1">
      <c r="B678" s="39"/>
      <c r="D678" s="35"/>
      <c r="E678" s="35"/>
      <c r="F678" s="35"/>
    </row>
    <row r="679" spans="2:6" ht="12.75" customHeight="1">
      <c r="B679" s="39"/>
      <c r="D679" s="35"/>
      <c r="E679" s="35"/>
      <c r="F679" s="35"/>
    </row>
    <row r="680" spans="2:6" ht="12.75" customHeight="1">
      <c r="B680" s="39"/>
      <c r="D680" s="35"/>
      <c r="E680" s="35"/>
      <c r="F680" s="35"/>
    </row>
    <row r="681" spans="2:6" ht="12.75" customHeight="1">
      <c r="B681" s="39"/>
      <c r="D681" s="35"/>
      <c r="E681" s="35"/>
      <c r="F681" s="35"/>
    </row>
    <row r="682" spans="2:6" ht="12.75" customHeight="1">
      <c r="B682" s="39"/>
      <c r="D682" s="35"/>
      <c r="E682" s="35"/>
      <c r="F682" s="35"/>
    </row>
    <row r="683" spans="2:6" ht="12.75" customHeight="1">
      <c r="B683" s="39"/>
      <c r="D683" s="35"/>
      <c r="E683" s="35"/>
      <c r="F683" s="35"/>
    </row>
    <row r="684" spans="2:6" ht="12.75" customHeight="1">
      <c r="B684" s="39"/>
      <c r="D684" s="35"/>
      <c r="E684" s="35"/>
      <c r="F684" s="35"/>
    </row>
    <row r="685" spans="2:6" ht="12.75" customHeight="1">
      <c r="B685" s="39"/>
      <c r="D685" s="35"/>
      <c r="E685" s="35"/>
      <c r="F685" s="35"/>
    </row>
    <row r="686" spans="2:6" ht="12.75" customHeight="1">
      <c r="B686" s="39"/>
      <c r="D686" s="35"/>
      <c r="E686" s="35"/>
      <c r="F686" s="35"/>
    </row>
    <row r="687" spans="2:6" ht="12.75" customHeight="1">
      <c r="B687" s="39"/>
      <c r="D687" s="35"/>
      <c r="E687" s="35"/>
      <c r="F687" s="35"/>
    </row>
    <row r="688" spans="2:6" ht="12.75" customHeight="1">
      <c r="B688" s="39"/>
      <c r="D688" s="35"/>
      <c r="E688" s="35"/>
      <c r="F688" s="35"/>
    </row>
    <row r="689" spans="2:6" ht="12.75" customHeight="1">
      <c r="B689" s="39"/>
      <c r="D689" s="35"/>
      <c r="E689" s="35"/>
      <c r="F689" s="35"/>
    </row>
    <row r="690" spans="2:6" ht="12.75" customHeight="1">
      <c r="B690" s="39"/>
      <c r="D690" s="35"/>
      <c r="E690" s="35"/>
      <c r="F690" s="35"/>
    </row>
    <row r="691" spans="2:6" ht="12.75" customHeight="1">
      <c r="B691" s="39"/>
      <c r="D691" s="35"/>
      <c r="E691" s="35"/>
      <c r="F691" s="35"/>
    </row>
    <row r="692" spans="2:6" ht="12.75" customHeight="1">
      <c r="B692" s="39"/>
      <c r="D692" s="35"/>
      <c r="E692" s="35"/>
      <c r="F692" s="35"/>
    </row>
    <row r="693" spans="2:6" ht="12.75" customHeight="1">
      <c r="B693" s="39"/>
      <c r="D693" s="35"/>
      <c r="E693" s="35"/>
      <c r="F693" s="35"/>
    </row>
    <row r="694" spans="2:6" ht="12.75" customHeight="1">
      <c r="B694" s="39"/>
      <c r="D694" s="35"/>
      <c r="E694" s="35"/>
      <c r="F694" s="35"/>
    </row>
    <row r="695" spans="2:6" ht="12.75" customHeight="1">
      <c r="B695" s="39"/>
      <c r="D695" s="35"/>
      <c r="E695" s="35"/>
      <c r="F695" s="35"/>
    </row>
    <row r="696" spans="2:6" ht="12.75" customHeight="1">
      <c r="B696" s="39"/>
      <c r="D696" s="35"/>
      <c r="E696" s="35"/>
      <c r="F696" s="35"/>
    </row>
    <row r="697" spans="2:6" ht="12.75" customHeight="1">
      <c r="B697" s="39"/>
      <c r="D697" s="35"/>
      <c r="E697" s="35"/>
      <c r="F697" s="35"/>
    </row>
    <row r="698" spans="2:6" ht="12.75" customHeight="1">
      <c r="B698" s="39"/>
      <c r="D698" s="35"/>
      <c r="E698" s="35"/>
      <c r="F698" s="35"/>
    </row>
    <row r="699" spans="2:6" ht="12.75" customHeight="1">
      <c r="B699" s="39"/>
      <c r="D699" s="35"/>
      <c r="E699" s="35"/>
      <c r="F699" s="35"/>
    </row>
    <row r="700" spans="2:6" ht="12.75" customHeight="1">
      <c r="B700" s="39"/>
      <c r="D700" s="35"/>
      <c r="E700" s="35"/>
      <c r="F700" s="35"/>
    </row>
    <row r="701" spans="2:6" ht="12.75" customHeight="1">
      <c r="B701" s="39"/>
      <c r="D701" s="35"/>
      <c r="E701" s="35"/>
      <c r="F701" s="35"/>
    </row>
    <row r="702" spans="2:6" ht="12.75" customHeight="1">
      <c r="B702" s="39"/>
      <c r="D702" s="35"/>
      <c r="E702" s="35"/>
      <c r="F702" s="35"/>
    </row>
    <row r="703" spans="2:6" ht="12.75" customHeight="1">
      <c r="B703" s="39"/>
      <c r="D703" s="35"/>
      <c r="E703" s="35"/>
      <c r="F703" s="35"/>
    </row>
    <row r="704" spans="2:6" ht="12.75" customHeight="1">
      <c r="B704" s="39"/>
      <c r="D704" s="35"/>
      <c r="E704" s="35"/>
      <c r="F704" s="35"/>
    </row>
    <row r="705" spans="2:6" ht="12.75" customHeight="1">
      <c r="B705" s="39"/>
      <c r="D705" s="35"/>
      <c r="E705" s="35"/>
      <c r="F705" s="35"/>
    </row>
    <row r="706" spans="2:6" ht="12.75" customHeight="1">
      <c r="B706" s="39"/>
      <c r="D706" s="35"/>
      <c r="E706" s="35"/>
      <c r="F706" s="35"/>
    </row>
    <row r="707" spans="2:6" ht="12.75" customHeight="1">
      <c r="B707" s="39"/>
      <c r="D707" s="35"/>
      <c r="E707" s="35"/>
      <c r="F707" s="35"/>
    </row>
    <row r="708" spans="2:6" ht="12.75" customHeight="1">
      <c r="B708" s="39"/>
      <c r="D708" s="35"/>
      <c r="E708" s="35"/>
      <c r="F708" s="35"/>
    </row>
    <row r="709" spans="2:6" ht="12.75" customHeight="1">
      <c r="B709" s="39"/>
      <c r="D709" s="35"/>
      <c r="E709" s="35"/>
      <c r="F709" s="35"/>
    </row>
    <row r="710" spans="2:6" ht="12.75" customHeight="1">
      <c r="B710" s="39"/>
      <c r="D710" s="35"/>
      <c r="E710" s="35"/>
      <c r="F710" s="35"/>
    </row>
    <row r="711" spans="2:6" ht="12.75" customHeight="1">
      <c r="B711" s="39"/>
      <c r="D711" s="35"/>
      <c r="E711" s="35"/>
      <c r="F711" s="35"/>
    </row>
    <row r="712" spans="2:6" ht="12.75" customHeight="1">
      <c r="B712" s="39"/>
      <c r="D712" s="35"/>
      <c r="E712" s="35"/>
      <c r="F712" s="35"/>
    </row>
    <row r="713" spans="2:6" ht="12.75" customHeight="1">
      <c r="B713" s="39"/>
      <c r="D713" s="35"/>
      <c r="E713" s="35"/>
      <c r="F713" s="35"/>
    </row>
    <row r="714" spans="2:6" ht="12.75" customHeight="1">
      <c r="B714" s="39"/>
      <c r="D714" s="35"/>
      <c r="E714" s="35"/>
      <c r="F714" s="35"/>
    </row>
    <row r="715" spans="2:6" ht="12.75" customHeight="1">
      <c r="B715" s="39"/>
      <c r="D715" s="35"/>
      <c r="E715" s="35"/>
      <c r="F715" s="35"/>
    </row>
    <row r="716" spans="2:6" ht="12.75" customHeight="1">
      <c r="B716" s="39"/>
      <c r="D716" s="35"/>
      <c r="E716" s="35"/>
      <c r="F716" s="35"/>
    </row>
    <row r="717" spans="2:6" ht="12.75" customHeight="1">
      <c r="B717" s="39"/>
      <c r="D717" s="35"/>
      <c r="E717" s="35"/>
      <c r="F717" s="35"/>
    </row>
    <row r="718" spans="2:6" ht="12.75" customHeight="1">
      <c r="B718" s="39"/>
      <c r="D718" s="35"/>
      <c r="E718" s="35"/>
      <c r="F718" s="35"/>
    </row>
    <row r="719" spans="2:6" ht="12.75" customHeight="1">
      <c r="B719" s="39"/>
      <c r="D719" s="35"/>
      <c r="E719" s="35"/>
      <c r="F719" s="35"/>
    </row>
    <row r="720" spans="2:6" ht="12.75" customHeight="1">
      <c r="B720" s="39"/>
      <c r="D720" s="35"/>
      <c r="E720" s="35"/>
      <c r="F720" s="35"/>
    </row>
    <row r="721" spans="2:6" ht="12.75" customHeight="1">
      <c r="B721" s="39"/>
      <c r="D721" s="35"/>
      <c r="E721" s="35"/>
      <c r="F721" s="35"/>
    </row>
    <row r="722" spans="2:6" ht="12.75" customHeight="1">
      <c r="B722" s="39"/>
      <c r="D722" s="35"/>
      <c r="E722" s="35"/>
      <c r="F722" s="35"/>
    </row>
    <row r="723" spans="2:6" ht="12.75" customHeight="1">
      <c r="B723" s="39"/>
      <c r="D723" s="35"/>
      <c r="E723" s="35"/>
      <c r="F723" s="35"/>
    </row>
    <row r="724" spans="2:6" ht="12.75" customHeight="1">
      <c r="B724" s="39"/>
      <c r="D724" s="35"/>
      <c r="E724" s="35"/>
      <c r="F724" s="35"/>
    </row>
    <row r="725" spans="2:6" ht="12.75" customHeight="1">
      <c r="B725" s="39"/>
      <c r="D725" s="35"/>
      <c r="E725" s="35"/>
      <c r="F725" s="35"/>
    </row>
    <row r="726" spans="2:6" ht="12.75" customHeight="1">
      <c r="B726" s="39"/>
      <c r="D726" s="35"/>
      <c r="E726" s="35"/>
      <c r="F726" s="35"/>
    </row>
    <row r="727" spans="2:6" ht="12.75" customHeight="1">
      <c r="B727" s="39"/>
      <c r="D727" s="35"/>
      <c r="E727" s="35"/>
      <c r="F727" s="35"/>
    </row>
    <row r="728" spans="2:6" ht="12.75" customHeight="1">
      <c r="B728" s="39"/>
      <c r="D728" s="35"/>
      <c r="E728" s="35"/>
      <c r="F728" s="35"/>
    </row>
    <row r="729" spans="2:6" ht="12.75" customHeight="1">
      <c r="B729" s="39"/>
      <c r="D729" s="35"/>
      <c r="E729" s="35"/>
      <c r="F729" s="35"/>
    </row>
    <row r="730" spans="2:6" ht="12.75" customHeight="1">
      <c r="B730" s="39"/>
      <c r="D730" s="35"/>
      <c r="E730" s="35"/>
      <c r="F730" s="35"/>
    </row>
    <row r="731" spans="2:6" ht="12.75" customHeight="1">
      <c r="B731" s="39"/>
      <c r="D731" s="35"/>
      <c r="E731" s="35"/>
      <c r="F731" s="35"/>
    </row>
    <row r="732" spans="2:6" ht="12.75" customHeight="1">
      <c r="B732" s="39"/>
      <c r="D732" s="35"/>
      <c r="E732" s="35"/>
      <c r="F732" s="35"/>
    </row>
    <row r="733" spans="2:6" ht="12.75" customHeight="1">
      <c r="B733" s="39"/>
      <c r="D733" s="35"/>
      <c r="E733" s="35"/>
      <c r="F733" s="35"/>
    </row>
    <row r="734" spans="2:6" ht="12.75" customHeight="1">
      <c r="B734" s="39"/>
      <c r="D734" s="35"/>
      <c r="E734" s="35"/>
      <c r="F734" s="35"/>
    </row>
    <row r="735" spans="2:6" ht="12.75" customHeight="1">
      <c r="B735" s="39"/>
      <c r="D735" s="35"/>
      <c r="E735" s="35"/>
      <c r="F735" s="35"/>
    </row>
    <row r="736" spans="2:6" ht="12.75" customHeight="1">
      <c r="B736" s="39"/>
      <c r="D736" s="35"/>
      <c r="E736" s="35"/>
      <c r="F736" s="35"/>
    </row>
    <row r="737" spans="2:6" ht="12.75" customHeight="1">
      <c r="B737" s="39"/>
      <c r="D737" s="35"/>
      <c r="E737" s="35"/>
      <c r="F737" s="35"/>
    </row>
    <row r="738" spans="2:6" ht="12.75" customHeight="1">
      <c r="B738" s="39"/>
      <c r="D738" s="35"/>
      <c r="E738" s="35"/>
      <c r="F738" s="35"/>
    </row>
    <row r="739" spans="2:6" ht="12.75" customHeight="1">
      <c r="B739" s="39"/>
      <c r="D739" s="35"/>
      <c r="E739" s="35"/>
      <c r="F739" s="35"/>
    </row>
    <row r="740" spans="2:6" ht="12.75" customHeight="1">
      <c r="B740" s="39"/>
      <c r="D740" s="35"/>
      <c r="E740" s="35"/>
      <c r="F740" s="35"/>
    </row>
    <row r="741" spans="2:6" ht="12.75" customHeight="1">
      <c r="B741" s="39"/>
      <c r="D741" s="35"/>
      <c r="E741" s="35"/>
      <c r="F741" s="35"/>
    </row>
    <row r="742" spans="2:6" ht="12.75" customHeight="1">
      <c r="B742" s="39"/>
      <c r="D742" s="35"/>
      <c r="E742" s="35"/>
      <c r="F742" s="35"/>
    </row>
    <row r="743" spans="2:6" ht="12.75" customHeight="1">
      <c r="B743" s="39"/>
      <c r="D743" s="35"/>
      <c r="E743" s="35"/>
      <c r="F743" s="35"/>
    </row>
    <row r="744" spans="2:6" ht="12.75" customHeight="1">
      <c r="B744" s="39"/>
      <c r="D744" s="35"/>
      <c r="E744" s="35"/>
      <c r="F744" s="35"/>
    </row>
    <row r="745" spans="2:6" ht="12.75" customHeight="1">
      <c r="B745" s="39"/>
      <c r="D745" s="35"/>
      <c r="E745" s="35"/>
      <c r="F745" s="35"/>
    </row>
    <row r="746" spans="2:6" ht="12.75" customHeight="1">
      <c r="B746" s="39"/>
      <c r="D746" s="35"/>
      <c r="E746" s="35"/>
      <c r="F746" s="35"/>
    </row>
    <row r="747" spans="2:6" ht="12.75" customHeight="1">
      <c r="B747" s="39"/>
      <c r="D747" s="35"/>
      <c r="E747" s="35"/>
      <c r="F747" s="35"/>
    </row>
    <row r="748" spans="2:6" ht="12.75" customHeight="1">
      <c r="B748" s="39"/>
      <c r="D748" s="35"/>
      <c r="E748" s="35"/>
      <c r="F748" s="35"/>
    </row>
    <row r="749" spans="2:6" ht="12.75" customHeight="1">
      <c r="B749" s="39"/>
      <c r="D749" s="35"/>
      <c r="E749" s="35"/>
      <c r="F749" s="35"/>
    </row>
    <row r="750" spans="2:6" ht="12.75" customHeight="1">
      <c r="B750" s="39"/>
      <c r="D750" s="35"/>
      <c r="E750" s="35"/>
      <c r="F750" s="35"/>
    </row>
    <row r="751" spans="2:6" ht="12.75" customHeight="1">
      <c r="B751" s="39"/>
      <c r="D751" s="35"/>
      <c r="E751" s="35"/>
      <c r="F751" s="35"/>
    </row>
    <row r="752" spans="2:6" ht="12.75" customHeight="1">
      <c r="B752" s="39"/>
      <c r="D752" s="35"/>
      <c r="E752" s="35"/>
      <c r="F752" s="35"/>
    </row>
    <row r="753" spans="2:6" ht="12.75" customHeight="1">
      <c r="B753" s="39"/>
      <c r="D753" s="35"/>
      <c r="E753" s="35"/>
      <c r="F753" s="35"/>
    </row>
    <row r="754" spans="2:6" ht="12.75" customHeight="1">
      <c r="B754" s="39"/>
      <c r="D754" s="35"/>
      <c r="E754" s="35"/>
      <c r="F754" s="35"/>
    </row>
    <row r="755" spans="2:6" ht="12.75" customHeight="1">
      <c r="B755" s="39"/>
      <c r="D755" s="35"/>
      <c r="E755" s="35"/>
      <c r="F755" s="35"/>
    </row>
    <row r="756" spans="2:6" ht="12.75" customHeight="1">
      <c r="B756" s="39"/>
      <c r="D756" s="35"/>
      <c r="E756" s="35"/>
      <c r="F756" s="35"/>
    </row>
    <row r="757" spans="2:6" ht="12.75" customHeight="1">
      <c r="B757" s="39"/>
      <c r="D757" s="35"/>
      <c r="E757" s="35"/>
      <c r="F757" s="35"/>
    </row>
    <row r="758" spans="2:6" ht="12.75" customHeight="1">
      <c r="B758" s="39"/>
      <c r="D758" s="35"/>
      <c r="E758" s="35"/>
      <c r="F758" s="35"/>
    </row>
    <row r="759" spans="2:6" ht="12.75" customHeight="1">
      <c r="B759" s="39"/>
      <c r="D759" s="35"/>
      <c r="E759" s="35"/>
      <c r="F759" s="35"/>
    </row>
    <row r="760" spans="2:6" ht="12.75" customHeight="1">
      <c r="B760" s="39"/>
      <c r="D760" s="35"/>
      <c r="E760" s="35"/>
      <c r="F760" s="35"/>
    </row>
    <row r="761" spans="2:6" ht="12.75" customHeight="1">
      <c r="B761" s="39"/>
      <c r="D761" s="35"/>
      <c r="E761" s="35"/>
      <c r="F761" s="35"/>
    </row>
    <row r="762" spans="2:6" ht="12.75" customHeight="1">
      <c r="B762" s="39"/>
      <c r="D762" s="35"/>
      <c r="E762" s="35"/>
      <c r="F762" s="35"/>
    </row>
    <row r="763" spans="2:6" ht="12.75" customHeight="1">
      <c r="B763" s="39"/>
      <c r="D763" s="35"/>
      <c r="E763" s="35"/>
      <c r="F763" s="35"/>
    </row>
    <row r="764" spans="2:6" ht="12.75" customHeight="1">
      <c r="B764" s="39"/>
      <c r="D764" s="35"/>
      <c r="E764" s="35"/>
      <c r="F764" s="35"/>
    </row>
    <row r="765" spans="2:6" ht="12.75" customHeight="1">
      <c r="B765" s="39"/>
      <c r="D765" s="35"/>
      <c r="E765" s="35"/>
      <c r="F765" s="35"/>
    </row>
    <row r="766" spans="2:6" ht="12.75" customHeight="1">
      <c r="B766" s="39"/>
      <c r="D766" s="35"/>
      <c r="E766" s="35"/>
      <c r="F766" s="35"/>
    </row>
    <row r="767" spans="2:6" ht="12.75" customHeight="1">
      <c r="B767" s="39"/>
      <c r="D767" s="35"/>
      <c r="E767" s="35"/>
      <c r="F767" s="35"/>
    </row>
    <row r="768" spans="2:6" ht="12.75" customHeight="1">
      <c r="B768" s="39"/>
      <c r="D768" s="35"/>
      <c r="E768" s="35"/>
      <c r="F768" s="35"/>
    </row>
    <row r="769" spans="2:6" ht="12.75" customHeight="1">
      <c r="B769" s="39"/>
      <c r="D769" s="35"/>
      <c r="E769" s="35"/>
      <c r="F769" s="35"/>
    </row>
    <row r="770" spans="2:6" ht="12.75" customHeight="1">
      <c r="B770" s="39"/>
      <c r="D770" s="35"/>
      <c r="E770" s="35"/>
      <c r="F770" s="35"/>
    </row>
    <row r="771" spans="2:6" ht="12.75" customHeight="1">
      <c r="B771" s="39"/>
      <c r="D771" s="35"/>
      <c r="E771" s="35"/>
      <c r="F771" s="35"/>
    </row>
    <row r="772" spans="2:6" ht="12.75" customHeight="1">
      <c r="B772" s="39"/>
      <c r="D772" s="35"/>
      <c r="E772" s="35"/>
      <c r="F772" s="35"/>
    </row>
    <row r="773" spans="2:6" ht="12.75" customHeight="1">
      <c r="B773" s="39"/>
      <c r="D773" s="35"/>
      <c r="E773" s="35"/>
      <c r="F773" s="35"/>
    </row>
    <row r="774" spans="2:6" ht="12.75" customHeight="1">
      <c r="B774" s="39"/>
      <c r="D774" s="35"/>
      <c r="E774" s="35"/>
      <c r="F774" s="35"/>
    </row>
    <row r="775" spans="2:6" ht="12.75" customHeight="1">
      <c r="B775" s="39"/>
      <c r="D775" s="35"/>
      <c r="E775" s="35"/>
      <c r="F775" s="35"/>
    </row>
    <row r="776" spans="2:6" ht="12.75" customHeight="1">
      <c r="B776" s="39"/>
      <c r="D776" s="35"/>
      <c r="E776" s="35"/>
      <c r="F776" s="35"/>
    </row>
    <row r="777" spans="2:6" ht="12.75" customHeight="1">
      <c r="B777" s="39"/>
      <c r="D777" s="35"/>
      <c r="E777" s="35"/>
      <c r="F777" s="35"/>
    </row>
    <row r="778" spans="2:6" ht="12.75" customHeight="1">
      <c r="B778" s="39"/>
      <c r="D778" s="35"/>
      <c r="E778" s="35"/>
      <c r="F778" s="35"/>
    </row>
    <row r="779" spans="2:6" ht="12.75" customHeight="1">
      <c r="B779" s="39"/>
      <c r="D779" s="35"/>
      <c r="E779" s="35"/>
      <c r="F779" s="35"/>
    </row>
    <row r="780" spans="2:6" ht="12.75" customHeight="1">
      <c r="B780" s="39"/>
      <c r="D780" s="35"/>
      <c r="E780" s="35"/>
      <c r="F780" s="35"/>
    </row>
    <row r="781" spans="2:6" ht="12.75" customHeight="1">
      <c r="B781" s="39"/>
      <c r="D781" s="35"/>
      <c r="E781" s="35"/>
      <c r="F781" s="35"/>
    </row>
    <row r="782" spans="2:6" ht="12.75" customHeight="1">
      <c r="B782" s="39"/>
      <c r="D782" s="35"/>
      <c r="E782" s="35"/>
      <c r="F782" s="35"/>
    </row>
    <row r="783" spans="2:6" ht="12.75" customHeight="1">
      <c r="B783" s="39"/>
      <c r="D783" s="35"/>
      <c r="E783" s="35"/>
      <c r="F783" s="35"/>
    </row>
    <row r="784" spans="2:6" ht="12.75" customHeight="1">
      <c r="B784" s="39"/>
      <c r="D784" s="35"/>
      <c r="E784" s="35"/>
      <c r="F784" s="35"/>
    </row>
    <row r="785" spans="2:6" ht="12.75" customHeight="1">
      <c r="B785" s="39"/>
      <c r="D785" s="35"/>
      <c r="E785" s="35"/>
      <c r="F785" s="35"/>
    </row>
    <row r="786" spans="2:6" ht="12.75" customHeight="1">
      <c r="B786" s="39"/>
      <c r="D786" s="35"/>
      <c r="E786" s="35"/>
      <c r="F786" s="35"/>
    </row>
    <row r="787" spans="2:6" ht="12.75" customHeight="1">
      <c r="B787" s="39"/>
      <c r="D787" s="35"/>
      <c r="E787" s="35"/>
      <c r="F787" s="35"/>
    </row>
    <row r="788" spans="2:6" ht="12.75" customHeight="1">
      <c r="B788" s="39"/>
      <c r="D788" s="35"/>
      <c r="E788" s="35"/>
      <c r="F788" s="35"/>
    </row>
    <row r="789" spans="2:6" ht="12.75" customHeight="1">
      <c r="B789" s="39"/>
      <c r="D789" s="35"/>
      <c r="E789" s="35"/>
      <c r="F789" s="35"/>
    </row>
    <row r="790" spans="2:6" ht="12.75" customHeight="1">
      <c r="B790" s="39"/>
      <c r="D790" s="35"/>
      <c r="E790" s="35"/>
      <c r="F790" s="35"/>
    </row>
    <row r="791" spans="2:6" ht="12.75" customHeight="1">
      <c r="B791" s="39"/>
      <c r="D791" s="35"/>
      <c r="E791" s="35"/>
      <c r="F791" s="35"/>
    </row>
    <row r="792" spans="2:6" ht="12.75" customHeight="1">
      <c r="B792" s="39"/>
      <c r="D792" s="35"/>
      <c r="E792" s="35"/>
      <c r="F792" s="35"/>
    </row>
    <row r="793" spans="2:6" ht="12.75" customHeight="1">
      <c r="B793" s="39"/>
      <c r="D793" s="35"/>
      <c r="E793" s="35"/>
      <c r="F793" s="35"/>
    </row>
    <row r="794" spans="2:6" ht="12.75" customHeight="1">
      <c r="B794" s="39"/>
      <c r="D794" s="35"/>
      <c r="E794" s="35"/>
      <c r="F794" s="35"/>
    </row>
    <row r="795" spans="2:6" ht="12.75" customHeight="1">
      <c r="B795" s="39"/>
      <c r="D795" s="35"/>
      <c r="E795" s="35"/>
      <c r="F795" s="35"/>
    </row>
    <row r="796" spans="2:6" ht="12.75" customHeight="1">
      <c r="B796" s="39"/>
      <c r="D796" s="35"/>
      <c r="E796" s="35"/>
      <c r="F796" s="35"/>
    </row>
    <row r="797" spans="2:6" ht="12.75" customHeight="1">
      <c r="B797" s="39"/>
      <c r="D797" s="35"/>
      <c r="E797" s="35"/>
      <c r="F797" s="35"/>
    </row>
    <row r="798" spans="2:6" ht="12.75" customHeight="1">
      <c r="B798" s="39"/>
      <c r="D798" s="35"/>
      <c r="E798" s="35"/>
      <c r="F798" s="35"/>
    </row>
    <row r="799" spans="2:6" ht="12.75" customHeight="1">
      <c r="B799" s="39"/>
      <c r="D799" s="35"/>
      <c r="E799" s="35"/>
      <c r="F799" s="35"/>
    </row>
    <row r="800" spans="2:6" ht="12.75" customHeight="1">
      <c r="B800" s="39"/>
      <c r="D800" s="35"/>
      <c r="E800" s="35"/>
      <c r="F800" s="35"/>
    </row>
    <row r="801" spans="2:6" ht="12.75" customHeight="1">
      <c r="B801" s="39"/>
      <c r="D801" s="35"/>
      <c r="E801" s="35"/>
      <c r="F801" s="35"/>
    </row>
    <row r="802" spans="2:6" ht="12.75" customHeight="1">
      <c r="B802" s="39"/>
      <c r="D802" s="35"/>
      <c r="E802" s="35"/>
      <c r="F802" s="35"/>
    </row>
    <row r="803" spans="2:6" ht="12.75" customHeight="1">
      <c r="B803" s="39"/>
      <c r="D803" s="35"/>
      <c r="E803" s="35"/>
      <c r="F803" s="35"/>
    </row>
    <row r="804" spans="2:6" ht="12.75" customHeight="1">
      <c r="B804" s="39"/>
      <c r="D804" s="35"/>
      <c r="E804" s="35"/>
      <c r="F804" s="35"/>
    </row>
    <row r="805" spans="2:6" ht="12.75" customHeight="1">
      <c r="B805" s="39"/>
      <c r="D805" s="35"/>
      <c r="E805" s="35"/>
      <c r="F805" s="35"/>
    </row>
    <row r="806" spans="2:6" ht="12.75" customHeight="1">
      <c r="B806" s="39"/>
      <c r="D806" s="35"/>
      <c r="E806" s="35"/>
      <c r="F806" s="35"/>
    </row>
    <row r="807" spans="2:6" ht="12.75" customHeight="1">
      <c r="B807" s="39"/>
      <c r="D807" s="35"/>
      <c r="E807" s="35"/>
      <c r="F807" s="35"/>
    </row>
    <row r="808" spans="2:6" ht="12.75" customHeight="1">
      <c r="B808" s="39"/>
      <c r="D808" s="35"/>
      <c r="E808" s="35"/>
      <c r="F808" s="35"/>
    </row>
    <row r="809" spans="2:6" ht="12.75" customHeight="1">
      <c r="B809" s="39"/>
      <c r="D809" s="35"/>
      <c r="E809" s="35"/>
      <c r="F809" s="35"/>
    </row>
    <row r="810" spans="2:6" ht="12.75" customHeight="1">
      <c r="B810" s="39"/>
      <c r="D810" s="35"/>
      <c r="E810" s="35"/>
      <c r="F810" s="35"/>
    </row>
    <row r="811" spans="2:6" ht="12.75" customHeight="1">
      <c r="B811" s="39"/>
      <c r="D811" s="35"/>
      <c r="E811" s="35"/>
      <c r="F811" s="35"/>
    </row>
    <row r="812" spans="2:6" ht="12.75" customHeight="1">
      <c r="B812" s="39"/>
      <c r="D812" s="35"/>
      <c r="E812" s="35"/>
      <c r="F812" s="35"/>
    </row>
    <row r="813" spans="2:6" ht="12.75" customHeight="1">
      <c r="B813" s="39"/>
      <c r="D813" s="35"/>
      <c r="E813" s="35"/>
      <c r="F813" s="35"/>
    </row>
    <row r="814" spans="2:6" ht="12.75" customHeight="1">
      <c r="B814" s="39"/>
      <c r="D814" s="35"/>
      <c r="E814" s="35"/>
      <c r="F814" s="35"/>
    </row>
    <row r="815" spans="2:6" ht="12.75" customHeight="1">
      <c r="B815" s="39"/>
      <c r="D815" s="35"/>
      <c r="E815" s="35"/>
      <c r="F815" s="35"/>
    </row>
    <row r="816" spans="2:6" ht="12.75" customHeight="1">
      <c r="B816" s="39"/>
      <c r="D816" s="35"/>
      <c r="E816" s="35"/>
      <c r="F816" s="35"/>
    </row>
    <row r="817" spans="2:6" ht="12.75" customHeight="1">
      <c r="B817" s="39"/>
      <c r="D817" s="35"/>
      <c r="E817" s="35"/>
      <c r="F817" s="35"/>
    </row>
    <row r="818" spans="2:6" ht="12.75" customHeight="1">
      <c r="B818" s="39"/>
      <c r="D818" s="35"/>
      <c r="E818" s="35"/>
      <c r="F818" s="35"/>
    </row>
    <row r="819" spans="2:6" ht="12.75" customHeight="1">
      <c r="B819" s="39"/>
      <c r="D819" s="35"/>
      <c r="E819" s="35"/>
      <c r="F819" s="35"/>
    </row>
    <row r="820" spans="2:6" ht="12.75" customHeight="1">
      <c r="B820" s="39"/>
      <c r="D820" s="35"/>
      <c r="E820" s="35"/>
      <c r="F820" s="35"/>
    </row>
    <row r="821" spans="2:6" ht="12.75" customHeight="1">
      <c r="B821" s="39"/>
      <c r="D821" s="35"/>
      <c r="E821" s="35"/>
      <c r="F821" s="35"/>
    </row>
    <row r="822" spans="2:6" ht="12.75" customHeight="1">
      <c r="B822" s="39"/>
      <c r="D822" s="35"/>
      <c r="E822" s="35"/>
      <c r="F822" s="35"/>
    </row>
    <row r="823" spans="2:6" ht="12.75" customHeight="1">
      <c r="B823" s="39"/>
      <c r="D823" s="35"/>
      <c r="E823" s="35"/>
      <c r="F823" s="35"/>
    </row>
    <row r="824" spans="2:6" ht="12.75" customHeight="1">
      <c r="B824" s="39"/>
      <c r="D824" s="35"/>
      <c r="E824" s="35"/>
      <c r="F824" s="35"/>
    </row>
    <row r="825" spans="2:6" ht="12.75" customHeight="1">
      <c r="B825" s="39"/>
      <c r="D825" s="35"/>
      <c r="E825" s="35"/>
      <c r="F825" s="35"/>
    </row>
    <row r="826" spans="2:6" ht="12.75" customHeight="1">
      <c r="B826" s="39"/>
      <c r="D826" s="35"/>
      <c r="E826" s="35"/>
      <c r="F826" s="35"/>
    </row>
    <row r="827" spans="2:6" ht="12.75" customHeight="1">
      <c r="B827" s="39"/>
      <c r="D827" s="35"/>
      <c r="E827" s="35"/>
      <c r="F827" s="35"/>
    </row>
    <row r="828" spans="2:6" ht="12.75" customHeight="1">
      <c r="B828" s="39"/>
      <c r="D828" s="35"/>
      <c r="E828" s="35"/>
      <c r="F828" s="35"/>
    </row>
    <row r="829" spans="2:6" ht="12.75" customHeight="1">
      <c r="B829" s="39"/>
      <c r="D829" s="35"/>
      <c r="E829" s="35"/>
      <c r="F829" s="35"/>
    </row>
    <row r="830" spans="2:6" ht="12.75" customHeight="1">
      <c r="B830" s="39"/>
      <c r="D830" s="35"/>
      <c r="E830" s="35"/>
      <c r="F830" s="35"/>
    </row>
    <row r="831" spans="2:6" ht="12.75" customHeight="1">
      <c r="B831" s="39"/>
      <c r="D831" s="35"/>
      <c r="E831" s="35"/>
      <c r="F831" s="35"/>
    </row>
    <row r="832" spans="2:6" ht="12.75" customHeight="1">
      <c r="B832" s="39"/>
      <c r="D832" s="35"/>
      <c r="E832" s="35"/>
      <c r="F832" s="35"/>
    </row>
    <row r="833" spans="2:6" ht="12.75" customHeight="1">
      <c r="B833" s="39"/>
      <c r="D833" s="35"/>
      <c r="E833" s="35"/>
      <c r="F833" s="35"/>
    </row>
    <row r="834" spans="2:6" ht="12.75" customHeight="1">
      <c r="B834" s="39"/>
      <c r="D834" s="35"/>
      <c r="E834" s="35"/>
      <c r="F834" s="35"/>
    </row>
    <row r="835" spans="2:6" ht="12.75" customHeight="1">
      <c r="B835" s="39"/>
      <c r="D835" s="35"/>
      <c r="E835" s="35"/>
      <c r="F835" s="35"/>
    </row>
    <row r="836" spans="2:6" ht="12.75" customHeight="1">
      <c r="B836" s="39"/>
      <c r="D836" s="35"/>
      <c r="E836" s="35"/>
      <c r="F836" s="35"/>
    </row>
    <row r="837" spans="2:6" ht="12.75" customHeight="1">
      <c r="B837" s="39"/>
      <c r="D837" s="35"/>
      <c r="E837" s="35"/>
      <c r="F837" s="35"/>
    </row>
    <row r="838" spans="2:6" ht="12.75" customHeight="1">
      <c r="B838" s="39"/>
      <c r="D838" s="35"/>
      <c r="E838" s="35"/>
      <c r="F838" s="35"/>
    </row>
    <row r="839" spans="2:6" ht="12.75" customHeight="1">
      <c r="B839" s="39"/>
      <c r="D839" s="35"/>
      <c r="E839" s="35"/>
      <c r="F839" s="35"/>
    </row>
    <row r="840" spans="2:6" ht="12.75" customHeight="1">
      <c r="B840" s="39"/>
      <c r="D840" s="35"/>
      <c r="E840" s="35"/>
      <c r="F840" s="35"/>
    </row>
    <row r="841" spans="2:6" ht="12.75" customHeight="1">
      <c r="B841" s="39"/>
      <c r="D841" s="35"/>
      <c r="E841" s="35"/>
      <c r="F841" s="35"/>
    </row>
    <row r="842" spans="2:6" ht="12.75" customHeight="1">
      <c r="B842" s="39"/>
      <c r="D842" s="35"/>
      <c r="E842" s="35"/>
      <c r="F842" s="35"/>
    </row>
    <row r="843" spans="2:6" ht="12.75" customHeight="1">
      <c r="B843" s="39"/>
      <c r="D843" s="35"/>
      <c r="E843" s="35"/>
      <c r="F843" s="35"/>
    </row>
    <row r="844" spans="2:6" ht="12.75" customHeight="1">
      <c r="B844" s="39"/>
      <c r="D844" s="35"/>
      <c r="E844" s="35"/>
      <c r="F844" s="35"/>
    </row>
    <row r="845" spans="2:6" ht="12.75" customHeight="1">
      <c r="B845" s="39"/>
      <c r="D845" s="35"/>
      <c r="E845" s="35"/>
      <c r="F845" s="35"/>
    </row>
    <row r="846" spans="2:6" ht="12.75" customHeight="1">
      <c r="B846" s="39"/>
      <c r="D846" s="35"/>
      <c r="E846" s="35"/>
      <c r="F846" s="35"/>
    </row>
    <row r="847" spans="2:6" ht="12.75" customHeight="1">
      <c r="B847" s="39"/>
      <c r="D847" s="35"/>
      <c r="E847" s="35"/>
      <c r="F847" s="35"/>
    </row>
    <row r="848" spans="2:6" ht="12.75" customHeight="1">
      <c r="B848" s="39"/>
      <c r="D848" s="35"/>
      <c r="E848" s="35"/>
      <c r="F848" s="35"/>
    </row>
    <row r="849" spans="2:6" ht="12.75" customHeight="1">
      <c r="B849" s="39"/>
      <c r="D849" s="35"/>
      <c r="E849" s="35"/>
      <c r="F849" s="35"/>
    </row>
    <row r="850" spans="2:6" ht="12.75" customHeight="1">
      <c r="B850" s="39"/>
      <c r="D850" s="35"/>
      <c r="E850" s="35"/>
      <c r="F850" s="35"/>
    </row>
    <row r="851" spans="2:6" ht="12.75" customHeight="1">
      <c r="B851" s="39"/>
      <c r="D851" s="35"/>
      <c r="E851" s="35"/>
      <c r="F851" s="35"/>
    </row>
    <row r="852" spans="2:6" ht="12.75" customHeight="1">
      <c r="B852" s="39"/>
      <c r="D852" s="35"/>
      <c r="E852" s="35"/>
      <c r="F852" s="35"/>
    </row>
    <row r="853" spans="2:6" ht="12.75" customHeight="1">
      <c r="B853" s="39"/>
      <c r="D853" s="35"/>
      <c r="E853" s="35"/>
      <c r="F853" s="35"/>
    </row>
    <row r="854" spans="2:6" ht="12.75" customHeight="1">
      <c r="B854" s="39"/>
      <c r="D854" s="35"/>
      <c r="E854" s="35"/>
      <c r="F854" s="35"/>
    </row>
    <row r="855" spans="2:6" ht="12.75" customHeight="1">
      <c r="B855" s="39"/>
      <c r="D855" s="35"/>
      <c r="E855" s="35"/>
      <c r="F855" s="35"/>
    </row>
    <row r="856" spans="2:6" ht="12.75" customHeight="1">
      <c r="B856" s="39"/>
      <c r="D856" s="35"/>
      <c r="E856" s="35"/>
      <c r="F856" s="35"/>
    </row>
    <row r="857" spans="2:6" ht="12.75" customHeight="1">
      <c r="B857" s="39"/>
      <c r="D857" s="35"/>
      <c r="E857" s="35"/>
      <c r="F857" s="35"/>
    </row>
    <row r="858" spans="2:6" ht="12.75" customHeight="1">
      <c r="B858" s="39"/>
      <c r="D858" s="35"/>
      <c r="E858" s="35"/>
      <c r="F858" s="35"/>
    </row>
    <row r="859" spans="2:6" ht="12.75" customHeight="1">
      <c r="B859" s="39"/>
      <c r="D859" s="35"/>
      <c r="E859" s="35"/>
      <c r="F859" s="35"/>
    </row>
    <row r="860" spans="2:6" ht="12.75" customHeight="1">
      <c r="B860" s="39"/>
      <c r="D860" s="35"/>
      <c r="E860" s="35"/>
      <c r="F860" s="35"/>
    </row>
    <row r="861" spans="2:6" ht="12.75" customHeight="1">
      <c r="B861" s="39"/>
      <c r="D861" s="35"/>
      <c r="E861" s="35"/>
      <c r="F861" s="35"/>
    </row>
    <row r="862" spans="2:6" ht="12.75" customHeight="1">
      <c r="B862" s="39"/>
      <c r="D862" s="35"/>
      <c r="E862" s="35"/>
      <c r="F862" s="35"/>
    </row>
    <row r="863" spans="2:6" ht="12.75" customHeight="1">
      <c r="B863" s="39"/>
      <c r="D863" s="35"/>
      <c r="E863" s="35"/>
      <c r="F863" s="35"/>
    </row>
    <row r="864" spans="2:6" ht="12.75" customHeight="1">
      <c r="B864" s="39"/>
      <c r="D864" s="35"/>
      <c r="E864" s="35"/>
      <c r="F864" s="35"/>
    </row>
    <row r="865" spans="2:6" ht="12.75" customHeight="1">
      <c r="B865" s="39"/>
      <c r="D865" s="35"/>
      <c r="E865" s="35"/>
      <c r="F865" s="35"/>
    </row>
    <row r="866" spans="2:6" ht="12.75" customHeight="1">
      <c r="B866" s="39"/>
      <c r="D866" s="35"/>
      <c r="E866" s="35"/>
      <c r="F866" s="35"/>
    </row>
    <row r="867" spans="2:6" ht="12.75" customHeight="1">
      <c r="B867" s="39"/>
      <c r="D867" s="35"/>
      <c r="E867" s="35"/>
      <c r="F867" s="35"/>
    </row>
    <row r="868" spans="2:6" ht="12.75" customHeight="1">
      <c r="B868" s="39"/>
      <c r="D868" s="35"/>
      <c r="E868" s="35"/>
      <c r="F868" s="35"/>
    </row>
    <row r="869" spans="2:6" ht="12.75" customHeight="1">
      <c r="B869" s="39"/>
      <c r="D869" s="35"/>
      <c r="E869" s="35"/>
      <c r="F869" s="35"/>
    </row>
    <row r="870" spans="2:6" ht="12.75" customHeight="1">
      <c r="B870" s="39"/>
      <c r="D870" s="35"/>
      <c r="E870" s="35"/>
      <c r="F870" s="35"/>
    </row>
    <row r="871" spans="2:6" ht="12.75" customHeight="1">
      <c r="B871" s="39"/>
      <c r="D871" s="35"/>
      <c r="E871" s="35"/>
      <c r="F871" s="35"/>
    </row>
    <row r="872" spans="2:6" ht="12.75" customHeight="1">
      <c r="B872" s="39"/>
      <c r="D872" s="35"/>
      <c r="E872" s="35"/>
      <c r="F872" s="35"/>
    </row>
    <row r="873" spans="2:6" ht="12.75" customHeight="1">
      <c r="B873" s="39"/>
      <c r="D873" s="35"/>
      <c r="E873" s="35"/>
      <c r="F873" s="35"/>
    </row>
    <row r="874" spans="2:6" ht="12.75" customHeight="1">
      <c r="B874" s="39"/>
      <c r="D874" s="35"/>
      <c r="E874" s="35"/>
      <c r="F874" s="35"/>
    </row>
    <row r="875" spans="2:6" ht="12.75" customHeight="1">
      <c r="B875" s="39"/>
      <c r="D875" s="35"/>
      <c r="E875" s="35"/>
      <c r="F875" s="35"/>
    </row>
    <row r="876" spans="2:6" ht="12.75" customHeight="1">
      <c r="B876" s="39"/>
      <c r="D876" s="35"/>
      <c r="E876" s="35"/>
      <c r="F876" s="35"/>
    </row>
    <row r="877" spans="2:6" ht="12.75" customHeight="1">
      <c r="B877" s="39"/>
      <c r="D877" s="35"/>
      <c r="E877" s="35"/>
      <c r="F877" s="35"/>
    </row>
    <row r="878" spans="2:6" ht="12.75" customHeight="1">
      <c r="B878" s="39"/>
      <c r="D878" s="35"/>
      <c r="E878" s="35"/>
      <c r="F878" s="35"/>
    </row>
    <row r="879" spans="2:6" ht="12.75" customHeight="1">
      <c r="B879" s="39"/>
      <c r="D879" s="35"/>
      <c r="E879" s="35"/>
      <c r="F879" s="35"/>
    </row>
    <row r="880" spans="2:6" ht="12.75" customHeight="1">
      <c r="B880" s="39"/>
      <c r="D880" s="35"/>
      <c r="E880" s="35"/>
      <c r="F880" s="35"/>
    </row>
    <row r="881" spans="2:6" ht="12.75" customHeight="1">
      <c r="B881" s="39"/>
      <c r="D881" s="35"/>
      <c r="E881" s="35"/>
      <c r="F881" s="35"/>
    </row>
    <row r="882" spans="2:6" ht="12.75" customHeight="1">
      <c r="B882" s="39"/>
      <c r="D882" s="35"/>
      <c r="E882" s="35"/>
      <c r="F882" s="35"/>
    </row>
    <row r="883" spans="2:6" ht="12.75" customHeight="1">
      <c r="B883" s="39"/>
      <c r="D883" s="35"/>
      <c r="E883" s="35"/>
      <c r="F883" s="35"/>
    </row>
    <row r="884" spans="2:6" ht="12.75" customHeight="1">
      <c r="B884" s="39"/>
      <c r="D884" s="35"/>
      <c r="E884" s="35"/>
      <c r="F884" s="35"/>
    </row>
    <row r="885" spans="2:6" ht="12.75" customHeight="1">
      <c r="B885" s="39"/>
      <c r="D885" s="35"/>
      <c r="E885" s="35"/>
      <c r="F885" s="35"/>
    </row>
    <row r="886" spans="2:6" ht="12.75" customHeight="1">
      <c r="B886" s="39"/>
      <c r="D886" s="35"/>
      <c r="E886" s="35"/>
      <c r="F886" s="35"/>
    </row>
    <row r="887" spans="2:6" ht="12.75" customHeight="1">
      <c r="B887" s="39"/>
      <c r="D887" s="35"/>
      <c r="E887" s="35"/>
      <c r="F887" s="35"/>
    </row>
    <row r="888" spans="2:6" ht="12.75" customHeight="1">
      <c r="B888" s="39"/>
      <c r="D888" s="35"/>
      <c r="E888" s="35"/>
      <c r="F888" s="35"/>
    </row>
    <row r="889" spans="2:6" ht="12.75" customHeight="1">
      <c r="B889" s="39"/>
      <c r="D889" s="35"/>
      <c r="E889" s="35"/>
      <c r="F889" s="35"/>
    </row>
    <row r="890" spans="2:6" ht="12.75" customHeight="1">
      <c r="B890" s="39"/>
      <c r="D890" s="35"/>
      <c r="E890" s="35"/>
      <c r="F890" s="35"/>
    </row>
    <row r="891" spans="2:6" ht="12.75" customHeight="1">
      <c r="B891" s="39"/>
      <c r="D891" s="35"/>
      <c r="E891" s="35"/>
      <c r="F891" s="35"/>
    </row>
    <row r="892" spans="2:6" ht="12.75" customHeight="1">
      <c r="B892" s="39"/>
      <c r="D892" s="35"/>
      <c r="E892" s="35"/>
      <c r="F892" s="35"/>
    </row>
    <row r="893" spans="2:6" ht="12.75" customHeight="1">
      <c r="B893" s="39"/>
      <c r="D893" s="35"/>
      <c r="E893" s="35"/>
      <c r="F893" s="35"/>
    </row>
    <row r="894" spans="2:6" ht="12.75" customHeight="1">
      <c r="B894" s="39"/>
      <c r="D894" s="35"/>
      <c r="E894" s="35"/>
      <c r="F894" s="35"/>
    </row>
    <row r="895" spans="2:6" ht="12.75" customHeight="1">
      <c r="B895" s="39"/>
      <c r="D895" s="35"/>
      <c r="E895" s="35"/>
      <c r="F895" s="35"/>
    </row>
    <row r="896" spans="2:6" ht="12.75" customHeight="1">
      <c r="B896" s="39"/>
      <c r="D896" s="35"/>
      <c r="E896" s="35"/>
      <c r="F896" s="35"/>
    </row>
    <row r="897" spans="2:6" ht="12.75" customHeight="1">
      <c r="B897" s="39"/>
      <c r="D897" s="35"/>
      <c r="E897" s="35"/>
      <c r="F897" s="35"/>
    </row>
    <row r="898" spans="2:6" ht="12.75" customHeight="1">
      <c r="B898" s="39"/>
      <c r="D898" s="35"/>
      <c r="E898" s="35"/>
      <c r="F898" s="35"/>
    </row>
    <row r="899" spans="2:6" ht="12.75" customHeight="1">
      <c r="B899" s="39"/>
      <c r="D899" s="35"/>
      <c r="E899" s="35"/>
      <c r="F899" s="35"/>
    </row>
    <row r="900" spans="2:6" ht="12.75" customHeight="1">
      <c r="B900" s="39"/>
      <c r="D900" s="35"/>
      <c r="E900" s="35"/>
      <c r="F900" s="35"/>
    </row>
    <row r="901" spans="2:6" ht="12.75" customHeight="1">
      <c r="B901" s="39"/>
      <c r="D901" s="35"/>
      <c r="E901" s="35"/>
      <c r="F901" s="35"/>
    </row>
    <row r="902" spans="2:6" ht="12.75" customHeight="1">
      <c r="B902" s="39"/>
      <c r="D902" s="35"/>
      <c r="E902" s="35"/>
      <c r="F902" s="35"/>
    </row>
    <row r="903" spans="2:6" ht="12.75" customHeight="1">
      <c r="B903" s="39"/>
      <c r="D903" s="35"/>
      <c r="E903" s="35"/>
      <c r="F903" s="35"/>
    </row>
    <row r="904" spans="2:6" ht="12.75" customHeight="1">
      <c r="B904" s="39"/>
      <c r="D904" s="35"/>
      <c r="E904" s="35"/>
      <c r="F904" s="35"/>
    </row>
    <row r="905" spans="2:6" ht="12.75" customHeight="1">
      <c r="B905" s="39"/>
      <c r="D905" s="35"/>
      <c r="E905" s="35"/>
      <c r="F905" s="35"/>
    </row>
    <row r="906" spans="2:6" ht="12.75" customHeight="1">
      <c r="B906" s="39"/>
      <c r="D906" s="35"/>
      <c r="E906" s="35"/>
      <c r="F906" s="35"/>
    </row>
    <row r="907" spans="2:6" ht="12.75" customHeight="1">
      <c r="B907" s="39"/>
      <c r="D907" s="35"/>
      <c r="E907" s="35"/>
      <c r="F907" s="35"/>
    </row>
    <row r="908" spans="2:6" ht="12.75" customHeight="1">
      <c r="B908" s="39"/>
      <c r="D908" s="35"/>
      <c r="E908" s="35"/>
      <c r="F908" s="35"/>
    </row>
    <row r="909" spans="2:6" ht="12.75" customHeight="1">
      <c r="B909" s="39"/>
      <c r="D909" s="35"/>
      <c r="E909" s="35"/>
      <c r="F909" s="35"/>
    </row>
    <row r="910" spans="2:6" ht="12.75" customHeight="1">
      <c r="B910" s="39"/>
      <c r="D910" s="35"/>
      <c r="E910" s="35"/>
      <c r="F910" s="35"/>
    </row>
    <row r="911" spans="2:6" ht="12.75" customHeight="1">
      <c r="B911" s="39"/>
      <c r="D911" s="35"/>
      <c r="E911" s="35"/>
      <c r="F911" s="35"/>
    </row>
    <row r="912" spans="2:6" ht="12.75" customHeight="1">
      <c r="B912" s="39"/>
      <c r="D912" s="35"/>
      <c r="E912" s="35"/>
      <c r="F912" s="35"/>
    </row>
    <row r="913" spans="2:6" ht="12.75" customHeight="1">
      <c r="B913" s="39"/>
      <c r="D913" s="35"/>
      <c r="E913" s="35"/>
      <c r="F913" s="35"/>
    </row>
    <row r="914" spans="2:6" ht="12.75" customHeight="1">
      <c r="B914" s="39"/>
      <c r="D914" s="35"/>
      <c r="E914" s="35"/>
      <c r="F914" s="35"/>
    </row>
    <row r="915" spans="2:6" ht="12.75" customHeight="1">
      <c r="B915" s="39"/>
      <c r="D915" s="35"/>
      <c r="E915" s="35"/>
      <c r="F915" s="35"/>
    </row>
    <row r="916" spans="2:6" ht="12.75" customHeight="1">
      <c r="B916" s="39"/>
      <c r="D916" s="35"/>
      <c r="E916" s="35"/>
      <c r="F916" s="35"/>
    </row>
    <row r="917" spans="2:6" ht="12.75" customHeight="1">
      <c r="B917" s="39"/>
      <c r="D917" s="35"/>
      <c r="E917" s="35"/>
      <c r="F917" s="35"/>
    </row>
    <row r="918" spans="2:6" ht="12.75" customHeight="1">
      <c r="B918" s="39"/>
      <c r="D918" s="35"/>
      <c r="E918" s="35"/>
      <c r="F918" s="35"/>
    </row>
    <row r="919" spans="2:6" ht="12.75" customHeight="1">
      <c r="B919" s="39"/>
      <c r="D919" s="35"/>
      <c r="E919" s="35"/>
      <c r="F919" s="35"/>
    </row>
    <row r="920" spans="2:6" ht="12.75" customHeight="1">
      <c r="B920" s="39"/>
      <c r="D920" s="35"/>
      <c r="E920" s="35"/>
      <c r="F920" s="35"/>
    </row>
    <row r="921" spans="2:6" ht="12.75" customHeight="1">
      <c r="B921" s="39"/>
      <c r="D921" s="35"/>
      <c r="E921" s="35"/>
      <c r="F921" s="35"/>
    </row>
    <row r="922" spans="2:6" ht="12.75" customHeight="1">
      <c r="B922" s="39"/>
      <c r="D922" s="35"/>
      <c r="E922" s="35"/>
      <c r="F922" s="35"/>
    </row>
    <row r="923" spans="2:6" ht="12.75" customHeight="1">
      <c r="B923" s="39"/>
      <c r="D923" s="35"/>
      <c r="E923" s="35"/>
      <c r="F923" s="35"/>
    </row>
    <row r="924" spans="2:6" ht="12.75" customHeight="1">
      <c r="B924" s="39"/>
      <c r="D924" s="35"/>
      <c r="E924" s="35"/>
      <c r="F924" s="35"/>
    </row>
    <row r="925" spans="2:6" ht="12.75" customHeight="1">
      <c r="B925" s="39"/>
      <c r="D925" s="35"/>
      <c r="E925" s="35"/>
      <c r="F925" s="35"/>
    </row>
    <row r="926" spans="2:6" ht="12.75" customHeight="1">
      <c r="B926" s="39"/>
      <c r="D926" s="35"/>
      <c r="E926" s="35"/>
      <c r="F926" s="35"/>
    </row>
    <row r="927" spans="2:6" ht="12.75" customHeight="1">
      <c r="B927" s="39"/>
      <c r="D927" s="35"/>
      <c r="E927" s="35"/>
      <c r="F927" s="35"/>
    </row>
    <row r="928" spans="2:6" ht="12.75" customHeight="1">
      <c r="B928" s="39"/>
      <c r="D928" s="35"/>
      <c r="E928" s="35"/>
      <c r="F928" s="35"/>
    </row>
    <row r="929" spans="2:6" ht="12.75" customHeight="1">
      <c r="B929" s="39"/>
      <c r="D929" s="35"/>
      <c r="E929" s="35"/>
      <c r="F929" s="35"/>
    </row>
    <row r="930" spans="2:6" ht="12.75" customHeight="1">
      <c r="B930" s="39"/>
      <c r="D930" s="35"/>
      <c r="E930" s="35"/>
      <c r="F930" s="35"/>
    </row>
    <row r="931" spans="2:6" ht="12.75" customHeight="1">
      <c r="B931" s="39"/>
      <c r="D931" s="35"/>
      <c r="E931" s="35"/>
      <c r="F931" s="35"/>
    </row>
    <row r="932" spans="2:6" ht="12.75" customHeight="1">
      <c r="B932" s="39"/>
      <c r="D932" s="35"/>
      <c r="E932" s="35"/>
      <c r="F932" s="35"/>
    </row>
    <row r="933" spans="2:6" ht="12.75" customHeight="1">
      <c r="B933" s="39"/>
      <c r="D933" s="35"/>
      <c r="E933" s="35"/>
      <c r="F933" s="35"/>
    </row>
    <row r="934" spans="2:6" ht="12.75" customHeight="1">
      <c r="B934" s="39"/>
      <c r="D934" s="35"/>
      <c r="E934" s="35"/>
      <c r="F934" s="35"/>
    </row>
    <row r="935" spans="2:6" ht="12.75" customHeight="1">
      <c r="B935" s="39"/>
      <c r="D935" s="35"/>
      <c r="E935" s="35"/>
      <c r="F935" s="35"/>
    </row>
    <row r="936" spans="2:6" ht="12.75" customHeight="1">
      <c r="B936" s="39"/>
      <c r="D936" s="35"/>
      <c r="E936" s="35"/>
      <c r="F936" s="35"/>
    </row>
    <row r="937" spans="2:6" ht="12.75" customHeight="1">
      <c r="B937" s="39"/>
      <c r="D937" s="35"/>
      <c r="E937" s="35"/>
      <c r="F937" s="35"/>
    </row>
    <row r="938" spans="2:6" ht="12.75" customHeight="1">
      <c r="B938" s="39"/>
      <c r="D938" s="35"/>
      <c r="E938" s="35"/>
      <c r="F938" s="35"/>
    </row>
    <row r="939" spans="2:6" ht="12.75" customHeight="1">
      <c r="B939" s="39"/>
      <c r="D939" s="35"/>
      <c r="E939" s="35"/>
      <c r="F939" s="35"/>
    </row>
    <row r="940" spans="2:6" ht="12.75" customHeight="1">
      <c r="B940" s="39"/>
      <c r="D940" s="35"/>
      <c r="E940" s="35"/>
      <c r="F940" s="35"/>
    </row>
    <row r="941" spans="2:6" ht="12.75" customHeight="1">
      <c r="B941" s="39"/>
      <c r="D941" s="35"/>
      <c r="E941" s="35"/>
      <c r="F941" s="35"/>
    </row>
    <row r="942" spans="2:6" ht="12.75" customHeight="1">
      <c r="B942" s="39"/>
      <c r="D942" s="35"/>
      <c r="E942" s="35"/>
      <c r="F942" s="35"/>
    </row>
    <row r="943" spans="2:6" ht="12.75" customHeight="1">
      <c r="B943" s="39"/>
      <c r="D943" s="35"/>
      <c r="E943" s="35"/>
      <c r="F943" s="35"/>
    </row>
    <row r="944" spans="2:6" ht="12.75" customHeight="1">
      <c r="B944" s="39"/>
      <c r="D944" s="35"/>
      <c r="E944" s="35"/>
      <c r="F944" s="35"/>
    </row>
    <row r="945" spans="2:6" ht="12.75" customHeight="1">
      <c r="B945" s="39"/>
      <c r="D945" s="35"/>
      <c r="E945" s="35"/>
      <c r="F945" s="35"/>
    </row>
    <row r="946" spans="2:6" ht="12.75" customHeight="1">
      <c r="B946" s="39"/>
      <c r="D946" s="35"/>
      <c r="E946" s="35"/>
      <c r="F946" s="35"/>
    </row>
    <row r="947" spans="2:6" ht="12.75" customHeight="1">
      <c r="B947" s="39"/>
      <c r="D947" s="35"/>
      <c r="E947" s="35"/>
      <c r="F947" s="35"/>
    </row>
    <row r="948" spans="2:6" ht="12.75" customHeight="1">
      <c r="B948" s="39"/>
      <c r="D948" s="35"/>
      <c r="E948" s="35"/>
      <c r="F948" s="35"/>
    </row>
    <row r="949" spans="2:6" ht="12.75" customHeight="1">
      <c r="B949" s="39"/>
      <c r="D949" s="35"/>
      <c r="E949" s="35"/>
      <c r="F949" s="35"/>
    </row>
    <row r="950" spans="2:6" ht="12.75" customHeight="1">
      <c r="B950" s="39"/>
      <c r="D950" s="35"/>
      <c r="E950" s="35"/>
      <c r="F950" s="35"/>
    </row>
    <row r="951" spans="2:6" ht="12.75" customHeight="1">
      <c r="B951" s="39"/>
      <c r="D951" s="35"/>
      <c r="E951" s="35"/>
      <c r="F951" s="35"/>
    </row>
    <row r="952" spans="2:6" ht="12.75" customHeight="1">
      <c r="B952" s="39"/>
      <c r="D952" s="35"/>
      <c r="E952" s="35"/>
      <c r="F952" s="35"/>
    </row>
    <row r="953" spans="2:6" ht="12.75" customHeight="1">
      <c r="B953" s="39"/>
      <c r="D953" s="35"/>
      <c r="E953" s="35"/>
      <c r="F953" s="35"/>
    </row>
    <row r="954" spans="2:6" ht="12.75" customHeight="1">
      <c r="B954" s="39"/>
      <c r="D954" s="35"/>
      <c r="E954" s="35"/>
      <c r="F954" s="35"/>
    </row>
    <row r="955" spans="2:6" ht="12.75" customHeight="1">
      <c r="B955" s="39"/>
      <c r="D955" s="35"/>
      <c r="E955" s="35"/>
      <c r="F955" s="35"/>
    </row>
    <row r="956" spans="2:6" ht="12.75" customHeight="1">
      <c r="B956" s="39"/>
      <c r="D956" s="35"/>
      <c r="E956" s="35"/>
      <c r="F956" s="35"/>
    </row>
    <row r="957" spans="2:6" ht="12.75" customHeight="1">
      <c r="B957" s="39"/>
      <c r="D957" s="35"/>
      <c r="E957" s="35"/>
      <c r="F957" s="35"/>
    </row>
    <row r="958" spans="2:6" ht="12.75" customHeight="1">
      <c r="B958" s="39"/>
      <c r="D958" s="35"/>
      <c r="E958" s="35"/>
      <c r="F958" s="35"/>
    </row>
    <row r="959" spans="2:6" ht="12.75" customHeight="1">
      <c r="B959" s="39"/>
      <c r="D959" s="35"/>
      <c r="E959" s="35"/>
      <c r="F959" s="35"/>
    </row>
    <row r="960" spans="2:6" ht="12.75" customHeight="1">
      <c r="B960" s="39"/>
      <c r="D960" s="35"/>
      <c r="E960" s="35"/>
      <c r="F960" s="35"/>
    </row>
    <row r="961" spans="2:6" ht="12.75" customHeight="1">
      <c r="B961" s="39"/>
      <c r="D961" s="35"/>
      <c r="E961" s="35"/>
      <c r="F961" s="35"/>
    </row>
    <row r="962" spans="2:6" ht="12.75" customHeight="1">
      <c r="B962" s="39"/>
      <c r="D962" s="35"/>
      <c r="E962" s="35"/>
      <c r="F962" s="35"/>
    </row>
    <row r="963" spans="2:6" ht="12.75" customHeight="1">
      <c r="B963" s="39"/>
      <c r="D963" s="35"/>
      <c r="E963" s="35"/>
      <c r="F963" s="35"/>
    </row>
    <row r="964" spans="2:6" ht="12.75" customHeight="1">
      <c r="B964" s="39"/>
      <c r="D964" s="35"/>
      <c r="E964" s="35"/>
      <c r="F964" s="35"/>
    </row>
    <row r="965" spans="2:6" ht="12.75" customHeight="1">
      <c r="B965" s="39"/>
      <c r="D965" s="35"/>
      <c r="E965" s="35"/>
      <c r="F965" s="35"/>
    </row>
    <row r="966" spans="2:6" ht="12.75" customHeight="1">
      <c r="B966" s="39"/>
      <c r="D966" s="35"/>
      <c r="E966" s="35"/>
      <c r="F966" s="35"/>
    </row>
    <row r="967" spans="2:6" ht="12.75" customHeight="1">
      <c r="B967" s="39"/>
      <c r="D967" s="35"/>
      <c r="E967" s="35"/>
      <c r="F967" s="35"/>
    </row>
    <row r="968" spans="2:6" ht="12.75" customHeight="1">
      <c r="B968" s="39"/>
      <c r="D968" s="35"/>
      <c r="E968" s="35"/>
      <c r="F968" s="35"/>
    </row>
    <row r="969" spans="2:6" ht="12.75" customHeight="1">
      <c r="B969" s="39"/>
      <c r="D969" s="35"/>
      <c r="E969" s="35"/>
      <c r="F969" s="35"/>
    </row>
    <row r="970" spans="2:6" ht="12.75" customHeight="1">
      <c r="B970" s="39"/>
      <c r="D970" s="35"/>
      <c r="E970" s="35"/>
      <c r="F970" s="35"/>
    </row>
    <row r="971" spans="2:6" ht="12.75" customHeight="1">
      <c r="B971" s="39"/>
      <c r="D971" s="35"/>
      <c r="E971" s="35"/>
      <c r="F971" s="35"/>
    </row>
    <row r="972" spans="2:6" ht="12.75" customHeight="1">
      <c r="B972" s="39"/>
      <c r="D972" s="35"/>
      <c r="E972" s="35"/>
      <c r="F972" s="35"/>
    </row>
    <row r="973" spans="2:6" ht="12.75" customHeight="1">
      <c r="B973" s="39"/>
      <c r="D973" s="35"/>
      <c r="E973" s="35"/>
      <c r="F973" s="35"/>
    </row>
    <row r="974" spans="2:6" ht="12.75" customHeight="1">
      <c r="B974" s="39"/>
      <c r="D974" s="35"/>
      <c r="E974" s="35"/>
      <c r="F974" s="35"/>
    </row>
    <row r="975" spans="2:6" ht="12.75" customHeight="1">
      <c r="B975" s="39"/>
      <c r="D975" s="35"/>
      <c r="E975" s="35"/>
      <c r="F975" s="35"/>
    </row>
    <row r="976" spans="2:6" ht="12.75" customHeight="1">
      <c r="B976" s="39"/>
      <c r="D976" s="35"/>
      <c r="E976" s="35"/>
      <c r="F976" s="35"/>
    </row>
    <row r="977" spans="2:6" ht="12.75" customHeight="1">
      <c r="B977" s="39"/>
      <c r="D977" s="35"/>
      <c r="E977" s="35"/>
      <c r="F977" s="35"/>
    </row>
    <row r="978" spans="2:6" ht="12.75" customHeight="1">
      <c r="B978" s="39"/>
      <c r="D978" s="35"/>
      <c r="E978" s="35"/>
      <c r="F978" s="35"/>
    </row>
    <row r="979" spans="2:6" ht="12.75" customHeight="1">
      <c r="B979" s="39"/>
      <c r="D979" s="35"/>
      <c r="E979" s="35"/>
      <c r="F979" s="35"/>
    </row>
    <row r="980" spans="2:6" ht="12.75" customHeight="1">
      <c r="B980" s="39"/>
      <c r="D980" s="35"/>
      <c r="E980" s="35"/>
      <c r="F980" s="35"/>
    </row>
    <row r="981" spans="2:6" ht="12.75" customHeight="1">
      <c r="B981" s="39"/>
      <c r="D981" s="35"/>
      <c r="E981" s="35"/>
      <c r="F981" s="35"/>
    </row>
    <row r="982" spans="2:6" ht="12.75" customHeight="1">
      <c r="B982" s="39"/>
      <c r="D982" s="35"/>
      <c r="E982" s="35"/>
      <c r="F982" s="35"/>
    </row>
    <row r="983" spans="2:6" ht="12.75" customHeight="1">
      <c r="B983" s="39"/>
      <c r="D983" s="35"/>
      <c r="E983" s="35"/>
      <c r="F983" s="35"/>
    </row>
    <row r="984" spans="2:6" ht="12.75" customHeight="1">
      <c r="B984" s="39"/>
      <c r="D984" s="35"/>
      <c r="E984" s="35"/>
      <c r="F984" s="35"/>
    </row>
    <row r="985" spans="2:6" ht="12.75" customHeight="1">
      <c r="B985" s="39"/>
      <c r="D985" s="35"/>
      <c r="E985" s="35"/>
      <c r="F985" s="35"/>
    </row>
    <row r="986" spans="2:6" ht="12.75" customHeight="1">
      <c r="B986" s="39"/>
      <c r="D986" s="35"/>
      <c r="E986" s="35"/>
      <c r="F986" s="35"/>
    </row>
    <row r="987" spans="2:6" ht="12.75" customHeight="1">
      <c r="B987" s="39"/>
      <c r="D987" s="35"/>
      <c r="E987" s="35"/>
      <c r="F987" s="35"/>
    </row>
    <row r="988" spans="2:6" ht="12.75" customHeight="1">
      <c r="B988" s="39"/>
      <c r="D988" s="35"/>
      <c r="E988" s="35"/>
      <c r="F988" s="35"/>
    </row>
    <row r="989" spans="2:6" ht="12.75" customHeight="1">
      <c r="B989" s="39"/>
      <c r="D989" s="35"/>
      <c r="E989" s="35"/>
      <c r="F989" s="35"/>
    </row>
    <row r="990" spans="2:6" ht="12.75" customHeight="1">
      <c r="B990" s="39"/>
      <c r="D990" s="35"/>
      <c r="E990" s="35"/>
      <c r="F990" s="35"/>
    </row>
    <row r="991" spans="2:6" ht="12.75" customHeight="1">
      <c r="B991" s="39"/>
      <c r="D991" s="35"/>
      <c r="E991" s="35"/>
      <c r="F991" s="35"/>
    </row>
    <row r="992" spans="2:6" ht="12.75" customHeight="1">
      <c r="B992" s="39"/>
      <c r="D992" s="35"/>
      <c r="E992" s="35"/>
      <c r="F992" s="35"/>
    </row>
    <row r="993" spans="2:6" ht="12.75" customHeight="1">
      <c r="B993" s="39"/>
      <c r="D993" s="35"/>
      <c r="E993" s="35"/>
      <c r="F993" s="35"/>
    </row>
    <row r="994" spans="2:6" ht="12.75" customHeight="1">
      <c r="B994" s="39"/>
      <c r="D994" s="35"/>
      <c r="E994" s="35"/>
      <c r="F994" s="35"/>
    </row>
    <row r="995" spans="2:6" ht="12.75" customHeight="1">
      <c r="B995" s="39"/>
      <c r="D995" s="35"/>
      <c r="E995" s="35"/>
      <c r="F995" s="35"/>
    </row>
    <row r="996" spans="2:6" ht="12.75" customHeight="1">
      <c r="B996" s="39"/>
      <c r="D996" s="35"/>
      <c r="E996" s="35"/>
      <c r="F996" s="35"/>
    </row>
    <row r="997" spans="2:6" ht="12.75" customHeight="1">
      <c r="B997" s="39"/>
      <c r="D997" s="35"/>
      <c r="E997" s="35"/>
      <c r="F997" s="35"/>
    </row>
    <row r="998" spans="2:6" ht="12.75" customHeight="1">
      <c r="B998" s="39"/>
      <c r="D998" s="35"/>
      <c r="E998" s="35"/>
      <c r="F998" s="35"/>
    </row>
    <row r="999" spans="2:6" ht="12.75" customHeight="1">
      <c r="B999" s="39"/>
      <c r="D999" s="35"/>
      <c r="E999" s="35"/>
      <c r="F999" s="35"/>
    </row>
    <row r="1000" spans="2:6" ht="12.75" customHeight="1">
      <c r="B1000" s="39"/>
      <c r="D1000" s="35"/>
      <c r="E1000" s="35"/>
      <c r="F1000" s="35"/>
    </row>
    <row r="1001" spans="2:6" ht="12.75" customHeight="1">
      <c r="B1001" s="39"/>
      <c r="D1001" s="35"/>
      <c r="E1001" s="35"/>
      <c r="F1001" s="35"/>
    </row>
    <row r="1002" spans="2:6" ht="12.75" customHeight="1">
      <c r="B1002" s="39"/>
      <c r="D1002" s="35"/>
      <c r="E1002" s="35"/>
      <c r="F1002" s="35"/>
    </row>
    <row r="1003" spans="2:6" ht="12.75" customHeight="1">
      <c r="B1003" s="39"/>
      <c r="D1003" s="35"/>
      <c r="E1003" s="35"/>
      <c r="F1003" s="35"/>
    </row>
    <row r="1004" spans="2:6" ht="12.75" customHeight="1">
      <c r="B1004" s="39"/>
      <c r="D1004" s="35"/>
      <c r="E1004" s="35"/>
      <c r="F1004" s="35"/>
    </row>
    <row r="1005" spans="2:6" ht="12.75" customHeight="1">
      <c r="B1005" s="39"/>
      <c r="D1005" s="35"/>
      <c r="E1005" s="35"/>
      <c r="F1005" s="35"/>
    </row>
    <row r="1006" spans="2:6" ht="12.75" customHeight="1">
      <c r="B1006" s="39"/>
      <c r="D1006" s="35"/>
      <c r="E1006" s="35"/>
      <c r="F1006" s="35"/>
    </row>
    <row r="1007" spans="2:6" ht="12.75" customHeight="1">
      <c r="B1007" s="39"/>
      <c r="D1007" s="35"/>
      <c r="E1007" s="35"/>
      <c r="F1007" s="35"/>
    </row>
    <row r="1008" spans="2:6" ht="12.75" customHeight="1">
      <c r="B1008" s="39"/>
      <c r="D1008" s="35"/>
      <c r="E1008" s="35"/>
      <c r="F1008" s="35"/>
    </row>
    <row r="1009" spans="2:6" ht="12.75" customHeight="1">
      <c r="B1009" s="39"/>
      <c r="D1009" s="35"/>
      <c r="E1009" s="35"/>
      <c r="F1009" s="35"/>
    </row>
    <row r="1010" spans="2:6" ht="12.75" customHeight="1">
      <c r="B1010" s="39"/>
      <c r="D1010" s="35"/>
      <c r="E1010" s="35"/>
      <c r="F1010" s="35"/>
    </row>
    <row r="1011" spans="2:6" ht="12.75" customHeight="1">
      <c r="B1011" s="39"/>
      <c r="D1011" s="35"/>
      <c r="E1011" s="35"/>
      <c r="F1011" s="35"/>
    </row>
    <row r="1012" spans="2:6" ht="12.75" customHeight="1">
      <c r="B1012" s="39"/>
      <c r="D1012" s="35"/>
      <c r="E1012" s="35"/>
      <c r="F1012" s="35"/>
    </row>
    <row r="1013" spans="2:6" ht="12.75" customHeight="1">
      <c r="B1013" s="39"/>
      <c r="D1013" s="35"/>
      <c r="E1013" s="35"/>
      <c r="F1013" s="35"/>
    </row>
    <row r="1014" spans="2:6" ht="12.75" customHeight="1">
      <c r="B1014" s="39"/>
      <c r="D1014" s="35"/>
      <c r="E1014" s="35"/>
      <c r="F1014" s="35"/>
    </row>
    <row r="1015" spans="2:6" ht="12.75" customHeight="1">
      <c r="B1015" s="39"/>
      <c r="D1015" s="35"/>
      <c r="E1015" s="35"/>
      <c r="F1015" s="35"/>
    </row>
    <row r="1016" spans="2:6" ht="12.75" customHeight="1">
      <c r="B1016" s="39"/>
      <c r="D1016" s="35"/>
      <c r="E1016" s="35"/>
      <c r="F1016" s="35"/>
    </row>
  </sheetData>
  <mergeCells count="55">
    <mergeCell ref="C62:D62"/>
    <mergeCell ref="C56:D56"/>
    <mergeCell ref="B57:D57"/>
    <mergeCell ref="C58:D58"/>
    <mergeCell ref="B59:D59"/>
    <mergeCell ref="C60:D60"/>
    <mergeCell ref="C61:D61"/>
    <mergeCell ref="C50:D50"/>
    <mergeCell ref="B51:D51"/>
    <mergeCell ref="C52:D52"/>
    <mergeCell ref="B53:D53"/>
    <mergeCell ref="C54:D54"/>
    <mergeCell ref="B55:D55"/>
    <mergeCell ref="C44:D44"/>
    <mergeCell ref="C45:D45"/>
    <mergeCell ref="B46:D46"/>
    <mergeCell ref="C47:D47"/>
    <mergeCell ref="C48:D48"/>
    <mergeCell ref="B49:D49"/>
    <mergeCell ref="B38:D38"/>
    <mergeCell ref="C39:D39"/>
    <mergeCell ref="B40:D40"/>
    <mergeCell ref="C41:D41"/>
    <mergeCell ref="C42:D42"/>
    <mergeCell ref="B43:D43"/>
    <mergeCell ref="C30:D30"/>
    <mergeCell ref="C31:D31"/>
    <mergeCell ref="F35:I35"/>
    <mergeCell ref="J35:L35"/>
    <mergeCell ref="A36:D36"/>
    <mergeCell ref="A37:D37"/>
    <mergeCell ref="A24:D24"/>
    <mergeCell ref="B25:D25"/>
    <mergeCell ref="C26:D26"/>
    <mergeCell ref="C27:D27"/>
    <mergeCell ref="C28:D28"/>
    <mergeCell ref="B29:D29"/>
    <mergeCell ref="C16:D16"/>
    <mergeCell ref="C17:D17"/>
    <mergeCell ref="C18:D18"/>
    <mergeCell ref="F22:I22"/>
    <mergeCell ref="J22:L22"/>
    <mergeCell ref="A23:D23"/>
    <mergeCell ref="B8:D8"/>
    <mergeCell ref="F12:I12"/>
    <mergeCell ref="J12:L12"/>
    <mergeCell ref="A13:D13"/>
    <mergeCell ref="A14:D14"/>
    <mergeCell ref="B15:D15"/>
    <mergeCell ref="F3:I3"/>
    <mergeCell ref="J3:L3"/>
    <mergeCell ref="B4:D4"/>
    <mergeCell ref="B5:D5"/>
    <mergeCell ref="B6:D6"/>
    <mergeCell ref="B7:D7"/>
  </mergeCells>
  <pageMargins left="0.39370078740157483" right="0.39370078740157483" top="0.78740157480314965" bottom="0" header="0" footer="0"/>
  <pageSetup paperSize="9" scale="62" fitToHeight="0" orientation="portrait" r:id="rId1"/>
  <rowBreaks count="1" manualBreakCount="1">
    <brk id="32" max="16383" man="1"/>
  </rowBreaks>
  <colBreaks count="1" manualBreakCount="1">
    <brk id="13" min="9" max="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D15F-F1AC-43AB-B236-C694A6CF4C7E}">
  <sheetPr>
    <tabColor theme="9" tint="0.39997558519241921"/>
    <pageSetUpPr fitToPage="1"/>
  </sheetPr>
  <dimension ref="A1:M32"/>
  <sheetViews>
    <sheetView tabSelected="1" view="pageBreakPreview" zoomScaleNormal="100" zoomScaleSheetLayoutView="100" workbookViewId="0">
      <selection activeCell="F35" sqref="F35:I35"/>
    </sheetView>
  </sheetViews>
  <sheetFormatPr defaultColWidth="4.7109375" defaultRowHeight="12.75"/>
  <cols>
    <col min="1" max="1" width="3.28515625" style="675" customWidth="1"/>
    <col min="2" max="2" width="18.5703125" style="675" customWidth="1"/>
    <col min="3" max="3" width="18.7109375" style="675" customWidth="1"/>
    <col min="4" max="4" width="60.7109375" style="675" customWidth="1"/>
    <col min="5" max="5" width="25.7109375" style="670" customWidth="1"/>
    <col min="6" max="6" width="24.140625" style="675" customWidth="1"/>
    <col min="7" max="7" width="1.42578125" style="675" customWidth="1"/>
    <col min="8" max="39" width="9.7109375" style="675" customWidth="1"/>
    <col min="40" max="16384" width="4.7109375" style="675"/>
  </cols>
  <sheetData>
    <row r="1" spans="1:13" s="584" customFormat="1" ht="7.5" customHeight="1"/>
    <row r="2" spans="1:13" s="584" customFormat="1" ht="7.5" customHeight="1">
      <c r="A2" s="472"/>
      <c r="B2" s="472"/>
      <c r="C2" s="472"/>
      <c r="D2" s="585"/>
      <c r="E2" s="585"/>
      <c r="F2" s="585"/>
      <c r="G2" s="585"/>
      <c r="H2" s="585"/>
      <c r="I2" s="585"/>
      <c r="J2" s="585"/>
      <c r="K2" s="585"/>
      <c r="L2" s="585"/>
      <c r="M2" s="472"/>
    </row>
    <row r="3" spans="1:13" s="584" customFormat="1" ht="15" customHeight="1">
      <c r="A3" s="472"/>
      <c r="B3" s="472"/>
      <c r="C3" s="664" t="s">
        <v>228</v>
      </c>
      <c r="D3" s="640"/>
      <c r="E3" s="585"/>
      <c r="F3" s="585"/>
      <c r="G3" s="585"/>
      <c r="H3" s="585"/>
      <c r="I3" s="585"/>
      <c r="J3" s="585"/>
      <c r="K3" s="585"/>
      <c r="L3" s="585"/>
      <c r="M3" s="472"/>
    </row>
    <row r="4" spans="1:13" s="584" customFormat="1" ht="15" customHeight="1">
      <c r="A4" s="472"/>
      <c r="B4" s="472"/>
      <c r="C4" s="472"/>
      <c r="D4" s="640"/>
      <c r="E4" s="585"/>
      <c r="F4" s="585"/>
      <c r="G4" s="585"/>
      <c r="H4" s="585"/>
      <c r="I4" s="585"/>
      <c r="J4" s="585"/>
      <c r="K4" s="585"/>
      <c r="L4" s="585"/>
      <c r="M4" s="472"/>
    </row>
    <row r="5" spans="1:13" s="641" customFormat="1" ht="15" customHeight="1" thickBot="1">
      <c r="A5" s="656"/>
      <c r="B5" s="656"/>
      <c r="C5" s="656"/>
      <c r="D5" s="590"/>
      <c r="E5" s="590"/>
      <c r="F5" s="590"/>
      <c r="G5" s="590"/>
      <c r="H5" s="589"/>
      <c r="I5" s="589"/>
      <c r="J5" s="589"/>
      <c r="K5" s="589"/>
      <c r="L5" s="589"/>
      <c r="M5" s="472"/>
    </row>
    <row r="6" spans="1:13" s="670" customFormat="1">
      <c r="A6" s="665"/>
      <c r="B6" s="666" t="s">
        <v>229</v>
      </c>
      <c r="C6" s="667"/>
      <c r="D6" s="667"/>
      <c r="E6" s="668" t="s">
        <v>49</v>
      </c>
      <c r="F6" s="668" t="s">
        <v>230</v>
      </c>
      <c r="G6" s="669"/>
    </row>
    <row r="7" spans="1:13" ht="13.5" thickBot="1">
      <c r="A7" s="671"/>
      <c r="B7" s="672"/>
      <c r="C7" s="671"/>
      <c r="D7" s="671"/>
      <c r="E7" s="673"/>
      <c r="F7" s="673"/>
      <c r="G7" s="674"/>
    </row>
    <row r="8" spans="1:13" ht="12" customHeight="1">
      <c r="A8" s="676"/>
      <c r="B8" s="676"/>
      <c r="C8" s="676"/>
      <c r="D8" s="676"/>
      <c r="E8" s="677"/>
      <c r="F8" s="676"/>
      <c r="G8" s="676"/>
    </row>
    <row r="9" spans="1:13" ht="16.5" customHeight="1">
      <c r="A9" s="676"/>
      <c r="B9" s="676" t="s">
        <v>231</v>
      </c>
      <c r="C9" s="676"/>
      <c r="D9" s="678"/>
      <c r="E9" s="677">
        <v>2020</v>
      </c>
      <c r="F9" s="679">
        <v>888</v>
      </c>
      <c r="G9" s="676"/>
    </row>
    <row r="10" spans="1:13" ht="16.5" customHeight="1">
      <c r="A10" s="676"/>
      <c r="B10" s="680"/>
      <c r="C10" s="676"/>
      <c r="D10" s="681"/>
      <c r="E10" s="677">
        <v>2021</v>
      </c>
      <c r="F10" s="679">
        <v>785</v>
      </c>
      <c r="G10" s="676"/>
    </row>
    <row r="11" spans="1:13" ht="16.5" customHeight="1">
      <c r="A11" s="676"/>
      <c r="B11" s="680"/>
      <c r="C11" s="676"/>
      <c r="D11" s="681"/>
      <c r="E11" s="677">
        <v>2022</v>
      </c>
      <c r="F11" s="679">
        <v>838</v>
      </c>
      <c r="G11" s="676"/>
    </row>
    <row r="12" spans="1:13" ht="16.5" customHeight="1">
      <c r="A12" s="676"/>
      <c r="B12" s="680"/>
      <c r="C12" s="676"/>
      <c r="D12" s="681"/>
      <c r="E12" s="677">
        <v>2023</v>
      </c>
      <c r="F12" s="679">
        <v>831</v>
      </c>
      <c r="G12" s="676"/>
    </row>
    <row r="13" spans="1:13" ht="16.5" customHeight="1">
      <c r="A13" s="676"/>
      <c r="B13" s="680"/>
      <c r="C13" s="676"/>
      <c r="D13" s="681"/>
      <c r="E13" s="677">
        <v>2024</v>
      </c>
      <c r="F13" s="679">
        <v>781</v>
      </c>
      <c r="G13" s="676"/>
    </row>
    <row r="14" spans="1:13" ht="15" customHeight="1">
      <c r="A14" s="676"/>
      <c r="B14" s="677"/>
      <c r="C14" s="676"/>
      <c r="D14" s="680"/>
      <c r="E14" s="677"/>
      <c r="F14" s="682"/>
      <c r="G14" s="676"/>
    </row>
    <row r="15" spans="1:13" ht="16.5" customHeight="1">
      <c r="A15" s="676"/>
      <c r="B15" s="678" t="s">
        <v>232</v>
      </c>
      <c r="C15" s="683"/>
      <c r="D15" s="676"/>
      <c r="E15" s="677">
        <v>2020</v>
      </c>
      <c r="F15" s="679">
        <v>1294</v>
      </c>
      <c r="G15" s="676"/>
    </row>
    <row r="16" spans="1:13" ht="16.5" customHeight="1">
      <c r="A16" s="676"/>
      <c r="B16" s="684"/>
      <c r="C16" s="683"/>
      <c r="D16" s="676"/>
      <c r="E16" s="677">
        <v>2021</v>
      </c>
      <c r="F16" s="679">
        <v>1269</v>
      </c>
      <c r="G16" s="676"/>
    </row>
    <row r="17" spans="1:7" ht="16.5" customHeight="1">
      <c r="A17" s="676"/>
      <c r="B17" s="678"/>
      <c r="C17" s="683"/>
      <c r="D17" s="676"/>
      <c r="E17" s="677">
        <v>2022</v>
      </c>
      <c r="F17" s="679">
        <v>1304</v>
      </c>
      <c r="G17" s="676"/>
    </row>
    <row r="18" spans="1:7" ht="16.5" customHeight="1">
      <c r="A18" s="676"/>
      <c r="B18" s="678"/>
      <c r="C18" s="683"/>
      <c r="D18" s="676"/>
      <c r="E18" s="677">
        <v>2023</v>
      </c>
      <c r="F18" s="679">
        <v>1463</v>
      </c>
      <c r="G18" s="676"/>
    </row>
    <row r="19" spans="1:7" ht="16.5" customHeight="1">
      <c r="A19" s="676"/>
      <c r="B19" s="678"/>
      <c r="C19" s="683"/>
      <c r="D19" s="676"/>
      <c r="E19" s="677">
        <v>2024</v>
      </c>
      <c r="F19" s="679">
        <v>1685</v>
      </c>
      <c r="G19" s="676"/>
    </row>
    <row r="20" spans="1:7" ht="15" customHeight="1">
      <c r="A20" s="676"/>
      <c r="B20" s="677"/>
      <c r="C20" s="676"/>
      <c r="D20" s="680"/>
      <c r="E20" s="677"/>
      <c r="F20" s="682"/>
      <c r="G20" s="676"/>
    </row>
    <row r="21" spans="1:7" ht="16.5" customHeight="1">
      <c r="A21" s="676"/>
      <c r="B21" s="685" t="s">
        <v>233</v>
      </c>
      <c r="C21" s="685"/>
      <c r="D21" s="685"/>
      <c r="E21" s="686" t="s">
        <v>234</v>
      </c>
      <c r="F21" s="679" t="s">
        <v>104</v>
      </c>
      <c r="G21" s="676"/>
    </row>
    <row r="22" spans="1:7" ht="16.5" customHeight="1">
      <c r="A22" s="676"/>
      <c r="B22" s="685"/>
      <c r="C22" s="685"/>
      <c r="D22" s="685"/>
      <c r="E22" s="686" t="s">
        <v>235</v>
      </c>
      <c r="F22" s="679" t="s">
        <v>104</v>
      </c>
      <c r="G22" s="676"/>
    </row>
    <row r="23" spans="1:7" ht="16.5" customHeight="1">
      <c r="A23" s="676"/>
      <c r="B23" s="687"/>
      <c r="C23" s="683"/>
      <c r="D23" s="676"/>
      <c r="E23" s="677">
        <v>2022</v>
      </c>
      <c r="F23" s="679">
        <v>18083</v>
      </c>
      <c r="G23" s="676"/>
    </row>
    <row r="24" spans="1:7" ht="16.5" customHeight="1">
      <c r="A24" s="676"/>
      <c r="B24" s="687"/>
      <c r="C24" s="683"/>
      <c r="D24" s="676"/>
      <c r="E24" s="677">
        <v>2023</v>
      </c>
      <c r="F24" s="679">
        <v>18130</v>
      </c>
      <c r="G24" s="676"/>
    </row>
    <row r="25" spans="1:7" ht="16.5" customHeight="1">
      <c r="A25" s="676"/>
      <c r="B25" s="687"/>
      <c r="C25" s="683"/>
      <c r="D25" s="676"/>
      <c r="E25" s="677">
        <v>2024</v>
      </c>
      <c r="F25" s="679">
        <v>18136</v>
      </c>
      <c r="G25" s="676"/>
    </row>
    <row r="26" spans="1:7" ht="13.5" thickBot="1">
      <c r="A26" s="688"/>
      <c r="B26" s="688"/>
      <c r="C26" s="688"/>
      <c r="D26" s="688"/>
      <c r="E26" s="689"/>
      <c r="F26" s="688"/>
      <c r="G26" s="688"/>
    </row>
    <row r="27" spans="1:7" ht="15" customHeight="1">
      <c r="A27" s="676"/>
      <c r="B27" s="690" t="s">
        <v>236</v>
      </c>
      <c r="C27" s="676"/>
      <c r="D27" s="676"/>
      <c r="E27" s="676"/>
      <c r="F27" s="676"/>
      <c r="G27" s="676"/>
    </row>
    <row r="28" spans="1:7" ht="15" customHeight="1">
      <c r="A28" s="676"/>
      <c r="B28" s="691" t="s">
        <v>237</v>
      </c>
      <c r="C28" s="676"/>
      <c r="D28" s="676"/>
      <c r="E28" s="676"/>
      <c r="F28" s="676"/>
      <c r="G28" s="676"/>
    </row>
    <row r="29" spans="1:7" ht="15" customHeight="1">
      <c r="A29" s="676"/>
      <c r="B29" s="690"/>
      <c r="C29" s="676"/>
      <c r="D29" s="676"/>
      <c r="E29" s="676"/>
      <c r="F29" s="676"/>
      <c r="G29" s="676"/>
    </row>
    <row r="30" spans="1:7">
      <c r="A30" s="676"/>
      <c r="B30" s="692" t="s">
        <v>238</v>
      </c>
      <c r="C30" s="676"/>
      <c r="D30" s="676"/>
      <c r="E30" s="677"/>
      <c r="F30" s="676"/>
      <c r="G30" s="676"/>
    </row>
    <row r="31" spans="1:7" ht="13.5">
      <c r="A31" s="676"/>
      <c r="B31" s="690" t="s">
        <v>239</v>
      </c>
      <c r="C31" s="676"/>
      <c r="D31" s="676"/>
      <c r="E31" s="677"/>
      <c r="F31" s="676"/>
      <c r="G31" s="676"/>
    </row>
    <row r="32" spans="1:7">
      <c r="A32" s="676"/>
      <c r="B32" s="676"/>
      <c r="C32" s="676"/>
      <c r="D32" s="676"/>
      <c r="E32" s="677"/>
      <c r="F32" s="676"/>
      <c r="G32" s="676"/>
    </row>
  </sheetData>
  <mergeCells count="4">
    <mergeCell ref="B6:B7"/>
    <mergeCell ref="E6:E7"/>
    <mergeCell ref="F6:F7"/>
    <mergeCell ref="B21:D22"/>
  </mergeCells>
  <printOptions horizontalCentered="1"/>
  <pageMargins left="0.39370078740157483" right="0.39370078740157483" top="0.78740157480314965" bottom="0" header="0.27559055118110237" footer="0.39370078740157483"/>
  <pageSetup paperSize="9" scale="6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112C-D157-47C2-B3B0-DA343340C6FC}">
  <sheetPr>
    <tabColor theme="9" tint="0.39997558519241921"/>
    <pageSetUpPr fitToPage="1"/>
  </sheetPr>
  <dimension ref="A1:M130"/>
  <sheetViews>
    <sheetView tabSelected="1" view="pageBreakPreview" topLeftCell="A109" zoomScaleNormal="100" zoomScaleSheetLayoutView="100" workbookViewId="0">
      <selection activeCell="F35" sqref="F35:I35"/>
    </sheetView>
  </sheetViews>
  <sheetFormatPr defaultColWidth="8.85546875" defaultRowHeight="12.75"/>
  <cols>
    <col min="1" max="2" width="1.7109375" style="641" customWidth="1"/>
    <col min="3" max="3" width="18.140625" style="641" customWidth="1"/>
    <col min="4" max="4" width="9.7109375" style="700" customWidth="1"/>
    <col min="5" max="12" width="15.7109375" style="700" customWidth="1"/>
    <col min="13" max="13" width="0.85546875" style="641" customWidth="1"/>
    <col min="14" max="16384" width="8.85546875" style="641"/>
  </cols>
  <sheetData>
    <row r="1" spans="1:13">
      <c r="A1" s="472"/>
      <c r="B1" s="472"/>
      <c r="C1" s="472"/>
      <c r="D1" s="585"/>
      <c r="E1" s="585"/>
      <c r="F1" s="585"/>
      <c r="G1" s="585"/>
      <c r="H1" s="585"/>
      <c r="I1" s="585"/>
      <c r="J1" s="585"/>
      <c r="K1" s="585"/>
      <c r="L1" s="585"/>
      <c r="M1" s="472"/>
    </row>
    <row r="2" spans="1:13" ht="15">
      <c r="A2" s="472"/>
      <c r="B2" s="472"/>
      <c r="C2" s="693" t="s">
        <v>240</v>
      </c>
      <c r="D2" s="585"/>
      <c r="E2" s="585"/>
      <c r="F2" s="585"/>
      <c r="G2" s="585"/>
      <c r="H2" s="585"/>
      <c r="I2" s="585"/>
      <c r="J2" s="585"/>
      <c r="K2" s="585"/>
      <c r="L2" s="585"/>
      <c r="M2" s="472"/>
    </row>
    <row r="3" spans="1:13" ht="15">
      <c r="A3" s="472"/>
      <c r="B3" s="472"/>
      <c r="C3" s="693" t="s">
        <v>241</v>
      </c>
      <c r="D3" s="587"/>
      <c r="E3" s="585"/>
      <c r="F3" s="585"/>
      <c r="G3" s="585"/>
      <c r="H3" s="585"/>
      <c r="I3" s="585"/>
      <c r="J3" s="585"/>
      <c r="K3" s="585"/>
      <c r="L3" s="585"/>
      <c r="M3" s="472"/>
    </row>
    <row r="4" spans="1:13" ht="13.5" thickBot="1">
      <c r="A4" s="472"/>
      <c r="B4" s="588"/>
      <c r="C4" s="588"/>
      <c r="D4" s="589"/>
      <c r="E4" s="589"/>
      <c r="F4" s="589"/>
      <c r="G4" s="589"/>
      <c r="H4" s="589"/>
      <c r="I4" s="589"/>
      <c r="J4" s="589"/>
      <c r="K4" s="589"/>
      <c r="L4" s="589"/>
      <c r="M4" s="472"/>
    </row>
    <row r="5" spans="1:13" ht="4.9000000000000004" customHeight="1">
      <c r="A5" s="643"/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</row>
    <row r="6" spans="1:13" s="647" customFormat="1" ht="14.25">
      <c r="A6" s="645"/>
      <c r="B6" s="645"/>
      <c r="C6" s="694" t="s">
        <v>48</v>
      </c>
      <c r="D6" s="645" t="s">
        <v>49</v>
      </c>
      <c r="E6" s="645" t="s">
        <v>77</v>
      </c>
      <c r="F6" s="646" t="s">
        <v>216</v>
      </c>
      <c r="G6" s="646" t="s">
        <v>217</v>
      </c>
      <c r="H6" s="646" t="s">
        <v>218</v>
      </c>
      <c r="I6" s="646" t="s">
        <v>219</v>
      </c>
      <c r="J6" s="646" t="s">
        <v>220</v>
      </c>
      <c r="K6" s="646" t="s">
        <v>242</v>
      </c>
      <c r="L6" s="646" t="s">
        <v>222</v>
      </c>
      <c r="M6" s="645"/>
    </row>
    <row r="7" spans="1:13" ht="13.5" thickBot="1">
      <c r="A7" s="602"/>
      <c r="B7" s="602"/>
      <c r="C7" s="602"/>
      <c r="D7" s="602"/>
      <c r="E7" s="602"/>
      <c r="F7" s="602"/>
      <c r="G7" s="602"/>
      <c r="H7" s="602"/>
      <c r="I7" s="602"/>
      <c r="J7" s="602"/>
      <c r="K7" s="602"/>
      <c r="L7" s="602"/>
      <c r="M7" s="602"/>
    </row>
    <row r="8" spans="1:13" ht="6.6" customHeight="1">
      <c r="A8" s="472"/>
      <c r="B8" s="472"/>
      <c r="C8" s="472"/>
      <c r="D8" s="585"/>
      <c r="E8" s="585"/>
      <c r="F8" s="585"/>
      <c r="G8" s="585"/>
      <c r="H8" s="585"/>
      <c r="I8" s="585"/>
      <c r="J8" s="585"/>
      <c r="K8" s="585"/>
      <c r="L8" s="585"/>
      <c r="M8" s="472"/>
    </row>
    <row r="9" spans="1:13" s="472" customFormat="1">
      <c r="C9" s="648" t="s">
        <v>54</v>
      </c>
      <c r="D9" s="649">
        <v>2020</v>
      </c>
      <c r="E9" s="650">
        <v>3222</v>
      </c>
      <c r="F9" s="650">
        <v>25</v>
      </c>
      <c r="G9" s="650">
        <v>46</v>
      </c>
      <c r="H9" s="650">
        <v>451</v>
      </c>
      <c r="I9" s="650">
        <v>2629</v>
      </c>
      <c r="J9" s="650">
        <v>71</v>
      </c>
      <c r="K9" s="652" t="s">
        <v>104</v>
      </c>
      <c r="L9" s="695" t="s">
        <v>104</v>
      </c>
    </row>
    <row r="10" spans="1:13" s="472" customFormat="1">
      <c r="D10" s="649">
        <v>2021</v>
      </c>
      <c r="E10" s="650">
        <v>2580</v>
      </c>
      <c r="F10" s="650">
        <v>27</v>
      </c>
      <c r="G10" s="650">
        <v>63</v>
      </c>
      <c r="H10" s="650">
        <v>334</v>
      </c>
      <c r="I10" s="650">
        <v>2029</v>
      </c>
      <c r="J10" s="650">
        <v>118</v>
      </c>
      <c r="K10" s="650">
        <v>9</v>
      </c>
      <c r="L10" s="695" t="s">
        <v>104</v>
      </c>
    </row>
    <row r="11" spans="1:13" s="472" customFormat="1">
      <c r="D11" s="649">
        <v>2022</v>
      </c>
      <c r="E11" s="650">
        <f>SUM(E17,E23,E29,E35,E41,E47,E53,E59,E65,E71,E91,E97,E103,E109,E115,E121,)</f>
        <v>3940</v>
      </c>
      <c r="F11" s="650">
        <v>37</v>
      </c>
      <c r="G11" s="650">
        <v>59</v>
      </c>
      <c r="H11" s="650">
        <v>430</v>
      </c>
      <c r="I11" s="650">
        <v>3202</v>
      </c>
      <c r="J11" s="650">
        <v>204</v>
      </c>
      <c r="K11" s="650">
        <v>8</v>
      </c>
      <c r="L11" s="695" t="s">
        <v>104</v>
      </c>
    </row>
    <row r="12" spans="1:13" s="472" customFormat="1">
      <c r="D12" s="649">
        <v>2023</v>
      </c>
      <c r="E12" s="650">
        <f>SUM(E18,E24,E30,E36,E42,E48,E54,E60,E66,E72,E92,E98,E104,E110,E116,E122,)</f>
        <v>4551</v>
      </c>
      <c r="F12" s="650">
        <v>36</v>
      </c>
      <c r="G12" s="650">
        <v>69</v>
      </c>
      <c r="H12" s="650">
        <v>392</v>
      </c>
      <c r="I12" s="650">
        <v>3910</v>
      </c>
      <c r="J12" s="650">
        <v>129</v>
      </c>
      <c r="K12" s="650">
        <v>15</v>
      </c>
      <c r="L12" s="695" t="s">
        <v>104</v>
      </c>
    </row>
    <row r="13" spans="1:13" s="472" customFormat="1">
      <c r="D13" s="649">
        <v>2024</v>
      </c>
      <c r="E13" s="650">
        <f>SUM(E19,E25,E31,E37,E43,E49,E55,E61,E67,E73,E93,E99,E105,E111,E117,E123,)</f>
        <v>5759</v>
      </c>
      <c r="F13" s="650">
        <v>155</v>
      </c>
      <c r="G13" s="650">
        <v>385</v>
      </c>
      <c r="H13" s="650">
        <v>951</v>
      </c>
      <c r="I13" s="650">
        <v>1202</v>
      </c>
      <c r="J13" s="650">
        <v>246</v>
      </c>
      <c r="K13" s="650">
        <v>2457</v>
      </c>
      <c r="L13" s="695">
        <v>363</v>
      </c>
    </row>
    <row r="14" spans="1:13" ht="7.15" customHeight="1">
      <c r="A14" s="472"/>
      <c r="B14" s="472"/>
      <c r="C14" s="472"/>
      <c r="D14" s="585"/>
      <c r="E14" s="652"/>
      <c r="F14" s="652"/>
      <c r="G14" s="652"/>
      <c r="H14" s="652"/>
      <c r="I14" s="652"/>
      <c r="J14" s="652"/>
      <c r="K14" s="652"/>
      <c r="L14" s="696"/>
      <c r="M14" s="472"/>
    </row>
    <row r="15" spans="1:13">
      <c r="A15" s="472"/>
      <c r="B15" s="472"/>
      <c r="C15" s="472" t="s">
        <v>55</v>
      </c>
      <c r="D15" s="653">
        <v>2020</v>
      </c>
      <c r="E15" s="652">
        <v>363</v>
      </c>
      <c r="F15" s="652">
        <v>4</v>
      </c>
      <c r="G15" s="652">
        <v>6</v>
      </c>
      <c r="H15" s="652">
        <v>24</v>
      </c>
      <c r="I15" s="652">
        <v>315</v>
      </c>
      <c r="J15" s="652">
        <v>14</v>
      </c>
      <c r="K15" s="652" t="s">
        <v>104</v>
      </c>
      <c r="L15" s="696" t="s">
        <v>104</v>
      </c>
      <c r="M15" s="472"/>
    </row>
    <row r="16" spans="1:13">
      <c r="A16" s="472"/>
      <c r="B16" s="472"/>
      <c r="C16" s="472"/>
      <c r="D16" s="653">
        <v>2021</v>
      </c>
      <c r="E16" s="652">
        <v>263</v>
      </c>
      <c r="F16" s="652">
        <v>4</v>
      </c>
      <c r="G16" s="652">
        <v>2</v>
      </c>
      <c r="H16" s="652">
        <v>19</v>
      </c>
      <c r="I16" s="652">
        <v>224</v>
      </c>
      <c r="J16" s="652">
        <v>13</v>
      </c>
      <c r="K16" s="652">
        <v>1</v>
      </c>
      <c r="L16" s="696" t="s">
        <v>104</v>
      </c>
      <c r="M16" s="472"/>
    </row>
    <row r="17" spans="1:13">
      <c r="A17" s="472"/>
      <c r="B17" s="472"/>
      <c r="C17" s="472"/>
      <c r="D17" s="653">
        <v>2022</v>
      </c>
      <c r="E17" s="652">
        <v>515</v>
      </c>
      <c r="F17" s="652">
        <v>1</v>
      </c>
      <c r="G17" s="652">
        <v>6</v>
      </c>
      <c r="H17" s="652">
        <v>35</v>
      </c>
      <c r="I17" s="652">
        <v>412</v>
      </c>
      <c r="J17" s="652">
        <v>58</v>
      </c>
      <c r="K17" s="652">
        <v>3</v>
      </c>
      <c r="L17" s="696" t="s">
        <v>104</v>
      </c>
      <c r="M17" s="472"/>
    </row>
    <row r="18" spans="1:13">
      <c r="A18" s="472"/>
      <c r="B18" s="472"/>
      <c r="C18" s="472"/>
      <c r="D18" s="653">
        <v>2023</v>
      </c>
      <c r="E18" s="652">
        <v>560</v>
      </c>
      <c r="F18" s="652">
        <v>3</v>
      </c>
      <c r="G18" s="652">
        <v>9</v>
      </c>
      <c r="H18" s="652">
        <v>37</v>
      </c>
      <c r="I18" s="652">
        <v>495</v>
      </c>
      <c r="J18" s="652">
        <v>15</v>
      </c>
      <c r="K18" s="652">
        <v>1</v>
      </c>
      <c r="L18" s="696" t="s">
        <v>104</v>
      </c>
      <c r="M18" s="472"/>
    </row>
    <row r="19" spans="1:13">
      <c r="A19" s="472"/>
      <c r="B19" s="472"/>
      <c r="C19" s="472"/>
      <c r="D19" s="653">
        <v>2024</v>
      </c>
      <c r="E19" s="652">
        <v>1285</v>
      </c>
      <c r="F19" s="652">
        <v>38</v>
      </c>
      <c r="G19" s="652">
        <v>55</v>
      </c>
      <c r="H19" s="652">
        <v>194</v>
      </c>
      <c r="I19" s="652">
        <v>239</v>
      </c>
      <c r="J19" s="652">
        <v>43</v>
      </c>
      <c r="K19" s="652">
        <v>626</v>
      </c>
      <c r="L19" s="696">
        <v>90</v>
      </c>
      <c r="M19" s="472"/>
    </row>
    <row r="20" spans="1:13" ht="7.15" customHeight="1">
      <c r="A20" s="472"/>
      <c r="B20" s="472"/>
      <c r="C20" s="472"/>
      <c r="D20" s="585"/>
      <c r="E20" s="652"/>
      <c r="F20" s="652"/>
      <c r="G20" s="652"/>
      <c r="H20" s="652"/>
      <c r="I20" s="652"/>
      <c r="J20" s="652"/>
      <c r="K20" s="652"/>
      <c r="L20" s="696"/>
      <c r="M20" s="472"/>
    </row>
    <row r="21" spans="1:13">
      <c r="A21" s="472"/>
      <c r="B21" s="472"/>
      <c r="C21" s="472" t="s">
        <v>56</v>
      </c>
      <c r="D21" s="653">
        <v>2020</v>
      </c>
      <c r="E21" s="652">
        <v>140</v>
      </c>
      <c r="F21" s="652" t="s">
        <v>104</v>
      </c>
      <c r="G21" s="652">
        <v>3</v>
      </c>
      <c r="H21" s="652">
        <v>46</v>
      </c>
      <c r="I21" s="652">
        <v>89</v>
      </c>
      <c r="J21" s="652">
        <v>2</v>
      </c>
      <c r="K21" s="652" t="s">
        <v>104</v>
      </c>
      <c r="L21" s="696" t="s">
        <v>104</v>
      </c>
      <c r="M21" s="472"/>
    </row>
    <row r="22" spans="1:13">
      <c r="A22" s="472"/>
      <c r="B22" s="472"/>
      <c r="C22" s="472"/>
      <c r="D22" s="653">
        <v>2021</v>
      </c>
      <c r="E22" s="652">
        <v>91</v>
      </c>
      <c r="F22" s="652">
        <v>1</v>
      </c>
      <c r="G22" s="652">
        <v>3</v>
      </c>
      <c r="H22" s="652">
        <v>21</v>
      </c>
      <c r="I22" s="652">
        <v>64</v>
      </c>
      <c r="J22" s="652">
        <v>2</v>
      </c>
      <c r="K22" s="652" t="s">
        <v>104</v>
      </c>
      <c r="L22" s="696" t="s">
        <v>104</v>
      </c>
      <c r="M22" s="472"/>
    </row>
    <row r="23" spans="1:13">
      <c r="A23" s="472"/>
      <c r="B23" s="472"/>
      <c r="C23" s="472"/>
      <c r="D23" s="653">
        <v>2022</v>
      </c>
      <c r="E23" s="652">
        <v>277</v>
      </c>
      <c r="F23" s="652">
        <v>1</v>
      </c>
      <c r="G23" s="652">
        <v>9</v>
      </c>
      <c r="H23" s="652">
        <v>29</v>
      </c>
      <c r="I23" s="652">
        <v>235</v>
      </c>
      <c r="J23" s="652">
        <v>3</v>
      </c>
      <c r="K23" s="652" t="s">
        <v>104</v>
      </c>
      <c r="L23" s="696" t="s">
        <v>104</v>
      </c>
      <c r="M23" s="472"/>
    </row>
    <row r="24" spans="1:13">
      <c r="A24" s="472"/>
      <c r="B24" s="472"/>
      <c r="C24" s="472"/>
      <c r="D24" s="653">
        <v>2023</v>
      </c>
      <c r="E24" s="652">
        <v>194</v>
      </c>
      <c r="F24" s="652">
        <v>1</v>
      </c>
      <c r="G24" s="652">
        <v>4</v>
      </c>
      <c r="H24" s="652">
        <v>21</v>
      </c>
      <c r="I24" s="652">
        <v>164</v>
      </c>
      <c r="J24" s="652">
        <v>3</v>
      </c>
      <c r="K24" s="652">
        <v>1</v>
      </c>
      <c r="L24" s="696" t="s">
        <v>104</v>
      </c>
      <c r="M24" s="472"/>
    </row>
    <row r="25" spans="1:13">
      <c r="A25" s="472"/>
      <c r="B25" s="472"/>
      <c r="C25" s="472"/>
      <c r="D25" s="653">
        <v>2024</v>
      </c>
      <c r="E25" s="652">
        <v>460</v>
      </c>
      <c r="F25" s="652">
        <v>31</v>
      </c>
      <c r="G25" s="652">
        <v>29</v>
      </c>
      <c r="H25" s="652">
        <v>161</v>
      </c>
      <c r="I25" s="652">
        <v>109</v>
      </c>
      <c r="J25" s="652">
        <v>17</v>
      </c>
      <c r="K25" s="652">
        <v>74</v>
      </c>
      <c r="L25" s="696">
        <v>39</v>
      </c>
      <c r="M25" s="472"/>
    </row>
    <row r="26" spans="1:13" ht="7.15" customHeight="1">
      <c r="A26" s="472"/>
      <c r="B26" s="472"/>
      <c r="C26" s="472"/>
      <c r="D26" s="585"/>
      <c r="E26" s="652"/>
      <c r="F26" s="652"/>
      <c r="G26" s="652"/>
      <c r="H26" s="652"/>
      <c r="I26" s="652"/>
      <c r="J26" s="652"/>
      <c r="K26" s="652"/>
      <c r="L26" s="696"/>
      <c r="M26" s="472"/>
    </row>
    <row r="27" spans="1:13">
      <c r="A27" s="472"/>
      <c r="B27" s="472"/>
      <c r="C27" s="472" t="s">
        <v>57</v>
      </c>
      <c r="D27" s="653">
        <v>2020</v>
      </c>
      <c r="E27" s="652">
        <v>111</v>
      </c>
      <c r="F27" s="652">
        <v>4</v>
      </c>
      <c r="G27" s="652">
        <v>4</v>
      </c>
      <c r="H27" s="652">
        <v>41</v>
      </c>
      <c r="I27" s="652">
        <v>62</v>
      </c>
      <c r="J27" s="652" t="s">
        <v>104</v>
      </c>
      <c r="K27" s="652" t="s">
        <v>104</v>
      </c>
      <c r="L27" s="696" t="s">
        <v>104</v>
      </c>
      <c r="M27" s="472"/>
    </row>
    <row r="28" spans="1:13">
      <c r="A28" s="472"/>
      <c r="B28" s="472"/>
      <c r="C28" s="472"/>
      <c r="D28" s="653">
        <v>2021</v>
      </c>
      <c r="E28" s="652">
        <v>100</v>
      </c>
      <c r="F28" s="652">
        <v>2</v>
      </c>
      <c r="G28" s="652">
        <v>2</v>
      </c>
      <c r="H28" s="652">
        <v>41</v>
      </c>
      <c r="I28" s="652">
        <v>55</v>
      </c>
      <c r="J28" s="652" t="s">
        <v>104</v>
      </c>
      <c r="K28" s="652" t="s">
        <v>104</v>
      </c>
      <c r="L28" s="696" t="s">
        <v>104</v>
      </c>
      <c r="M28" s="472"/>
    </row>
    <row r="29" spans="1:13">
      <c r="A29" s="472"/>
      <c r="B29" s="472"/>
      <c r="C29" s="472"/>
      <c r="D29" s="653">
        <v>2022</v>
      </c>
      <c r="E29" s="652">
        <v>188</v>
      </c>
      <c r="F29" s="652">
        <v>1</v>
      </c>
      <c r="G29" s="652">
        <v>2</v>
      </c>
      <c r="H29" s="652">
        <v>59</v>
      </c>
      <c r="I29" s="652">
        <v>126</v>
      </c>
      <c r="J29" s="652" t="s">
        <v>104</v>
      </c>
      <c r="K29" s="652" t="s">
        <v>104</v>
      </c>
      <c r="L29" s="696" t="s">
        <v>104</v>
      </c>
      <c r="M29" s="472"/>
    </row>
    <row r="30" spans="1:13">
      <c r="A30" s="472"/>
      <c r="B30" s="472"/>
      <c r="C30" s="472"/>
      <c r="D30" s="653">
        <v>2023</v>
      </c>
      <c r="E30" s="652">
        <v>184</v>
      </c>
      <c r="F30" s="652">
        <v>2</v>
      </c>
      <c r="G30" s="652">
        <v>1</v>
      </c>
      <c r="H30" s="652">
        <v>49</v>
      </c>
      <c r="I30" s="652">
        <v>116</v>
      </c>
      <c r="J30" s="652">
        <v>16</v>
      </c>
      <c r="K30" s="652" t="s">
        <v>104</v>
      </c>
      <c r="L30" s="696" t="s">
        <v>104</v>
      </c>
      <c r="M30" s="472"/>
    </row>
    <row r="31" spans="1:13">
      <c r="A31" s="472"/>
      <c r="B31" s="472"/>
      <c r="C31" s="472"/>
      <c r="D31" s="653">
        <v>2024</v>
      </c>
      <c r="E31" s="652">
        <v>13</v>
      </c>
      <c r="F31" s="697" t="s">
        <v>104</v>
      </c>
      <c r="G31" s="697" t="s">
        <v>104</v>
      </c>
      <c r="H31" s="652">
        <v>3</v>
      </c>
      <c r="I31" s="652">
        <v>4</v>
      </c>
      <c r="J31" s="652">
        <v>2</v>
      </c>
      <c r="K31" s="652">
        <v>2</v>
      </c>
      <c r="L31" s="696">
        <v>2</v>
      </c>
      <c r="M31" s="472"/>
    </row>
    <row r="32" spans="1:13" ht="7.15" customHeight="1">
      <c r="A32" s="472"/>
      <c r="B32" s="472"/>
      <c r="C32" s="472"/>
      <c r="D32" s="585"/>
      <c r="E32" s="652"/>
      <c r="F32" s="652"/>
      <c r="G32" s="652"/>
      <c r="H32" s="652"/>
      <c r="I32" s="652"/>
      <c r="J32" s="652"/>
      <c r="K32" s="652"/>
      <c r="L32" s="696"/>
      <c r="M32" s="472"/>
    </row>
    <row r="33" spans="1:13">
      <c r="A33" s="472"/>
      <c r="B33" s="472"/>
      <c r="C33" s="472" t="s">
        <v>58</v>
      </c>
      <c r="D33" s="653">
        <v>2020</v>
      </c>
      <c r="E33" s="652">
        <v>55</v>
      </c>
      <c r="F33" s="652">
        <v>1</v>
      </c>
      <c r="G33" s="652">
        <v>1</v>
      </c>
      <c r="H33" s="652">
        <v>32</v>
      </c>
      <c r="I33" s="652">
        <v>21</v>
      </c>
      <c r="J33" s="652" t="s">
        <v>104</v>
      </c>
      <c r="K33" s="652" t="s">
        <v>104</v>
      </c>
      <c r="L33" s="696" t="s">
        <v>104</v>
      </c>
      <c r="M33" s="472"/>
    </row>
    <row r="34" spans="1:13">
      <c r="A34" s="472"/>
      <c r="B34" s="472"/>
      <c r="C34" s="472"/>
      <c r="D34" s="653">
        <v>2021</v>
      </c>
      <c r="E34" s="652">
        <v>48</v>
      </c>
      <c r="F34" s="652" t="s">
        <v>104</v>
      </c>
      <c r="G34" s="652">
        <v>2</v>
      </c>
      <c r="H34" s="652">
        <v>22</v>
      </c>
      <c r="I34" s="652">
        <v>23</v>
      </c>
      <c r="J34" s="652">
        <v>1</v>
      </c>
      <c r="K34" s="652" t="s">
        <v>104</v>
      </c>
      <c r="L34" s="696" t="s">
        <v>104</v>
      </c>
      <c r="M34" s="472"/>
    </row>
    <row r="35" spans="1:13">
      <c r="A35" s="472"/>
      <c r="B35" s="472"/>
      <c r="C35" s="472"/>
      <c r="D35" s="653">
        <v>2022</v>
      </c>
      <c r="E35" s="652">
        <v>73</v>
      </c>
      <c r="F35" s="652" t="s">
        <v>104</v>
      </c>
      <c r="G35" s="652" t="s">
        <v>104</v>
      </c>
      <c r="H35" s="652">
        <v>34</v>
      </c>
      <c r="I35" s="652">
        <v>38</v>
      </c>
      <c r="J35" s="652">
        <v>1</v>
      </c>
      <c r="K35" s="652" t="s">
        <v>104</v>
      </c>
      <c r="L35" s="696" t="s">
        <v>104</v>
      </c>
      <c r="M35" s="472"/>
    </row>
    <row r="36" spans="1:13">
      <c r="A36" s="472"/>
      <c r="B36" s="472"/>
      <c r="C36" s="472"/>
      <c r="D36" s="653">
        <v>2023</v>
      </c>
      <c r="E36" s="652">
        <v>270</v>
      </c>
      <c r="F36" s="652">
        <v>1</v>
      </c>
      <c r="G36" s="652" t="s">
        <v>104</v>
      </c>
      <c r="H36" s="652">
        <v>25</v>
      </c>
      <c r="I36" s="652">
        <v>241</v>
      </c>
      <c r="J36" s="652">
        <v>2</v>
      </c>
      <c r="K36" s="652">
        <v>1</v>
      </c>
      <c r="L36" s="696" t="s">
        <v>104</v>
      </c>
      <c r="M36" s="472"/>
    </row>
    <row r="37" spans="1:13">
      <c r="A37" s="472"/>
      <c r="B37" s="472"/>
      <c r="C37" s="472"/>
      <c r="D37" s="653">
        <v>2024</v>
      </c>
      <c r="E37" s="652">
        <v>126</v>
      </c>
      <c r="F37" s="652">
        <v>1</v>
      </c>
      <c r="G37" s="652">
        <v>8</v>
      </c>
      <c r="H37" s="652">
        <v>55</v>
      </c>
      <c r="I37" s="652">
        <v>30</v>
      </c>
      <c r="J37" s="652">
        <v>2</v>
      </c>
      <c r="K37" s="652">
        <v>22</v>
      </c>
      <c r="L37" s="696">
        <v>8</v>
      </c>
      <c r="M37" s="472"/>
    </row>
    <row r="38" spans="1:13" ht="7.15" customHeight="1">
      <c r="A38" s="472"/>
      <c r="B38" s="472"/>
      <c r="C38" s="472"/>
      <c r="D38" s="585"/>
      <c r="E38" s="652"/>
      <c r="F38" s="652"/>
      <c r="G38" s="652"/>
      <c r="H38" s="652"/>
      <c r="I38" s="652"/>
      <c r="J38" s="652"/>
      <c r="K38" s="652"/>
      <c r="L38" s="696"/>
      <c r="M38" s="472"/>
    </row>
    <row r="39" spans="1:13">
      <c r="A39" s="472"/>
      <c r="B39" s="472"/>
      <c r="C39" s="472" t="s">
        <v>59</v>
      </c>
      <c r="D39" s="653">
        <v>2020</v>
      </c>
      <c r="E39" s="652">
        <v>66</v>
      </c>
      <c r="F39" s="652" t="s">
        <v>104</v>
      </c>
      <c r="G39" s="652" t="s">
        <v>104</v>
      </c>
      <c r="H39" s="652">
        <v>19</v>
      </c>
      <c r="I39" s="652">
        <v>47</v>
      </c>
      <c r="J39" s="652" t="s">
        <v>104</v>
      </c>
      <c r="K39" s="652" t="s">
        <v>104</v>
      </c>
      <c r="L39" s="696" t="s">
        <v>104</v>
      </c>
      <c r="M39" s="472"/>
    </row>
    <row r="40" spans="1:13">
      <c r="A40" s="472"/>
      <c r="B40" s="472"/>
      <c r="C40" s="472"/>
      <c r="D40" s="653">
        <v>2021</v>
      </c>
      <c r="E40" s="652">
        <v>99</v>
      </c>
      <c r="F40" s="652" t="s">
        <v>104</v>
      </c>
      <c r="G40" s="652">
        <v>3</v>
      </c>
      <c r="H40" s="652">
        <v>18</v>
      </c>
      <c r="I40" s="652">
        <v>73</v>
      </c>
      <c r="J40" s="652">
        <v>5</v>
      </c>
      <c r="K40" s="652" t="s">
        <v>104</v>
      </c>
      <c r="L40" s="696" t="s">
        <v>104</v>
      </c>
      <c r="M40" s="472"/>
    </row>
    <row r="41" spans="1:13">
      <c r="A41" s="472"/>
      <c r="B41" s="472"/>
      <c r="C41" s="472"/>
      <c r="D41" s="653">
        <v>2022</v>
      </c>
      <c r="E41" s="652">
        <v>110</v>
      </c>
      <c r="F41" s="652">
        <v>5</v>
      </c>
      <c r="G41" s="652">
        <v>1</v>
      </c>
      <c r="H41" s="652">
        <v>11</v>
      </c>
      <c r="I41" s="652">
        <v>90</v>
      </c>
      <c r="J41" s="652">
        <v>3</v>
      </c>
      <c r="K41" s="652" t="s">
        <v>104</v>
      </c>
      <c r="L41" s="696" t="s">
        <v>104</v>
      </c>
      <c r="M41" s="472"/>
    </row>
    <row r="42" spans="1:13">
      <c r="A42" s="472"/>
      <c r="B42" s="472"/>
      <c r="C42" s="472"/>
      <c r="D42" s="653">
        <v>2023</v>
      </c>
      <c r="E42" s="652">
        <v>123</v>
      </c>
      <c r="F42" s="652">
        <v>1</v>
      </c>
      <c r="G42" s="652">
        <v>8</v>
      </c>
      <c r="H42" s="652">
        <v>13</v>
      </c>
      <c r="I42" s="652">
        <v>100</v>
      </c>
      <c r="J42" s="652">
        <v>1</v>
      </c>
      <c r="K42" s="652" t="s">
        <v>104</v>
      </c>
      <c r="L42" s="696" t="s">
        <v>104</v>
      </c>
      <c r="M42" s="472"/>
    </row>
    <row r="43" spans="1:13">
      <c r="A43" s="472"/>
      <c r="B43" s="472"/>
      <c r="C43" s="472"/>
      <c r="D43" s="653">
        <v>2024</v>
      </c>
      <c r="E43" s="652">
        <v>479</v>
      </c>
      <c r="F43" s="652">
        <v>3</v>
      </c>
      <c r="G43" s="652">
        <v>34</v>
      </c>
      <c r="H43" s="652">
        <v>6</v>
      </c>
      <c r="I43" s="652">
        <v>117</v>
      </c>
      <c r="J43" s="652">
        <v>8</v>
      </c>
      <c r="K43" s="652">
        <v>311</v>
      </c>
      <c r="L43" s="698" t="s">
        <v>104</v>
      </c>
      <c r="M43" s="472"/>
    </row>
    <row r="44" spans="1:13" ht="7.15" customHeight="1">
      <c r="A44" s="472"/>
      <c r="B44" s="472"/>
      <c r="C44" s="472"/>
      <c r="D44" s="585"/>
      <c r="E44" s="652"/>
      <c r="F44" s="652"/>
      <c r="G44" s="652"/>
      <c r="H44" s="652"/>
      <c r="I44" s="652"/>
      <c r="J44" s="652"/>
      <c r="K44" s="652"/>
      <c r="L44" s="696"/>
      <c r="M44" s="472"/>
    </row>
    <row r="45" spans="1:13">
      <c r="A45" s="472"/>
      <c r="B45" s="472"/>
      <c r="C45" s="472" t="s">
        <v>60</v>
      </c>
      <c r="D45" s="653">
        <v>2020</v>
      </c>
      <c r="E45" s="652">
        <v>155</v>
      </c>
      <c r="F45" s="652">
        <v>3</v>
      </c>
      <c r="G45" s="652">
        <v>1</v>
      </c>
      <c r="H45" s="652">
        <v>44</v>
      </c>
      <c r="I45" s="652">
        <v>91</v>
      </c>
      <c r="J45" s="652">
        <v>16</v>
      </c>
      <c r="K45" s="652" t="s">
        <v>104</v>
      </c>
      <c r="L45" s="696" t="s">
        <v>104</v>
      </c>
      <c r="M45" s="472"/>
    </row>
    <row r="46" spans="1:13">
      <c r="A46" s="472"/>
      <c r="B46" s="472"/>
      <c r="C46" s="472"/>
      <c r="D46" s="653">
        <v>2021</v>
      </c>
      <c r="E46" s="652">
        <v>170</v>
      </c>
      <c r="F46" s="652">
        <v>5</v>
      </c>
      <c r="G46" s="652">
        <v>3</v>
      </c>
      <c r="H46" s="652">
        <v>35</v>
      </c>
      <c r="I46" s="652">
        <v>106</v>
      </c>
      <c r="J46" s="652">
        <v>21</v>
      </c>
      <c r="K46" s="652" t="s">
        <v>104</v>
      </c>
      <c r="L46" s="696" t="s">
        <v>104</v>
      </c>
      <c r="M46" s="472"/>
    </row>
    <row r="47" spans="1:13">
      <c r="A47" s="472"/>
      <c r="B47" s="472"/>
      <c r="C47" s="472"/>
      <c r="D47" s="653">
        <v>2022</v>
      </c>
      <c r="E47" s="652">
        <v>178</v>
      </c>
      <c r="F47" s="652">
        <v>1</v>
      </c>
      <c r="G47" s="652">
        <v>3</v>
      </c>
      <c r="H47" s="652">
        <v>32</v>
      </c>
      <c r="I47" s="652">
        <v>121</v>
      </c>
      <c r="J47" s="652">
        <v>21</v>
      </c>
      <c r="K47" s="652" t="s">
        <v>104</v>
      </c>
      <c r="L47" s="696" t="s">
        <v>104</v>
      </c>
      <c r="M47" s="472"/>
    </row>
    <row r="48" spans="1:13">
      <c r="A48" s="472"/>
      <c r="B48" s="472"/>
      <c r="C48" s="472"/>
      <c r="D48" s="653">
        <v>2023</v>
      </c>
      <c r="E48" s="652">
        <v>294</v>
      </c>
      <c r="F48" s="652">
        <v>2</v>
      </c>
      <c r="G48" s="652">
        <v>5</v>
      </c>
      <c r="H48" s="652">
        <v>22</v>
      </c>
      <c r="I48" s="652">
        <v>230</v>
      </c>
      <c r="J48" s="652">
        <v>28</v>
      </c>
      <c r="K48" s="652">
        <v>7</v>
      </c>
      <c r="L48" s="696" t="s">
        <v>104</v>
      </c>
      <c r="M48" s="472"/>
    </row>
    <row r="49" spans="1:13">
      <c r="A49" s="472"/>
      <c r="B49" s="472"/>
      <c r="C49" s="472"/>
      <c r="D49" s="653">
        <v>2024</v>
      </c>
      <c r="E49" s="652">
        <v>247</v>
      </c>
      <c r="F49" s="652">
        <v>3</v>
      </c>
      <c r="G49" s="652">
        <v>13</v>
      </c>
      <c r="H49" s="652">
        <v>58</v>
      </c>
      <c r="I49" s="652">
        <v>33</v>
      </c>
      <c r="J49" s="652">
        <v>27</v>
      </c>
      <c r="K49" s="652">
        <v>88</v>
      </c>
      <c r="L49" s="696">
        <v>25</v>
      </c>
      <c r="M49" s="472"/>
    </row>
    <row r="50" spans="1:13" ht="7.15" customHeight="1">
      <c r="A50" s="472"/>
      <c r="B50" s="472"/>
      <c r="C50" s="472"/>
      <c r="D50" s="585"/>
      <c r="E50" s="652"/>
      <c r="F50" s="652"/>
      <c r="G50" s="652"/>
      <c r="H50" s="652"/>
      <c r="I50" s="652"/>
      <c r="J50" s="652"/>
      <c r="K50" s="652"/>
      <c r="L50" s="696"/>
      <c r="M50" s="472"/>
    </row>
    <row r="51" spans="1:13">
      <c r="A51" s="472"/>
      <c r="B51" s="472"/>
      <c r="C51" s="472" t="s">
        <v>61</v>
      </c>
      <c r="D51" s="653">
        <v>2020</v>
      </c>
      <c r="E51" s="652">
        <v>190</v>
      </c>
      <c r="F51" s="652">
        <v>1</v>
      </c>
      <c r="G51" s="652">
        <v>5</v>
      </c>
      <c r="H51" s="652">
        <v>19</v>
      </c>
      <c r="I51" s="652">
        <v>158</v>
      </c>
      <c r="J51" s="652">
        <v>7</v>
      </c>
      <c r="K51" s="652" t="s">
        <v>104</v>
      </c>
      <c r="L51" s="696" t="s">
        <v>104</v>
      </c>
      <c r="M51" s="472"/>
    </row>
    <row r="52" spans="1:13">
      <c r="A52" s="472"/>
      <c r="B52" s="472"/>
      <c r="C52" s="472"/>
      <c r="D52" s="653">
        <v>2021</v>
      </c>
      <c r="E52" s="652">
        <v>130</v>
      </c>
      <c r="F52" s="652" t="s">
        <v>104</v>
      </c>
      <c r="G52" s="652">
        <v>2</v>
      </c>
      <c r="H52" s="652">
        <v>19</v>
      </c>
      <c r="I52" s="652">
        <v>106</v>
      </c>
      <c r="J52" s="652">
        <v>2</v>
      </c>
      <c r="K52" s="652">
        <v>1</v>
      </c>
      <c r="L52" s="696" t="s">
        <v>104</v>
      </c>
      <c r="M52" s="472"/>
    </row>
    <row r="53" spans="1:13">
      <c r="A53" s="472"/>
      <c r="B53" s="472"/>
      <c r="C53" s="472"/>
      <c r="D53" s="653">
        <v>2022</v>
      </c>
      <c r="E53" s="652">
        <v>189</v>
      </c>
      <c r="F53" s="652">
        <v>5</v>
      </c>
      <c r="G53" s="652">
        <v>2</v>
      </c>
      <c r="H53" s="652">
        <v>26</v>
      </c>
      <c r="I53" s="652">
        <v>154</v>
      </c>
      <c r="J53" s="652">
        <v>2</v>
      </c>
      <c r="K53" s="652" t="s">
        <v>104</v>
      </c>
      <c r="L53" s="696" t="s">
        <v>104</v>
      </c>
      <c r="M53" s="472"/>
    </row>
    <row r="54" spans="1:13">
      <c r="A54" s="472"/>
      <c r="B54" s="472"/>
      <c r="C54" s="472"/>
      <c r="D54" s="653">
        <v>2023</v>
      </c>
      <c r="E54" s="652">
        <v>189</v>
      </c>
      <c r="F54" s="652">
        <v>2</v>
      </c>
      <c r="G54" s="652">
        <v>1</v>
      </c>
      <c r="H54" s="652">
        <v>12</v>
      </c>
      <c r="I54" s="652">
        <v>169</v>
      </c>
      <c r="J54" s="652">
        <v>4</v>
      </c>
      <c r="K54" s="652">
        <v>1</v>
      </c>
      <c r="L54" s="696" t="s">
        <v>104</v>
      </c>
      <c r="M54" s="472"/>
    </row>
    <row r="55" spans="1:13">
      <c r="A55" s="472"/>
      <c r="B55" s="472"/>
      <c r="C55" s="472"/>
      <c r="D55" s="653">
        <v>2024</v>
      </c>
      <c r="E55" s="652">
        <v>9</v>
      </c>
      <c r="F55" s="697" t="s">
        <v>104</v>
      </c>
      <c r="G55" s="697" t="s">
        <v>104</v>
      </c>
      <c r="H55" s="652">
        <v>1</v>
      </c>
      <c r="I55" s="697" t="s">
        <v>104</v>
      </c>
      <c r="J55" s="697" t="s">
        <v>104</v>
      </c>
      <c r="K55" s="652">
        <v>8</v>
      </c>
      <c r="L55" s="698" t="s">
        <v>104</v>
      </c>
      <c r="M55" s="472"/>
    </row>
    <row r="56" spans="1:13" ht="7.15" customHeight="1">
      <c r="A56" s="472"/>
      <c r="B56" s="472"/>
      <c r="C56" s="472"/>
      <c r="D56" s="585"/>
      <c r="E56" s="652"/>
      <c r="F56" s="652"/>
      <c r="G56" s="652"/>
      <c r="H56" s="652"/>
      <c r="I56" s="652"/>
      <c r="J56" s="652"/>
      <c r="K56" s="652"/>
      <c r="L56" s="696"/>
      <c r="M56" s="472"/>
    </row>
    <row r="57" spans="1:13">
      <c r="A57" s="472"/>
      <c r="B57" s="472"/>
      <c r="C57" s="472" t="s">
        <v>67</v>
      </c>
      <c r="D57" s="653">
        <v>2020</v>
      </c>
      <c r="E57" s="652">
        <v>246</v>
      </c>
      <c r="F57" s="652" t="s">
        <v>104</v>
      </c>
      <c r="G57" s="652">
        <v>5</v>
      </c>
      <c r="H57" s="652">
        <v>38</v>
      </c>
      <c r="I57" s="652">
        <v>200</v>
      </c>
      <c r="J57" s="652">
        <v>3</v>
      </c>
      <c r="K57" s="652" t="s">
        <v>104</v>
      </c>
      <c r="L57" s="696" t="s">
        <v>104</v>
      </c>
      <c r="M57" s="472"/>
    </row>
    <row r="58" spans="1:13">
      <c r="A58" s="472"/>
      <c r="B58" s="472"/>
      <c r="C58" s="472"/>
      <c r="D58" s="653">
        <v>2021</v>
      </c>
      <c r="E58" s="652">
        <v>206</v>
      </c>
      <c r="F58" s="652" t="s">
        <v>104</v>
      </c>
      <c r="G58" s="652">
        <v>3</v>
      </c>
      <c r="H58" s="652">
        <v>27</v>
      </c>
      <c r="I58" s="652">
        <v>168</v>
      </c>
      <c r="J58" s="652">
        <v>8</v>
      </c>
      <c r="K58" s="652" t="s">
        <v>104</v>
      </c>
      <c r="L58" s="696" t="s">
        <v>104</v>
      </c>
      <c r="M58" s="472"/>
    </row>
    <row r="59" spans="1:13">
      <c r="A59" s="472"/>
      <c r="B59" s="472"/>
      <c r="C59" s="472"/>
      <c r="D59" s="653">
        <v>2022</v>
      </c>
      <c r="E59" s="652">
        <v>220</v>
      </c>
      <c r="F59" s="652">
        <v>3</v>
      </c>
      <c r="G59" s="652">
        <v>2</v>
      </c>
      <c r="H59" s="652">
        <v>34</v>
      </c>
      <c r="I59" s="652">
        <v>174</v>
      </c>
      <c r="J59" s="652">
        <v>6</v>
      </c>
      <c r="K59" s="652">
        <v>1</v>
      </c>
      <c r="L59" s="696" t="s">
        <v>104</v>
      </c>
      <c r="M59" s="472"/>
    </row>
    <row r="60" spans="1:13">
      <c r="A60" s="472"/>
      <c r="B60" s="472"/>
      <c r="C60" s="472"/>
      <c r="D60" s="653">
        <v>2023</v>
      </c>
      <c r="E60" s="652">
        <v>321</v>
      </c>
      <c r="F60" s="652">
        <v>2</v>
      </c>
      <c r="G60" s="652">
        <v>9</v>
      </c>
      <c r="H60" s="652">
        <v>22</v>
      </c>
      <c r="I60" s="652">
        <v>281</v>
      </c>
      <c r="J60" s="652">
        <v>6</v>
      </c>
      <c r="K60" s="652">
        <v>1</v>
      </c>
      <c r="L60" s="696" t="s">
        <v>104</v>
      </c>
      <c r="M60" s="472"/>
    </row>
    <row r="61" spans="1:13">
      <c r="A61" s="472"/>
      <c r="B61" s="472"/>
      <c r="C61" s="472"/>
      <c r="D61" s="653">
        <v>2024</v>
      </c>
      <c r="E61" s="652">
        <v>254</v>
      </c>
      <c r="F61" s="652">
        <v>10</v>
      </c>
      <c r="G61" s="652">
        <v>10</v>
      </c>
      <c r="H61" s="652">
        <v>91</v>
      </c>
      <c r="I61" s="652">
        <v>40</v>
      </c>
      <c r="J61" s="652">
        <v>6</v>
      </c>
      <c r="K61" s="652">
        <v>38</v>
      </c>
      <c r="L61" s="696">
        <v>59</v>
      </c>
      <c r="M61" s="472"/>
    </row>
    <row r="62" spans="1:13" ht="7.15" customHeight="1">
      <c r="A62" s="472"/>
      <c r="B62" s="472"/>
      <c r="C62" s="472"/>
      <c r="D62" s="585"/>
      <c r="E62" s="637"/>
      <c r="F62" s="637"/>
      <c r="G62" s="637"/>
      <c r="H62" s="637"/>
      <c r="I62" s="637"/>
      <c r="J62" s="637"/>
      <c r="K62" s="637"/>
      <c r="L62" s="660"/>
      <c r="M62" s="472"/>
    </row>
    <row r="63" spans="1:13">
      <c r="A63" s="472"/>
      <c r="B63" s="472"/>
      <c r="C63" s="472" t="s">
        <v>68</v>
      </c>
      <c r="D63" s="653">
        <v>2020</v>
      </c>
      <c r="E63" s="652">
        <v>34</v>
      </c>
      <c r="F63" s="652" t="s">
        <v>104</v>
      </c>
      <c r="G63" s="652" t="s">
        <v>104</v>
      </c>
      <c r="H63" s="652">
        <v>1</v>
      </c>
      <c r="I63" s="652">
        <v>31</v>
      </c>
      <c r="J63" s="652">
        <v>2</v>
      </c>
      <c r="K63" s="696" t="s">
        <v>104</v>
      </c>
      <c r="L63" s="696" t="s">
        <v>104</v>
      </c>
      <c r="M63" s="472"/>
    </row>
    <row r="64" spans="1:13">
      <c r="A64" s="472"/>
      <c r="B64" s="472"/>
      <c r="C64" s="472"/>
      <c r="D64" s="653">
        <v>2021</v>
      </c>
      <c r="E64" s="652">
        <v>53</v>
      </c>
      <c r="F64" s="652" t="s">
        <v>104</v>
      </c>
      <c r="G64" s="652">
        <v>1</v>
      </c>
      <c r="H64" s="652">
        <v>3</v>
      </c>
      <c r="I64" s="652">
        <v>48</v>
      </c>
      <c r="J64" s="652">
        <v>1</v>
      </c>
      <c r="K64" s="696" t="s">
        <v>104</v>
      </c>
      <c r="L64" s="696" t="s">
        <v>104</v>
      </c>
      <c r="M64" s="472"/>
    </row>
    <row r="65" spans="1:13">
      <c r="A65" s="472"/>
      <c r="B65" s="472"/>
      <c r="C65" s="472"/>
      <c r="D65" s="653">
        <v>2022</v>
      </c>
      <c r="E65" s="652">
        <v>80</v>
      </c>
      <c r="F65" s="652" t="s">
        <v>104</v>
      </c>
      <c r="G65" s="652">
        <v>5</v>
      </c>
      <c r="H65" s="652">
        <v>2</v>
      </c>
      <c r="I65" s="652">
        <v>68</v>
      </c>
      <c r="J65" s="652">
        <v>5</v>
      </c>
      <c r="K65" s="696" t="s">
        <v>104</v>
      </c>
      <c r="L65" s="696" t="s">
        <v>104</v>
      </c>
      <c r="M65" s="472"/>
    </row>
    <row r="66" spans="1:13">
      <c r="A66" s="472"/>
      <c r="B66" s="472"/>
      <c r="C66" s="472"/>
      <c r="D66" s="653">
        <v>2023</v>
      </c>
      <c r="E66" s="652">
        <v>106</v>
      </c>
      <c r="F66" s="652">
        <v>2</v>
      </c>
      <c r="G66" s="652">
        <v>5</v>
      </c>
      <c r="H66" s="652">
        <v>7</v>
      </c>
      <c r="I66" s="652">
        <v>89</v>
      </c>
      <c r="J66" s="652">
        <v>3</v>
      </c>
      <c r="K66" s="696" t="s">
        <v>104</v>
      </c>
      <c r="L66" s="696" t="s">
        <v>104</v>
      </c>
      <c r="M66" s="472"/>
    </row>
    <row r="67" spans="1:13">
      <c r="A67" s="472"/>
      <c r="B67" s="472"/>
      <c r="C67" s="472"/>
      <c r="D67" s="653">
        <v>2024</v>
      </c>
      <c r="E67" s="652">
        <v>108</v>
      </c>
      <c r="F67" s="652">
        <v>3</v>
      </c>
      <c r="G67" s="652">
        <v>9</v>
      </c>
      <c r="H67" s="652">
        <v>2</v>
      </c>
      <c r="I67" s="652">
        <v>9</v>
      </c>
      <c r="J67" s="652">
        <v>8</v>
      </c>
      <c r="K67" s="696">
        <v>73</v>
      </c>
      <c r="L67" s="696">
        <v>4</v>
      </c>
      <c r="M67" s="472"/>
    </row>
    <row r="68" spans="1:13" ht="6.6" customHeight="1">
      <c r="A68" s="472"/>
      <c r="B68" s="472"/>
      <c r="C68" s="472"/>
      <c r="D68" s="585"/>
      <c r="E68" s="482"/>
      <c r="F68" s="482"/>
      <c r="G68" s="482"/>
      <c r="H68" s="482"/>
      <c r="I68" s="482"/>
      <c r="J68" s="482"/>
      <c r="K68" s="482"/>
      <c r="L68" s="482"/>
      <c r="M68" s="472"/>
    </row>
    <row r="69" spans="1:13">
      <c r="A69" s="472"/>
      <c r="B69" s="472"/>
      <c r="C69" s="472" t="s">
        <v>111</v>
      </c>
      <c r="D69" s="653">
        <v>2020</v>
      </c>
      <c r="E69" s="652">
        <v>383</v>
      </c>
      <c r="F69" s="652">
        <v>5</v>
      </c>
      <c r="G69" s="652">
        <v>4</v>
      </c>
      <c r="H69" s="652">
        <v>42</v>
      </c>
      <c r="I69" s="652">
        <v>313</v>
      </c>
      <c r="J69" s="652">
        <v>19</v>
      </c>
      <c r="K69" s="652" t="s">
        <v>104</v>
      </c>
      <c r="L69" s="696" t="s">
        <v>104</v>
      </c>
      <c r="M69" s="472"/>
    </row>
    <row r="70" spans="1:13">
      <c r="A70" s="472"/>
      <c r="B70" s="472"/>
      <c r="C70" s="472"/>
      <c r="D70" s="653">
        <v>2021</v>
      </c>
      <c r="E70" s="652">
        <v>452</v>
      </c>
      <c r="F70" s="652">
        <v>3</v>
      </c>
      <c r="G70" s="652">
        <v>30</v>
      </c>
      <c r="H70" s="652">
        <v>31</v>
      </c>
      <c r="I70" s="652">
        <v>334</v>
      </c>
      <c r="J70" s="652">
        <v>51</v>
      </c>
      <c r="K70" s="652">
        <v>3</v>
      </c>
      <c r="L70" s="696" t="s">
        <v>104</v>
      </c>
      <c r="M70" s="472"/>
    </row>
    <row r="71" spans="1:13">
      <c r="A71" s="472"/>
      <c r="B71" s="472"/>
      <c r="C71" s="472"/>
      <c r="D71" s="653">
        <v>2022</v>
      </c>
      <c r="E71" s="652">
        <v>594</v>
      </c>
      <c r="F71" s="652">
        <v>4</v>
      </c>
      <c r="G71" s="652">
        <v>7</v>
      </c>
      <c r="H71" s="652">
        <v>49</v>
      </c>
      <c r="I71" s="652">
        <v>453</v>
      </c>
      <c r="J71" s="652">
        <v>78</v>
      </c>
      <c r="K71" s="652">
        <v>3</v>
      </c>
      <c r="L71" s="696" t="s">
        <v>104</v>
      </c>
      <c r="M71" s="472"/>
    </row>
    <row r="72" spans="1:13">
      <c r="A72" s="472"/>
      <c r="B72" s="472"/>
      <c r="C72" s="472"/>
      <c r="D72" s="653">
        <v>2023</v>
      </c>
      <c r="E72" s="652">
        <v>560</v>
      </c>
      <c r="F72" s="652">
        <v>1</v>
      </c>
      <c r="G72" s="652">
        <v>4</v>
      </c>
      <c r="H72" s="652">
        <v>46</v>
      </c>
      <c r="I72" s="652">
        <v>486</v>
      </c>
      <c r="J72" s="652">
        <v>21</v>
      </c>
      <c r="K72" s="652">
        <v>2</v>
      </c>
      <c r="L72" s="696" t="s">
        <v>104</v>
      </c>
      <c r="M72" s="472"/>
    </row>
    <row r="73" spans="1:13">
      <c r="A73" s="472"/>
      <c r="B73" s="472"/>
      <c r="C73" s="472"/>
      <c r="D73" s="653">
        <v>2024</v>
      </c>
      <c r="E73" s="652">
        <v>1447</v>
      </c>
      <c r="F73" s="652">
        <v>39</v>
      </c>
      <c r="G73" s="652">
        <v>103</v>
      </c>
      <c r="H73" s="652">
        <v>216</v>
      </c>
      <c r="I73" s="652">
        <v>414</v>
      </c>
      <c r="J73" s="652">
        <v>34</v>
      </c>
      <c r="K73" s="652">
        <v>556</v>
      </c>
      <c r="L73" s="696">
        <v>85</v>
      </c>
      <c r="M73" s="472"/>
    </row>
    <row r="74" spans="1:13" ht="7.15" customHeight="1" thickBot="1">
      <c r="A74" s="656"/>
      <c r="B74" s="656"/>
      <c r="C74" s="656"/>
      <c r="D74" s="590"/>
      <c r="E74" s="658"/>
      <c r="F74" s="658"/>
      <c r="G74" s="658"/>
      <c r="H74" s="658"/>
      <c r="I74" s="658"/>
      <c r="J74" s="658"/>
      <c r="K74" s="658"/>
      <c r="L74" s="659"/>
      <c r="M74" s="656"/>
    </row>
    <row r="75" spans="1:13">
      <c r="A75" s="472"/>
      <c r="B75" s="699" t="s">
        <v>236</v>
      </c>
      <c r="C75" s="699"/>
      <c r="D75" s="653"/>
      <c r="E75" s="637"/>
      <c r="F75" s="660"/>
      <c r="G75" s="660"/>
      <c r="H75" s="637"/>
      <c r="I75" s="637"/>
      <c r="J75" s="637"/>
      <c r="K75" s="660"/>
      <c r="L75" s="660"/>
      <c r="M75" s="472"/>
    </row>
    <row r="76" spans="1:13">
      <c r="A76" s="472"/>
      <c r="B76" s="661" t="s">
        <v>237</v>
      </c>
      <c r="C76" s="661"/>
      <c r="D76" s="653"/>
      <c r="E76" s="637"/>
      <c r="F76" s="660"/>
      <c r="G76" s="660"/>
      <c r="H76" s="637"/>
      <c r="I76" s="637"/>
      <c r="J76" s="637"/>
      <c r="K76" s="660"/>
      <c r="L76" s="660"/>
      <c r="M76" s="472"/>
    </row>
    <row r="77" spans="1:13">
      <c r="A77" s="472"/>
      <c r="B77" s="635"/>
      <c r="C77" s="635"/>
      <c r="D77" s="653"/>
      <c r="E77" s="637"/>
      <c r="F77" s="660"/>
      <c r="G77" s="660"/>
      <c r="H77" s="637"/>
      <c r="I77" s="637"/>
      <c r="J77" s="637"/>
      <c r="K77" s="660"/>
      <c r="L77" s="660"/>
      <c r="M77" s="472"/>
    </row>
    <row r="78" spans="1:13">
      <c r="A78" s="472"/>
      <c r="B78" s="662" t="s">
        <v>63</v>
      </c>
      <c r="C78" s="635"/>
      <c r="D78" s="653"/>
      <c r="E78" s="637"/>
      <c r="F78" s="660"/>
      <c r="G78" s="660"/>
      <c r="H78" s="637"/>
      <c r="I78" s="637"/>
      <c r="J78" s="637"/>
      <c r="K78" s="660"/>
      <c r="L78" s="660"/>
      <c r="M78" s="472"/>
    </row>
    <row r="79" spans="1:13" ht="13.5">
      <c r="A79" s="472"/>
      <c r="B79" s="635" t="s">
        <v>243</v>
      </c>
      <c r="C79" s="635"/>
      <c r="D79" s="653"/>
      <c r="E79" s="637"/>
      <c r="F79" s="660"/>
      <c r="G79" s="660"/>
      <c r="H79" s="637"/>
      <c r="I79" s="637"/>
      <c r="J79" s="637"/>
      <c r="K79" s="660"/>
      <c r="L79" s="660"/>
      <c r="M79" s="472"/>
    </row>
    <row r="80" spans="1:13">
      <c r="A80" s="472"/>
      <c r="B80" s="635"/>
      <c r="C80" s="635"/>
      <c r="D80" s="653"/>
      <c r="E80" s="637"/>
      <c r="F80" s="660"/>
      <c r="G80" s="660"/>
      <c r="H80" s="637"/>
      <c r="I80" s="637"/>
      <c r="J80" s="637"/>
      <c r="K80" s="660"/>
      <c r="L80" s="660"/>
      <c r="M80" s="472"/>
    </row>
    <row r="81" spans="1:13">
      <c r="A81" s="472"/>
      <c r="B81" s="472"/>
      <c r="C81" s="472"/>
      <c r="D81" s="585"/>
      <c r="E81" s="585"/>
      <c r="F81" s="585"/>
      <c r="G81" s="585"/>
      <c r="H81" s="585"/>
      <c r="I81" s="585"/>
      <c r="J81" s="585"/>
      <c r="K81" s="585"/>
      <c r="L81" s="585"/>
      <c r="M81" s="472"/>
    </row>
    <row r="82" spans="1:13" ht="15">
      <c r="A82" s="472"/>
      <c r="B82" s="472"/>
      <c r="C82" s="693" t="s">
        <v>240</v>
      </c>
      <c r="D82" s="585"/>
      <c r="E82" s="585"/>
      <c r="F82" s="585"/>
      <c r="G82" s="585"/>
      <c r="H82" s="585"/>
      <c r="I82" s="585"/>
      <c r="J82" s="585"/>
      <c r="K82" s="585"/>
      <c r="L82" s="585"/>
      <c r="M82" s="472"/>
    </row>
    <row r="83" spans="1:13" ht="15">
      <c r="A83" s="472"/>
      <c r="B83" s="472"/>
      <c r="C83" s="693" t="s">
        <v>244</v>
      </c>
      <c r="D83" s="587"/>
      <c r="E83" s="585"/>
      <c r="F83" s="585"/>
      <c r="G83" s="585"/>
      <c r="H83" s="585"/>
      <c r="I83" s="585"/>
      <c r="J83" s="585"/>
      <c r="K83" s="585"/>
      <c r="L83" s="585"/>
      <c r="M83" s="472"/>
    </row>
    <row r="84" spans="1:13" ht="13.5" thickBot="1">
      <c r="A84" s="472"/>
      <c r="B84" s="588"/>
      <c r="C84" s="588"/>
      <c r="D84" s="589"/>
      <c r="E84" s="589"/>
      <c r="F84" s="589"/>
      <c r="G84" s="589"/>
      <c r="H84" s="589"/>
      <c r="I84" s="589"/>
      <c r="J84" s="589"/>
      <c r="K84" s="589"/>
      <c r="L84" s="589"/>
      <c r="M84" s="472"/>
    </row>
    <row r="85" spans="1:13" ht="4.9000000000000004" customHeight="1">
      <c r="A85" s="643"/>
      <c r="B85" s="643"/>
      <c r="C85" s="643"/>
      <c r="D85" s="643"/>
      <c r="E85" s="643"/>
      <c r="F85" s="643"/>
      <c r="G85" s="643"/>
      <c r="H85" s="643"/>
      <c r="I85" s="643"/>
      <c r="J85" s="643"/>
      <c r="K85" s="643"/>
      <c r="L85" s="643"/>
      <c r="M85" s="643"/>
    </row>
    <row r="86" spans="1:13" s="647" customFormat="1" ht="14.25">
      <c r="A86" s="645"/>
      <c r="B86" s="645"/>
      <c r="C86" s="694" t="s">
        <v>48</v>
      </c>
      <c r="D86" s="645" t="s">
        <v>49</v>
      </c>
      <c r="E86" s="645" t="s">
        <v>77</v>
      </c>
      <c r="F86" s="646" t="s">
        <v>216</v>
      </c>
      <c r="G86" s="646" t="s">
        <v>217</v>
      </c>
      <c r="H86" s="646" t="s">
        <v>218</v>
      </c>
      <c r="I86" s="646" t="s">
        <v>219</v>
      </c>
      <c r="J86" s="646" t="s">
        <v>220</v>
      </c>
      <c r="K86" s="646" t="s">
        <v>242</v>
      </c>
      <c r="L86" s="646" t="s">
        <v>222</v>
      </c>
      <c r="M86" s="645"/>
    </row>
    <row r="87" spans="1:13" ht="13.5" thickBot="1">
      <c r="A87" s="602"/>
      <c r="B87" s="602"/>
      <c r="C87" s="602"/>
      <c r="D87" s="602"/>
      <c r="E87" s="602"/>
      <c r="F87" s="602"/>
      <c r="G87" s="602"/>
      <c r="H87" s="602"/>
      <c r="I87" s="602"/>
      <c r="J87" s="602"/>
      <c r="K87" s="602"/>
      <c r="L87" s="602"/>
      <c r="M87" s="602"/>
    </row>
    <row r="88" spans="1:13" ht="6.6" customHeight="1">
      <c r="A88" s="472"/>
      <c r="B88" s="472"/>
      <c r="C88" s="472"/>
      <c r="D88" s="585"/>
      <c r="E88" s="585"/>
      <c r="F88" s="585"/>
      <c r="G88" s="585"/>
      <c r="H88" s="585"/>
      <c r="I88" s="585"/>
      <c r="J88" s="585"/>
      <c r="K88" s="585"/>
      <c r="L88" s="585"/>
      <c r="M88" s="472"/>
    </row>
    <row r="89" spans="1:13">
      <c r="A89" s="472"/>
      <c r="B89" s="472"/>
      <c r="C89" s="472" t="s">
        <v>112</v>
      </c>
      <c r="D89" s="653">
        <v>2020</v>
      </c>
      <c r="E89" s="652">
        <v>150</v>
      </c>
      <c r="F89" s="652" t="s">
        <v>104</v>
      </c>
      <c r="G89" s="652">
        <v>8</v>
      </c>
      <c r="H89" s="652">
        <v>22</v>
      </c>
      <c r="I89" s="652">
        <v>120</v>
      </c>
      <c r="J89" s="652" t="s">
        <v>104</v>
      </c>
      <c r="K89" s="696" t="s">
        <v>104</v>
      </c>
      <c r="L89" s="696" t="s">
        <v>104</v>
      </c>
      <c r="M89" s="472"/>
    </row>
    <row r="90" spans="1:13">
      <c r="A90" s="472"/>
      <c r="B90" s="472"/>
      <c r="C90" s="472"/>
      <c r="D90" s="653">
        <v>2021</v>
      </c>
      <c r="E90" s="652">
        <v>132</v>
      </c>
      <c r="F90" s="652">
        <v>2</v>
      </c>
      <c r="G90" s="652">
        <v>5</v>
      </c>
      <c r="H90" s="652">
        <v>22</v>
      </c>
      <c r="I90" s="652">
        <v>103</v>
      </c>
      <c r="J90" s="696" t="s">
        <v>104</v>
      </c>
      <c r="K90" s="696" t="s">
        <v>104</v>
      </c>
      <c r="L90" s="696" t="s">
        <v>104</v>
      </c>
      <c r="M90" s="472"/>
    </row>
    <row r="91" spans="1:13">
      <c r="A91" s="472"/>
      <c r="B91" s="472"/>
      <c r="C91" s="472"/>
      <c r="D91" s="653">
        <v>2022</v>
      </c>
      <c r="E91" s="652">
        <v>170</v>
      </c>
      <c r="F91" s="652">
        <v>1</v>
      </c>
      <c r="G91" s="652">
        <v>9</v>
      </c>
      <c r="H91" s="652">
        <v>29</v>
      </c>
      <c r="I91" s="652">
        <v>130</v>
      </c>
      <c r="J91" s="652">
        <v>1</v>
      </c>
      <c r="K91" s="696" t="s">
        <v>104</v>
      </c>
      <c r="L91" s="696" t="s">
        <v>104</v>
      </c>
      <c r="M91" s="472"/>
    </row>
    <row r="92" spans="1:13">
      <c r="A92" s="472"/>
      <c r="B92" s="472"/>
      <c r="C92" s="472"/>
      <c r="D92" s="653">
        <v>2023</v>
      </c>
      <c r="E92" s="652">
        <v>276</v>
      </c>
      <c r="F92" s="652">
        <v>5</v>
      </c>
      <c r="G92" s="652">
        <v>10</v>
      </c>
      <c r="H92" s="652">
        <v>55</v>
      </c>
      <c r="I92" s="652">
        <v>205</v>
      </c>
      <c r="J92" s="652">
        <v>1</v>
      </c>
      <c r="K92" s="696" t="s">
        <v>104</v>
      </c>
      <c r="L92" s="696" t="s">
        <v>104</v>
      </c>
      <c r="M92" s="472"/>
    </row>
    <row r="93" spans="1:13">
      <c r="A93" s="472"/>
      <c r="B93" s="472"/>
      <c r="C93" s="472"/>
      <c r="D93" s="653">
        <v>2024</v>
      </c>
      <c r="E93" s="652">
        <v>296</v>
      </c>
      <c r="F93" s="652">
        <v>11</v>
      </c>
      <c r="G93" s="652">
        <v>14</v>
      </c>
      <c r="H93" s="652">
        <v>77</v>
      </c>
      <c r="I93" s="652">
        <v>74</v>
      </c>
      <c r="J93" s="652">
        <v>23</v>
      </c>
      <c r="K93" s="696">
        <v>67</v>
      </c>
      <c r="L93" s="696">
        <v>30</v>
      </c>
      <c r="M93" s="472"/>
    </row>
    <row r="94" spans="1:13" ht="7.15" customHeight="1">
      <c r="A94" s="472"/>
      <c r="B94" s="472"/>
      <c r="C94" s="472"/>
      <c r="D94" s="585"/>
      <c r="E94" s="652"/>
      <c r="F94" s="652"/>
      <c r="G94" s="652"/>
      <c r="H94" s="652"/>
      <c r="I94" s="652"/>
      <c r="J94" s="652"/>
      <c r="K94" s="652"/>
      <c r="L94" s="696"/>
      <c r="M94" s="472"/>
    </row>
    <row r="95" spans="1:13">
      <c r="A95" s="472"/>
      <c r="B95" s="472"/>
      <c r="C95" s="472" t="s">
        <v>69</v>
      </c>
      <c r="D95" s="653">
        <v>2020</v>
      </c>
      <c r="E95" s="652">
        <v>122</v>
      </c>
      <c r="F95" s="652">
        <v>5</v>
      </c>
      <c r="G95" s="652">
        <v>2</v>
      </c>
      <c r="H95" s="652">
        <v>19</v>
      </c>
      <c r="I95" s="652">
        <v>93</v>
      </c>
      <c r="J95" s="652">
        <v>3</v>
      </c>
      <c r="K95" s="652" t="s">
        <v>104</v>
      </c>
      <c r="L95" s="696" t="s">
        <v>104</v>
      </c>
      <c r="M95" s="472"/>
    </row>
    <row r="96" spans="1:13">
      <c r="A96" s="472"/>
      <c r="B96" s="472"/>
      <c r="C96" s="472"/>
      <c r="D96" s="653">
        <v>2021</v>
      </c>
      <c r="E96" s="652">
        <v>154</v>
      </c>
      <c r="F96" s="652">
        <v>5</v>
      </c>
      <c r="G96" s="652">
        <v>4</v>
      </c>
      <c r="H96" s="652">
        <v>28</v>
      </c>
      <c r="I96" s="652">
        <v>108</v>
      </c>
      <c r="J96" s="652">
        <v>8</v>
      </c>
      <c r="K96" s="652">
        <v>1</v>
      </c>
      <c r="L96" s="696" t="s">
        <v>104</v>
      </c>
      <c r="M96" s="472"/>
    </row>
    <row r="97" spans="1:13">
      <c r="A97" s="472"/>
      <c r="B97" s="472"/>
      <c r="C97" s="472"/>
      <c r="D97" s="653">
        <v>2022</v>
      </c>
      <c r="E97" s="652">
        <v>249</v>
      </c>
      <c r="F97" s="652">
        <v>1</v>
      </c>
      <c r="G97" s="652">
        <v>7</v>
      </c>
      <c r="H97" s="652">
        <v>23</v>
      </c>
      <c r="I97" s="652">
        <v>202</v>
      </c>
      <c r="J97" s="652">
        <v>16</v>
      </c>
      <c r="K97" s="696" t="s">
        <v>104</v>
      </c>
      <c r="L97" s="696" t="s">
        <v>104</v>
      </c>
      <c r="M97" s="472"/>
    </row>
    <row r="98" spans="1:13">
      <c r="A98" s="472"/>
      <c r="B98" s="472"/>
      <c r="C98" s="472"/>
      <c r="D98" s="653">
        <v>2023</v>
      </c>
      <c r="E98" s="652">
        <v>566</v>
      </c>
      <c r="F98" s="652">
        <v>9</v>
      </c>
      <c r="G98" s="652">
        <v>8</v>
      </c>
      <c r="H98" s="652">
        <v>33</v>
      </c>
      <c r="I98" s="652">
        <v>504</v>
      </c>
      <c r="J98" s="652">
        <v>12</v>
      </c>
      <c r="K98" s="696" t="s">
        <v>104</v>
      </c>
      <c r="L98" s="696" t="s">
        <v>104</v>
      </c>
      <c r="M98" s="472"/>
    </row>
    <row r="99" spans="1:13">
      <c r="A99" s="472"/>
      <c r="B99" s="472"/>
      <c r="C99" s="472"/>
      <c r="D99" s="653">
        <v>2024</v>
      </c>
      <c r="E99" s="652">
        <v>64</v>
      </c>
      <c r="F99" s="697" t="s">
        <v>104</v>
      </c>
      <c r="G99" s="652">
        <v>3</v>
      </c>
      <c r="H99" s="652">
        <v>4</v>
      </c>
      <c r="I99" s="652">
        <v>25</v>
      </c>
      <c r="J99" s="697" t="s">
        <v>104</v>
      </c>
      <c r="K99" s="696">
        <v>32</v>
      </c>
      <c r="L99" s="698" t="s">
        <v>104</v>
      </c>
      <c r="M99" s="472"/>
    </row>
    <row r="100" spans="1:13" ht="7.15" customHeight="1">
      <c r="A100" s="472"/>
      <c r="B100" s="472"/>
      <c r="C100" s="472"/>
      <c r="D100" s="585"/>
      <c r="E100" s="652"/>
      <c r="F100" s="652"/>
      <c r="G100" s="652"/>
      <c r="H100" s="652"/>
      <c r="I100" s="652"/>
      <c r="J100" s="652"/>
      <c r="K100" s="652"/>
      <c r="L100" s="696"/>
      <c r="M100" s="472"/>
    </row>
    <row r="101" spans="1:13">
      <c r="A101" s="472"/>
      <c r="B101" s="472"/>
      <c r="C101" s="472" t="s">
        <v>70</v>
      </c>
      <c r="D101" s="653">
        <v>2020</v>
      </c>
      <c r="E101" s="652">
        <v>1082</v>
      </c>
      <c r="F101" s="652">
        <v>1</v>
      </c>
      <c r="G101" s="652">
        <v>5</v>
      </c>
      <c r="H101" s="652">
        <v>89</v>
      </c>
      <c r="I101" s="652">
        <v>983</v>
      </c>
      <c r="J101" s="652">
        <v>4</v>
      </c>
      <c r="K101" s="652" t="s">
        <v>104</v>
      </c>
      <c r="L101" s="696" t="s">
        <v>104</v>
      </c>
      <c r="M101" s="472"/>
    </row>
    <row r="102" spans="1:13">
      <c r="A102" s="472"/>
      <c r="B102" s="472"/>
      <c r="C102" s="472"/>
      <c r="D102" s="653">
        <v>2021</v>
      </c>
      <c r="E102" s="652">
        <v>533</v>
      </c>
      <c r="F102" s="652">
        <v>2</v>
      </c>
      <c r="G102" s="652">
        <v>2</v>
      </c>
      <c r="H102" s="652">
        <v>40</v>
      </c>
      <c r="I102" s="652">
        <v>481</v>
      </c>
      <c r="J102" s="652">
        <v>6</v>
      </c>
      <c r="K102" s="652">
        <v>2</v>
      </c>
      <c r="L102" s="696" t="s">
        <v>104</v>
      </c>
      <c r="M102" s="472"/>
    </row>
    <row r="103" spans="1:13">
      <c r="A103" s="472"/>
      <c r="B103" s="472"/>
      <c r="C103" s="472"/>
      <c r="D103" s="653">
        <v>2022</v>
      </c>
      <c r="E103" s="652">
        <v>839</v>
      </c>
      <c r="F103" s="652">
        <v>11</v>
      </c>
      <c r="G103" s="652">
        <v>5</v>
      </c>
      <c r="H103" s="652">
        <v>44</v>
      </c>
      <c r="I103" s="652">
        <v>775</v>
      </c>
      <c r="J103" s="652">
        <v>4</v>
      </c>
      <c r="K103" s="696" t="s">
        <v>104</v>
      </c>
      <c r="L103" s="696" t="s">
        <v>104</v>
      </c>
      <c r="M103" s="472"/>
    </row>
    <row r="104" spans="1:13">
      <c r="A104" s="472"/>
      <c r="B104" s="472"/>
      <c r="C104" s="472"/>
      <c r="D104" s="653">
        <v>2023</v>
      </c>
      <c r="E104" s="652">
        <v>573</v>
      </c>
      <c r="F104" s="652">
        <v>2</v>
      </c>
      <c r="G104" s="652">
        <v>4</v>
      </c>
      <c r="H104" s="652">
        <v>33</v>
      </c>
      <c r="I104" s="652">
        <v>527</v>
      </c>
      <c r="J104" s="652">
        <v>7</v>
      </c>
      <c r="K104" s="696" t="s">
        <v>104</v>
      </c>
      <c r="L104" s="696" t="s">
        <v>104</v>
      </c>
      <c r="M104" s="472"/>
    </row>
    <row r="105" spans="1:13">
      <c r="A105" s="472"/>
      <c r="B105" s="472"/>
      <c r="C105" s="472"/>
      <c r="D105" s="653">
        <v>2024</v>
      </c>
      <c r="E105" s="652">
        <v>348</v>
      </c>
      <c r="F105" s="652">
        <v>6</v>
      </c>
      <c r="G105" s="652">
        <v>21</v>
      </c>
      <c r="H105" s="652">
        <v>68</v>
      </c>
      <c r="I105" s="652">
        <v>64</v>
      </c>
      <c r="J105" s="652">
        <v>15</v>
      </c>
      <c r="K105" s="696">
        <v>157</v>
      </c>
      <c r="L105" s="696">
        <v>17</v>
      </c>
      <c r="M105" s="472"/>
    </row>
    <row r="106" spans="1:13" ht="7.15" customHeight="1">
      <c r="A106" s="472"/>
      <c r="B106" s="472"/>
      <c r="C106" s="472"/>
      <c r="D106" s="585"/>
      <c r="E106" s="652"/>
      <c r="F106" s="652"/>
      <c r="G106" s="652"/>
      <c r="H106" s="652"/>
      <c r="I106" s="652"/>
      <c r="J106" s="652"/>
      <c r="K106" s="652"/>
      <c r="L106" s="696"/>
      <c r="M106" s="472"/>
    </row>
    <row r="107" spans="1:13">
      <c r="A107" s="472"/>
      <c r="B107" s="472"/>
      <c r="C107" s="472" t="s">
        <v>71</v>
      </c>
      <c r="D107" s="653">
        <v>2020</v>
      </c>
      <c r="E107" s="652">
        <v>43</v>
      </c>
      <c r="F107" s="652">
        <v>1</v>
      </c>
      <c r="G107" s="652">
        <v>2</v>
      </c>
      <c r="H107" s="652">
        <v>11</v>
      </c>
      <c r="I107" s="652">
        <v>28</v>
      </c>
      <c r="J107" s="652">
        <v>1</v>
      </c>
      <c r="K107" s="652" t="s">
        <v>104</v>
      </c>
      <c r="L107" s="696" t="s">
        <v>104</v>
      </c>
      <c r="M107" s="472"/>
    </row>
    <row r="108" spans="1:13">
      <c r="A108" s="472"/>
      <c r="B108" s="472"/>
      <c r="C108" s="472"/>
      <c r="D108" s="653">
        <v>2021</v>
      </c>
      <c r="E108" s="652">
        <v>44</v>
      </c>
      <c r="F108" s="652">
        <v>3</v>
      </c>
      <c r="G108" s="652">
        <v>1</v>
      </c>
      <c r="H108" s="652">
        <v>4</v>
      </c>
      <c r="I108" s="652">
        <v>36</v>
      </c>
      <c r="J108" s="696" t="s">
        <v>104</v>
      </c>
      <c r="K108" s="696" t="s">
        <v>104</v>
      </c>
      <c r="L108" s="696" t="s">
        <v>104</v>
      </c>
      <c r="M108" s="472"/>
    </row>
    <row r="109" spans="1:13">
      <c r="A109" s="472"/>
      <c r="B109" s="472"/>
      <c r="C109" s="472"/>
      <c r="D109" s="653">
        <v>2022</v>
      </c>
      <c r="E109" s="652">
        <v>75</v>
      </c>
      <c r="F109" s="652">
        <v>3</v>
      </c>
      <c r="G109" s="652">
        <v>1</v>
      </c>
      <c r="H109" s="652">
        <v>11</v>
      </c>
      <c r="I109" s="652">
        <v>57</v>
      </c>
      <c r="J109" s="652">
        <v>2</v>
      </c>
      <c r="K109" s="652">
        <v>1</v>
      </c>
      <c r="L109" s="696" t="s">
        <v>104</v>
      </c>
      <c r="M109" s="472"/>
    </row>
    <row r="110" spans="1:13">
      <c r="A110" s="472"/>
      <c r="B110" s="472"/>
      <c r="C110" s="472"/>
      <c r="D110" s="653">
        <v>2023</v>
      </c>
      <c r="E110" s="652">
        <v>103</v>
      </c>
      <c r="F110" s="652">
        <v>3</v>
      </c>
      <c r="G110" s="652">
        <v>1</v>
      </c>
      <c r="H110" s="652">
        <v>10</v>
      </c>
      <c r="I110" s="652">
        <v>85</v>
      </c>
      <c r="J110" s="652">
        <v>4</v>
      </c>
      <c r="K110" s="696" t="s">
        <v>104</v>
      </c>
      <c r="L110" s="696" t="s">
        <v>104</v>
      </c>
      <c r="M110" s="472"/>
    </row>
    <row r="111" spans="1:13">
      <c r="A111" s="472"/>
      <c r="B111" s="472"/>
      <c r="C111" s="472"/>
      <c r="D111" s="653">
        <v>2024</v>
      </c>
      <c r="E111" s="652">
        <v>623</v>
      </c>
      <c r="F111" s="652">
        <v>10</v>
      </c>
      <c r="G111" s="652">
        <v>86</v>
      </c>
      <c r="H111" s="652">
        <v>15</v>
      </c>
      <c r="I111" s="652">
        <v>44</v>
      </c>
      <c r="J111" s="652">
        <v>61</v>
      </c>
      <c r="K111" s="696">
        <v>403</v>
      </c>
      <c r="L111" s="696">
        <v>4</v>
      </c>
      <c r="M111" s="472"/>
    </row>
    <row r="112" spans="1:13" ht="7.15" customHeight="1">
      <c r="A112" s="472"/>
      <c r="B112" s="472"/>
      <c r="C112" s="472"/>
      <c r="D112" s="585"/>
      <c r="E112" s="652"/>
      <c r="F112" s="652"/>
      <c r="G112" s="652"/>
      <c r="H112" s="652"/>
      <c r="I112" s="652"/>
      <c r="J112" s="652"/>
      <c r="K112" s="652"/>
      <c r="L112" s="696"/>
      <c r="M112" s="472"/>
    </row>
    <row r="113" spans="1:13">
      <c r="A113" s="472"/>
      <c r="B113" s="472"/>
      <c r="C113" s="472" t="s">
        <v>72</v>
      </c>
      <c r="D113" s="653">
        <v>2020</v>
      </c>
      <c r="E113" s="652">
        <v>47</v>
      </c>
      <c r="F113" s="652" t="s">
        <v>104</v>
      </c>
      <c r="G113" s="652" t="s">
        <v>104</v>
      </c>
      <c r="H113" s="652">
        <v>3</v>
      </c>
      <c r="I113" s="652">
        <v>44</v>
      </c>
      <c r="J113" s="652" t="s">
        <v>104</v>
      </c>
      <c r="K113" s="652" t="s">
        <v>104</v>
      </c>
      <c r="L113" s="696" t="s">
        <v>104</v>
      </c>
      <c r="M113" s="472"/>
    </row>
    <row r="114" spans="1:13">
      <c r="A114" s="472"/>
      <c r="B114" s="472"/>
      <c r="C114" s="472"/>
      <c r="D114" s="653">
        <v>2021</v>
      </c>
      <c r="E114" s="652">
        <v>39</v>
      </c>
      <c r="F114" s="696" t="s">
        <v>104</v>
      </c>
      <c r="G114" s="696" t="s">
        <v>104</v>
      </c>
      <c r="H114" s="652">
        <v>1</v>
      </c>
      <c r="I114" s="652">
        <v>37</v>
      </c>
      <c r="J114" s="696" t="s">
        <v>104</v>
      </c>
      <c r="K114" s="652">
        <v>1</v>
      </c>
      <c r="L114" s="696" t="s">
        <v>104</v>
      </c>
      <c r="M114" s="472"/>
    </row>
    <row r="115" spans="1:13">
      <c r="A115" s="472"/>
      <c r="B115" s="472"/>
      <c r="C115" s="472"/>
      <c r="D115" s="653">
        <v>2022</v>
      </c>
      <c r="E115" s="652">
        <v>95</v>
      </c>
      <c r="F115" s="696" t="s">
        <v>104</v>
      </c>
      <c r="G115" s="696" t="s">
        <v>104</v>
      </c>
      <c r="H115" s="652">
        <v>7</v>
      </c>
      <c r="I115" s="652">
        <v>88</v>
      </c>
      <c r="J115" s="696" t="s">
        <v>104</v>
      </c>
      <c r="K115" s="652" t="s">
        <v>104</v>
      </c>
      <c r="L115" s="696" t="s">
        <v>104</v>
      </c>
      <c r="M115" s="472"/>
    </row>
    <row r="116" spans="1:13">
      <c r="A116" s="472"/>
      <c r="B116" s="472"/>
      <c r="C116" s="472"/>
      <c r="D116" s="653">
        <v>2023</v>
      </c>
      <c r="E116" s="652">
        <v>161</v>
      </c>
      <c r="F116" s="696" t="s">
        <v>104</v>
      </c>
      <c r="G116" s="696" t="s">
        <v>104</v>
      </c>
      <c r="H116" s="652">
        <v>7</v>
      </c>
      <c r="I116" s="652">
        <v>148</v>
      </c>
      <c r="J116" s="652">
        <v>5</v>
      </c>
      <c r="K116" s="652">
        <v>1</v>
      </c>
      <c r="L116" s="696" t="s">
        <v>104</v>
      </c>
      <c r="M116" s="472"/>
    </row>
    <row r="117" spans="1:13">
      <c r="A117" s="472"/>
      <c r="B117" s="472"/>
      <c r="C117" s="472"/>
      <c r="D117" s="653">
        <v>2024</v>
      </c>
      <c r="E117" s="697" t="s">
        <v>104</v>
      </c>
      <c r="F117" s="697" t="s">
        <v>104</v>
      </c>
      <c r="G117" s="697" t="s">
        <v>104</v>
      </c>
      <c r="H117" s="697" t="s">
        <v>104</v>
      </c>
      <c r="I117" s="697" t="s">
        <v>104</v>
      </c>
      <c r="J117" s="697" t="s">
        <v>104</v>
      </c>
      <c r="K117" s="697" t="s">
        <v>104</v>
      </c>
      <c r="L117" s="697" t="s">
        <v>104</v>
      </c>
      <c r="M117" s="472"/>
    </row>
    <row r="118" spans="1:13" ht="7.15" customHeight="1">
      <c r="A118" s="472"/>
      <c r="B118" s="472"/>
      <c r="C118" s="472"/>
      <c r="D118" s="585"/>
      <c r="E118" s="652"/>
      <c r="F118" s="652"/>
      <c r="G118" s="652"/>
      <c r="H118" s="652"/>
      <c r="I118" s="652"/>
      <c r="J118" s="652"/>
      <c r="K118" s="652"/>
      <c r="L118" s="696"/>
      <c r="M118" s="472"/>
    </row>
    <row r="119" spans="1:13">
      <c r="A119" s="472"/>
      <c r="B119" s="472"/>
      <c r="C119" s="472" t="s">
        <v>73</v>
      </c>
      <c r="D119" s="653">
        <v>2020</v>
      </c>
      <c r="E119" s="652">
        <v>35</v>
      </c>
      <c r="F119" s="652" t="s">
        <v>104</v>
      </c>
      <c r="G119" s="652" t="s">
        <v>104</v>
      </c>
      <c r="H119" s="652">
        <v>1</v>
      </c>
      <c r="I119" s="652">
        <v>34</v>
      </c>
      <c r="J119" s="652" t="s">
        <v>104</v>
      </c>
      <c r="K119" s="652" t="s">
        <v>104</v>
      </c>
      <c r="L119" s="696" t="s">
        <v>104</v>
      </c>
      <c r="M119" s="472"/>
    </row>
    <row r="120" spans="1:13">
      <c r="A120" s="472"/>
      <c r="B120" s="472"/>
      <c r="C120" s="472"/>
      <c r="D120" s="653">
        <v>2021</v>
      </c>
      <c r="E120" s="652">
        <v>66</v>
      </c>
      <c r="F120" s="696" t="s">
        <v>104</v>
      </c>
      <c r="G120" s="696" t="s">
        <v>104</v>
      </c>
      <c r="H120" s="652">
        <v>3</v>
      </c>
      <c r="I120" s="652">
        <v>63</v>
      </c>
      <c r="J120" s="652" t="s">
        <v>104</v>
      </c>
      <c r="K120" s="696" t="s">
        <v>104</v>
      </c>
      <c r="L120" s="696" t="s">
        <v>104</v>
      </c>
      <c r="M120" s="472"/>
    </row>
    <row r="121" spans="1:13">
      <c r="A121" s="472"/>
      <c r="B121" s="472"/>
      <c r="C121" s="472"/>
      <c r="D121" s="653">
        <v>2022</v>
      </c>
      <c r="E121" s="652">
        <v>88</v>
      </c>
      <c r="F121" s="696" t="s">
        <v>104</v>
      </c>
      <c r="G121" s="696" t="s">
        <v>104</v>
      </c>
      <c r="H121" s="652">
        <v>5</v>
      </c>
      <c r="I121" s="652">
        <v>79</v>
      </c>
      <c r="J121" s="652">
        <v>4</v>
      </c>
      <c r="K121" s="696" t="s">
        <v>104</v>
      </c>
      <c r="L121" s="696" t="s">
        <v>104</v>
      </c>
      <c r="M121" s="472"/>
    </row>
    <row r="122" spans="1:13">
      <c r="A122" s="472"/>
      <c r="B122" s="472"/>
      <c r="C122" s="472"/>
      <c r="D122" s="653">
        <v>2023</v>
      </c>
      <c r="E122" s="652">
        <v>71</v>
      </c>
      <c r="F122" s="696" t="s">
        <v>104</v>
      </c>
      <c r="G122" s="696" t="s">
        <v>104</v>
      </c>
      <c r="H122" s="652" t="s">
        <v>104</v>
      </c>
      <c r="I122" s="652">
        <v>70</v>
      </c>
      <c r="J122" s="652">
        <v>1</v>
      </c>
      <c r="K122" s="696" t="s">
        <v>104</v>
      </c>
      <c r="L122" s="696" t="s">
        <v>104</v>
      </c>
      <c r="M122" s="472"/>
    </row>
    <row r="123" spans="1:13">
      <c r="A123" s="472"/>
      <c r="B123" s="472"/>
      <c r="C123" s="472"/>
      <c r="D123" s="653">
        <v>2024</v>
      </c>
      <c r="E123" s="697" t="s">
        <v>104</v>
      </c>
      <c r="F123" s="697" t="s">
        <v>104</v>
      </c>
      <c r="G123" s="697" t="s">
        <v>104</v>
      </c>
      <c r="H123" s="697" t="s">
        <v>104</v>
      </c>
      <c r="I123" s="697" t="s">
        <v>104</v>
      </c>
      <c r="J123" s="697" t="s">
        <v>104</v>
      </c>
      <c r="K123" s="697" t="s">
        <v>104</v>
      </c>
      <c r="L123" s="697" t="s">
        <v>104</v>
      </c>
      <c r="M123" s="472"/>
    </row>
    <row r="124" spans="1:13" ht="6.75" customHeight="1" thickBot="1">
      <c r="A124" s="656"/>
      <c r="B124" s="656"/>
      <c r="C124" s="656"/>
      <c r="D124" s="657"/>
      <c r="E124" s="658"/>
      <c r="F124" s="659"/>
      <c r="G124" s="659"/>
      <c r="H124" s="658"/>
      <c r="I124" s="658"/>
      <c r="J124" s="658"/>
      <c r="K124" s="659"/>
      <c r="L124" s="659"/>
      <c r="M124" s="656"/>
    </row>
    <row r="125" spans="1:13">
      <c r="A125" s="472"/>
      <c r="B125" s="699" t="s">
        <v>236</v>
      </c>
      <c r="C125" s="635"/>
      <c r="D125" s="653"/>
      <c r="E125" s="637"/>
      <c r="F125" s="660"/>
      <c r="G125" s="660"/>
      <c r="H125" s="637"/>
      <c r="I125" s="637"/>
      <c r="J125" s="637"/>
      <c r="K125" s="660"/>
      <c r="L125" s="660"/>
      <c r="M125" s="472"/>
    </row>
    <row r="126" spans="1:13">
      <c r="A126" s="472"/>
      <c r="B126" s="661" t="s">
        <v>237</v>
      </c>
      <c r="C126" s="635"/>
      <c r="D126" s="653"/>
      <c r="E126" s="637"/>
      <c r="F126" s="660"/>
      <c r="G126" s="660"/>
      <c r="H126" s="637"/>
      <c r="I126" s="637"/>
      <c r="J126" s="637"/>
      <c r="K126" s="660"/>
      <c r="L126" s="660"/>
      <c r="M126" s="472"/>
    </row>
    <row r="127" spans="1:13">
      <c r="A127" s="472"/>
      <c r="B127" s="635"/>
      <c r="C127" s="635"/>
      <c r="D127" s="653"/>
      <c r="E127" s="637"/>
      <c r="F127" s="660"/>
      <c r="G127" s="660"/>
      <c r="H127" s="637"/>
      <c r="I127" s="637"/>
      <c r="J127" s="637"/>
      <c r="K127" s="660"/>
      <c r="L127" s="660"/>
      <c r="M127" s="472"/>
    </row>
    <row r="128" spans="1:13">
      <c r="A128" s="472"/>
      <c r="B128" s="662" t="s">
        <v>63</v>
      </c>
      <c r="C128" s="635"/>
      <c r="D128" s="653"/>
      <c r="E128" s="637"/>
      <c r="F128" s="660"/>
      <c r="G128" s="660"/>
      <c r="H128" s="637"/>
      <c r="I128" s="637"/>
      <c r="J128" s="637"/>
      <c r="K128" s="660"/>
      <c r="L128" s="660"/>
      <c r="M128" s="472"/>
    </row>
    <row r="129" spans="1:13" ht="13.5">
      <c r="A129" s="472"/>
      <c r="B129" s="635" t="s">
        <v>243</v>
      </c>
      <c r="C129" s="635"/>
      <c r="D129" s="653"/>
      <c r="E129" s="637"/>
      <c r="F129" s="660"/>
      <c r="G129" s="660"/>
      <c r="H129" s="637"/>
      <c r="I129" s="637"/>
      <c r="J129" s="637"/>
      <c r="K129" s="660"/>
      <c r="L129" s="660"/>
      <c r="M129" s="472"/>
    </row>
    <row r="130" spans="1:13" ht="7.15" customHeight="1">
      <c r="A130" s="472"/>
      <c r="B130" s="472"/>
      <c r="C130" s="472"/>
      <c r="D130" s="585"/>
      <c r="E130" s="585"/>
      <c r="F130" s="585"/>
      <c r="G130" s="585"/>
      <c r="H130" s="585"/>
      <c r="I130" s="585"/>
      <c r="J130" s="585"/>
      <c r="K130" s="585"/>
      <c r="L130" s="585"/>
      <c r="M130" s="472"/>
    </row>
  </sheetData>
  <conditionalFormatting sqref="C2:C3">
    <cfRule type="duplicateValues" dxfId="1" priority="2"/>
  </conditionalFormatting>
  <conditionalFormatting sqref="C82:C83">
    <cfRule type="duplicateValues" dxfId="0" priority="1"/>
  </conditionalFormatting>
  <pageMargins left="0.39370078740157483" right="0.39370078740157483" top="0.78740157480314965" bottom="0" header="0.27559055118110237" footer="0.39370078740157483"/>
  <pageSetup scale="62" fitToHeight="0" orientation="portrait" horizontalDpi="90" verticalDpi="90" r:id="rId1"/>
  <rowBreaks count="1" manualBreakCount="1">
    <brk id="80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E5DD-99F0-473D-83FF-BAA3F6300E84}">
  <sheetPr>
    <tabColor theme="1" tint="0.34998626667073579"/>
    <pageSetUpPr fitToPage="1"/>
  </sheetPr>
  <dimension ref="A1:H51"/>
  <sheetViews>
    <sheetView tabSelected="1" view="pageBreakPreview" topLeftCell="A7" zoomScaleNormal="100" zoomScaleSheetLayoutView="100" workbookViewId="0">
      <selection activeCell="F35" sqref="F35:I35"/>
    </sheetView>
  </sheetViews>
  <sheetFormatPr defaultColWidth="8.85546875" defaultRowHeight="12.75"/>
  <cols>
    <col min="1" max="1" width="1.7109375" style="701" customWidth="1"/>
    <col min="2" max="2" width="59.7109375" style="703" customWidth="1"/>
    <col min="3" max="5" width="17.7109375" style="703" customWidth="1"/>
    <col min="6" max="6" width="17.7109375" style="746" customWidth="1"/>
    <col min="7" max="7" width="17.7109375" style="703" customWidth="1"/>
    <col min="8" max="8" width="2.42578125" style="703" customWidth="1"/>
    <col min="9" max="16384" width="8.85546875" style="703"/>
  </cols>
  <sheetData>
    <row r="1" spans="2:8" ht="7.5" customHeight="1">
      <c r="B1" s="701"/>
      <c r="C1" s="701"/>
      <c r="D1" s="701"/>
      <c r="E1" s="701"/>
      <c r="F1" s="702"/>
      <c r="G1" s="701"/>
      <c r="H1" s="701"/>
    </row>
    <row r="2" spans="2:8" ht="7.5" customHeight="1">
      <c r="B2" s="704"/>
      <c r="C2" s="701"/>
      <c r="D2" s="705"/>
      <c r="E2" s="706"/>
      <c r="F2" s="706"/>
      <c r="G2" s="707"/>
      <c r="H2" s="701"/>
    </row>
    <row r="3" spans="2:8" ht="15">
      <c r="B3" s="708" t="s">
        <v>245</v>
      </c>
      <c r="C3" s="705"/>
      <c r="D3" s="705"/>
      <c r="E3" s="706"/>
      <c r="F3" s="706"/>
      <c r="G3" s="709"/>
      <c r="H3" s="701"/>
    </row>
    <row r="4" spans="2:8" ht="15">
      <c r="B4" s="710"/>
      <c r="C4" s="705"/>
      <c r="D4" s="705"/>
      <c r="E4" s="706"/>
      <c r="F4" s="706"/>
      <c r="G4" s="709"/>
      <c r="H4" s="701"/>
    </row>
    <row r="5" spans="2:8" ht="15">
      <c r="B5" s="710"/>
      <c r="C5" s="705"/>
      <c r="D5" s="705"/>
      <c r="E5" s="706"/>
      <c r="F5" s="706"/>
      <c r="G5" s="709"/>
      <c r="H5" s="701"/>
    </row>
    <row r="6" spans="2:8" ht="15">
      <c r="B6" s="711" t="s">
        <v>246</v>
      </c>
      <c r="C6" s="705"/>
      <c r="D6" s="705"/>
      <c r="E6" s="706"/>
      <c r="F6" s="706"/>
      <c r="G6" s="709"/>
      <c r="H6" s="701"/>
    </row>
    <row r="7" spans="2:8" ht="13.5" thickBot="1">
      <c r="B7" s="712"/>
      <c r="C7" s="713" t="s">
        <v>247</v>
      </c>
      <c r="D7" s="713"/>
      <c r="E7" s="713"/>
      <c r="F7" s="713"/>
      <c r="G7" s="713"/>
      <c r="H7" s="701"/>
    </row>
    <row r="8" spans="2:8" ht="13.5" thickBot="1">
      <c r="B8" s="714"/>
      <c r="C8" s="715" t="s">
        <v>248</v>
      </c>
      <c r="D8" s="716" t="s">
        <v>249</v>
      </c>
      <c r="E8" s="717" t="s">
        <v>250</v>
      </c>
      <c r="F8" s="717" t="s">
        <v>251</v>
      </c>
      <c r="G8" s="718" t="s">
        <v>252</v>
      </c>
      <c r="H8" s="701"/>
    </row>
    <row r="9" spans="2:8">
      <c r="B9" s="719" t="s">
        <v>253</v>
      </c>
      <c r="C9" s="720" t="s">
        <v>254</v>
      </c>
      <c r="D9" s="720"/>
      <c r="E9" s="720"/>
      <c r="F9" s="720"/>
      <c r="G9" s="720"/>
    </row>
    <row r="10" spans="2:8">
      <c r="B10" s="721" t="s">
        <v>255</v>
      </c>
      <c r="C10" s="722">
        <v>222.2</v>
      </c>
      <c r="D10" s="722">
        <v>226.8</v>
      </c>
      <c r="E10" s="722">
        <v>224.3</v>
      </c>
      <c r="F10" s="722">
        <v>222.6</v>
      </c>
      <c r="G10" s="723">
        <v>224.5</v>
      </c>
      <c r="H10" s="701"/>
    </row>
    <row r="11" spans="2:8">
      <c r="B11" s="721" t="s">
        <v>256</v>
      </c>
      <c r="C11" s="724"/>
      <c r="D11" s="724"/>
      <c r="E11" s="725"/>
      <c r="F11" s="724"/>
      <c r="G11" s="726"/>
      <c r="H11" s="701"/>
    </row>
    <row r="12" spans="2:8" ht="14.25">
      <c r="B12" s="721" t="s">
        <v>257</v>
      </c>
      <c r="C12" s="722">
        <v>3.5</v>
      </c>
      <c r="D12" s="722">
        <v>8.4</v>
      </c>
      <c r="E12" s="722">
        <v>3.6</v>
      </c>
      <c r="F12" s="722">
        <v>4.8</v>
      </c>
      <c r="G12" s="723">
        <v>4.5999999999999996</v>
      </c>
      <c r="H12" s="701"/>
    </row>
    <row r="13" spans="2:8">
      <c r="B13" s="721" t="s">
        <v>258</v>
      </c>
      <c r="C13" s="722">
        <v>11.5</v>
      </c>
      <c r="D13" s="722">
        <v>14.2</v>
      </c>
      <c r="E13" s="722">
        <v>12</v>
      </c>
      <c r="F13" s="722">
        <v>13.9</v>
      </c>
      <c r="G13" s="723">
        <v>12.2</v>
      </c>
      <c r="H13" s="701"/>
    </row>
    <row r="14" spans="2:8">
      <c r="B14" s="721" t="s">
        <v>259</v>
      </c>
      <c r="C14" s="722">
        <v>211.2</v>
      </c>
      <c r="D14" s="722">
        <v>219.9</v>
      </c>
      <c r="E14" s="722">
        <v>215.5</v>
      </c>
      <c r="F14" s="722">
        <v>213.7</v>
      </c>
      <c r="G14" s="723">
        <v>214.2</v>
      </c>
      <c r="H14" s="701"/>
    </row>
    <row r="15" spans="2:8">
      <c r="B15" s="701" t="s">
        <v>260</v>
      </c>
      <c r="C15" s="724"/>
      <c r="D15" s="724"/>
      <c r="E15" s="725"/>
      <c r="F15" s="724"/>
      <c r="G15" s="726"/>
      <c r="H15" s="701"/>
    </row>
    <row r="16" spans="2:8">
      <c r="B16" s="721" t="s">
        <v>261</v>
      </c>
      <c r="C16" s="722">
        <v>1.8</v>
      </c>
      <c r="D16" s="722">
        <v>1.7</v>
      </c>
      <c r="E16" s="722">
        <v>1.9</v>
      </c>
      <c r="F16" s="722">
        <v>1.9</v>
      </c>
      <c r="G16" s="723">
        <v>1.9</v>
      </c>
      <c r="H16" s="701"/>
    </row>
    <row r="17" spans="2:8">
      <c r="B17" s="721" t="s">
        <v>262</v>
      </c>
      <c r="C17" s="722">
        <v>0.8</v>
      </c>
      <c r="D17" s="722">
        <v>0.7</v>
      </c>
      <c r="E17" s="722">
        <v>0.9</v>
      </c>
      <c r="F17" s="722">
        <v>0.8</v>
      </c>
      <c r="G17" s="723">
        <v>0.8</v>
      </c>
      <c r="H17" s="701"/>
    </row>
    <row r="18" spans="2:8">
      <c r="B18" s="721" t="s">
        <v>263</v>
      </c>
      <c r="C18" s="722">
        <v>13.3</v>
      </c>
      <c r="D18" s="722">
        <v>14.6</v>
      </c>
      <c r="E18" s="722">
        <v>13.9</v>
      </c>
      <c r="F18" s="722">
        <v>15.4</v>
      </c>
      <c r="G18" s="723">
        <v>15</v>
      </c>
      <c r="H18" s="701"/>
    </row>
    <row r="19" spans="2:8">
      <c r="B19" s="721" t="s">
        <v>264</v>
      </c>
      <c r="C19" s="722">
        <v>56.7</v>
      </c>
      <c r="D19" s="722">
        <v>57.7</v>
      </c>
      <c r="E19" s="722">
        <v>56.4</v>
      </c>
      <c r="F19" s="722">
        <v>57.9</v>
      </c>
      <c r="G19" s="723">
        <v>56.9</v>
      </c>
      <c r="H19" s="701"/>
    </row>
    <row r="20" spans="2:8">
      <c r="B20" s="721" t="s">
        <v>259</v>
      </c>
      <c r="C20" s="722">
        <v>253</v>
      </c>
      <c r="D20" s="722">
        <v>242.5</v>
      </c>
      <c r="E20" s="722">
        <v>248.1</v>
      </c>
      <c r="F20" s="722">
        <v>245.1</v>
      </c>
      <c r="G20" s="723">
        <v>252.2</v>
      </c>
      <c r="H20" s="701"/>
    </row>
    <row r="21" spans="2:8" ht="3.75" customHeight="1" thickBot="1">
      <c r="B21" s="712"/>
      <c r="C21" s="712"/>
      <c r="D21" s="712"/>
      <c r="E21" s="712"/>
      <c r="F21" s="727"/>
      <c r="G21" s="712"/>
      <c r="H21" s="701"/>
    </row>
    <row r="22" spans="2:8" ht="6" customHeight="1">
      <c r="B22" s="728"/>
      <c r="C22" s="728"/>
      <c r="D22" s="728"/>
      <c r="E22" s="728"/>
      <c r="F22" s="729"/>
      <c r="G22" s="728"/>
      <c r="H22" s="701"/>
    </row>
    <row r="23" spans="2:8" ht="6" customHeight="1">
      <c r="B23" s="728"/>
      <c r="C23" s="728"/>
      <c r="D23" s="728"/>
      <c r="E23" s="728"/>
      <c r="F23" s="729"/>
      <c r="G23" s="728"/>
      <c r="H23" s="701"/>
    </row>
    <row r="24" spans="2:8">
      <c r="B24" s="730" t="s">
        <v>265</v>
      </c>
      <c r="C24" s="728"/>
      <c r="D24" s="728"/>
      <c r="E24" s="728"/>
      <c r="F24" s="729"/>
      <c r="G24" s="728"/>
      <c r="H24" s="701"/>
    </row>
    <row r="25" spans="2:8" ht="13.5" thickBot="1">
      <c r="B25" s="712"/>
      <c r="C25" s="713" t="s">
        <v>266</v>
      </c>
      <c r="D25" s="713"/>
      <c r="E25" s="713"/>
      <c r="F25" s="713"/>
      <c r="G25" s="713"/>
      <c r="H25" s="701"/>
    </row>
    <row r="26" spans="2:8" ht="13.5" thickBot="1">
      <c r="B26" s="714"/>
      <c r="C26" s="715" t="s">
        <v>248</v>
      </c>
      <c r="D26" s="716" t="s">
        <v>249</v>
      </c>
      <c r="E26" s="717" t="s">
        <v>250</v>
      </c>
      <c r="F26" s="717" t="s">
        <v>251</v>
      </c>
      <c r="G26" s="718" t="s">
        <v>252</v>
      </c>
      <c r="H26" s="701"/>
    </row>
    <row r="27" spans="2:8" ht="14.45" customHeight="1">
      <c r="B27" s="719" t="s">
        <v>267</v>
      </c>
      <c r="C27" s="720" t="s">
        <v>268</v>
      </c>
      <c r="D27" s="731"/>
      <c r="E27" s="731"/>
      <c r="F27" s="731"/>
      <c r="G27" s="731"/>
    </row>
    <row r="28" spans="2:8">
      <c r="B28" s="728" t="s">
        <v>269</v>
      </c>
      <c r="C28" s="732">
        <v>55631.9</v>
      </c>
      <c r="D28" s="733">
        <v>59749.8</v>
      </c>
      <c r="E28" s="733">
        <v>59654</v>
      </c>
      <c r="F28" s="733">
        <v>62536.3</v>
      </c>
      <c r="G28" s="734">
        <v>65239.6</v>
      </c>
      <c r="H28" s="701"/>
    </row>
    <row r="29" spans="2:8">
      <c r="B29" s="728" t="s">
        <v>270</v>
      </c>
      <c r="C29" s="733">
        <v>48476.1</v>
      </c>
      <c r="D29" s="733">
        <v>52274.9</v>
      </c>
      <c r="E29" s="732">
        <v>51620.1</v>
      </c>
      <c r="F29" s="733">
        <v>54237.9</v>
      </c>
      <c r="G29" s="734">
        <v>56490.1</v>
      </c>
      <c r="H29" s="701"/>
    </row>
    <row r="30" spans="2:8">
      <c r="B30" s="728" t="s">
        <v>271</v>
      </c>
      <c r="C30" s="733">
        <v>7155.8</v>
      </c>
      <c r="D30" s="733">
        <v>7474.9</v>
      </c>
      <c r="E30" s="732">
        <v>8033.9</v>
      </c>
      <c r="F30" s="733">
        <v>8298.4</v>
      </c>
      <c r="G30" s="734">
        <v>8749.5</v>
      </c>
      <c r="H30" s="701"/>
    </row>
    <row r="31" spans="2:8">
      <c r="B31" s="735" t="s">
        <v>272</v>
      </c>
      <c r="C31" s="736">
        <v>14</v>
      </c>
      <c r="D31" s="736">
        <v>14.2</v>
      </c>
      <c r="E31" s="736">
        <v>13.9</v>
      </c>
      <c r="F31" s="736">
        <v>14.3</v>
      </c>
      <c r="G31" s="737">
        <v>14.4</v>
      </c>
      <c r="H31" s="701"/>
    </row>
    <row r="32" spans="2:8">
      <c r="B32" s="728" t="s">
        <v>273</v>
      </c>
      <c r="C32" s="732">
        <v>8310.7000000000007</v>
      </c>
      <c r="D32" s="733">
        <v>9756.7999999999993</v>
      </c>
      <c r="E32" s="733">
        <v>9239.9</v>
      </c>
      <c r="F32" s="733">
        <v>10289.1</v>
      </c>
      <c r="G32" s="734">
        <v>9768.1</v>
      </c>
      <c r="H32" s="701"/>
    </row>
    <row r="33" spans="2:8">
      <c r="B33" s="728" t="s">
        <v>270</v>
      </c>
      <c r="C33" s="733">
        <v>6217.6</v>
      </c>
      <c r="D33" s="733">
        <v>7527.1</v>
      </c>
      <c r="E33" s="732">
        <v>6969.8</v>
      </c>
      <c r="F33" s="733">
        <v>7873.9</v>
      </c>
      <c r="G33" s="734">
        <v>7195.8</v>
      </c>
      <c r="H33" s="701"/>
    </row>
    <row r="34" spans="2:8">
      <c r="B34" s="728" t="s">
        <v>271</v>
      </c>
      <c r="C34" s="733">
        <v>2093.1</v>
      </c>
      <c r="D34" s="733">
        <v>2229.6</v>
      </c>
      <c r="E34" s="732">
        <v>2270.1</v>
      </c>
      <c r="F34" s="733">
        <v>2415.3000000000002</v>
      </c>
      <c r="G34" s="734">
        <v>2572.1999999999998</v>
      </c>
      <c r="H34" s="701"/>
    </row>
    <row r="35" spans="2:8">
      <c r="B35" s="735" t="s">
        <v>274</v>
      </c>
      <c r="C35" s="736">
        <v>22.1</v>
      </c>
      <c r="D35" s="736">
        <v>24.7</v>
      </c>
      <c r="E35" s="736">
        <v>23.1</v>
      </c>
      <c r="F35" s="736">
        <v>25.3</v>
      </c>
      <c r="G35" s="737">
        <v>23.6</v>
      </c>
      <c r="H35" s="701"/>
    </row>
    <row r="36" spans="2:8">
      <c r="B36" s="728" t="s">
        <v>275</v>
      </c>
      <c r="C36" s="733"/>
      <c r="D36" s="733"/>
      <c r="E36" s="738"/>
      <c r="F36" s="739"/>
      <c r="G36" s="740"/>
      <c r="H36" s="701"/>
    </row>
    <row r="37" spans="2:8">
      <c r="B37" s="735" t="s">
        <v>276</v>
      </c>
      <c r="C37" s="741">
        <v>4363.3999999999996</v>
      </c>
      <c r="D37" s="736">
        <v>5228.6000000000004</v>
      </c>
      <c r="E37" s="736">
        <v>4503.3999999999996</v>
      </c>
      <c r="F37" s="736">
        <v>5306.8</v>
      </c>
      <c r="G37" s="737">
        <v>4433.3</v>
      </c>
      <c r="H37" s="701"/>
    </row>
    <row r="38" spans="2:8">
      <c r="B38" s="728" t="s">
        <v>277</v>
      </c>
      <c r="C38" s="733"/>
      <c r="D38" s="733"/>
      <c r="E38" s="733"/>
      <c r="F38" s="732"/>
      <c r="G38" s="734"/>
      <c r="H38" s="701"/>
    </row>
    <row r="39" spans="2:8">
      <c r="B39" s="728" t="s">
        <v>278</v>
      </c>
      <c r="C39" s="732">
        <v>2764.4</v>
      </c>
      <c r="D39" s="733">
        <v>2960.4</v>
      </c>
      <c r="E39" s="733">
        <v>2940.9</v>
      </c>
      <c r="F39" s="733">
        <v>3247.4</v>
      </c>
      <c r="G39" s="734">
        <v>3387</v>
      </c>
      <c r="H39" s="701"/>
    </row>
    <row r="40" spans="2:8">
      <c r="B40" s="728" t="s">
        <v>279</v>
      </c>
      <c r="C40" s="732">
        <v>62.2</v>
      </c>
      <c r="D40" s="733">
        <v>63.6</v>
      </c>
      <c r="E40" s="733">
        <v>64.3</v>
      </c>
      <c r="F40" s="733">
        <v>63.5</v>
      </c>
      <c r="G40" s="734">
        <v>61.5</v>
      </c>
      <c r="H40" s="701"/>
    </row>
    <row r="41" spans="2:8" ht="3.75" customHeight="1" thickBot="1">
      <c r="B41" s="712"/>
      <c r="C41" s="712"/>
      <c r="D41" s="712"/>
      <c r="E41" s="712"/>
      <c r="F41" s="727"/>
      <c r="G41" s="712"/>
      <c r="H41" s="701"/>
    </row>
    <row r="42" spans="2:8">
      <c r="B42" s="742" t="s">
        <v>280</v>
      </c>
      <c r="C42" s="728"/>
      <c r="D42" s="728"/>
      <c r="E42" s="728"/>
      <c r="F42" s="729"/>
      <c r="G42" s="728"/>
      <c r="H42" s="701"/>
    </row>
    <row r="43" spans="2:8">
      <c r="B43" s="742"/>
      <c r="C43" s="728"/>
      <c r="D43" s="728"/>
      <c r="E43" s="728"/>
      <c r="F43" s="729"/>
      <c r="G43" s="728"/>
      <c r="H43" s="701"/>
    </row>
    <row r="44" spans="2:8">
      <c r="B44" s="743" t="s">
        <v>63</v>
      </c>
      <c r="C44" s="728"/>
      <c r="D44" s="728"/>
      <c r="E44" s="728"/>
      <c r="F44" s="729"/>
      <c r="G44" s="728"/>
      <c r="H44" s="701"/>
    </row>
    <row r="45" spans="2:8">
      <c r="B45" s="742" t="s">
        <v>281</v>
      </c>
      <c r="C45" s="728"/>
      <c r="D45" s="728"/>
      <c r="E45" s="728"/>
      <c r="F45" s="729"/>
      <c r="G45" s="728"/>
      <c r="H45" s="701"/>
    </row>
    <row r="46" spans="2:8" ht="13.5">
      <c r="B46" s="744" t="s">
        <v>282</v>
      </c>
      <c r="C46" s="728"/>
      <c r="D46" s="728"/>
      <c r="E46" s="728"/>
      <c r="F46" s="729"/>
      <c r="G46" s="728"/>
      <c r="H46" s="701"/>
    </row>
    <row r="47" spans="2:8">
      <c r="B47" s="745" t="s">
        <v>283</v>
      </c>
      <c r="C47" s="728"/>
      <c r="D47" s="728"/>
      <c r="E47" s="728"/>
      <c r="F47" s="729"/>
      <c r="G47" s="728"/>
      <c r="H47" s="701"/>
    </row>
    <row r="48" spans="2:8" ht="13.5">
      <c r="B48" s="742" t="s">
        <v>284</v>
      </c>
      <c r="C48" s="701"/>
      <c r="D48" s="701"/>
      <c r="E48" s="701"/>
      <c r="F48" s="702"/>
      <c r="G48" s="701"/>
      <c r="H48" s="701"/>
    </row>
    <row r="49" spans="2:8">
      <c r="B49" s="742"/>
      <c r="C49" s="701"/>
      <c r="D49" s="701"/>
      <c r="E49" s="701"/>
      <c r="F49" s="702"/>
      <c r="G49" s="701"/>
      <c r="H49" s="701"/>
    </row>
    <row r="50" spans="2:8">
      <c r="B50" s="742"/>
      <c r="C50" s="701"/>
      <c r="D50" s="701"/>
      <c r="E50" s="701"/>
      <c r="F50" s="702"/>
      <c r="G50" s="701"/>
      <c r="H50" s="701"/>
    </row>
    <row r="51" spans="2:8">
      <c r="B51" s="701"/>
      <c r="C51" s="701"/>
      <c r="D51" s="701"/>
      <c r="E51" s="701"/>
      <c r="F51" s="702"/>
      <c r="G51" s="701"/>
      <c r="H51" s="701"/>
    </row>
  </sheetData>
  <mergeCells count="4">
    <mergeCell ref="C7:G7"/>
    <mergeCell ref="C9:G9"/>
    <mergeCell ref="C25:G25"/>
    <mergeCell ref="C27:G27"/>
  </mergeCells>
  <pageMargins left="0.39370078740157483" right="0.39370078740157483" top="0.78740157480314965" bottom="0" header="0.27559055118110237" footer="0.39370078740157483"/>
  <pageSetup paperSize="9"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4C07-E67E-45F4-8EA8-B8D5D7745860}">
  <sheetPr>
    <tabColor rgb="FF92D050"/>
    <pageSetUpPr fitToPage="1"/>
  </sheetPr>
  <dimension ref="A1:P135"/>
  <sheetViews>
    <sheetView tabSelected="1" view="pageBreakPreview" topLeftCell="A56" zoomScaleNormal="100" zoomScaleSheetLayoutView="100" workbookViewId="0">
      <selection activeCell="F35" sqref="F35:I35"/>
    </sheetView>
  </sheetViews>
  <sheetFormatPr defaultColWidth="8.85546875" defaultRowHeight="12.75"/>
  <cols>
    <col min="1" max="1" width="1.7109375" style="63" customWidth="1"/>
    <col min="2" max="2" width="4.28515625" style="63" customWidth="1"/>
    <col min="3" max="3" width="32.5703125" style="63" customWidth="1"/>
    <col min="4" max="4" width="11.7109375" style="70" customWidth="1"/>
    <col min="5" max="5" width="18.7109375" style="63" bestFit="1" customWidth="1"/>
    <col min="6" max="6" width="24.140625" style="63" bestFit="1" customWidth="1"/>
    <col min="7" max="7" width="15.5703125" style="63" bestFit="1" customWidth="1"/>
    <col min="8" max="8" width="22.85546875" style="63" bestFit="1" customWidth="1"/>
    <col min="9" max="9" width="1" style="63" customWidth="1"/>
    <col min="10" max="16" width="16.7109375" style="63" customWidth="1"/>
    <col min="17" max="16384" width="8.85546875" style="63"/>
  </cols>
  <sheetData>
    <row r="1" spans="1:16" ht="7.5" customHeight="1">
      <c r="A1" s="61"/>
      <c r="B1" s="61"/>
      <c r="C1" s="61"/>
      <c r="D1" s="62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7.5" customHeight="1">
      <c r="A2" s="61"/>
      <c r="B2" s="61"/>
      <c r="C2" s="64"/>
      <c r="D2" s="65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15">
      <c r="A3" s="61"/>
      <c r="B3" s="61"/>
      <c r="C3" s="66" t="s">
        <v>47</v>
      </c>
      <c r="D3" s="67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>
      <c r="A4" s="61"/>
      <c r="B4" s="61"/>
      <c r="C4" s="61"/>
      <c r="D4" s="62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6" ht="15" customHeight="1" thickBot="1">
      <c r="A5" s="68"/>
      <c r="B5" s="68"/>
      <c r="C5" s="68"/>
      <c r="D5" s="69"/>
      <c r="E5" s="68"/>
      <c r="F5" s="68"/>
      <c r="G5" s="70"/>
      <c r="H5" s="71"/>
      <c r="I5" s="71"/>
      <c r="J5" s="70"/>
      <c r="K5" s="70"/>
      <c r="L5" s="70"/>
      <c r="M5" s="70"/>
      <c r="N5" s="70"/>
      <c r="O5" s="70"/>
      <c r="P5" s="70"/>
    </row>
    <row r="6" spans="1:16" ht="7.5" customHeight="1">
      <c r="A6" s="72"/>
      <c r="B6" s="72"/>
      <c r="C6" s="72"/>
      <c r="D6" s="73"/>
      <c r="E6" s="72"/>
      <c r="F6" s="72"/>
      <c r="G6" s="74"/>
      <c r="H6" s="75"/>
      <c r="I6" s="75"/>
      <c r="J6" s="70"/>
      <c r="K6" s="70"/>
      <c r="L6" s="70"/>
      <c r="M6" s="70"/>
      <c r="N6" s="70"/>
      <c r="O6" s="70"/>
      <c r="P6" s="70"/>
    </row>
    <row r="7" spans="1:16" s="83" customFormat="1" ht="17.25">
      <c r="A7" s="76"/>
      <c r="B7" s="77"/>
      <c r="C7" s="77" t="s">
        <v>48</v>
      </c>
      <c r="D7" s="76" t="s">
        <v>49</v>
      </c>
      <c r="E7" s="78" t="s">
        <v>50</v>
      </c>
      <c r="F7" s="79" t="s">
        <v>51</v>
      </c>
      <c r="G7" s="80" t="s">
        <v>52</v>
      </c>
      <c r="H7" s="81" t="s">
        <v>53</v>
      </c>
      <c r="I7" s="81"/>
      <c r="J7" s="82"/>
      <c r="K7" s="82"/>
      <c r="L7" s="82"/>
      <c r="M7" s="82"/>
      <c r="N7" s="82"/>
      <c r="O7" s="82"/>
      <c r="P7" s="82"/>
    </row>
    <row r="8" spans="1:16" s="70" customFormat="1" ht="7.5" customHeight="1" thickBot="1">
      <c r="A8" s="84"/>
      <c r="B8" s="85"/>
      <c r="C8" s="85"/>
      <c r="D8" s="84"/>
      <c r="E8" s="86"/>
      <c r="F8" s="87"/>
      <c r="G8" s="88"/>
      <c r="H8" s="88"/>
      <c r="I8" s="88"/>
      <c r="J8" s="63"/>
      <c r="K8" s="63"/>
      <c r="L8" s="63"/>
      <c r="M8" s="63"/>
      <c r="N8" s="63"/>
      <c r="O8" s="63"/>
      <c r="P8" s="63"/>
    </row>
    <row r="9" spans="1:16" ht="4.5" customHeight="1">
      <c r="A9" s="89"/>
      <c r="B9" s="90"/>
      <c r="C9" s="90"/>
      <c r="D9" s="91"/>
      <c r="E9" s="89"/>
      <c r="F9" s="89"/>
      <c r="G9" s="92"/>
      <c r="H9" s="92"/>
      <c r="I9" s="92"/>
      <c r="J9" s="92"/>
      <c r="K9" s="92"/>
      <c r="L9" s="92"/>
      <c r="M9" s="92"/>
      <c r="N9" s="92"/>
      <c r="O9" s="92"/>
      <c r="P9" s="92"/>
    </row>
    <row r="10" spans="1:16" s="99" customFormat="1" ht="15.75" customHeight="1">
      <c r="A10" s="93"/>
      <c r="B10" s="94"/>
      <c r="C10" s="94" t="s">
        <v>54</v>
      </c>
      <c r="D10" s="95">
        <v>2019</v>
      </c>
      <c r="E10" s="96">
        <v>489863</v>
      </c>
      <c r="F10" s="97">
        <v>15.1</v>
      </c>
      <c r="G10" s="96">
        <v>2626</v>
      </c>
      <c r="H10" s="97">
        <v>5.3</v>
      </c>
      <c r="I10" s="98"/>
      <c r="J10" s="98"/>
      <c r="K10" s="98"/>
      <c r="L10" s="98"/>
      <c r="M10" s="98"/>
      <c r="N10" s="98"/>
      <c r="O10" s="98"/>
      <c r="P10" s="98"/>
    </row>
    <row r="11" spans="1:16" s="99" customFormat="1" ht="15.75" customHeight="1">
      <c r="A11" s="93"/>
      <c r="B11" s="94"/>
      <c r="C11" s="94"/>
      <c r="D11" s="95">
        <v>2020</v>
      </c>
      <c r="E11" s="96">
        <v>471504</v>
      </c>
      <c r="F11" s="97">
        <v>14.5</v>
      </c>
      <c r="G11" s="96">
        <v>2413</v>
      </c>
      <c r="H11" s="97">
        <v>5.0999999999999996</v>
      </c>
      <c r="I11" s="98"/>
      <c r="J11" s="98"/>
      <c r="K11" s="98"/>
      <c r="L11" s="98"/>
      <c r="M11" s="98"/>
      <c r="N11" s="98"/>
      <c r="O11" s="98"/>
      <c r="P11" s="98"/>
    </row>
    <row r="12" spans="1:16" s="99" customFormat="1" ht="15.75" customHeight="1">
      <c r="A12" s="93"/>
      <c r="B12" s="94"/>
      <c r="C12" s="94"/>
      <c r="D12" s="95">
        <v>2021</v>
      </c>
      <c r="E12" s="96">
        <v>439744</v>
      </c>
      <c r="F12" s="97">
        <v>13.5</v>
      </c>
      <c r="G12" s="96">
        <v>2219</v>
      </c>
      <c r="H12" s="97">
        <v>5</v>
      </c>
      <c r="I12" s="98"/>
      <c r="J12" s="98"/>
      <c r="K12" s="98"/>
      <c r="L12" s="98"/>
      <c r="M12" s="98"/>
      <c r="N12" s="98"/>
      <c r="O12" s="98"/>
      <c r="P12" s="98"/>
    </row>
    <row r="13" spans="1:16" s="99" customFormat="1" ht="15.75" customHeight="1">
      <c r="A13" s="93"/>
      <c r="B13" s="94"/>
      <c r="C13" s="94"/>
      <c r="D13" s="95">
        <v>2022</v>
      </c>
      <c r="E13" s="96">
        <v>423124</v>
      </c>
      <c r="F13" s="97">
        <v>12.9</v>
      </c>
      <c r="G13" s="96">
        <v>2134</v>
      </c>
      <c r="H13" s="97">
        <v>5</v>
      </c>
      <c r="I13" s="98"/>
      <c r="J13" s="98"/>
      <c r="K13" s="98"/>
      <c r="L13" s="98"/>
      <c r="M13" s="98"/>
      <c r="N13" s="98"/>
      <c r="O13" s="98"/>
      <c r="P13" s="98"/>
    </row>
    <row r="14" spans="1:16" s="99" customFormat="1" ht="15.75" customHeight="1">
      <c r="A14" s="93"/>
      <c r="B14" s="94"/>
      <c r="C14" s="94"/>
      <c r="D14" s="95">
        <v>2023</v>
      </c>
      <c r="E14" s="96">
        <v>455761</v>
      </c>
      <c r="F14" s="97">
        <v>13.6</v>
      </c>
      <c r="G14" s="96">
        <v>2193</v>
      </c>
      <c r="H14" s="97">
        <v>4.8</v>
      </c>
      <c r="I14" s="98"/>
      <c r="J14" s="98"/>
      <c r="K14" s="98"/>
      <c r="L14" s="98"/>
      <c r="M14" s="98"/>
      <c r="N14" s="98"/>
      <c r="O14" s="98"/>
      <c r="P14" s="98"/>
    </row>
    <row r="15" spans="1:16" s="99" customFormat="1" ht="15.75" customHeight="1">
      <c r="A15" s="93"/>
      <c r="B15" s="94"/>
      <c r="C15" s="94"/>
      <c r="D15" s="95">
        <v>2024</v>
      </c>
      <c r="E15" s="96">
        <v>414918</v>
      </c>
      <c r="F15" s="97">
        <v>12.2</v>
      </c>
      <c r="G15" s="96">
        <v>1893</v>
      </c>
      <c r="H15" s="97">
        <v>4.5</v>
      </c>
      <c r="I15" s="98"/>
      <c r="J15" s="98"/>
      <c r="K15" s="98"/>
      <c r="L15" s="98"/>
      <c r="M15" s="98"/>
      <c r="N15" s="98"/>
      <c r="O15" s="98"/>
      <c r="P15" s="98"/>
    </row>
    <row r="16" spans="1:16" s="104" customFormat="1" ht="6" customHeight="1">
      <c r="A16" s="68"/>
      <c r="B16" s="100"/>
      <c r="C16" s="100"/>
      <c r="D16" s="101"/>
      <c r="E16" s="102"/>
      <c r="F16" s="103"/>
      <c r="G16" s="102"/>
      <c r="H16" s="103"/>
      <c r="I16" s="92"/>
      <c r="J16" s="92"/>
      <c r="K16" s="92"/>
      <c r="L16" s="92"/>
      <c r="M16" s="92"/>
      <c r="N16" s="92"/>
      <c r="O16" s="92"/>
      <c r="P16" s="92"/>
    </row>
    <row r="17" spans="1:16" s="99" customFormat="1" ht="15.75" customHeight="1">
      <c r="A17" s="93"/>
      <c r="B17" s="94"/>
      <c r="C17" s="105" t="s">
        <v>55</v>
      </c>
      <c r="D17" s="106">
        <v>2019</v>
      </c>
      <c r="E17" s="107">
        <v>60261</v>
      </c>
      <c r="F17" s="108">
        <v>16</v>
      </c>
      <c r="G17" s="107">
        <v>329</v>
      </c>
      <c r="H17" s="108">
        <v>5.4</v>
      </c>
      <c r="I17" s="98"/>
      <c r="J17" s="98"/>
      <c r="K17" s="98"/>
      <c r="L17" s="98"/>
      <c r="M17" s="98"/>
      <c r="N17" s="98"/>
      <c r="O17" s="98"/>
      <c r="P17" s="98"/>
    </row>
    <row r="18" spans="1:16" s="99" customFormat="1" ht="15.75" customHeight="1">
      <c r="A18" s="93"/>
      <c r="B18" s="94"/>
      <c r="D18" s="106">
        <v>2020</v>
      </c>
      <c r="E18" s="107">
        <v>56908</v>
      </c>
      <c r="F18" s="108">
        <v>14.2</v>
      </c>
      <c r="G18" s="107">
        <v>270</v>
      </c>
      <c r="H18" s="108">
        <v>4.7</v>
      </c>
      <c r="I18" s="98"/>
      <c r="J18" s="98"/>
      <c r="K18" s="98"/>
      <c r="L18" s="98"/>
      <c r="M18" s="98"/>
      <c r="N18" s="98"/>
      <c r="O18" s="98"/>
      <c r="P18" s="98"/>
    </row>
    <row r="19" spans="1:16" s="99" customFormat="1" ht="15.75" customHeight="1">
      <c r="A19" s="93"/>
      <c r="B19" s="94"/>
      <c r="D19" s="106">
        <v>2021</v>
      </c>
      <c r="E19" s="107">
        <v>49990</v>
      </c>
      <c r="F19" s="108">
        <v>12.4</v>
      </c>
      <c r="G19" s="107">
        <v>259</v>
      </c>
      <c r="H19" s="108">
        <v>5.2</v>
      </c>
      <c r="I19" s="98"/>
      <c r="J19" s="98"/>
      <c r="K19" s="98"/>
      <c r="L19" s="98"/>
      <c r="M19" s="98"/>
      <c r="N19" s="98"/>
      <c r="O19" s="98"/>
      <c r="P19" s="98"/>
    </row>
    <row r="20" spans="1:16" s="99" customFormat="1" ht="15.75" customHeight="1">
      <c r="A20" s="93"/>
      <c r="B20" s="94"/>
      <c r="D20" s="106">
        <v>2022</v>
      </c>
      <c r="E20" s="107">
        <v>48254</v>
      </c>
      <c r="F20" s="108">
        <v>12</v>
      </c>
      <c r="G20" s="107">
        <v>231</v>
      </c>
      <c r="H20" s="108">
        <v>4.8</v>
      </c>
      <c r="I20" s="98"/>
      <c r="J20" s="98"/>
      <c r="K20" s="98"/>
      <c r="L20" s="98"/>
      <c r="M20" s="98"/>
      <c r="N20" s="98"/>
      <c r="O20" s="98"/>
      <c r="P20" s="98"/>
    </row>
    <row r="21" spans="1:16" s="99" customFormat="1" ht="15.75" customHeight="1">
      <c r="A21" s="93"/>
      <c r="B21" s="94"/>
      <c r="D21" s="106">
        <v>2023</v>
      </c>
      <c r="E21" s="107">
        <v>56156</v>
      </c>
      <c r="F21" s="108">
        <v>13.7</v>
      </c>
      <c r="G21" s="107">
        <v>235</v>
      </c>
      <c r="H21" s="108">
        <v>4.2</v>
      </c>
      <c r="I21" s="98"/>
      <c r="J21" s="98"/>
      <c r="K21" s="98"/>
      <c r="L21" s="98"/>
      <c r="M21" s="98"/>
      <c r="N21" s="98"/>
      <c r="O21" s="98"/>
      <c r="P21" s="98"/>
    </row>
    <row r="22" spans="1:16" s="99" customFormat="1" ht="15.75" customHeight="1">
      <c r="A22" s="93"/>
      <c r="B22" s="94"/>
      <c r="D22" s="106">
        <v>2024</v>
      </c>
      <c r="E22" s="107">
        <v>51011</v>
      </c>
      <c r="F22" s="108">
        <v>12.2</v>
      </c>
      <c r="G22" s="107">
        <v>204</v>
      </c>
      <c r="H22" s="108">
        <v>4</v>
      </c>
      <c r="I22" s="98"/>
      <c r="J22" s="98"/>
      <c r="K22" s="98"/>
      <c r="L22" s="98"/>
      <c r="M22" s="98"/>
      <c r="N22" s="98"/>
      <c r="O22" s="98"/>
      <c r="P22" s="98"/>
    </row>
    <row r="23" spans="1:16" s="104" customFormat="1" ht="6" customHeight="1">
      <c r="A23" s="68"/>
      <c r="B23" s="100"/>
      <c r="D23" s="101"/>
      <c r="E23" s="102"/>
      <c r="F23" s="103"/>
      <c r="G23" s="102"/>
      <c r="H23" s="103"/>
      <c r="I23" s="92"/>
      <c r="J23" s="92"/>
      <c r="K23" s="92"/>
      <c r="L23" s="92"/>
      <c r="M23" s="92"/>
      <c r="N23" s="92"/>
      <c r="O23" s="92"/>
      <c r="P23" s="92"/>
    </row>
    <row r="24" spans="1:16" s="99" customFormat="1" ht="15.75" customHeight="1">
      <c r="A24" s="93"/>
      <c r="B24" s="94"/>
      <c r="C24" s="105" t="s">
        <v>56</v>
      </c>
      <c r="D24" s="106">
        <v>2019</v>
      </c>
      <c r="E24" s="107">
        <v>34511</v>
      </c>
      <c r="F24" s="108">
        <v>15.9</v>
      </c>
      <c r="G24" s="107">
        <v>181</v>
      </c>
      <c r="H24" s="108">
        <v>5.2</v>
      </c>
      <c r="I24" s="98"/>
      <c r="J24" s="98"/>
      <c r="K24" s="98"/>
      <c r="L24" s="98"/>
      <c r="M24" s="98"/>
      <c r="N24" s="98"/>
      <c r="O24" s="98"/>
      <c r="P24" s="98"/>
    </row>
    <row r="25" spans="1:16" s="99" customFormat="1" ht="15.75" customHeight="1">
      <c r="A25" s="93"/>
      <c r="B25" s="94"/>
      <c r="D25" s="106">
        <v>2020</v>
      </c>
      <c r="E25" s="107">
        <v>33828</v>
      </c>
      <c r="F25" s="108">
        <v>15.9</v>
      </c>
      <c r="G25" s="107">
        <v>155</v>
      </c>
      <c r="H25" s="108">
        <v>4.5999999999999996</v>
      </c>
      <c r="I25" s="98"/>
      <c r="J25" s="98"/>
      <c r="K25" s="98"/>
      <c r="L25" s="98"/>
      <c r="M25" s="98"/>
      <c r="N25" s="98"/>
      <c r="O25" s="98"/>
      <c r="P25" s="98"/>
    </row>
    <row r="26" spans="1:16" s="99" customFormat="1" ht="15.75" customHeight="1">
      <c r="A26" s="93"/>
      <c r="B26" s="94"/>
      <c r="D26" s="106">
        <v>2021</v>
      </c>
      <c r="E26" s="107">
        <v>33040</v>
      </c>
      <c r="F26" s="108">
        <v>15.4</v>
      </c>
      <c r="G26" s="107">
        <v>138</v>
      </c>
      <c r="H26" s="108">
        <v>4.2</v>
      </c>
      <c r="I26" s="98"/>
      <c r="J26" s="98"/>
      <c r="K26" s="98"/>
      <c r="L26" s="98"/>
      <c r="M26" s="98"/>
      <c r="N26" s="98"/>
      <c r="O26" s="98"/>
      <c r="P26" s="98"/>
    </row>
    <row r="27" spans="1:16" s="99" customFormat="1" ht="15.75" customHeight="1">
      <c r="A27" s="93"/>
      <c r="B27" s="94"/>
      <c r="D27" s="106">
        <v>2022</v>
      </c>
      <c r="E27" s="107">
        <v>30796</v>
      </c>
      <c r="F27" s="108">
        <v>14.2</v>
      </c>
      <c r="G27" s="107">
        <v>149</v>
      </c>
      <c r="H27" s="108">
        <v>4.8</v>
      </c>
      <c r="I27" s="98"/>
      <c r="J27" s="98"/>
      <c r="K27" s="98"/>
      <c r="L27" s="98"/>
      <c r="M27" s="98"/>
      <c r="N27" s="98"/>
      <c r="O27" s="98"/>
      <c r="P27" s="98"/>
    </row>
    <row r="28" spans="1:16" s="99" customFormat="1" ht="15.75" customHeight="1">
      <c r="A28" s="93"/>
      <c r="B28" s="94"/>
      <c r="D28" s="106">
        <v>2023</v>
      </c>
      <c r="E28" s="107">
        <v>33811</v>
      </c>
      <c r="F28" s="108">
        <v>15.4</v>
      </c>
      <c r="G28" s="107">
        <v>153</v>
      </c>
      <c r="H28" s="108">
        <v>4.5</v>
      </c>
      <c r="I28" s="98"/>
      <c r="J28" s="98"/>
      <c r="K28" s="98"/>
      <c r="L28" s="98"/>
      <c r="M28" s="98"/>
      <c r="N28" s="98"/>
      <c r="O28" s="98"/>
      <c r="P28" s="98"/>
    </row>
    <row r="29" spans="1:16" s="99" customFormat="1" ht="15.75" customHeight="1">
      <c r="A29" s="93"/>
      <c r="B29" s="94"/>
      <c r="D29" s="106">
        <v>2024</v>
      </c>
      <c r="E29" s="107">
        <v>30622</v>
      </c>
      <c r="F29" s="108">
        <v>13.8</v>
      </c>
      <c r="G29" s="107">
        <v>135</v>
      </c>
      <c r="H29" s="108">
        <v>4.4000000000000004</v>
      </c>
      <c r="I29" s="98"/>
      <c r="J29" s="98"/>
      <c r="K29" s="98"/>
      <c r="L29" s="98"/>
      <c r="M29" s="98"/>
      <c r="N29" s="98"/>
      <c r="O29" s="98"/>
      <c r="P29" s="98"/>
    </row>
    <row r="30" spans="1:16" s="104" customFormat="1" ht="6" customHeight="1">
      <c r="A30" s="68"/>
      <c r="B30" s="100"/>
      <c r="D30" s="101"/>
      <c r="E30" s="102"/>
      <c r="F30" s="103"/>
      <c r="G30" s="102"/>
      <c r="H30" s="103"/>
      <c r="I30" s="92"/>
      <c r="J30" s="92"/>
      <c r="K30" s="92"/>
      <c r="L30" s="92"/>
      <c r="M30" s="92"/>
      <c r="N30" s="92"/>
      <c r="O30" s="92"/>
      <c r="P30" s="92"/>
    </row>
    <row r="31" spans="1:16" s="99" customFormat="1" ht="15.75" customHeight="1">
      <c r="A31" s="93"/>
      <c r="B31" s="94"/>
      <c r="C31" s="105" t="s">
        <v>57</v>
      </c>
      <c r="D31" s="106">
        <v>2019</v>
      </c>
      <c r="E31" s="107">
        <v>36858</v>
      </c>
      <c r="F31" s="108">
        <v>19.600000000000001</v>
      </c>
      <c r="G31" s="107">
        <v>205</v>
      </c>
      <c r="H31" s="108">
        <v>5.5</v>
      </c>
      <c r="I31" s="98"/>
      <c r="J31" s="98"/>
      <c r="K31" s="98"/>
      <c r="L31" s="98"/>
      <c r="M31" s="98"/>
      <c r="N31" s="98"/>
      <c r="O31" s="98"/>
      <c r="P31" s="98"/>
    </row>
    <row r="32" spans="1:16" s="99" customFormat="1" ht="15.75" customHeight="1">
      <c r="A32" s="93"/>
      <c r="B32" s="94"/>
      <c r="D32" s="106">
        <v>2020</v>
      </c>
      <c r="E32" s="107">
        <v>36275</v>
      </c>
      <c r="F32" s="108">
        <v>20.2</v>
      </c>
      <c r="G32" s="107">
        <v>198</v>
      </c>
      <c r="H32" s="108">
        <v>5.4</v>
      </c>
      <c r="I32" s="98"/>
      <c r="J32" s="98"/>
      <c r="K32" s="98"/>
      <c r="L32" s="98"/>
      <c r="M32" s="98"/>
      <c r="N32" s="98"/>
      <c r="O32" s="98"/>
      <c r="P32" s="98"/>
    </row>
    <row r="33" spans="1:16" s="99" customFormat="1" ht="15.75" customHeight="1">
      <c r="A33" s="93"/>
      <c r="B33" s="94"/>
      <c r="C33" s="94"/>
      <c r="D33" s="106">
        <v>2021</v>
      </c>
      <c r="E33" s="107">
        <v>34764</v>
      </c>
      <c r="F33" s="108">
        <v>19.2</v>
      </c>
      <c r="G33" s="107">
        <v>202</v>
      </c>
      <c r="H33" s="108">
        <v>5.8</v>
      </c>
      <c r="I33" s="98"/>
      <c r="J33" s="98"/>
      <c r="K33" s="98"/>
      <c r="L33" s="98"/>
      <c r="M33" s="98"/>
      <c r="N33" s="98"/>
      <c r="O33" s="98"/>
      <c r="P33" s="98"/>
    </row>
    <row r="34" spans="1:16" s="99" customFormat="1" ht="15.75" customHeight="1">
      <c r="A34" s="93"/>
      <c r="B34" s="94"/>
      <c r="C34" s="94"/>
      <c r="D34" s="106">
        <v>2022</v>
      </c>
      <c r="E34" s="107">
        <v>33808</v>
      </c>
      <c r="F34" s="108">
        <v>18.5</v>
      </c>
      <c r="G34" s="107">
        <v>172</v>
      </c>
      <c r="H34" s="108">
        <v>5.0999999999999996</v>
      </c>
      <c r="I34" s="98"/>
      <c r="J34" s="98"/>
      <c r="K34" s="98"/>
      <c r="L34" s="98"/>
      <c r="M34" s="98"/>
      <c r="N34" s="98"/>
      <c r="O34" s="98"/>
      <c r="P34" s="98"/>
    </row>
    <row r="35" spans="1:16" s="99" customFormat="1" ht="15.75" customHeight="1">
      <c r="A35" s="93"/>
      <c r="B35" s="94"/>
      <c r="C35" s="94"/>
      <c r="D35" s="106">
        <v>2023</v>
      </c>
      <c r="E35" s="107">
        <v>35705</v>
      </c>
      <c r="F35" s="108">
        <v>19.2</v>
      </c>
      <c r="G35" s="107">
        <v>166</v>
      </c>
      <c r="H35" s="108">
        <v>4.5999999999999996</v>
      </c>
      <c r="I35" s="98"/>
      <c r="J35" s="98"/>
      <c r="K35" s="98"/>
      <c r="L35" s="98"/>
      <c r="M35" s="98"/>
      <c r="N35" s="98"/>
      <c r="O35" s="98"/>
      <c r="P35" s="98"/>
    </row>
    <row r="36" spans="1:16" s="99" customFormat="1" ht="15.75" customHeight="1">
      <c r="A36" s="93"/>
      <c r="B36" s="94"/>
      <c r="C36" s="94"/>
      <c r="D36" s="106">
        <v>2024</v>
      </c>
      <c r="E36" s="107">
        <v>31861</v>
      </c>
      <c r="F36" s="108">
        <v>16.899999999999999</v>
      </c>
      <c r="G36" s="107">
        <v>137</v>
      </c>
      <c r="H36" s="108">
        <v>4.3</v>
      </c>
      <c r="I36" s="98"/>
      <c r="J36" s="98"/>
      <c r="K36" s="98"/>
      <c r="L36" s="98"/>
      <c r="M36" s="98"/>
      <c r="N36" s="98"/>
      <c r="O36" s="98"/>
      <c r="P36" s="98"/>
    </row>
    <row r="37" spans="1:16" s="104" customFormat="1" ht="6" customHeight="1">
      <c r="A37" s="68"/>
      <c r="B37" s="100"/>
      <c r="C37" s="100"/>
      <c r="D37" s="101"/>
      <c r="E37" s="102"/>
      <c r="F37" s="103"/>
      <c r="G37" s="102"/>
      <c r="H37" s="103"/>
      <c r="I37" s="92"/>
      <c r="J37" s="92"/>
      <c r="K37" s="92"/>
      <c r="L37" s="92"/>
      <c r="M37" s="92"/>
      <c r="N37" s="92"/>
      <c r="O37" s="92"/>
      <c r="P37" s="92"/>
    </row>
    <row r="38" spans="1:16" s="99" customFormat="1" ht="15.75" customHeight="1">
      <c r="A38" s="93"/>
      <c r="B38" s="94"/>
      <c r="C38" s="105" t="s">
        <v>58</v>
      </c>
      <c r="D38" s="106">
        <v>2019</v>
      </c>
      <c r="E38" s="107">
        <v>14136</v>
      </c>
      <c r="F38" s="108">
        <v>15.2</v>
      </c>
      <c r="G38" s="107">
        <v>68</v>
      </c>
      <c r="H38" s="108">
        <v>4.8</v>
      </c>
      <c r="I38" s="98"/>
      <c r="J38" s="98"/>
      <c r="K38" s="98"/>
      <c r="L38" s="98"/>
      <c r="M38" s="98"/>
      <c r="N38" s="98"/>
      <c r="O38" s="98"/>
      <c r="P38" s="98"/>
    </row>
    <row r="39" spans="1:16" s="99" customFormat="1" ht="15.75" customHeight="1">
      <c r="A39" s="93"/>
      <c r="B39" s="94"/>
      <c r="C39" s="94"/>
      <c r="D39" s="106">
        <v>2020</v>
      </c>
      <c r="E39" s="107">
        <v>13855</v>
      </c>
      <c r="F39" s="108">
        <v>13.9</v>
      </c>
      <c r="G39" s="107">
        <v>65</v>
      </c>
      <c r="H39" s="108">
        <v>4.7</v>
      </c>
      <c r="I39" s="98"/>
      <c r="J39" s="98"/>
      <c r="K39" s="98"/>
      <c r="L39" s="98"/>
      <c r="M39" s="98"/>
      <c r="N39" s="98"/>
      <c r="O39" s="98"/>
      <c r="P39" s="98"/>
    </row>
    <row r="40" spans="1:16" s="99" customFormat="1" ht="15.75" customHeight="1">
      <c r="A40" s="93"/>
      <c r="B40" s="94"/>
      <c r="C40" s="94"/>
      <c r="D40" s="106">
        <v>2021</v>
      </c>
      <c r="E40" s="107">
        <v>13192</v>
      </c>
      <c r="F40" s="108">
        <v>13.1</v>
      </c>
      <c r="G40" s="107">
        <v>60</v>
      </c>
      <c r="H40" s="108">
        <v>4.5</v>
      </c>
      <c r="I40" s="98"/>
      <c r="J40" s="98"/>
      <c r="K40" s="98"/>
      <c r="L40" s="98"/>
      <c r="M40" s="98"/>
      <c r="N40" s="98"/>
      <c r="O40" s="98"/>
      <c r="P40" s="98"/>
    </row>
    <row r="41" spans="1:16" s="99" customFormat="1" ht="15.75" customHeight="1">
      <c r="A41" s="93"/>
      <c r="B41" s="94"/>
      <c r="C41" s="94"/>
      <c r="D41" s="106">
        <v>2022</v>
      </c>
      <c r="E41" s="107">
        <v>13105</v>
      </c>
      <c r="F41" s="108">
        <v>13</v>
      </c>
      <c r="G41" s="107">
        <v>53</v>
      </c>
      <c r="H41" s="108">
        <v>4</v>
      </c>
      <c r="I41" s="98"/>
      <c r="J41" s="98"/>
      <c r="K41" s="98"/>
      <c r="L41" s="98"/>
      <c r="M41" s="98"/>
      <c r="N41" s="98"/>
      <c r="O41" s="98"/>
      <c r="P41" s="98"/>
    </row>
    <row r="42" spans="1:16" s="99" customFormat="1" ht="15.75" customHeight="1">
      <c r="A42" s="93"/>
      <c r="B42" s="94"/>
      <c r="C42" s="94"/>
      <c r="D42" s="106">
        <v>2023</v>
      </c>
      <c r="E42" s="107">
        <v>13583</v>
      </c>
      <c r="F42" s="108">
        <v>13.2</v>
      </c>
      <c r="G42" s="107">
        <v>63</v>
      </c>
      <c r="H42" s="108">
        <v>4.5999999999999996</v>
      </c>
      <c r="I42" s="98"/>
      <c r="J42" s="98"/>
      <c r="K42" s="98"/>
      <c r="L42" s="98"/>
      <c r="M42" s="98"/>
      <c r="N42" s="98"/>
      <c r="O42" s="98"/>
      <c r="P42" s="98"/>
    </row>
    <row r="43" spans="1:16" s="99" customFormat="1" ht="15.75" customHeight="1">
      <c r="A43" s="93"/>
      <c r="B43" s="94"/>
      <c r="C43" s="94"/>
      <c r="D43" s="106">
        <v>2024</v>
      </c>
      <c r="E43" s="107">
        <v>12544</v>
      </c>
      <c r="F43" s="108">
        <v>12</v>
      </c>
      <c r="G43" s="107">
        <v>54</v>
      </c>
      <c r="H43" s="108">
        <v>4.3</v>
      </c>
      <c r="I43" s="98"/>
      <c r="J43" s="98"/>
      <c r="K43" s="98"/>
      <c r="L43" s="98"/>
      <c r="M43" s="98"/>
      <c r="N43" s="98"/>
      <c r="O43" s="98"/>
      <c r="P43" s="98"/>
    </row>
    <row r="44" spans="1:16" s="104" customFormat="1" ht="6" customHeight="1">
      <c r="A44" s="68"/>
      <c r="B44" s="100"/>
      <c r="C44" s="100"/>
      <c r="D44" s="109"/>
      <c r="E44" s="102"/>
      <c r="F44" s="103"/>
      <c r="G44" s="102"/>
      <c r="H44" s="103"/>
      <c r="I44" s="92"/>
      <c r="J44" s="92"/>
      <c r="K44" s="92"/>
      <c r="L44" s="92"/>
      <c r="M44" s="92"/>
      <c r="N44" s="92"/>
      <c r="O44" s="92"/>
      <c r="P44" s="92"/>
    </row>
    <row r="45" spans="1:16" s="99" customFormat="1" ht="15.75" customHeight="1">
      <c r="A45" s="93"/>
      <c r="B45" s="94"/>
      <c r="C45" s="105" t="s">
        <v>59</v>
      </c>
      <c r="D45" s="106">
        <v>2019</v>
      </c>
      <c r="E45" s="107">
        <v>17464</v>
      </c>
      <c r="F45" s="108">
        <v>15.5</v>
      </c>
      <c r="G45" s="107">
        <v>80</v>
      </c>
      <c r="H45" s="108">
        <v>4.5999999999999996</v>
      </c>
      <c r="I45" s="98"/>
      <c r="J45" s="98"/>
      <c r="K45" s="98"/>
      <c r="L45" s="98"/>
      <c r="M45" s="98"/>
      <c r="N45" s="98"/>
      <c r="O45" s="98"/>
      <c r="P45" s="98"/>
    </row>
    <row r="46" spans="1:16" s="99" customFormat="1" ht="15.75" customHeight="1">
      <c r="A46" s="93"/>
      <c r="B46" s="94"/>
      <c r="C46" s="94"/>
      <c r="D46" s="106">
        <v>2020</v>
      </c>
      <c r="E46" s="107">
        <v>17120</v>
      </c>
      <c r="F46" s="108">
        <v>14.3</v>
      </c>
      <c r="G46" s="107">
        <v>90</v>
      </c>
      <c r="H46" s="108">
        <v>5.2</v>
      </c>
      <c r="I46" s="98"/>
      <c r="J46" s="98"/>
      <c r="K46" s="98"/>
      <c r="L46" s="98"/>
      <c r="M46" s="98"/>
      <c r="N46" s="98"/>
      <c r="O46" s="98"/>
      <c r="P46" s="98"/>
    </row>
    <row r="47" spans="1:16" s="99" customFormat="1" ht="15.75" customHeight="1">
      <c r="A47" s="93"/>
      <c r="B47" s="94"/>
      <c r="C47" s="94"/>
      <c r="D47" s="106">
        <v>2021</v>
      </c>
      <c r="E47" s="107">
        <v>16777</v>
      </c>
      <c r="F47" s="108">
        <v>13.9</v>
      </c>
      <c r="G47" s="107">
        <v>60</v>
      </c>
      <c r="H47" s="108">
        <v>3.6</v>
      </c>
      <c r="I47" s="98"/>
      <c r="J47" s="98"/>
      <c r="K47" s="98"/>
      <c r="L47" s="98"/>
      <c r="M47" s="98"/>
      <c r="N47" s="98"/>
      <c r="O47" s="98"/>
      <c r="P47" s="98"/>
    </row>
    <row r="48" spans="1:16" s="99" customFormat="1" ht="15.75" customHeight="1">
      <c r="A48" s="93"/>
      <c r="B48" s="94"/>
      <c r="C48" s="94"/>
      <c r="D48" s="106">
        <v>2022</v>
      </c>
      <c r="E48" s="107">
        <v>15991</v>
      </c>
      <c r="F48" s="108">
        <v>13.2</v>
      </c>
      <c r="G48" s="107">
        <v>68</v>
      </c>
      <c r="H48" s="108">
        <v>4.2</v>
      </c>
      <c r="I48" s="98"/>
      <c r="J48" s="98"/>
      <c r="K48" s="98"/>
      <c r="L48" s="98"/>
      <c r="M48" s="98"/>
      <c r="N48" s="98"/>
      <c r="O48" s="98"/>
      <c r="P48" s="98"/>
    </row>
    <row r="49" spans="1:16" s="99" customFormat="1" ht="15.75" customHeight="1">
      <c r="A49" s="93"/>
      <c r="B49" s="94"/>
      <c r="C49" s="94"/>
      <c r="D49" s="106">
        <v>2023</v>
      </c>
      <c r="E49" s="107">
        <v>16570</v>
      </c>
      <c r="F49" s="108">
        <v>13.5</v>
      </c>
      <c r="G49" s="107">
        <v>65</v>
      </c>
      <c r="H49" s="108">
        <v>3.9</v>
      </c>
      <c r="I49" s="98"/>
      <c r="J49" s="98"/>
      <c r="K49" s="98"/>
      <c r="L49" s="98"/>
      <c r="M49" s="98"/>
      <c r="N49" s="98"/>
      <c r="O49" s="98"/>
      <c r="P49" s="98"/>
    </row>
    <row r="50" spans="1:16" s="99" customFormat="1" ht="15.75" customHeight="1">
      <c r="A50" s="93"/>
      <c r="B50" s="94"/>
      <c r="C50" s="94"/>
      <c r="D50" s="106">
        <v>2024</v>
      </c>
      <c r="E50" s="107">
        <v>14718</v>
      </c>
      <c r="F50" s="108">
        <v>11.9</v>
      </c>
      <c r="G50" s="107">
        <v>69</v>
      </c>
      <c r="H50" s="108">
        <v>4.7</v>
      </c>
      <c r="I50" s="98"/>
      <c r="J50" s="98"/>
      <c r="K50" s="98"/>
      <c r="L50" s="98"/>
      <c r="M50" s="98"/>
      <c r="N50" s="98"/>
      <c r="O50" s="98"/>
      <c r="P50" s="98"/>
    </row>
    <row r="51" spans="1:16" s="104" customFormat="1" ht="6" customHeight="1">
      <c r="A51" s="68"/>
      <c r="B51" s="100"/>
      <c r="C51" s="100"/>
      <c r="D51" s="101"/>
      <c r="E51" s="102"/>
      <c r="F51" s="103"/>
      <c r="G51" s="102"/>
      <c r="H51" s="103"/>
      <c r="I51" s="92"/>
      <c r="J51" s="92"/>
      <c r="K51" s="92"/>
      <c r="L51" s="92"/>
      <c r="M51" s="92"/>
      <c r="N51" s="92"/>
      <c r="O51" s="92"/>
      <c r="P51" s="92"/>
    </row>
    <row r="52" spans="1:16" s="99" customFormat="1" ht="15.75" customHeight="1">
      <c r="A52" s="93"/>
      <c r="B52" s="94"/>
      <c r="C52" s="105" t="s">
        <v>60</v>
      </c>
      <c r="D52" s="106">
        <v>2019</v>
      </c>
      <c r="E52" s="107">
        <v>25887</v>
      </c>
      <c r="F52" s="108">
        <v>15.5</v>
      </c>
      <c r="G52" s="107">
        <v>129</v>
      </c>
      <c r="H52" s="108">
        <v>5</v>
      </c>
      <c r="I52" s="98"/>
      <c r="J52" s="98"/>
      <c r="K52" s="98"/>
      <c r="L52" s="98"/>
      <c r="M52" s="98"/>
      <c r="N52" s="98"/>
      <c r="O52" s="98"/>
      <c r="P52" s="98"/>
    </row>
    <row r="53" spans="1:16" s="99" customFormat="1" ht="15.75" customHeight="1">
      <c r="A53" s="93"/>
      <c r="B53" s="94"/>
      <c r="C53" s="94"/>
      <c r="D53" s="106">
        <v>2020</v>
      </c>
      <c r="E53" s="107">
        <v>25344</v>
      </c>
      <c r="F53" s="108">
        <v>15.9</v>
      </c>
      <c r="G53" s="107">
        <v>113</v>
      </c>
      <c r="H53" s="108">
        <v>4.4000000000000004</v>
      </c>
      <c r="I53" s="98"/>
      <c r="J53" s="98"/>
      <c r="K53" s="98"/>
      <c r="L53" s="98"/>
      <c r="M53" s="98"/>
      <c r="N53" s="98"/>
      <c r="O53" s="98"/>
      <c r="P53" s="98"/>
    </row>
    <row r="54" spans="1:16" s="99" customFormat="1" ht="15.75" customHeight="1">
      <c r="A54" s="93"/>
      <c r="B54" s="94"/>
      <c r="C54" s="94"/>
      <c r="D54" s="106">
        <v>2021</v>
      </c>
      <c r="E54" s="107">
        <v>24507</v>
      </c>
      <c r="F54" s="108">
        <v>15.3</v>
      </c>
      <c r="G54" s="107">
        <v>107</v>
      </c>
      <c r="H54" s="108">
        <v>4.3</v>
      </c>
      <c r="I54" s="98"/>
      <c r="J54" s="98"/>
      <c r="K54" s="98"/>
      <c r="L54" s="98"/>
      <c r="M54" s="98"/>
      <c r="N54" s="98"/>
      <c r="O54" s="98"/>
      <c r="P54" s="98"/>
    </row>
    <row r="55" spans="1:16" s="99" customFormat="1" ht="15.75" customHeight="1">
      <c r="A55" s="93"/>
      <c r="B55" s="94"/>
      <c r="C55" s="94"/>
      <c r="D55" s="106">
        <v>2022</v>
      </c>
      <c r="E55" s="107">
        <v>23568</v>
      </c>
      <c r="F55" s="108">
        <v>14.6</v>
      </c>
      <c r="G55" s="107">
        <v>117</v>
      </c>
      <c r="H55" s="108">
        <v>4.9000000000000004</v>
      </c>
      <c r="I55" s="98"/>
      <c r="J55" s="98"/>
      <c r="K55" s="98"/>
      <c r="L55" s="98"/>
      <c r="M55" s="98"/>
      <c r="N55" s="98"/>
      <c r="O55" s="98"/>
      <c r="P55" s="98"/>
    </row>
    <row r="56" spans="1:16" s="99" customFormat="1" ht="15.75" customHeight="1">
      <c r="A56" s="93"/>
      <c r="B56" s="94"/>
      <c r="C56" s="94"/>
      <c r="D56" s="106">
        <v>2023</v>
      </c>
      <c r="E56" s="107">
        <v>24162</v>
      </c>
      <c r="F56" s="108">
        <v>14.7</v>
      </c>
      <c r="G56" s="107">
        <v>115</v>
      </c>
      <c r="H56" s="108">
        <v>4.7</v>
      </c>
      <c r="I56" s="98"/>
      <c r="J56" s="98"/>
      <c r="K56" s="98"/>
      <c r="L56" s="98"/>
      <c r="M56" s="98"/>
      <c r="N56" s="98"/>
      <c r="O56" s="98"/>
      <c r="P56" s="98"/>
    </row>
    <row r="57" spans="1:16" s="99" customFormat="1" ht="15.75" customHeight="1">
      <c r="A57" s="93"/>
      <c r="B57" s="94"/>
      <c r="C57" s="94"/>
      <c r="D57" s="106">
        <v>2024</v>
      </c>
      <c r="E57" s="107">
        <v>21505</v>
      </c>
      <c r="F57" s="108">
        <v>12.9</v>
      </c>
      <c r="G57" s="107">
        <v>123</v>
      </c>
      <c r="H57" s="108">
        <v>5.7</v>
      </c>
      <c r="I57" s="98"/>
      <c r="J57" s="98"/>
      <c r="K57" s="98"/>
      <c r="L57" s="98"/>
      <c r="M57" s="98"/>
      <c r="N57" s="98"/>
      <c r="O57" s="98"/>
      <c r="P57" s="98"/>
    </row>
    <row r="58" spans="1:16" s="104" customFormat="1" ht="6" customHeight="1">
      <c r="A58" s="68"/>
      <c r="B58" s="100"/>
      <c r="C58" s="100"/>
      <c r="D58" s="101"/>
      <c r="E58" s="102"/>
      <c r="F58" s="103"/>
      <c r="G58" s="102"/>
      <c r="H58" s="103"/>
      <c r="I58" s="92"/>
      <c r="J58" s="92"/>
      <c r="K58" s="92"/>
      <c r="L58" s="92"/>
      <c r="M58" s="92"/>
      <c r="N58" s="92"/>
      <c r="O58" s="92"/>
      <c r="P58" s="92"/>
    </row>
    <row r="59" spans="1:16" s="99" customFormat="1" ht="15.75" customHeight="1">
      <c r="A59" s="93"/>
      <c r="B59" s="94"/>
      <c r="C59" s="105" t="s">
        <v>61</v>
      </c>
      <c r="D59" s="106">
        <v>2019</v>
      </c>
      <c r="E59" s="107">
        <v>20200</v>
      </c>
      <c r="F59" s="108">
        <v>11.4</v>
      </c>
      <c r="G59" s="107">
        <v>122</v>
      </c>
      <c r="H59" s="108">
        <v>6</v>
      </c>
      <c r="I59" s="98"/>
      <c r="J59" s="98"/>
      <c r="K59" s="98"/>
      <c r="L59" s="98"/>
      <c r="M59" s="98"/>
      <c r="N59" s="98"/>
      <c r="O59" s="98"/>
      <c r="P59" s="98"/>
    </row>
    <row r="60" spans="1:16" s="99" customFormat="1" ht="15.75" customHeight="1">
      <c r="A60" s="93"/>
      <c r="B60" s="94"/>
      <c r="C60" s="94"/>
      <c r="D60" s="106">
        <v>2020</v>
      </c>
      <c r="E60" s="107">
        <v>19645</v>
      </c>
      <c r="F60" s="108">
        <v>11.3</v>
      </c>
      <c r="G60" s="107">
        <v>100</v>
      </c>
      <c r="H60" s="108">
        <v>5.0999999999999996</v>
      </c>
      <c r="I60" s="98"/>
      <c r="J60" s="98"/>
      <c r="K60" s="98"/>
      <c r="L60" s="98"/>
      <c r="M60" s="98"/>
      <c r="N60" s="98"/>
      <c r="O60" s="98"/>
      <c r="P60" s="98"/>
    </row>
    <row r="61" spans="1:16" s="99" customFormat="1" ht="15.75" customHeight="1">
      <c r="A61" s="93"/>
      <c r="B61" s="94"/>
      <c r="C61" s="94"/>
      <c r="D61" s="106">
        <v>2021</v>
      </c>
      <c r="E61" s="107">
        <v>18571</v>
      </c>
      <c r="F61" s="108">
        <v>10.7</v>
      </c>
      <c r="G61" s="107">
        <v>98</v>
      </c>
      <c r="H61" s="108">
        <v>5.2</v>
      </c>
      <c r="I61" s="98"/>
      <c r="J61" s="98"/>
      <c r="K61" s="98"/>
      <c r="L61" s="98"/>
      <c r="M61" s="98"/>
      <c r="N61" s="98"/>
      <c r="O61" s="98"/>
      <c r="P61" s="98"/>
    </row>
    <row r="62" spans="1:16" s="99" customFormat="1" ht="15.75" customHeight="1">
      <c r="A62" s="93"/>
      <c r="B62" s="94"/>
      <c r="C62" s="94"/>
      <c r="D62" s="106">
        <v>2022</v>
      </c>
      <c r="E62" s="107">
        <v>17731</v>
      </c>
      <c r="F62" s="108">
        <v>10.199999999999999</v>
      </c>
      <c r="G62" s="107">
        <v>96</v>
      </c>
      <c r="H62" s="108">
        <v>5.4</v>
      </c>
      <c r="I62" s="98"/>
      <c r="J62" s="98"/>
      <c r="K62" s="98"/>
      <c r="L62" s="98"/>
      <c r="M62" s="98"/>
      <c r="N62" s="98"/>
      <c r="O62" s="98"/>
      <c r="P62" s="98"/>
    </row>
    <row r="63" spans="1:16" s="99" customFormat="1" ht="15.75" customHeight="1">
      <c r="A63" s="93"/>
      <c r="B63" s="94"/>
      <c r="C63" s="94"/>
      <c r="D63" s="106">
        <v>2023</v>
      </c>
      <c r="E63" s="107">
        <v>19579</v>
      </c>
      <c r="F63" s="108">
        <v>11</v>
      </c>
      <c r="G63" s="107">
        <v>79</v>
      </c>
      <c r="H63" s="108">
        <v>4</v>
      </c>
      <c r="I63" s="98"/>
      <c r="J63" s="98"/>
      <c r="K63" s="98"/>
      <c r="L63" s="98"/>
      <c r="M63" s="98"/>
      <c r="N63" s="98"/>
      <c r="O63" s="98"/>
      <c r="P63" s="98"/>
    </row>
    <row r="64" spans="1:16" s="99" customFormat="1" ht="15.75" customHeight="1">
      <c r="A64" s="93"/>
      <c r="B64" s="94"/>
      <c r="C64" s="94"/>
      <c r="D64" s="106">
        <v>2024</v>
      </c>
      <c r="E64" s="107">
        <v>18174</v>
      </c>
      <c r="F64" s="108">
        <v>10.1</v>
      </c>
      <c r="G64" s="107">
        <v>83</v>
      </c>
      <c r="H64" s="108">
        <v>4.5</v>
      </c>
      <c r="I64" s="98"/>
      <c r="J64" s="98"/>
      <c r="K64" s="98"/>
      <c r="L64" s="98"/>
      <c r="M64" s="98"/>
      <c r="N64" s="98"/>
      <c r="O64" s="98"/>
      <c r="P64" s="98"/>
    </row>
    <row r="65" spans="1:16" s="104" customFormat="1" ht="6" customHeight="1" thickBot="1">
      <c r="A65" s="110"/>
      <c r="B65" s="111"/>
      <c r="C65" s="111"/>
      <c r="D65" s="112"/>
      <c r="E65" s="113"/>
      <c r="F65" s="114"/>
      <c r="G65" s="113"/>
      <c r="H65" s="114"/>
      <c r="I65" s="92"/>
      <c r="J65" s="92"/>
      <c r="K65" s="92"/>
      <c r="L65" s="92"/>
      <c r="M65" s="92"/>
      <c r="N65" s="92"/>
      <c r="O65" s="92"/>
      <c r="P65" s="92"/>
    </row>
    <row r="66" spans="1:16" s="104" customFormat="1">
      <c r="A66" s="68"/>
      <c r="B66" s="61" t="s">
        <v>62</v>
      </c>
      <c r="C66" s="100"/>
      <c r="D66" s="109"/>
      <c r="E66" s="115"/>
      <c r="F66" s="116"/>
      <c r="G66" s="115"/>
      <c r="H66" s="92"/>
      <c r="I66" s="92"/>
      <c r="J66" s="92"/>
      <c r="K66" s="92"/>
      <c r="L66" s="92"/>
      <c r="M66" s="92"/>
      <c r="N66" s="92"/>
      <c r="O66" s="92"/>
      <c r="P66" s="92"/>
    </row>
    <row r="67" spans="1:16" s="104" customFormat="1">
      <c r="A67" s="68"/>
      <c r="B67" s="117"/>
      <c r="C67" s="100"/>
      <c r="D67" s="109"/>
      <c r="E67" s="115"/>
      <c r="F67" s="116"/>
      <c r="G67" s="115"/>
      <c r="H67" s="92"/>
      <c r="I67" s="92"/>
      <c r="J67" s="92"/>
      <c r="K67" s="92"/>
      <c r="L67" s="92"/>
      <c r="M67" s="92"/>
      <c r="N67" s="92"/>
      <c r="O67" s="92"/>
      <c r="P67" s="92"/>
    </row>
    <row r="68" spans="1:16">
      <c r="A68" s="61"/>
      <c r="B68" s="118" t="s">
        <v>63</v>
      </c>
      <c r="C68" s="119"/>
      <c r="D68" s="120"/>
      <c r="E68" s="121"/>
      <c r="F68" s="121"/>
      <c r="G68" s="122"/>
      <c r="H68" s="123"/>
      <c r="I68" s="123"/>
      <c r="J68" s="123"/>
      <c r="K68" s="123"/>
      <c r="L68" s="123"/>
      <c r="M68" s="123"/>
      <c r="N68" s="123"/>
      <c r="O68" s="123"/>
      <c r="P68" s="123"/>
    </row>
    <row r="69" spans="1:16" ht="14.25">
      <c r="A69" s="61"/>
      <c r="B69" s="117" t="s">
        <v>64</v>
      </c>
      <c r="C69" s="119"/>
      <c r="D69" s="120"/>
      <c r="E69" s="121"/>
      <c r="F69" s="121"/>
      <c r="G69" s="122"/>
      <c r="H69" s="123"/>
      <c r="I69" s="123"/>
      <c r="J69" s="123"/>
      <c r="K69" s="123"/>
      <c r="L69" s="123"/>
      <c r="M69" s="123"/>
      <c r="N69" s="123"/>
      <c r="O69" s="123"/>
      <c r="P69" s="123"/>
    </row>
    <row r="70" spans="1:16" ht="14.25">
      <c r="A70" s="61"/>
      <c r="B70" s="117" t="s">
        <v>65</v>
      </c>
      <c r="C70" s="119"/>
      <c r="D70" s="120"/>
      <c r="E70" s="121"/>
      <c r="F70" s="121"/>
      <c r="G70" s="122"/>
      <c r="H70" s="123"/>
      <c r="I70" s="123"/>
      <c r="J70" s="123"/>
      <c r="K70" s="123"/>
      <c r="L70" s="123"/>
      <c r="M70" s="123"/>
      <c r="N70" s="123"/>
      <c r="O70" s="123"/>
      <c r="P70" s="123"/>
    </row>
    <row r="71" spans="1:16">
      <c r="A71" s="61"/>
      <c r="B71" s="117"/>
      <c r="C71" s="119"/>
      <c r="D71" s="120"/>
      <c r="E71" s="121"/>
      <c r="F71" s="121"/>
      <c r="G71" s="122"/>
      <c r="H71" s="123"/>
      <c r="I71" s="123"/>
      <c r="J71" s="123"/>
      <c r="K71" s="123"/>
      <c r="L71" s="123"/>
      <c r="M71" s="123"/>
      <c r="N71" s="123"/>
      <c r="O71" s="123"/>
      <c r="P71" s="123"/>
    </row>
    <row r="72" spans="1:16" ht="7.5" customHeight="1">
      <c r="A72" s="61"/>
      <c r="B72" s="61"/>
      <c r="C72" s="61"/>
      <c r="D72" s="62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6" ht="7.5" customHeight="1">
      <c r="A73" s="61"/>
      <c r="B73" s="61"/>
      <c r="C73" s="64"/>
      <c r="D73" s="65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</row>
    <row r="74" spans="1:16" ht="15">
      <c r="A74" s="61"/>
      <c r="B74" s="61"/>
      <c r="C74" s="66" t="s">
        <v>66</v>
      </c>
      <c r="D74" s="124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6">
      <c r="A75" s="61"/>
      <c r="B75" s="61"/>
      <c r="C75" s="61"/>
      <c r="D75" s="62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6" ht="15" customHeight="1" thickBot="1">
      <c r="A76" s="68"/>
      <c r="B76" s="68"/>
      <c r="C76" s="68"/>
      <c r="D76" s="69"/>
      <c r="E76" s="68"/>
      <c r="F76" s="68"/>
      <c r="G76" s="70"/>
      <c r="H76" s="71"/>
      <c r="I76" s="71"/>
      <c r="J76" s="70"/>
      <c r="K76" s="70"/>
      <c r="L76" s="70"/>
      <c r="M76" s="70"/>
      <c r="N76" s="70"/>
      <c r="O76" s="70"/>
      <c r="P76" s="70"/>
    </row>
    <row r="77" spans="1:16" ht="7.5" customHeight="1">
      <c r="A77" s="72"/>
      <c r="B77" s="72"/>
      <c r="C77" s="72"/>
      <c r="D77" s="73"/>
      <c r="E77" s="72"/>
      <c r="F77" s="72"/>
      <c r="G77" s="74"/>
      <c r="H77" s="75"/>
      <c r="I77" s="75"/>
      <c r="J77" s="70"/>
      <c r="K77" s="70"/>
      <c r="L77" s="70"/>
      <c r="M77" s="70"/>
      <c r="N77" s="70"/>
      <c r="O77" s="70"/>
      <c r="P77" s="70"/>
    </row>
    <row r="78" spans="1:16" s="83" customFormat="1" ht="17.25">
      <c r="A78" s="76"/>
      <c r="B78" s="77"/>
      <c r="C78" s="77" t="s">
        <v>48</v>
      </c>
      <c r="D78" s="76" t="s">
        <v>49</v>
      </c>
      <c r="E78" s="78" t="s">
        <v>50</v>
      </c>
      <c r="F78" s="79" t="s">
        <v>51</v>
      </c>
      <c r="G78" s="80" t="s">
        <v>52</v>
      </c>
      <c r="H78" s="81" t="s">
        <v>53</v>
      </c>
      <c r="I78" s="81"/>
      <c r="J78" s="82"/>
      <c r="K78" s="82"/>
      <c r="L78" s="82"/>
      <c r="M78" s="82"/>
      <c r="N78" s="82"/>
      <c r="O78" s="82"/>
      <c r="P78" s="82"/>
    </row>
    <row r="79" spans="1:16" s="70" customFormat="1" ht="7.5" customHeight="1" thickBot="1">
      <c r="A79" s="84"/>
      <c r="B79" s="85"/>
      <c r="C79" s="85"/>
      <c r="D79" s="84"/>
      <c r="E79" s="86"/>
      <c r="F79" s="87"/>
      <c r="G79" s="88"/>
      <c r="H79" s="88"/>
      <c r="I79" s="88"/>
      <c r="J79" s="63"/>
      <c r="K79" s="63"/>
      <c r="L79" s="63"/>
      <c r="M79" s="63"/>
      <c r="N79" s="63"/>
      <c r="O79" s="63"/>
      <c r="P79" s="63"/>
    </row>
    <row r="80" spans="1:16" ht="6" customHeight="1">
      <c r="A80" s="61"/>
      <c r="B80" s="118"/>
      <c r="C80" s="119"/>
      <c r="D80" s="109"/>
      <c r="E80" s="125"/>
      <c r="F80" s="126"/>
      <c r="G80" s="127"/>
      <c r="H80" s="128"/>
      <c r="I80" s="123"/>
      <c r="J80" s="123"/>
      <c r="K80" s="123"/>
      <c r="L80" s="123"/>
      <c r="M80" s="123"/>
      <c r="N80" s="123"/>
      <c r="O80" s="123"/>
      <c r="P80" s="123"/>
    </row>
    <row r="81" spans="1:16" s="99" customFormat="1" ht="15.75" customHeight="1">
      <c r="A81" s="93"/>
      <c r="B81" s="94"/>
      <c r="C81" s="105" t="s">
        <v>67</v>
      </c>
      <c r="D81" s="106">
        <v>2019</v>
      </c>
      <c r="E81" s="107">
        <v>33005</v>
      </c>
      <c r="F81" s="108">
        <v>13.2</v>
      </c>
      <c r="G81" s="107">
        <v>200</v>
      </c>
      <c r="H81" s="108">
        <v>6</v>
      </c>
      <c r="I81" s="98"/>
      <c r="J81" s="98"/>
      <c r="K81" s="98"/>
      <c r="L81" s="98"/>
      <c r="M81" s="98"/>
      <c r="N81" s="98"/>
      <c r="O81" s="98"/>
      <c r="P81" s="98"/>
    </row>
    <row r="82" spans="1:16" s="99" customFormat="1" ht="15.75" customHeight="1">
      <c r="A82" s="93"/>
      <c r="B82" s="94"/>
      <c r="C82" s="94"/>
      <c r="D82" s="106">
        <v>2020</v>
      </c>
      <c r="E82" s="107">
        <v>31582</v>
      </c>
      <c r="F82" s="108">
        <v>12.7</v>
      </c>
      <c r="G82" s="107">
        <v>168</v>
      </c>
      <c r="H82" s="108">
        <v>5.3</v>
      </c>
      <c r="I82" s="98"/>
      <c r="J82" s="98"/>
      <c r="K82" s="98"/>
      <c r="L82" s="98"/>
      <c r="M82" s="98"/>
      <c r="N82" s="98"/>
      <c r="O82" s="98"/>
      <c r="P82" s="98"/>
    </row>
    <row r="83" spans="1:16" s="99" customFormat="1" ht="15.75" customHeight="1">
      <c r="A83" s="93"/>
      <c r="B83" s="94"/>
      <c r="C83" s="94"/>
      <c r="D83" s="106">
        <v>2021</v>
      </c>
      <c r="E83" s="107">
        <v>30816</v>
      </c>
      <c r="F83" s="108">
        <v>12.2</v>
      </c>
      <c r="G83" s="107">
        <v>147</v>
      </c>
      <c r="H83" s="108">
        <v>4.7</v>
      </c>
      <c r="I83" s="98"/>
      <c r="J83" s="98"/>
      <c r="K83" s="98"/>
      <c r="L83" s="98"/>
      <c r="M83" s="98"/>
      <c r="N83" s="98"/>
      <c r="O83" s="98"/>
      <c r="P83" s="98"/>
    </row>
    <row r="84" spans="1:16" s="99" customFormat="1" ht="15.75" customHeight="1">
      <c r="A84" s="93"/>
      <c r="B84" s="94"/>
      <c r="C84" s="94"/>
      <c r="D84" s="106">
        <v>2022</v>
      </c>
      <c r="E84" s="107">
        <v>29543</v>
      </c>
      <c r="F84" s="108">
        <v>11.7</v>
      </c>
      <c r="G84" s="107">
        <v>124</v>
      </c>
      <c r="H84" s="108">
        <v>4.2</v>
      </c>
      <c r="I84" s="98"/>
      <c r="J84" s="98"/>
      <c r="K84" s="98"/>
      <c r="L84" s="98"/>
      <c r="M84" s="98"/>
      <c r="N84" s="98"/>
      <c r="O84" s="98"/>
      <c r="P84" s="98"/>
    </row>
    <row r="85" spans="1:16" s="99" customFormat="1" ht="15.75" customHeight="1">
      <c r="A85" s="93"/>
      <c r="B85" s="94"/>
      <c r="C85" s="94"/>
      <c r="D85" s="106">
        <v>2023</v>
      </c>
      <c r="E85" s="107">
        <v>30759</v>
      </c>
      <c r="F85" s="108">
        <v>12.1</v>
      </c>
      <c r="G85" s="107">
        <v>159</v>
      </c>
      <c r="H85" s="108">
        <v>5.0999999999999996</v>
      </c>
      <c r="I85" s="98"/>
      <c r="J85" s="98"/>
      <c r="K85" s="98"/>
      <c r="L85" s="98"/>
      <c r="M85" s="98"/>
      <c r="N85" s="98"/>
      <c r="O85" s="98"/>
      <c r="P85" s="98"/>
    </row>
    <row r="86" spans="1:16" s="99" customFormat="1" ht="15.75" customHeight="1">
      <c r="A86" s="93"/>
      <c r="B86" s="94"/>
      <c r="C86" s="94"/>
      <c r="D86" s="106">
        <v>2024</v>
      </c>
      <c r="E86" s="107">
        <v>27616</v>
      </c>
      <c r="F86" s="108">
        <v>10.7</v>
      </c>
      <c r="G86" s="107">
        <v>134</v>
      </c>
      <c r="H86" s="108">
        <v>4.8</v>
      </c>
      <c r="I86" s="98"/>
      <c r="J86" s="98"/>
      <c r="K86" s="98"/>
      <c r="L86" s="98"/>
      <c r="M86" s="98"/>
      <c r="N86" s="98"/>
      <c r="O86" s="98"/>
      <c r="P86" s="98"/>
    </row>
    <row r="87" spans="1:16" s="104" customFormat="1" ht="6" customHeight="1">
      <c r="A87" s="68"/>
      <c r="B87" s="100"/>
      <c r="C87" s="100"/>
      <c r="D87" s="101"/>
      <c r="E87" s="129"/>
      <c r="F87" s="130"/>
      <c r="G87" s="129"/>
      <c r="H87" s="130"/>
      <c r="I87" s="92"/>
      <c r="J87" s="92"/>
      <c r="K87" s="92"/>
      <c r="L87" s="92"/>
      <c r="M87" s="92"/>
      <c r="N87" s="92"/>
      <c r="O87" s="92"/>
      <c r="P87" s="92"/>
    </row>
    <row r="88" spans="1:16" s="99" customFormat="1" ht="15.75" customHeight="1">
      <c r="A88" s="93"/>
      <c r="B88" s="94"/>
      <c r="C88" s="105" t="s">
        <v>68</v>
      </c>
      <c r="D88" s="106">
        <v>2019</v>
      </c>
      <c r="E88" s="107">
        <v>4060</v>
      </c>
      <c r="F88" s="108">
        <v>16</v>
      </c>
      <c r="G88" s="107">
        <v>29</v>
      </c>
      <c r="H88" s="108">
        <v>7.1</v>
      </c>
      <c r="I88" s="98"/>
      <c r="J88" s="98"/>
      <c r="K88" s="98"/>
      <c r="L88" s="98"/>
      <c r="M88" s="98"/>
      <c r="N88" s="98"/>
      <c r="O88" s="98"/>
      <c r="P88" s="98"/>
    </row>
    <row r="89" spans="1:16" s="99" customFormat="1" ht="15.75" customHeight="1">
      <c r="A89" s="93"/>
      <c r="B89" s="94"/>
      <c r="C89" s="94"/>
      <c r="D89" s="106">
        <v>2020</v>
      </c>
      <c r="E89" s="107">
        <v>4101</v>
      </c>
      <c r="F89" s="108">
        <v>14.4</v>
      </c>
      <c r="G89" s="107">
        <v>24</v>
      </c>
      <c r="H89" s="108">
        <v>5.8</v>
      </c>
      <c r="I89" s="98"/>
      <c r="J89" s="98"/>
      <c r="K89" s="98"/>
      <c r="L89" s="98"/>
      <c r="M89" s="98"/>
      <c r="N89" s="98"/>
      <c r="O89" s="98"/>
      <c r="P89" s="98"/>
    </row>
    <row r="90" spans="1:16" s="99" customFormat="1" ht="15.75" customHeight="1">
      <c r="A90" s="93"/>
      <c r="B90" s="94"/>
      <c r="C90" s="94"/>
      <c r="D90" s="106">
        <v>2021</v>
      </c>
      <c r="E90" s="107">
        <v>4076</v>
      </c>
      <c r="F90" s="108">
        <v>14.2</v>
      </c>
      <c r="G90" s="107">
        <v>13</v>
      </c>
      <c r="H90" s="108">
        <v>3.2</v>
      </c>
      <c r="I90" s="98"/>
      <c r="J90" s="98"/>
      <c r="K90" s="98"/>
      <c r="L90" s="98"/>
      <c r="M90" s="98"/>
      <c r="N90" s="98"/>
      <c r="O90" s="98"/>
      <c r="P90" s="98"/>
    </row>
    <row r="91" spans="1:16" s="99" customFormat="1" ht="15.75" customHeight="1">
      <c r="A91" s="93"/>
      <c r="B91" s="94"/>
      <c r="C91" s="94"/>
      <c r="D91" s="106">
        <v>2022</v>
      </c>
      <c r="E91" s="107">
        <v>3746</v>
      </c>
      <c r="F91" s="108">
        <v>12.9</v>
      </c>
      <c r="G91" s="107">
        <v>14</v>
      </c>
      <c r="H91" s="108">
        <v>3.7</v>
      </c>
      <c r="I91" s="98"/>
      <c r="J91" s="98"/>
      <c r="K91" s="98"/>
      <c r="L91" s="98"/>
      <c r="M91" s="98"/>
      <c r="N91" s="98"/>
      <c r="O91" s="98"/>
      <c r="P91" s="98"/>
    </row>
    <row r="92" spans="1:16" s="99" customFormat="1" ht="15.75" customHeight="1">
      <c r="A92" s="93"/>
      <c r="B92" s="94"/>
      <c r="C92" s="94"/>
      <c r="D92" s="106">
        <v>2023</v>
      </c>
      <c r="E92" s="107">
        <v>3878</v>
      </c>
      <c r="F92" s="108">
        <v>13.2</v>
      </c>
      <c r="G92" s="131">
        <v>26</v>
      </c>
      <c r="H92" s="132">
        <v>6.7</v>
      </c>
      <c r="I92" s="133"/>
      <c r="J92" s="133"/>
      <c r="K92" s="133"/>
      <c r="L92" s="133"/>
      <c r="M92" s="133"/>
      <c r="N92" s="133"/>
      <c r="O92" s="133"/>
      <c r="P92" s="133"/>
    </row>
    <row r="93" spans="1:16" s="82" customFormat="1" ht="15.75" customHeight="1">
      <c r="A93" s="134"/>
      <c r="B93" s="135"/>
      <c r="C93" s="136"/>
      <c r="D93" s="106">
        <v>2024</v>
      </c>
      <c r="E93" s="137">
        <v>3569</v>
      </c>
      <c r="F93" s="138">
        <v>12</v>
      </c>
      <c r="G93" s="131">
        <v>14</v>
      </c>
      <c r="H93" s="132">
        <v>3.9</v>
      </c>
      <c r="I93" s="133"/>
      <c r="J93" s="133"/>
      <c r="K93" s="133"/>
      <c r="L93" s="133"/>
      <c r="M93" s="133"/>
      <c r="N93" s="133"/>
      <c r="O93" s="133"/>
      <c r="P93" s="133"/>
    </row>
    <row r="94" spans="1:16" ht="6" customHeight="1">
      <c r="A94" s="61"/>
      <c r="B94" s="118"/>
      <c r="C94" s="119"/>
      <c r="D94" s="109"/>
      <c r="E94" s="139"/>
      <c r="F94" s="140"/>
      <c r="G94" s="141"/>
      <c r="H94" s="142"/>
      <c r="I94" s="123"/>
      <c r="J94" s="123"/>
      <c r="K94" s="123"/>
      <c r="L94" s="123"/>
      <c r="M94" s="123"/>
      <c r="N94" s="123"/>
      <c r="O94" s="123"/>
      <c r="P94" s="123"/>
    </row>
    <row r="95" spans="1:16" s="82" customFormat="1" ht="15.75" customHeight="1">
      <c r="A95" s="134"/>
      <c r="B95" s="135"/>
      <c r="C95" s="105" t="s">
        <v>69</v>
      </c>
      <c r="D95" s="106">
        <v>2019</v>
      </c>
      <c r="E95" s="137">
        <v>52973</v>
      </c>
      <c r="F95" s="138">
        <v>13.6</v>
      </c>
      <c r="G95" s="131">
        <v>289</v>
      </c>
      <c r="H95" s="132">
        <v>5.4</v>
      </c>
      <c r="I95" s="133"/>
      <c r="J95" s="133"/>
      <c r="K95" s="133"/>
      <c r="L95" s="133"/>
      <c r="M95" s="133"/>
      <c r="N95" s="133"/>
      <c r="O95" s="133"/>
      <c r="P95" s="133"/>
    </row>
    <row r="96" spans="1:16" s="82" customFormat="1" ht="15.75" customHeight="1">
      <c r="A96" s="134"/>
      <c r="B96" s="135"/>
      <c r="C96" s="136"/>
      <c r="D96" s="106">
        <v>2020</v>
      </c>
      <c r="E96" s="137">
        <v>49587</v>
      </c>
      <c r="F96" s="138">
        <v>14.5</v>
      </c>
      <c r="G96" s="131">
        <v>354</v>
      </c>
      <c r="H96" s="132">
        <v>7.1</v>
      </c>
      <c r="I96" s="133"/>
      <c r="J96" s="133"/>
      <c r="K96" s="133"/>
      <c r="L96" s="133"/>
      <c r="M96" s="133"/>
      <c r="N96" s="133"/>
      <c r="O96" s="133"/>
      <c r="P96" s="133"/>
    </row>
    <row r="97" spans="1:16" s="82" customFormat="1" ht="15.75" customHeight="1">
      <c r="A97" s="134"/>
      <c r="B97" s="135"/>
      <c r="C97" s="136"/>
      <c r="D97" s="106">
        <v>2021</v>
      </c>
      <c r="E97" s="137">
        <v>41608</v>
      </c>
      <c r="F97" s="138">
        <v>12.2</v>
      </c>
      <c r="G97" s="131">
        <v>324</v>
      </c>
      <c r="H97" s="132">
        <v>7.7</v>
      </c>
      <c r="I97" s="133"/>
      <c r="J97" s="133"/>
      <c r="K97" s="133"/>
      <c r="L97" s="133"/>
      <c r="M97" s="133"/>
      <c r="N97" s="133"/>
      <c r="O97" s="133"/>
      <c r="P97" s="133"/>
    </row>
    <row r="98" spans="1:16" s="82" customFormat="1" ht="15.75" customHeight="1">
      <c r="A98" s="134"/>
      <c r="B98" s="135"/>
      <c r="C98" s="136"/>
      <c r="D98" s="106">
        <v>2022</v>
      </c>
      <c r="E98" s="137">
        <v>43617</v>
      </c>
      <c r="F98" s="138">
        <v>12.8</v>
      </c>
      <c r="G98" s="131">
        <v>296</v>
      </c>
      <c r="H98" s="132">
        <v>6.7</v>
      </c>
      <c r="I98" s="133"/>
      <c r="J98" s="133"/>
      <c r="K98" s="133"/>
      <c r="L98" s="133"/>
      <c r="M98" s="133"/>
      <c r="N98" s="133"/>
      <c r="O98" s="133"/>
      <c r="P98" s="133"/>
    </row>
    <row r="99" spans="1:16" s="82" customFormat="1" ht="15.75" customHeight="1">
      <c r="A99" s="134"/>
      <c r="B99" s="135"/>
      <c r="C99" s="136"/>
      <c r="D99" s="106">
        <v>2023</v>
      </c>
      <c r="E99" s="137">
        <v>46412</v>
      </c>
      <c r="F99" s="138">
        <v>12.9</v>
      </c>
      <c r="G99" s="131">
        <v>304</v>
      </c>
      <c r="H99" s="132">
        <v>6.5</v>
      </c>
      <c r="I99" s="133"/>
      <c r="J99" s="133"/>
      <c r="K99" s="133"/>
      <c r="L99" s="133"/>
      <c r="M99" s="133"/>
      <c r="N99" s="133"/>
      <c r="O99" s="133"/>
      <c r="P99" s="133"/>
    </row>
    <row r="100" spans="1:16" s="82" customFormat="1" ht="15.75" customHeight="1">
      <c r="A100" s="134"/>
      <c r="B100" s="135"/>
      <c r="C100" s="136"/>
      <c r="D100" s="106">
        <v>2024</v>
      </c>
      <c r="E100" s="137">
        <v>42068</v>
      </c>
      <c r="F100" s="138">
        <v>11.2</v>
      </c>
      <c r="G100" s="131">
        <v>213</v>
      </c>
      <c r="H100" s="132">
        <v>5</v>
      </c>
      <c r="I100" s="133"/>
      <c r="J100" s="133"/>
      <c r="K100" s="133"/>
      <c r="L100" s="133"/>
      <c r="M100" s="133"/>
      <c r="N100" s="133"/>
      <c r="O100" s="133"/>
      <c r="P100" s="133"/>
    </row>
    <row r="101" spans="1:16" ht="6" customHeight="1">
      <c r="A101" s="61"/>
      <c r="B101" s="118"/>
      <c r="C101" s="119"/>
      <c r="D101" s="109"/>
      <c r="E101" s="139"/>
      <c r="F101" s="140"/>
      <c r="G101" s="141"/>
      <c r="H101" s="142"/>
      <c r="I101" s="123"/>
      <c r="J101" s="123"/>
      <c r="K101" s="123"/>
      <c r="L101" s="123"/>
      <c r="M101" s="123"/>
      <c r="N101" s="123"/>
      <c r="O101" s="123"/>
      <c r="P101" s="123"/>
    </row>
    <row r="102" spans="1:16" s="82" customFormat="1" ht="15.75" customHeight="1">
      <c r="A102" s="134"/>
      <c r="B102" s="135"/>
      <c r="C102" s="105" t="s">
        <v>70</v>
      </c>
      <c r="D102" s="106">
        <v>2019</v>
      </c>
      <c r="E102" s="137">
        <v>36672</v>
      </c>
      <c r="F102" s="138">
        <v>13.1</v>
      </c>
      <c r="G102" s="131">
        <v>190</v>
      </c>
      <c r="H102" s="132">
        <v>5.2</v>
      </c>
      <c r="I102" s="133"/>
      <c r="J102" s="133"/>
      <c r="K102" s="133"/>
      <c r="L102" s="133"/>
      <c r="M102" s="133"/>
      <c r="N102" s="133"/>
      <c r="O102" s="133"/>
      <c r="P102" s="133"/>
    </row>
    <row r="103" spans="1:16" s="82" customFormat="1" ht="15.75" customHeight="1">
      <c r="A103" s="134"/>
      <c r="B103" s="135"/>
      <c r="C103" s="136"/>
      <c r="D103" s="106">
        <v>2020</v>
      </c>
      <c r="E103" s="137">
        <v>35449</v>
      </c>
      <c r="F103" s="138">
        <v>14.4</v>
      </c>
      <c r="G103" s="131">
        <v>187</v>
      </c>
      <c r="H103" s="132">
        <v>5.2</v>
      </c>
      <c r="I103" s="133"/>
      <c r="J103" s="133"/>
      <c r="K103" s="133"/>
      <c r="L103" s="133"/>
      <c r="M103" s="133"/>
      <c r="N103" s="133"/>
      <c r="O103" s="133"/>
      <c r="P103" s="133"/>
    </row>
    <row r="104" spans="1:16" s="82" customFormat="1" ht="15.75" customHeight="1">
      <c r="A104" s="134"/>
      <c r="B104" s="135"/>
      <c r="C104" s="136"/>
      <c r="D104" s="106">
        <v>2021</v>
      </c>
      <c r="E104" s="137">
        <v>31274</v>
      </c>
      <c r="F104" s="138">
        <v>12.7</v>
      </c>
      <c r="G104" s="131">
        <v>137</v>
      </c>
      <c r="H104" s="132">
        <v>4.4000000000000004</v>
      </c>
      <c r="I104" s="133"/>
      <c r="J104" s="133"/>
      <c r="K104" s="133"/>
      <c r="L104" s="133"/>
      <c r="M104" s="133"/>
      <c r="N104" s="133"/>
      <c r="O104" s="133"/>
      <c r="P104" s="133"/>
    </row>
    <row r="105" spans="1:16" s="82" customFormat="1" ht="15.75" customHeight="1">
      <c r="A105" s="134"/>
      <c r="B105" s="135"/>
      <c r="C105" s="136"/>
      <c r="D105" s="106">
        <v>2022</v>
      </c>
      <c r="E105" s="137">
        <v>30937</v>
      </c>
      <c r="F105" s="138">
        <v>12.5</v>
      </c>
      <c r="G105" s="131">
        <v>162</v>
      </c>
      <c r="H105" s="132">
        <v>5.2</v>
      </c>
      <c r="I105" s="133"/>
      <c r="J105" s="133"/>
      <c r="K105" s="133"/>
      <c r="L105" s="133"/>
      <c r="M105" s="133"/>
      <c r="N105" s="133"/>
      <c r="O105" s="133"/>
      <c r="P105" s="133"/>
    </row>
    <row r="106" spans="1:16" s="82" customFormat="1" ht="15.75" customHeight="1">
      <c r="A106" s="134"/>
      <c r="B106" s="135"/>
      <c r="C106" s="136"/>
      <c r="D106" s="106">
        <v>2023</v>
      </c>
      <c r="E106" s="137">
        <v>33920</v>
      </c>
      <c r="F106" s="138">
        <v>13.6</v>
      </c>
      <c r="G106" s="131">
        <v>139</v>
      </c>
      <c r="H106" s="132">
        <v>4.0999999999999996</v>
      </c>
      <c r="I106" s="133"/>
      <c r="J106" s="133"/>
      <c r="K106" s="133"/>
      <c r="L106" s="133"/>
      <c r="M106" s="133"/>
      <c r="N106" s="133"/>
      <c r="O106" s="133"/>
      <c r="P106" s="133"/>
    </row>
    <row r="107" spans="1:16" s="82" customFormat="1" ht="15.75" customHeight="1">
      <c r="A107" s="134"/>
      <c r="B107" s="135"/>
      <c r="C107" s="136"/>
      <c r="D107" s="106">
        <v>2024</v>
      </c>
      <c r="E107" s="137">
        <v>30257</v>
      </c>
      <c r="F107" s="138">
        <v>12</v>
      </c>
      <c r="G107" s="131">
        <v>137</v>
      </c>
      <c r="H107" s="132">
        <v>4.5</v>
      </c>
      <c r="I107" s="133"/>
      <c r="J107" s="133"/>
      <c r="K107" s="133"/>
      <c r="L107" s="133"/>
      <c r="M107" s="133"/>
      <c r="N107" s="133"/>
      <c r="O107" s="133"/>
      <c r="P107" s="133"/>
    </row>
    <row r="108" spans="1:16" ht="6" customHeight="1">
      <c r="A108" s="61"/>
      <c r="B108" s="118"/>
      <c r="C108" s="119"/>
      <c r="D108" s="109"/>
      <c r="E108" s="139"/>
      <c r="F108" s="140"/>
      <c r="G108" s="141"/>
      <c r="H108" s="142"/>
      <c r="I108" s="123"/>
      <c r="J108" s="123"/>
      <c r="K108" s="123"/>
      <c r="L108" s="123"/>
      <c r="M108" s="123"/>
      <c r="N108" s="123"/>
      <c r="O108" s="123"/>
      <c r="P108" s="123"/>
    </row>
    <row r="109" spans="1:16" s="82" customFormat="1" ht="15.75" customHeight="1">
      <c r="A109" s="134"/>
      <c r="B109" s="135"/>
      <c r="C109" s="105" t="s">
        <v>71</v>
      </c>
      <c r="D109" s="106">
        <v>2019</v>
      </c>
      <c r="E109" s="137">
        <v>23921</v>
      </c>
      <c r="F109" s="138">
        <v>13.4</v>
      </c>
      <c r="G109" s="131">
        <v>121</v>
      </c>
      <c r="H109" s="132">
        <v>5</v>
      </c>
      <c r="I109" s="133"/>
      <c r="J109" s="133"/>
      <c r="K109" s="133"/>
      <c r="L109" s="133"/>
      <c r="M109" s="133"/>
      <c r="N109" s="133"/>
      <c r="O109" s="133"/>
      <c r="P109" s="133"/>
    </row>
    <row r="110" spans="1:16" s="82" customFormat="1" ht="15.75" customHeight="1">
      <c r="A110" s="134"/>
      <c r="B110" s="135"/>
      <c r="C110" s="136"/>
      <c r="D110" s="106">
        <v>2020</v>
      </c>
      <c r="E110" s="137">
        <v>23199</v>
      </c>
      <c r="F110" s="138">
        <v>11.7</v>
      </c>
      <c r="G110" s="131">
        <v>105</v>
      </c>
      <c r="H110" s="132">
        <v>4.5</v>
      </c>
      <c r="I110" s="133"/>
      <c r="J110" s="133"/>
      <c r="K110" s="133"/>
      <c r="L110" s="133"/>
      <c r="M110" s="133"/>
      <c r="N110" s="133"/>
      <c r="O110" s="133"/>
      <c r="P110" s="133"/>
    </row>
    <row r="111" spans="1:16" s="82" customFormat="1" ht="15.75" customHeight="1">
      <c r="A111" s="134"/>
      <c r="B111" s="135"/>
      <c r="C111" s="136"/>
      <c r="D111" s="106">
        <v>2021</v>
      </c>
      <c r="E111" s="137">
        <v>21046</v>
      </c>
      <c r="F111" s="138">
        <v>10.7</v>
      </c>
      <c r="G111" s="131">
        <v>110</v>
      </c>
      <c r="H111" s="132">
        <v>5.2</v>
      </c>
      <c r="I111" s="133"/>
      <c r="J111" s="133"/>
      <c r="K111" s="133"/>
      <c r="L111" s="133"/>
      <c r="M111" s="133"/>
      <c r="N111" s="133"/>
      <c r="O111" s="133"/>
      <c r="P111" s="133"/>
    </row>
    <row r="112" spans="1:16" s="82" customFormat="1" ht="15.75" customHeight="1">
      <c r="A112" s="134"/>
      <c r="B112" s="135"/>
      <c r="C112" s="136"/>
      <c r="D112" s="106">
        <v>2022</v>
      </c>
      <c r="E112" s="137">
        <v>19853</v>
      </c>
      <c r="F112" s="138">
        <v>10.1</v>
      </c>
      <c r="G112" s="131">
        <v>97</v>
      </c>
      <c r="H112" s="132">
        <v>4.9000000000000004</v>
      </c>
      <c r="I112" s="133"/>
      <c r="J112" s="133"/>
      <c r="K112" s="133"/>
      <c r="L112" s="133"/>
      <c r="M112" s="133"/>
      <c r="N112" s="133"/>
      <c r="O112" s="133"/>
      <c r="P112" s="133"/>
    </row>
    <row r="113" spans="1:16" s="82" customFormat="1" ht="15.75" customHeight="1">
      <c r="A113" s="134"/>
      <c r="B113" s="135"/>
      <c r="C113" s="136"/>
      <c r="D113" s="106">
        <v>2023</v>
      </c>
      <c r="E113" s="137">
        <v>21442</v>
      </c>
      <c r="F113" s="138">
        <v>10.7</v>
      </c>
      <c r="G113" s="131">
        <v>113</v>
      </c>
      <c r="H113" s="132">
        <v>5.2</v>
      </c>
      <c r="I113" s="133"/>
      <c r="J113" s="133"/>
      <c r="K113" s="133"/>
      <c r="L113" s="133"/>
      <c r="M113" s="133"/>
      <c r="N113" s="133"/>
      <c r="O113" s="133"/>
      <c r="P113" s="133"/>
    </row>
    <row r="114" spans="1:16" s="82" customFormat="1" ht="15.75" customHeight="1">
      <c r="A114" s="134"/>
      <c r="B114" s="135"/>
      <c r="C114" s="136"/>
      <c r="D114" s="106">
        <v>2024</v>
      </c>
      <c r="E114" s="137">
        <v>21229</v>
      </c>
      <c r="F114" s="138">
        <v>10.3</v>
      </c>
      <c r="G114" s="131">
        <v>80</v>
      </c>
      <c r="H114" s="132">
        <v>3.8</v>
      </c>
      <c r="I114" s="133"/>
      <c r="J114" s="133"/>
      <c r="K114" s="133"/>
      <c r="L114" s="133"/>
      <c r="M114" s="133"/>
      <c r="N114" s="133"/>
      <c r="O114" s="133"/>
      <c r="P114" s="133"/>
    </row>
    <row r="115" spans="1:16" ht="4.5" customHeight="1">
      <c r="A115" s="89"/>
      <c r="B115" s="90"/>
      <c r="C115" s="90"/>
      <c r="D115" s="91"/>
      <c r="E115" s="143"/>
      <c r="F115" s="144"/>
      <c r="G115" s="102"/>
      <c r="H115" s="103"/>
      <c r="I115" s="92"/>
      <c r="J115" s="92"/>
      <c r="K115" s="92"/>
      <c r="L115" s="92"/>
      <c r="M115" s="92"/>
      <c r="N115" s="92"/>
      <c r="O115" s="92"/>
      <c r="P115" s="92"/>
    </row>
    <row r="116" spans="1:16" s="82" customFormat="1" ht="15.75" customHeight="1">
      <c r="A116" s="134"/>
      <c r="B116" s="135"/>
      <c r="C116" s="105" t="s">
        <v>72</v>
      </c>
      <c r="D116" s="106">
        <v>2019</v>
      </c>
      <c r="E116" s="137">
        <v>1678</v>
      </c>
      <c r="F116" s="138">
        <v>16.899999999999999</v>
      </c>
      <c r="G116" s="131">
        <v>4</v>
      </c>
      <c r="H116" s="132">
        <v>2.4</v>
      </c>
      <c r="I116" s="133"/>
      <c r="J116" s="133"/>
      <c r="K116" s="133"/>
      <c r="L116" s="133"/>
      <c r="M116" s="133"/>
      <c r="N116" s="133"/>
      <c r="O116" s="133"/>
      <c r="P116" s="133"/>
    </row>
    <row r="117" spans="1:16" s="82" customFormat="1" ht="15.75" customHeight="1">
      <c r="A117" s="134"/>
      <c r="B117" s="135"/>
      <c r="C117" s="136"/>
      <c r="D117" s="106">
        <v>2020</v>
      </c>
      <c r="E117" s="137">
        <v>1714</v>
      </c>
      <c r="F117" s="138">
        <v>18</v>
      </c>
      <c r="G117" s="131">
        <v>7</v>
      </c>
      <c r="H117" s="132">
        <v>4.0999999999999996</v>
      </c>
      <c r="I117" s="133"/>
      <c r="J117" s="133"/>
      <c r="K117" s="133"/>
      <c r="L117" s="133"/>
      <c r="M117" s="133"/>
      <c r="N117" s="133"/>
      <c r="O117" s="133"/>
      <c r="P117" s="133"/>
    </row>
    <row r="118" spans="1:16" s="82" customFormat="1" ht="15.75" customHeight="1">
      <c r="A118" s="134"/>
      <c r="B118" s="135"/>
      <c r="C118" s="136"/>
      <c r="D118" s="106">
        <v>2021</v>
      </c>
      <c r="E118" s="137">
        <v>1522</v>
      </c>
      <c r="F118" s="138">
        <v>15.9</v>
      </c>
      <c r="G118" s="131">
        <v>4</v>
      </c>
      <c r="H118" s="132">
        <v>2.6</v>
      </c>
      <c r="I118" s="133"/>
      <c r="J118" s="133"/>
      <c r="K118" s="133"/>
      <c r="L118" s="133"/>
      <c r="M118" s="133"/>
      <c r="N118" s="133"/>
      <c r="O118" s="133"/>
      <c r="P118" s="133"/>
    </row>
    <row r="119" spans="1:16" s="82" customFormat="1" ht="15.75" customHeight="1">
      <c r="A119" s="134"/>
      <c r="B119" s="135"/>
      <c r="C119" s="136"/>
      <c r="D119" s="106">
        <v>2022</v>
      </c>
      <c r="E119" s="137">
        <v>1374</v>
      </c>
      <c r="F119" s="138">
        <v>14.2</v>
      </c>
      <c r="G119" s="131">
        <v>9</v>
      </c>
      <c r="H119" s="132">
        <v>6.5</v>
      </c>
      <c r="I119" s="133"/>
      <c r="J119" s="133"/>
      <c r="K119" s="133"/>
      <c r="L119" s="133"/>
      <c r="M119" s="133"/>
      <c r="N119" s="133"/>
      <c r="O119" s="133"/>
      <c r="P119" s="133"/>
    </row>
    <row r="120" spans="1:16" s="82" customFormat="1" ht="15.75" customHeight="1">
      <c r="A120" s="134"/>
      <c r="B120" s="135"/>
      <c r="C120" s="136"/>
      <c r="D120" s="106">
        <v>2023</v>
      </c>
      <c r="E120" s="137">
        <v>1409</v>
      </c>
      <c r="F120" s="138">
        <v>14.2</v>
      </c>
      <c r="G120" s="131">
        <v>11</v>
      </c>
      <c r="H120" s="132">
        <v>7.7</v>
      </c>
      <c r="I120" s="133"/>
      <c r="J120" s="133"/>
      <c r="K120" s="133"/>
      <c r="L120" s="133"/>
      <c r="M120" s="133"/>
      <c r="N120" s="133"/>
      <c r="O120" s="133"/>
      <c r="P120" s="133"/>
    </row>
    <row r="121" spans="1:16" s="82" customFormat="1" ht="15.75" customHeight="1">
      <c r="A121" s="134"/>
      <c r="B121" s="135"/>
      <c r="C121" s="136"/>
      <c r="D121" s="106">
        <v>2024</v>
      </c>
      <c r="E121" s="137">
        <v>1310</v>
      </c>
      <c r="F121" s="138">
        <v>13</v>
      </c>
      <c r="G121" s="131">
        <v>6</v>
      </c>
      <c r="H121" s="132">
        <v>4.5999999999999996</v>
      </c>
      <c r="I121" s="133"/>
      <c r="J121" s="133"/>
      <c r="K121" s="133"/>
      <c r="L121" s="133"/>
      <c r="M121" s="133"/>
      <c r="N121" s="133"/>
      <c r="O121" s="133"/>
      <c r="P121" s="133"/>
    </row>
    <row r="122" spans="1:16" ht="6" customHeight="1">
      <c r="A122" s="61"/>
      <c r="B122" s="118"/>
      <c r="C122" s="119"/>
      <c r="D122" s="109"/>
      <c r="E122" s="139"/>
      <c r="F122" s="140"/>
      <c r="G122" s="141"/>
      <c r="H122" s="142"/>
      <c r="I122" s="123"/>
      <c r="J122" s="123"/>
      <c r="K122" s="123"/>
      <c r="L122" s="123"/>
      <c r="M122" s="123"/>
      <c r="N122" s="123"/>
      <c r="O122" s="123"/>
      <c r="P122" s="123"/>
    </row>
    <row r="123" spans="1:16" s="82" customFormat="1" ht="15.75" customHeight="1">
      <c r="A123" s="134"/>
      <c r="B123" s="135"/>
      <c r="C123" s="105" t="s">
        <v>73</v>
      </c>
      <c r="D123" s="106">
        <v>2019</v>
      </c>
      <c r="E123" s="137">
        <v>2316</v>
      </c>
      <c r="F123" s="138">
        <v>22.3</v>
      </c>
      <c r="G123" s="131">
        <v>11</v>
      </c>
      <c r="H123" s="132">
        <v>4.7</v>
      </c>
      <c r="I123" s="133"/>
      <c r="J123" s="133"/>
      <c r="K123" s="133"/>
      <c r="L123" s="133"/>
      <c r="M123" s="133"/>
      <c r="N123" s="133"/>
      <c r="O123" s="133"/>
      <c r="P123" s="133"/>
    </row>
    <row r="124" spans="1:16" s="82" customFormat="1" ht="15.75" customHeight="1">
      <c r="A124" s="134"/>
      <c r="B124" s="135"/>
      <c r="C124" s="136"/>
      <c r="D124" s="106">
        <v>2020</v>
      </c>
      <c r="E124" s="137">
        <v>2143</v>
      </c>
      <c r="F124" s="138">
        <v>19.600000000000001</v>
      </c>
      <c r="G124" s="131">
        <v>9</v>
      </c>
      <c r="H124" s="132">
        <v>4.2</v>
      </c>
      <c r="I124" s="133"/>
      <c r="J124" s="133"/>
      <c r="K124" s="133"/>
      <c r="L124" s="133"/>
      <c r="M124" s="133"/>
      <c r="N124" s="133"/>
      <c r="O124" s="133"/>
      <c r="P124" s="133"/>
    </row>
    <row r="125" spans="1:16" s="82" customFormat="1" ht="15.75" customHeight="1">
      <c r="A125" s="134"/>
      <c r="B125" s="135"/>
      <c r="C125" s="136"/>
      <c r="D125" s="106">
        <v>2021</v>
      </c>
      <c r="E125" s="137">
        <v>2106</v>
      </c>
      <c r="F125" s="138">
        <v>18.3</v>
      </c>
      <c r="G125" s="131">
        <v>15</v>
      </c>
      <c r="H125" s="132">
        <v>7.1</v>
      </c>
      <c r="I125" s="133"/>
      <c r="J125" s="133"/>
      <c r="K125" s="133"/>
      <c r="L125" s="133"/>
      <c r="M125" s="133"/>
      <c r="N125" s="133"/>
      <c r="O125" s="133"/>
      <c r="P125" s="133"/>
    </row>
    <row r="126" spans="1:16" s="82" customFormat="1" ht="15.75" customHeight="1">
      <c r="A126" s="134"/>
      <c r="B126" s="135"/>
      <c r="C126" s="136"/>
      <c r="D126" s="106">
        <v>2022</v>
      </c>
      <c r="E126" s="137">
        <v>1839</v>
      </c>
      <c r="F126" s="138">
        <v>15.7</v>
      </c>
      <c r="G126" s="131">
        <v>11</v>
      </c>
      <c r="H126" s="132">
        <v>5.9</v>
      </c>
      <c r="I126" s="133"/>
      <c r="J126" s="133"/>
      <c r="K126" s="133"/>
      <c r="L126" s="133"/>
      <c r="M126" s="133"/>
      <c r="N126" s="133"/>
      <c r="O126" s="133"/>
      <c r="P126" s="133"/>
    </row>
    <row r="127" spans="1:16" s="82" customFormat="1" ht="15.75" customHeight="1">
      <c r="A127" s="134"/>
      <c r="B127" s="135"/>
      <c r="C127" s="136"/>
      <c r="D127" s="106">
        <v>2023</v>
      </c>
      <c r="E127" s="137">
        <v>1713</v>
      </c>
      <c r="F127" s="138">
        <v>14.4</v>
      </c>
      <c r="G127" s="131">
        <v>7</v>
      </c>
      <c r="H127" s="132">
        <v>4.0999999999999996</v>
      </c>
      <c r="I127" s="133"/>
      <c r="J127" s="133"/>
      <c r="K127" s="133"/>
      <c r="L127" s="133"/>
      <c r="M127" s="133"/>
      <c r="N127" s="133"/>
      <c r="O127" s="133"/>
      <c r="P127" s="133"/>
    </row>
    <row r="128" spans="1:16" s="82" customFormat="1" ht="15.75" customHeight="1">
      <c r="A128" s="134"/>
      <c r="B128" s="135"/>
      <c r="C128" s="136"/>
      <c r="D128" s="106">
        <v>2024</v>
      </c>
      <c r="E128" s="137">
        <v>1548</v>
      </c>
      <c r="F128" s="138">
        <v>12.9</v>
      </c>
      <c r="G128" s="131">
        <v>12</v>
      </c>
      <c r="H128" s="132">
        <v>7.7</v>
      </c>
      <c r="I128" s="133"/>
      <c r="J128" s="133"/>
      <c r="K128" s="133"/>
      <c r="L128" s="133"/>
      <c r="M128" s="133"/>
      <c r="N128" s="133"/>
      <c r="O128" s="133"/>
      <c r="P128" s="133"/>
    </row>
    <row r="129" spans="1:16" s="104" customFormat="1" ht="6" customHeight="1" thickBot="1">
      <c r="A129" s="110"/>
      <c r="B129" s="111"/>
      <c r="C129" s="111"/>
      <c r="D129" s="112"/>
      <c r="E129" s="145"/>
      <c r="F129" s="146"/>
      <c r="G129" s="145"/>
      <c r="H129" s="147"/>
      <c r="I129" s="92"/>
      <c r="J129" s="92"/>
      <c r="K129" s="92"/>
      <c r="L129" s="92"/>
      <c r="M129" s="92"/>
      <c r="N129" s="92"/>
      <c r="O129" s="92"/>
      <c r="P129" s="92"/>
    </row>
    <row r="130" spans="1:16" s="104" customFormat="1">
      <c r="A130" s="68"/>
      <c r="B130" s="61" t="s">
        <v>62</v>
      </c>
      <c r="C130" s="100"/>
      <c r="D130" s="109"/>
      <c r="E130" s="115"/>
      <c r="F130" s="116"/>
      <c r="G130" s="115"/>
      <c r="H130" s="92"/>
      <c r="I130" s="92"/>
      <c r="J130" s="92"/>
      <c r="K130" s="92"/>
      <c r="L130" s="92"/>
      <c r="M130" s="92"/>
      <c r="N130" s="92"/>
      <c r="O130" s="92"/>
      <c r="P130" s="92"/>
    </row>
    <row r="131" spans="1:16" s="104" customFormat="1">
      <c r="A131" s="68"/>
      <c r="B131" s="117"/>
      <c r="C131" s="100"/>
      <c r="D131" s="109"/>
      <c r="E131" s="115"/>
      <c r="F131" s="116"/>
      <c r="G131" s="115"/>
      <c r="H131" s="92"/>
      <c r="I131" s="92"/>
      <c r="J131" s="92"/>
      <c r="K131" s="92"/>
      <c r="L131" s="92"/>
      <c r="M131" s="92"/>
      <c r="N131" s="92"/>
      <c r="O131" s="92"/>
      <c r="P131" s="92"/>
    </row>
    <row r="132" spans="1:16">
      <c r="A132" s="61"/>
      <c r="B132" s="118" t="s">
        <v>63</v>
      </c>
      <c r="C132" s="119"/>
      <c r="D132" s="120"/>
      <c r="E132" s="121"/>
      <c r="F132" s="121"/>
      <c r="G132" s="122"/>
      <c r="H132" s="123"/>
      <c r="I132" s="123"/>
      <c r="J132" s="123"/>
      <c r="K132" s="123"/>
      <c r="L132" s="123"/>
      <c r="M132" s="123"/>
      <c r="N132" s="123"/>
      <c r="O132" s="123"/>
      <c r="P132" s="123"/>
    </row>
    <row r="133" spans="1:16" ht="14.25">
      <c r="A133" s="61"/>
      <c r="B133" s="117" t="s">
        <v>64</v>
      </c>
      <c r="C133" s="119"/>
      <c r="D133" s="120"/>
      <c r="E133" s="121"/>
      <c r="F133" s="121"/>
      <c r="G133" s="122"/>
      <c r="H133" s="123"/>
      <c r="I133" s="123"/>
      <c r="J133" s="123"/>
      <c r="K133" s="123"/>
      <c r="L133" s="123"/>
      <c r="M133" s="123"/>
      <c r="N133" s="123"/>
      <c r="O133" s="123"/>
      <c r="P133" s="123"/>
    </row>
    <row r="134" spans="1:16" ht="14.25">
      <c r="A134" s="61"/>
      <c r="B134" s="117" t="s">
        <v>65</v>
      </c>
      <c r="C134" s="119"/>
      <c r="D134" s="120"/>
      <c r="E134" s="121"/>
      <c r="F134" s="121"/>
      <c r="G134" s="122"/>
      <c r="H134" s="123"/>
      <c r="I134" s="123"/>
      <c r="J134" s="123"/>
      <c r="K134" s="123"/>
      <c r="L134" s="123"/>
      <c r="M134" s="123"/>
      <c r="N134" s="123"/>
      <c r="O134" s="123"/>
      <c r="P134" s="123"/>
    </row>
    <row r="135" spans="1:16">
      <c r="A135" s="61"/>
      <c r="B135" s="117"/>
      <c r="C135" s="119"/>
      <c r="D135" s="120"/>
      <c r="E135" s="121"/>
      <c r="F135" s="121"/>
      <c r="G135" s="122"/>
      <c r="H135" s="123"/>
      <c r="I135" s="123"/>
      <c r="J135" s="123"/>
      <c r="K135" s="123"/>
      <c r="L135" s="123"/>
      <c r="M135" s="123"/>
      <c r="N135" s="123"/>
      <c r="O135" s="123"/>
      <c r="P135" s="123"/>
    </row>
  </sheetData>
  <pageMargins left="0.39370078740157483" right="0.39370078740157483" top="0.78740157480314965" bottom="0" header="0.27559055118110237" footer="0.39370078740157483"/>
  <pageSetup paperSize="9" scale="71" fitToHeight="0" orientation="portrait" horizontalDpi="90" verticalDpi="90" r:id="rId1"/>
  <rowBreaks count="1" manualBreakCount="1">
    <brk id="7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92A1-C131-4339-8B3D-9A715D7023AE}">
  <sheetPr>
    <tabColor rgb="FF92D050"/>
    <pageSetUpPr fitToPage="1"/>
  </sheetPr>
  <dimension ref="A1:XEV129"/>
  <sheetViews>
    <sheetView tabSelected="1" view="pageBreakPreview" topLeftCell="A43" zoomScaleNormal="100" zoomScaleSheetLayoutView="100" workbookViewId="0">
      <selection activeCell="F35" sqref="F35:I35"/>
    </sheetView>
  </sheetViews>
  <sheetFormatPr defaultColWidth="1.28515625" defaultRowHeight="14.25"/>
  <cols>
    <col min="1" max="1" width="1.28515625" style="148"/>
    <col min="2" max="2" width="15.7109375" style="149" customWidth="1"/>
    <col min="3" max="3" width="10.28515625" style="148" customWidth="1"/>
    <col min="4" max="4" width="18.7109375" style="148" customWidth="1"/>
    <col min="5" max="5" width="28.140625" style="148" customWidth="1"/>
    <col min="6" max="7" width="28.28515625" style="148" customWidth="1"/>
    <col min="8" max="8" width="2.28515625" style="148" customWidth="1"/>
    <col min="9" max="9" width="10.5703125" style="148" customWidth="1"/>
    <col min="10" max="242" width="9.140625" style="148" customWidth="1"/>
    <col min="243" max="243" width="2" style="148" customWidth="1"/>
    <col min="244" max="244" width="22.85546875" style="148" customWidth="1"/>
    <col min="245" max="245" width="0.5703125" style="148" customWidth="1"/>
    <col min="246" max="246" width="1.28515625" style="148" hidden="1" customWidth="1"/>
    <col min="247" max="247" width="2.42578125" style="148" customWidth="1"/>
    <col min="248" max="248" width="1.28515625" style="148" hidden="1" customWidth="1"/>
    <col min="249" max="249" width="9.85546875" style="148" customWidth="1"/>
    <col min="250" max="250" width="1.7109375" style="148" customWidth="1"/>
    <col min="251" max="251" width="7.42578125" style="148" customWidth="1"/>
    <col min="252" max="252" width="4.85546875" style="148" customWidth="1"/>
    <col min="253" max="253" width="10.5703125" style="148" customWidth="1"/>
    <col min="254" max="254" width="3.7109375" style="148" customWidth="1"/>
    <col min="255" max="255" width="7.85546875" style="148" customWidth="1"/>
    <col min="256" max="256" width="1.28515625" style="148"/>
    <col min="257" max="257" width="22.85546875" style="148" customWidth="1"/>
    <col min="258" max="260" width="18.140625" style="148" customWidth="1"/>
    <col min="261" max="261" width="7.5703125" style="148" customWidth="1"/>
    <col min="262" max="262" width="1.7109375" style="148" customWidth="1"/>
    <col min="263" max="263" width="9.140625" style="148" customWidth="1"/>
    <col min="264" max="264" width="13.42578125" style="148" customWidth="1"/>
    <col min="265" max="265" width="10.5703125" style="148" customWidth="1"/>
    <col min="266" max="498" width="9.140625" style="148" customWidth="1"/>
    <col min="499" max="499" width="2" style="148" customWidth="1"/>
    <col min="500" max="500" width="22.85546875" style="148" customWidth="1"/>
    <col min="501" max="501" width="0.5703125" style="148" customWidth="1"/>
    <col min="502" max="502" width="1.28515625" style="148" hidden="1" customWidth="1"/>
    <col min="503" max="503" width="2.42578125" style="148" customWidth="1"/>
    <col min="504" max="504" width="1.28515625" style="148" hidden="1" customWidth="1"/>
    <col min="505" max="505" width="9.85546875" style="148" customWidth="1"/>
    <col min="506" max="506" width="1.7109375" style="148" customWidth="1"/>
    <col min="507" max="507" width="7.42578125" style="148" customWidth="1"/>
    <col min="508" max="508" width="4.85546875" style="148" customWidth="1"/>
    <col min="509" max="509" width="10.5703125" style="148" customWidth="1"/>
    <col min="510" max="510" width="3.7109375" style="148" customWidth="1"/>
    <col min="511" max="511" width="7.85546875" style="148" customWidth="1"/>
    <col min="512" max="512" width="1.28515625" style="148"/>
    <col min="513" max="513" width="22.85546875" style="148" customWidth="1"/>
    <col min="514" max="516" width="18.140625" style="148" customWidth="1"/>
    <col min="517" max="517" width="7.5703125" style="148" customWidth="1"/>
    <col min="518" max="518" width="1.7109375" style="148" customWidth="1"/>
    <col min="519" max="519" width="9.140625" style="148" customWidth="1"/>
    <col min="520" max="520" width="13.42578125" style="148" customWidth="1"/>
    <col min="521" max="521" width="10.5703125" style="148" customWidth="1"/>
    <col min="522" max="754" width="9.140625" style="148" customWidth="1"/>
    <col min="755" max="755" width="2" style="148" customWidth="1"/>
    <col min="756" max="756" width="22.85546875" style="148" customWidth="1"/>
    <col min="757" max="757" width="0.5703125" style="148" customWidth="1"/>
    <col min="758" max="758" width="1.28515625" style="148" hidden="1" customWidth="1"/>
    <col min="759" max="759" width="2.42578125" style="148" customWidth="1"/>
    <col min="760" max="760" width="1.28515625" style="148" hidden="1" customWidth="1"/>
    <col min="761" max="761" width="9.85546875" style="148" customWidth="1"/>
    <col min="762" max="762" width="1.7109375" style="148" customWidth="1"/>
    <col min="763" max="763" width="7.42578125" style="148" customWidth="1"/>
    <col min="764" max="764" width="4.85546875" style="148" customWidth="1"/>
    <col min="765" max="765" width="10.5703125" style="148" customWidth="1"/>
    <col min="766" max="766" width="3.7109375" style="148" customWidth="1"/>
    <col min="767" max="767" width="7.85546875" style="148" customWidth="1"/>
    <col min="768" max="768" width="1.28515625" style="148"/>
    <col min="769" max="769" width="22.85546875" style="148" customWidth="1"/>
    <col min="770" max="772" width="18.140625" style="148" customWidth="1"/>
    <col min="773" max="773" width="7.5703125" style="148" customWidth="1"/>
    <col min="774" max="774" width="1.7109375" style="148" customWidth="1"/>
    <col min="775" max="775" width="9.140625" style="148" customWidth="1"/>
    <col min="776" max="776" width="13.42578125" style="148" customWidth="1"/>
    <col min="777" max="777" width="10.5703125" style="148" customWidth="1"/>
    <col min="778" max="1010" width="9.140625" style="148" customWidth="1"/>
    <col min="1011" max="1011" width="2" style="148" customWidth="1"/>
    <col min="1012" max="1012" width="22.85546875" style="148" customWidth="1"/>
    <col min="1013" max="1013" width="0.5703125" style="148" customWidth="1"/>
    <col min="1014" max="1014" width="1.28515625" style="148" hidden="1" customWidth="1"/>
    <col min="1015" max="1015" width="2.42578125" style="148" customWidth="1"/>
    <col min="1016" max="1016" width="1.28515625" style="148" hidden="1" customWidth="1"/>
    <col min="1017" max="1017" width="9.85546875" style="148" customWidth="1"/>
    <col min="1018" max="1018" width="1.7109375" style="148" customWidth="1"/>
    <col min="1019" max="1019" width="7.42578125" style="148" customWidth="1"/>
    <col min="1020" max="1020" width="4.85546875" style="148" customWidth="1"/>
    <col min="1021" max="1021" width="10.5703125" style="148" customWidth="1"/>
    <col min="1022" max="1022" width="3.7109375" style="148" customWidth="1"/>
    <col min="1023" max="1023" width="7.85546875" style="148" customWidth="1"/>
    <col min="1024" max="1024" width="1.28515625" style="148"/>
    <col min="1025" max="1025" width="22.85546875" style="148" customWidth="1"/>
    <col min="1026" max="1028" width="18.140625" style="148" customWidth="1"/>
    <col min="1029" max="1029" width="7.5703125" style="148" customWidth="1"/>
    <col min="1030" max="1030" width="1.7109375" style="148" customWidth="1"/>
    <col min="1031" max="1031" width="9.140625" style="148" customWidth="1"/>
    <col min="1032" max="1032" width="13.42578125" style="148" customWidth="1"/>
    <col min="1033" max="1033" width="10.5703125" style="148" customWidth="1"/>
    <col min="1034" max="1266" width="9.140625" style="148" customWidth="1"/>
    <col min="1267" max="1267" width="2" style="148" customWidth="1"/>
    <col min="1268" max="1268" width="22.85546875" style="148" customWidth="1"/>
    <col min="1269" max="1269" width="0.5703125" style="148" customWidth="1"/>
    <col min="1270" max="1270" width="1.28515625" style="148" hidden="1" customWidth="1"/>
    <col min="1271" max="1271" width="2.42578125" style="148" customWidth="1"/>
    <col min="1272" max="1272" width="1.28515625" style="148" hidden="1" customWidth="1"/>
    <col min="1273" max="1273" width="9.85546875" style="148" customWidth="1"/>
    <col min="1274" max="1274" width="1.7109375" style="148" customWidth="1"/>
    <col min="1275" max="1275" width="7.42578125" style="148" customWidth="1"/>
    <col min="1276" max="1276" width="4.85546875" style="148" customWidth="1"/>
    <col min="1277" max="1277" width="10.5703125" style="148" customWidth="1"/>
    <col min="1278" max="1278" width="3.7109375" style="148" customWidth="1"/>
    <col min="1279" max="1279" width="7.85546875" style="148" customWidth="1"/>
    <col min="1280" max="1280" width="1.28515625" style="148"/>
    <col min="1281" max="1281" width="22.85546875" style="148" customWidth="1"/>
    <col min="1282" max="1284" width="18.140625" style="148" customWidth="1"/>
    <col min="1285" max="1285" width="7.5703125" style="148" customWidth="1"/>
    <col min="1286" max="1286" width="1.7109375" style="148" customWidth="1"/>
    <col min="1287" max="1287" width="9.140625" style="148" customWidth="1"/>
    <col min="1288" max="1288" width="13.42578125" style="148" customWidth="1"/>
    <col min="1289" max="1289" width="10.5703125" style="148" customWidth="1"/>
    <col min="1290" max="1522" width="9.140625" style="148" customWidth="1"/>
    <col min="1523" max="1523" width="2" style="148" customWidth="1"/>
    <col min="1524" max="1524" width="22.85546875" style="148" customWidth="1"/>
    <col min="1525" max="1525" width="0.5703125" style="148" customWidth="1"/>
    <col min="1526" max="1526" width="1.28515625" style="148" hidden="1" customWidth="1"/>
    <col min="1527" max="1527" width="2.42578125" style="148" customWidth="1"/>
    <col min="1528" max="1528" width="1.28515625" style="148" hidden="1" customWidth="1"/>
    <col min="1529" max="1529" width="9.85546875" style="148" customWidth="1"/>
    <col min="1530" max="1530" width="1.7109375" style="148" customWidth="1"/>
    <col min="1531" max="1531" width="7.42578125" style="148" customWidth="1"/>
    <col min="1532" max="1532" width="4.85546875" style="148" customWidth="1"/>
    <col min="1533" max="1533" width="10.5703125" style="148" customWidth="1"/>
    <col min="1534" max="1534" width="3.7109375" style="148" customWidth="1"/>
    <col min="1535" max="1535" width="7.85546875" style="148" customWidth="1"/>
    <col min="1536" max="1536" width="1.28515625" style="148"/>
    <col min="1537" max="1537" width="22.85546875" style="148" customWidth="1"/>
    <col min="1538" max="1540" width="18.140625" style="148" customWidth="1"/>
    <col min="1541" max="1541" width="7.5703125" style="148" customWidth="1"/>
    <col min="1542" max="1542" width="1.7109375" style="148" customWidth="1"/>
    <col min="1543" max="1543" width="9.140625" style="148" customWidth="1"/>
    <col min="1544" max="1544" width="13.42578125" style="148" customWidth="1"/>
    <col min="1545" max="1545" width="10.5703125" style="148" customWidth="1"/>
    <col min="1546" max="1778" width="9.140625" style="148" customWidth="1"/>
    <col min="1779" max="1779" width="2" style="148" customWidth="1"/>
    <col min="1780" max="1780" width="22.85546875" style="148" customWidth="1"/>
    <col min="1781" max="1781" width="0.5703125" style="148" customWidth="1"/>
    <col min="1782" max="1782" width="1.28515625" style="148" hidden="1" customWidth="1"/>
    <col min="1783" max="1783" width="2.42578125" style="148" customWidth="1"/>
    <col min="1784" max="1784" width="1.28515625" style="148" hidden="1" customWidth="1"/>
    <col min="1785" max="1785" width="9.85546875" style="148" customWidth="1"/>
    <col min="1786" max="1786" width="1.7109375" style="148" customWidth="1"/>
    <col min="1787" max="1787" width="7.42578125" style="148" customWidth="1"/>
    <col min="1788" max="1788" width="4.85546875" style="148" customWidth="1"/>
    <col min="1789" max="1789" width="10.5703125" style="148" customWidth="1"/>
    <col min="1790" max="1790" width="3.7109375" style="148" customWidth="1"/>
    <col min="1791" max="1791" width="7.85546875" style="148" customWidth="1"/>
    <col min="1792" max="1792" width="1.28515625" style="148"/>
    <col min="1793" max="1793" width="22.85546875" style="148" customWidth="1"/>
    <col min="1794" max="1796" width="18.140625" style="148" customWidth="1"/>
    <col min="1797" max="1797" width="7.5703125" style="148" customWidth="1"/>
    <col min="1798" max="1798" width="1.7109375" style="148" customWidth="1"/>
    <col min="1799" max="1799" width="9.140625" style="148" customWidth="1"/>
    <col min="1800" max="1800" width="13.42578125" style="148" customWidth="1"/>
    <col min="1801" max="1801" width="10.5703125" style="148" customWidth="1"/>
    <col min="1802" max="2034" width="9.140625" style="148" customWidth="1"/>
    <col min="2035" max="2035" width="2" style="148" customWidth="1"/>
    <col min="2036" max="2036" width="22.85546875" style="148" customWidth="1"/>
    <col min="2037" max="2037" width="0.5703125" style="148" customWidth="1"/>
    <col min="2038" max="2038" width="1.28515625" style="148" hidden="1" customWidth="1"/>
    <col min="2039" max="2039" width="2.42578125" style="148" customWidth="1"/>
    <col min="2040" max="2040" width="1.28515625" style="148" hidden="1" customWidth="1"/>
    <col min="2041" max="2041" width="9.85546875" style="148" customWidth="1"/>
    <col min="2042" max="2042" width="1.7109375" style="148" customWidth="1"/>
    <col min="2043" max="2043" width="7.42578125" style="148" customWidth="1"/>
    <col min="2044" max="2044" width="4.85546875" style="148" customWidth="1"/>
    <col min="2045" max="2045" width="10.5703125" style="148" customWidth="1"/>
    <col min="2046" max="2046" width="3.7109375" style="148" customWidth="1"/>
    <col min="2047" max="2047" width="7.85546875" style="148" customWidth="1"/>
    <col min="2048" max="2048" width="1.28515625" style="148"/>
    <col min="2049" max="2049" width="22.85546875" style="148" customWidth="1"/>
    <col min="2050" max="2052" width="18.140625" style="148" customWidth="1"/>
    <col min="2053" max="2053" width="7.5703125" style="148" customWidth="1"/>
    <col min="2054" max="2054" width="1.7109375" style="148" customWidth="1"/>
    <col min="2055" max="2055" width="9.140625" style="148" customWidth="1"/>
    <col min="2056" max="2056" width="13.42578125" style="148" customWidth="1"/>
    <col min="2057" max="2057" width="10.5703125" style="148" customWidth="1"/>
    <col min="2058" max="2290" width="9.140625" style="148" customWidth="1"/>
    <col min="2291" max="2291" width="2" style="148" customWidth="1"/>
    <col min="2292" max="2292" width="22.85546875" style="148" customWidth="1"/>
    <col min="2293" max="2293" width="0.5703125" style="148" customWidth="1"/>
    <col min="2294" max="2294" width="1.28515625" style="148" hidden="1" customWidth="1"/>
    <col min="2295" max="2295" width="2.42578125" style="148" customWidth="1"/>
    <col min="2296" max="2296" width="1.28515625" style="148" hidden="1" customWidth="1"/>
    <col min="2297" max="2297" width="9.85546875" style="148" customWidth="1"/>
    <col min="2298" max="2298" width="1.7109375" style="148" customWidth="1"/>
    <col min="2299" max="2299" width="7.42578125" style="148" customWidth="1"/>
    <col min="2300" max="2300" width="4.85546875" style="148" customWidth="1"/>
    <col min="2301" max="2301" width="10.5703125" style="148" customWidth="1"/>
    <col min="2302" max="2302" width="3.7109375" style="148" customWidth="1"/>
    <col min="2303" max="2303" width="7.85546875" style="148" customWidth="1"/>
    <col min="2304" max="2304" width="1.28515625" style="148"/>
    <col min="2305" max="2305" width="22.85546875" style="148" customWidth="1"/>
    <col min="2306" max="2308" width="18.140625" style="148" customWidth="1"/>
    <col min="2309" max="2309" width="7.5703125" style="148" customWidth="1"/>
    <col min="2310" max="2310" width="1.7109375" style="148" customWidth="1"/>
    <col min="2311" max="2311" width="9.140625" style="148" customWidth="1"/>
    <col min="2312" max="2312" width="13.42578125" style="148" customWidth="1"/>
    <col min="2313" max="2313" width="10.5703125" style="148" customWidth="1"/>
    <col min="2314" max="2546" width="9.140625" style="148" customWidth="1"/>
    <col min="2547" max="2547" width="2" style="148" customWidth="1"/>
    <col min="2548" max="2548" width="22.85546875" style="148" customWidth="1"/>
    <col min="2549" max="2549" width="0.5703125" style="148" customWidth="1"/>
    <col min="2550" max="2550" width="1.28515625" style="148" hidden="1" customWidth="1"/>
    <col min="2551" max="2551" width="2.42578125" style="148" customWidth="1"/>
    <col min="2552" max="2552" width="1.28515625" style="148" hidden="1" customWidth="1"/>
    <col min="2553" max="2553" width="9.85546875" style="148" customWidth="1"/>
    <col min="2554" max="2554" width="1.7109375" style="148" customWidth="1"/>
    <col min="2555" max="2555" width="7.42578125" style="148" customWidth="1"/>
    <col min="2556" max="2556" width="4.85546875" style="148" customWidth="1"/>
    <col min="2557" max="2557" width="10.5703125" style="148" customWidth="1"/>
    <col min="2558" max="2558" width="3.7109375" style="148" customWidth="1"/>
    <col min="2559" max="2559" width="7.85546875" style="148" customWidth="1"/>
    <col min="2560" max="2560" width="1.28515625" style="148"/>
    <col min="2561" max="2561" width="22.85546875" style="148" customWidth="1"/>
    <col min="2562" max="2564" width="18.140625" style="148" customWidth="1"/>
    <col min="2565" max="2565" width="7.5703125" style="148" customWidth="1"/>
    <col min="2566" max="2566" width="1.7109375" style="148" customWidth="1"/>
    <col min="2567" max="2567" width="9.140625" style="148" customWidth="1"/>
    <col min="2568" max="2568" width="13.42578125" style="148" customWidth="1"/>
    <col min="2569" max="2569" width="10.5703125" style="148" customWidth="1"/>
    <col min="2570" max="2802" width="9.140625" style="148" customWidth="1"/>
    <col min="2803" max="2803" width="2" style="148" customWidth="1"/>
    <col min="2804" max="2804" width="22.85546875" style="148" customWidth="1"/>
    <col min="2805" max="2805" width="0.5703125" style="148" customWidth="1"/>
    <col min="2806" max="2806" width="1.28515625" style="148" hidden="1" customWidth="1"/>
    <col min="2807" max="2807" width="2.42578125" style="148" customWidth="1"/>
    <col min="2808" max="2808" width="1.28515625" style="148" hidden="1" customWidth="1"/>
    <col min="2809" max="2809" width="9.85546875" style="148" customWidth="1"/>
    <col min="2810" max="2810" width="1.7109375" style="148" customWidth="1"/>
    <col min="2811" max="2811" width="7.42578125" style="148" customWidth="1"/>
    <col min="2812" max="2812" width="4.85546875" style="148" customWidth="1"/>
    <col min="2813" max="2813" width="10.5703125" style="148" customWidth="1"/>
    <col min="2814" max="2814" width="3.7109375" style="148" customWidth="1"/>
    <col min="2815" max="2815" width="7.85546875" style="148" customWidth="1"/>
    <col min="2816" max="2816" width="1.28515625" style="148"/>
    <col min="2817" max="2817" width="22.85546875" style="148" customWidth="1"/>
    <col min="2818" max="2820" width="18.140625" style="148" customWidth="1"/>
    <col min="2821" max="2821" width="7.5703125" style="148" customWidth="1"/>
    <col min="2822" max="2822" width="1.7109375" style="148" customWidth="1"/>
    <col min="2823" max="2823" width="9.140625" style="148" customWidth="1"/>
    <col min="2824" max="2824" width="13.42578125" style="148" customWidth="1"/>
    <col min="2825" max="2825" width="10.5703125" style="148" customWidth="1"/>
    <col min="2826" max="3058" width="9.140625" style="148" customWidth="1"/>
    <col min="3059" max="3059" width="2" style="148" customWidth="1"/>
    <col min="3060" max="3060" width="22.85546875" style="148" customWidth="1"/>
    <col min="3061" max="3061" width="0.5703125" style="148" customWidth="1"/>
    <col min="3062" max="3062" width="1.28515625" style="148" hidden="1" customWidth="1"/>
    <col min="3063" max="3063" width="2.42578125" style="148" customWidth="1"/>
    <col min="3064" max="3064" width="1.28515625" style="148" hidden="1" customWidth="1"/>
    <col min="3065" max="3065" width="9.85546875" style="148" customWidth="1"/>
    <col min="3066" max="3066" width="1.7109375" style="148" customWidth="1"/>
    <col min="3067" max="3067" width="7.42578125" style="148" customWidth="1"/>
    <col min="3068" max="3068" width="4.85546875" style="148" customWidth="1"/>
    <col min="3069" max="3069" width="10.5703125" style="148" customWidth="1"/>
    <col min="3070" max="3070" width="3.7109375" style="148" customWidth="1"/>
    <col min="3071" max="3071" width="7.85546875" style="148" customWidth="1"/>
    <col min="3072" max="3072" width="1.28515625" style="148"/>
    <col min="3073" max="3073" width="22.85546875" style="148" customWidth="1"/>
    <col min="3074" max="3076" width="18.140625" style="148" customWidth="1"/>
    <col min="3077" max="3077" width="7.5703125" style="148" customWidth="1"/>
    <col min="3078" max="3078" width="1.7109375" style="148" customWidth="1"/>
    <col min="3079" max="3079" width="9.140625" style="148" customWidth="1"/>
    <col min="3080" max="3080" width="13.42578125" style="148" customWidth="1"/>
    <col min="3081" max="3081" width="10.5703125" style="148" customWidth="1"/>
    <col min="3082" max="3314" width="9.140625" style="148" customWidth="1"/>
    <col min="3315" max="3315" width="2" style="148" customWidth="1"/>
    <col min="3316" max="3316" width="22.85546875" style="148" customWidth="1"/>
    <col min="3317" max="3317" width="0.5703125" style="148" customWidth="1"/>
    <col min="3318" max="3318" width="1.28515625" style="148" hidden="1" customWidth="1"/>
    <col min="3319" max="3319" width="2.42578125" style="148" customWidth="1"/>
    <col min="3320" max="3320" width="1.28515625" style="148" hidden="1" customWidth="1"/>
    <col min="3321" max="3321" width="9.85546875" style="148" customWidth="1"/>
    <col min="3322" max="3322" width="1.7109375" style="148" customWidth="1"/>
    <col min="3323" max="3323" width="7.42578125" style="148" customWidth="1"/>
    <col min="3324" max="3324" width="4.85546875" style="148" customWidth="1"/>
    <col min="3325" max="3325" width="10.5703125" style="148" customWidth="1"/>
    <col min="3326" max="3326" width="3.7109375" style="148" customWidth="1"/>
    <col min="3327" max="3327" width="7.85546875" style="148" customWidth="1"/>
    <col min="3328" max="3328" width="1.28515625" style="148"/>
    <col min="3329" max="3329" width="22.85546875" style="148" customWidth="1"/>
    <col min="3330" max="3332" width="18.140625" style="148" customWidth="1"/>
    <col min="3333" max="3333" width="7.5703125" style="148" customWidth="1"/>
    <col min="3334" max="3334" width="1.7109375" style="148" customWidth="1"/>
    <col min="3335" max="3335" width="9.140625" style="148" customWidth="1"/>
    <col min="3336" max="3336" width="13.42578125" style="148" customWidth="1"/>
    <col min="3337" max="3337" width="10.5703125" style="148" customWidth="1"/>
    <col min="3338" max="3570" width="9.140625" style="148" customWidth="1"/>
    <col min="3571" max="3571" width="2" style="148" customWidth="1"/>
    <col min="3572" max="3572" width="22.85546875" style="148" customWidth="1"/>
    <col min="3573" max="3573" width="0.5703125" style="148" customWidth="1"/>
    <col min="3574" max="3574" width="1.28515625" style="148" hidden="1" customWidth="1"/>
    <col min="3575" max="3575" width="2.42578125" style="148" customWidth="1"/>
    <col min="3576" max="3576" width="1.28515625" style="148" hidden="1" customWidth="1"/>
    <col min="3577" max="3577" width="9.85546875" style="148" customWidth="1"/>
    <col min="3578" max="3578" width="1.7109375" style="148" customWidth="1"/>
    <col min="3579" max="3579" width="7.42578125" style="148" customWidth="1"/>
    <col min="3580" max="3580" width="4.85546875" style="148" customWidth="1"/>
    <col min="3581" max="3581" width="10.5703125" style="148" customWidth="1"/>
    <col min="3582" max="3582" width="3.7109375" style="148" customWidth="1"/>
    <col min="3583" max="3583" width="7.85546875" style="148" customWidth="1"/>
    <col min="3584" max="3584" width="1.28515625" style="148"/>
    <col min="3585" max="3585" width="22.85546875" style="148" customWidth="1"/>
    <col min="3586" max="3588" width="18.140625" style="148" customWidth="1"/>
    <col min="3589" max="3589" width="7.5703125" style="148" customWidth="1"/>
    <col min="3590" max="3590" width="1.7109375" style="148" customWidth="1"/>
    <col min="3591" max="3591" width="9.140625" style="148" customWidth="1"/>
    <col min="3592" max="3592" width="13.42578125" style="148" customWidth="1"/>
    <col min="3593" max="3593" width="10.5703125" style="148" customWidth="1"/>
    <col min="3594" max="3826" width="9.140625" style="148" customWidth="1"/>
    <col min="3827" max="3827" width="2" style="148" customWidth="1"/>
    <col min="3828" max="3828" width="22.85546875" style="148" customWidth="1"/>
    <col min="3829" max="3829" width="0.5703125" style="148" customWidth="1"/>
    <col min="3830" max="3830" width="1.28515625" style="148" hidden="1" customWidth="1"/>
    <col min="3831" max="3831" width="2.42578125" style="148" customWidth="1"/>
    <col min="3832" max="3832" width="1.28515625" style="148" hidden="1" customWidth="1"/>
    <col min="3833" max="3833" width="9.85546875" style="148" customWidth="1"/>
    <col min="3834" max="3834" width="1.7109375" style="148" customWidth="1"/>
    <col min="3835" max="3835" width="7.42578125" style="148" customWidth="1"/>
    <col min="3836" max="3836" width="4.85546875" style="148" customWidth="1"/>
    <col min="3837" max="3837" width="10.5703125" style="148" customWidth="1"/>
    <col min="3838" max="3838" width="3.7109375" style="148" customWidth="1"/>
    <col min="3839" max="3839" width="7.85546875" style="148" customWidth="1"/>
    <col min="3840" max="3840" width="1.28515625" style="148"/>
    <col min="3841" max="3841" width="22.85546875" style="148" customWidth="1"/>
    <col min="3842" max="3844" width="18.140625" style="148" customWidth="1"/>
    <col min="3845" max="3845" width="7.5703125" style="148" customWidth="1"/>
    <col min="3846" max="3846" width="1.7109375" style="148" customWidth="1"/>
    <col min="3847" max="3847" width="9.140625" style="148" customWidth="1"/>
    <col min="3848" max="3848" width="13.42578125" style="148" customWidth="1"/>
    <col min="3849" max="3849" width="10.5703125" style="148" customWidth="1"/>
    <col min="3850" max="4082" width="9.140625" style="148" customWidth="1"/>
    <col min="4083" max="4083" width="2" style="148" customWidth="1"/>
    <col min="4084" max="4084" width="22.85546875" style="148" customWidth="1"/>
    <col min="4085" max="4085" width="0.5703125" style="148" customWidth="1"/>
    <col min="4086" max="4086" width="1.28515625" style="148" hidden="1" customWidth="1"/>
    <col min="4087" max="4087" width="2.42578125" style="148" customWidth="1"/>
    <col min="4088" max="4088" width="1.28515625" style="148" hidden="1" customWidth="1"/>
    <col min="4089" max="4089" width="9.85546875" style="148" customWidth="1"/>
    <col min="4090" max="4090" width="1.7109375" style="148" customWidth="1"/>
    <col min="4091" max="4091" width="7.42578125" style="148" customWidth="1"/>
    <col min="4092" max="4092" width="4.85546875" style="148" customWidth="1"/>
    <col min="4093" max="4093" width="10.5703125" style="148" customWidth="1"/>
    <col min="4094" max="4094" width="3.7109375" style="148" customWidth="1"/>
    <col min="4095" max="4095" width="7.85546875" style="148" customWidth="1"/>
    <col min="4096" max="4096" width="1.28515625" style="148"/>
    <col min="4097" max="4097" width="22.85546875" style="148" customWidth="1"/>
    <col min="4098" max="4100" width="18.140625" style="148" customWidth="1"/>
    <col min="4101" max="4101" width="7.5703125" style="148" customWidth="1"/>
    <col min="4102" max="4102" width="1.7109375" style="148" customWidth="1"/>
    <col min="4103" max="4103" width="9.140625" style="148" customWidth="1"/>
    <col min="4104" max="4104" width="13.42578125" style="148" customWidth="1"/>
    <col min="4105" max="4105" width="10.5703125" style="148" customWidth="1"/>
    <col min="4106" max="4338" width="9.140625" style="148" customWidth="1"/>
    <col min="4339" max="4339" width="2" style="148" customWidth="1"/>
    <col min="4340" max="4340" width="22.85546875" style="148" customWidth="1"/>
    <col min="4341" max="4341" width="0.5703125" style="148" customWidth="1"/>
    <col min="4342" max="4342" width="1.28515625" style="148" hidden="1" customWidth="1"/>
    <col min="4343" max="4343" width="2.42578125" style="148" customWidth="1"/>
    <col min="4344" max="4344" width="1.28515625" style="148" hidden="1" customWidth="1"/>
    <col min="4345" max="4345" width="9.85546875" style="148" customWidth="1"/>
    <col min="4346" max="4346" width="1.7109375" style="148" customWidth="1"/>
    <col min="4347" max="4347" width="7.42578125" style="148" customWidth="1"/>
    <col min="4348" max="4348" width="4.85546875" style="148" customWidth="1"/>
    <col min="4349" max="4349" width="10.5703125" style="148" customWidth="1"/>
    <col min="4350" max="4350" width="3.7109375" style="148" customWidth="1"/>
    <col min="4351" max="4351" width="7.85546875" style="148" customWidth="1"/>
    <col min="4352" max="4352" width="1.28515625" style="148"/>
    <col min="4353" max="4353" width="22.85546875" style="148" customWidth="1"/>
    <col min="4354" max="4356" width="18.140625" style="148" customWidth="1"/>
    <col min="4357" max="4357" width="7.5703125" style="148" customWidth="1"/>
    <col min="4358" max="4358" width="1.7109375" style="148" customWidth="1"/>
    <col min="4359" max="4359" width="9.140625" style="148" customWidth="1"/>
    <col min="4360" max="4360" width="13.42578125" style="148" customWidth="1"/>
    <col min="4361" max="4361" width="10.5703125" style="148" customWidth="1"/>
    <col min="4362" max="4594" width="9.140625" style="148" customWidth="1"/>
    <col min="4595" max="4595" width="2" style="148" customWidth="1"/>
    <col min="4596" max="4596" width="22.85546875" style="148" customWidth="1"/>
    <col min="4597" max="4597" width="0.5703125" style="148" customWidth="1"/>
    <col min="4598" max="4598" width="1.28515625" style="148" hidden="1" customWidth="1"/>
    <col min="4599" max="4599" width="2.42578125" style="148" customWidth="1"/>
    <col min="4600" max="4600" width="1.28515625" style="148" hidden="1" customWidth="1"/>
    <col min="4601" max="4601" width="9.85546875" style="148" customWidth="1"/>
    <col min="4602" max="4602" width="1.7109375" style="148" customWidth="1"/>
    <col min="4603" max="4603" width="7.42578125" style="148" customWidth="1"/>
    <col min="4604" max="4604" width="4.85546875" style="148" customWidth="1"/>
    <col min="4605" max="4605" width="10.5703125" style="148" customWidth="1"/>
    <col min="4606" max="4606" width="3.7109375" style="148" customWidth="1"/>
    <col min="4607" max="4607" width="7.85546875" style="148" customWidth="1"/>
    <col min="4608" max="4608" width="1.28515625" style="148"/>
    <col min="4609" max="4609" width="22.85546875" style="148" customWidth="1"/>
    <col min="4610" max="4612" width="18.140625" style="148" customWidth="1"/>
    <col min="4613" max="4613" width="7.5703125" style="148" customWidth="1"/>
    <col min="4614" max="4614" width="1.7109375" style="148" customWidth="1"/>
    <col min="4615" max="4615" width="9.140625" style="148" customWidth="1"/>
    <col min="4616" max="4616" width="13.42578125" style="148" customWidth="1"/>
    <col min="4617" max="4617" width="10.5703125" style="148" customWidth="1"/>
    <col min="4618" max="4850" width="9.140625" style="148" customWidth="1"/>
    <col min="4851" max="4851" width="2" style="148" customWidth="1"/>
    <col min="4852" max="4852" width="22.85546875" style="148" customWidth="1"/>
    <col min="4853" max="4853" width="0.5703125" style="148" customWidth="1"/>
    <col min="4854" max="4854" width="1.28515625" style="148" hidden="1" customWidth="1"/>
    <col min="4855" max="4855" width="2.42578125" style="148" customWidth="1"/>
    <col min="4856" max="4856" width="1.28515625" style="148" hidden="1" customWidth="1"/>
    <col min="4857" max="4857" width="9.85546875" style="148" customWidth="1"/>
    <col min="4858" max="4858" width="1.7109375" style="148" customWidth="1"/>
    <col min="4859" max="4859" width="7.42578125" style="148" customWidth="1"/>
    <col min="4860" max="4860" width="4.85546875" style="148" customWidth="1"/>
    <col min="4861" max="4861" width="10.5703125" style="148" customWidth="1"/>
    <col min="4862" max="4862" width="3.7109375" style="148" customWidth="1"/>
    <col min="4863" max="4863" width="7.85546875" style="148" customWidth="1"/>
    <col min="4864" max="4864" width="1.28515625" style="148"/>
    <col min="4865" max="4865" width="22.85546875" style="148" customWidth="1"/>
    <col min="4866" max="4868" width="18.140625" style="148" customWidth="1"/>
    <col min="4869" max="4869" width="7.5703125" style="148" customWidth="1"/>
    <col min="4870" max="4870" width="1.7109375" style="148" customWidth="1"/>
    <col min="4871" max="4871" width="9.140625" style="148" customWidth="1"/>
    <col min="4872" max="4872" width="13.42578125" style="148" customWidth="1"/>
    <col min="4873" max="4873" width="10.5703125" style="148" customWidth="1"/>
    <col min="4874" max="5106" width="9.140625" style="148" customWidth="1"/>
    <col min="5107" max="5107" width="2" style="148" customWidth="1"/>
    <col min="5108" max="5108" width="22.85546875" style="148" customWidth="1"/>
    <col min="5109" max="5109" width="0.5703125" style="148" customWidth="1"/>
    <col min="5110" max="5110" width="1.28515625" style="148" hidden="1" customWidth="1"/>
    <col min="5111" max="5111" width="2.42578125" style="148" customWidth="1"/>
    <col min="5112" max="5112" width="1.28515625" style="148" hidden="1" customWidth="1"/>
    <col min="5113" max="5113" width="9.85546875" style="148" customWidth="1"/>
    <col min="5114" max="5114" width="1.7109375" style="148" customWidth="1"/>
    <col min="5115" max="5115" width="7.42578125" style="148" customWidth="1"/>
    <col min="5116" max="5116" width="4.85546875" style="148" customWidth="1"/>
    <col min="5117" max="5117" width="10.5703125" style="148" customWidth="1"/>
    <col min="5118" max="5118" width="3.7109375" style="148" customWidth="1"/>
    <col min="5119" max="5119" width="7.85546875" style="148" customWidth="1"/>
    <col min="5120" max="5120" width="1.28515625" style="148"/>
    <col min="5121" max="5121" width="22.85546875" style="148" customWidth="1"/>
    <col min="5122" max="5124" width="18.140625" style="148" customWidth="1"/>
    <col min="5125" max="5125" width="7.5703125" style="148" customWidth="1"/>
    <col min="5126" max="5126" width="1.7109375" style="148" customWidth="1"/>
    <col min="5127" max="5127" width="9.140625" style="148" customWidth="1"/>
    <col min="5128" max="5128" width="13.42578125" style="148" customWidth="1"/>
    <col min="5129" max="5129" width="10.5703125" style="148" customWidth="1"/>
    <col min="5130" max="5362" width="9.140625" style="148" customWidth="1"/>
    <col min="5363" max="5363" width="2" style="148" customWidth="1"/>
    <col min="5364" max="5364" width="22.85546875" style="148" customWidth="1"/>
    <col min="5365" max="5365" width="0.5703125" style="148" customWidth="1"/>
    <col min="5366" max="5366" width="1.28515625" style="148" hidden="1" customWidth="1"/>
    <col min="5367" max="5367" width="2.42578125" style="148" customWidth="1"/>
    <col min="5368" max="5368" width="1.28515625" style="148" hidden="1" customWidth="1"/>
    <col min="5369" max="5369" width="9.85546875" style="148" customWidth="1"/>
    <col min="5370" max="5370" width="1.7109375" style="148" customWidth="1"/>
    <col min="5371" max="5371" width="7.42578125" style="148" customWidth="1"/>
    <col min="5372" max="5372" width="4.85546875" style="148" customWidth="1"/>
    <col min="5373" max="5373" width="10.5703125" style="148" customWidth="1"/>
    <col min="5374" max="5374" width="3.7109375" style="148" customWidth="1"/>
    <col min="5375" max="5375" width="7.85546875" style="148" customWidth="1"/>
    <col min="5376" max="5376" width="1.28515625" style="148"/>
    <col min="5377" max="5377" width="22.85546875" style="148" customWidth="1"/>
    <col min="5378" max="5380" width="18.140625" style="148" customWidth="1"/>
    <col min="5381" max="5381" width="7.5703125" style="148" customWidth="1"/>
    <col min="5382" max="5382" width="1.7109375" style="148" customWidth="1"/>
    <col min="5383" max="5383" width="9.140625" style="148" customWidth="1"/>
    <col min="5384" max="5384" width="13.42578125" style="148" customWidth="1"/>
    <col min="5385" max="5385" width="10.5703125" style="148" customWidth="1"/>
    <col min="5386" max="5618" width="9.140625" style="148" customWidth="1"/>
    <col min="5619" max="5619" width="2" style="148" customWidth="1"/>
    <col min="5620" max="5620" width="22.85546875" style="148" customWidth="1"/>
    <col min="5621" max="5621" width="0.5703125" style="148" customWidth="1"/>
    <col min="5622" max="5622" width="1.28515625" style="148" hidden="1" customWidth="1"/>
    <col min="5623" max="5623" width="2.42578125" style="148" customWidth="1"/>
    <col min="5624" max="5624" width="1.28515625" style="148" hidden="1" customWidth="1"/>
    <col min="5625" max="5625" width="9.85546875" style="148" customWidth="1"/>
    <col min="5626" max="5626" width="1.7109375" style="148" customWidth="1"/>
    <col min="5627" max="5627" width="7.42578125" style="148" customWidth="1"/>
    <col min="5628" max="5628" width="4.85546875" style="148" customWidth="1"/>
    <col min="5629" max="5629" width="10.5703125" style="148" customWidth="1"/>
    <col min="5630" max="5630" width="3.7109375" style="148" customWidth="1"/>
    <col min="5631" max="5631" width="7.85546875" style="148" customWidth="1"/>
    <col min="5632" max="5632" width="1.28515625" style="148"/>
    <col min="5633" max="5633" width="22.85546875" style="148" customWidth="1"/>
    <col min="5634" max="5636" width="18.140625" style="148" customWidth="1"/>
    <col min="5637" max="5637" width="7.5703125" style="148" customWidth="1"/>
    <col min="5638" max="5638" width="1.7109375" style="148" customWidth="1"/>
    <col min="5639" max="5639" width="9.140625" style="148" customWidth="1"/>
    <col min="5640" max="5640" width="13.42578125" style="148" customWidth="1"/>
    <col min="5641" max="5641" width="10.5703125" style="148" customWidth="1"/>
    <col min="5642" max="5874" width="9.140625" style="148" customWidth="1"/>
    <col min="5875" max="5875" width="2" style="148" customWidth="1"/>
    <col min="5876" max="5876" width="22.85546875" style="148" customWidth="1"/>
    <col min="5877" max="5877" width="0.5703125" style="148" customWidth="1"/>
    <col min="5878" max="5878" width="1.28515625" style="148" hidden="1" customWidth="1"/>
    <col min="5879" max="5879" width="2.42578125" style="148" customWidth="1"/>
    <col min="5880" max="5880" width="1.28515625" style="148" hidden="1" customWidth="1"/>
    <col min="5881" max="5881" width="9.85546875" style="148" customWidth="1"/>
    <col min="5882" max="5882" width="1.7109375" style="148" customWidth="1"/>
    <col min="5883" max="5883" width="7.42578125" style="148" customWidth="1"/>
    <col min="5884" max="5884" width="4.85546875" style="148" customWidth="1"/>
    <col min="5885" max="5885" width="10.5703125" style="148" customWidth="1"/>
    <col min="5886" max="5886" width="3.7109375" style="148" customWidth="1"/>
    <col min="5887" max="5887" width="7.85546875" style="148" customWidth="1"/>
    <col min="5888" max="5888" width="1.28515625" style="148"/>
    <col min="5889" max="5889" width="22.85546875" style="148" customWidth="1"/>
    <col min="5890" max="5892" width="18.140625" style="148" customWidth="1"/>
    <col min="5893" max="5893" width="7.5703125" style="148" customWidth="1"/>
    <col min="5894" max="5894" width="1.7109375" style="148" customWidth="1"/>
    <col min="5895" max="5895" width="9.140625" style="148" customWidth="1"/>
    <col min="5896" max="5896" width="13.42578125" style="148" customWidth="1"/>
    <col min="5897" max="5897" width="10.5703125" style="148" customWidth="1"/>
    <col min="5898" max="6130" width="9.140625" style="148" customWidth="1"/>
    <col min="6131" max="6131" width="2" style="148" customWidth="1"/>
    <col min="6132" max="6132" width="22.85546875" style="148" customWidth="1"/>
    <col min="6133" max="6133" width="0.5703125" style="148" customWidth="1"/>
    <col min="6134" max="6134" width="1.28515625" style="148" hidden="1" customWidth="1"/>
    <col min="6135" max="6135" width="2.42578125" style="148" customWidth="1"/>
    <col min="6136" max="6136" width="1.28515625" style="148" hidden="1" customWidth="1"/>
    <col min="6137" max="6137" width="9.85546875" style="148" customWidth="1"/>
    <col min="6138" max="6138" width="1.7109375" style="148" customWidth="1"/>
    <col min="6139" max="6139" width="7.42578125" style="148" customWidth="1"/>
    <col min="6140" max="6140" width="4.85546875" style="148" customWidth="1"/>
    <col min="6141" max="6141" width="10.5703125" style="148" customWidth="1"/>
    <col min="6142" max="6142" width="3.7109375" style="148" customWidth="1"/>
    <col min="6143" max="6143" width="7.85546875" style="148" customWidth="1"/>
    <col min="6144" max="6144" width="1.28515625" style="148"/>
    <col min="6145" max="6145" width="22.85546875" style="148" customWidth="1"/>
    <col min="6146" max="6148" width="18.140625" style="148" customWidth="1"/>
    <col min="6149" max="6149" width="7.5703125" style="148" customWidth="1"/>
    <col min="6150" max="6150" width="1.7109375" style="148" customWidth="1"/>
    <col min="6151" max="6151" width="9.140625" style="148" customWidth="1"/>
    <col min="6152" max="6152" width="13.42578125" style="148" customWidth="1"/>
    <col min="6153" max="6153" width="10.5703125" style="148" customWidth="1"/>
    <col min="6154" max="6386" width="9.140625" style="148" customWidth="1"/>
    <col min="6387" max="6387" width="2" style="148" customWidth="1"/>
    <col min="6388" max="6388" width="22.85546875" style="148" customWidth="1"/>
    <col min="6389" max="6389" width="0.5703125" style="148" customWidth="1"/>
    <col min="6390" max="6390" width="1.28515625" style="148" hidden="1" customWidth="1"/>
    <col min="6391" max="6391" width="2.42578125" style="148" customWidth="1"/>
    <col min="6392" max="6392" width="1.28515625" style="148" hidden="1" customWidth="1"/>
    <col min="6393" max="6393" width="9.85546875" style="148" customWidth="1"/>
    <col min="6394" max="6394" width="1.7109375" style="148" customWidth="1"/>
    <col min="6395" max="6395" width="7.42578125" style="148" customWidth="1"/>
    <col min="6396" max="6396" width="4.85546875" style="148" customWidth="1"/>
    <col min="6397" max="6397" width="10.5703125" style="148" customWidth="1"/>
    <col min="6398" max="6398" width="3.7109375" style="148" customWidth="1"/>
    <col min="6399" max="6399" width="7.85546875" style="148" customWidth="1"/>
    <col min="6400" max="6400" width="1.28515625" style="148"/>
    <col min="6401" max="6401" width="22.85546875" style="148" customWidth="1"/>
    <col min="6402" max="6404" width="18.140625" style="148" customWidth="1"/>
    <col min="6405" max="6405" width="7.5703125" style="148" customWidth="1"/>
    <col min="6406" max="6406" width="1.7109375" style="148" customWidth="1"/>
    <col min="6407" max="6407" width="9.140625" style="148" customWidth="1"/>
    <col min="6408" max="6408" width="13.42578125" style="148" customWidth="1"/>
    <col min="6409" max="6409" width="10.5703125" style="148" customWidth="1"/>
    <col min="6410" max="6642" width="9.140625" style="148" customWidth="1"/>
    <col min="6643" max="6643" width="2" style="148" customWidth="1"/>
    <col min="6644" max="6644" width="22.85546875" style="148" customWidth="1"/>
    <col min="6645" max="6645" width="0.5703125" style="148" customWidth="1"/>
    <col min="6646" max="6646" width="1.28515625" style="148" hidden="1" customWidth="1"/>
    <col min="6647" max="6647" width="2.42578125" style="148" customWidth="1"/>
    <col min="6648" max="6648" width="1.28515625" style="148" hidden="1" customWidth="1"/>
    <col min="6649" max="6649" width="9.85546875" style="148" customWidth="1"/>
    <col min="6650" max="6650" width="1.7109375" style="148" customWidth="1"/>
    <col min="6651" max="6651" width="7.42578125" style="148" customWidth="1"/>
    <col min="6652" max="6652" width="4.85546875" style="148" customWidth="1"/>
    <col min="6653" max="6653" width="10.5703125" style="148" customWidth="1"/>
    <col min="6654" max="6654" width="3.7109375" style="148" customWidth="1"/>
    <col min="6655" max="6655" width="7.85546875" style="148" customWidth="1"/>
    <col min="6656" max="6656" width="1.28515625" style="148"/>
    <col min="6657" max="6657" width="22.85546875" style="148" customWidth="1"/>
    <col min="6658" max="6660" width="18.140625" style="148" customWidth="1"/>
    <col min="6661" max="6661" width="7.5703125" style="148" customWidth="1"/>
    <col min="6662" max="6662" width="1.7109375" style="148" customWidth="1"/>
    <col min="6663" max="6663" width="9.140625" style="148" customWidth="1"/>
    <col min="6664" max="6664" width="13.42578125" style="148" customWidth="1"/>
    <col min="6665" max="6665" width="10.5703125" style="148" customWidth="1"/>
    <col min="6666" max="6898" width="9.140625" style="148" customWidth="1"/>
    <col min="6899" max="6899" width="2" style="148" customWidth="1"/>
    <col min="6900" max="6900" width="22.85546875" style="148" customWidth="1"/>
    <col min="6901" max="6901" width="0.5703125" style="148" customWidth="1"/>
    <col min="6902" max="6902" width="1.28515625" style="148" hidden="1" customWidth="1"/>
    <col min="6903" max="6903" width="2.42578125" style="148" customWidth="1"/>
    <col min="6904" max="6904" width="1.28515625" style="148" hidden="1" customWidth="1"/>
    <col min="6905" max="6905" width="9.85546875" style="148" customWidth="1"/>
    <col min="6906" max="6906" width="1.7109375" style="148" customWidth="1"/>
    <col min="6907" max="6907" width="7.42578125" style="148" customWidth="1"/>
    <col min="6908" max="6908" width="4.85546875" style="148" customWidth="1"/>
    <col min="6909" max="6909" width="10.5703125" style="148" customWidth="1"/>
    <col min="6910" max="6910" width="3.7109375" style="148" customWidth="1"/>
    <col min="6911" max="6911" width="7.85546875" style="148" customWidth="1"/>
    <col min="6912" max="6912" width="1.28515625" style="148"/>
    <col min="6913" max="6913" width="22.85546875" style="148" customWidth="1"/>
    <col min="6914" max="6916" width="18.140625" style="148" customWidth="1"/>
    <col min="6917" max="6917" width="7.5703125" style="148" customWidth="1"/>
    <col min="6918" max="6918" width="1.7109375" style="148" customWidth="1"/>
    <col min="6919" max="6919" width="9.140625" style="148" customWidth="1"/>
    <col min="6920" max="6920" width="13.42578125" style="148" customWidth="1"/>
    <col min="6921" max="6921" width="10.5703125" style="148" customWidth="1"/>
    <col min="6922" max="7154" width="9.140625" style="148" customWidth="1"/>
    <col min="7155" max="7155" width="2" style="148" customWidth="1"/>
    <col min="7156" max="7156" width="22.85546875" style="148" customWidth="1"/>
    <col min="7157" max="7157" width="0.5703125" style="148" customWidth="1"/>
    <col min="7158" max="7158" width="1.28515625" style="148" hidden="1" customWidth="1"/>
    <col min="7159" max="7159" width="2.42578125" style="148" customWidth="1"/>
    <col min="7160" max="7160" width="1.28515625" style="148" hidden="1" customWidth="1"/>
    <col min="7161" max="7161" width="9.85546875" style="148" customWidth="1"/>
    <col min="7162" max="7162" width="1.7109375" style="148" customWidth="1"/>
    <col min="7163" max="7163" width="7.42578125" style="148" customWidth="1"/>
    <col min="7164" max="7164" width="4.85546875" style="148" customWidth="1"/>
    <col min="7165" max="7165" width="10.5703125" style="148" customWidth="1"/>
    <col min="7166" max="7166" width="3.7109375" style="148" customWidth="1"/>
    <col min="7167" max="7167" width="7.85546875" style="148" customWidth="1"/>
    <col min="7168" max="7168" width="1.28515625" style="148"/>
    <col min="7169" max="7169" width="22.85546875" style="148" customWidth="1"/>
    <col min="7170" max="7172" width="18.140625" style="148" customWidth="1"/>
    <col min="7173" max="7173" width="7.5703125" style="148" customWidth="1"/>
    <col min="7174" max="7174" width="1.7109375" style="148" customWidth="1"/>
    <col min="7175" max="7175" width="9.140625" style="148" customWidth="1"/>
    <col min="7176" max="7176" width="13.42578125" style="148" customWidth="1"/>
    <col min="7177" max="7177" width="10.5703125" style="148" customWidth="1"/>
    <col min="7178" max="7410" width="9.140625" style="148" customWidth="1"/>
    <col min="7411" max="7411" width="2" style="148" customWidth="1"/>
    <col min="7412" max="7412" width="22.85546875" style="148" customWidth="1"/>
    <col min="7413" max="7413" width="0.5703125" style="148" customWidth="1"/>
    <col min="7414" max="7414" width="1.28515625" style="148" hidden="1" customWidth="1"/>
    <col min="7415" max="7415" width="2.42578125" style="148" customWidth="1"/>
    <col min="7416" max="7416" width="1.28515625" style="148" hidden="1" customWidth="1"/>
    <col min="7417" max="7417" width="9.85546875" style="148" customWidth="1"/>
    <col min="7418" max="7418" width="1.7109375" style="148" customWidth="1"/>
    <col min="7419" max="7419" width="7.42578125" style="148" customWidth="1"/>
    <col min="7420" max="7420" width="4.85546875" style="148" customWidth="1"/>
    <col min="7421" max="7421" width="10.5703125" style="148" customWidth="1"/>
    <col min="7422" max="7422" width="3.7109375" style="148" customWidth="1"/>
    <col min="7423" max="7423" width="7.85546875" style="148" customWidth="1"/>
    <col min="7424" max="7424" width="1.28515625" style="148"/>
    <col min="7425" max="7425" width="22.85546875" style="148" customWidth="1"/>
    <col min="7426" max="7428" width="18.140625" style="148" customWidth="1"/>
    <col min="7429" max="7429" width="7.5703125" style="148" customWidth="1"/>
    <col min="7430" max="7430" width="1.7109375" style="148" customWidth="1"/>
    <col min="7431" max="7431" width="9.140625" style="148" customWidth="1"/>
    <col min="7432" max="7432" width="13.42578125" style="148" customWidth="1"/>
    <col min="7433" max="7433" width="10.5703125" style="148" customWidth="1"/>
    <col min="7434" max="7666" width="9.140625" style="148" customWidth="1"/>
    <col min="7667" max="7667" width="2" style="148" customWidth="1"/>
    <col min="7668" max="7668" width="22.85546875" style="148" customWidth="1"/>
    <col min="7669" max="7669" width="0.5703125" style="148" customWidth="1"/>
    <col min="7670" max="7670" width="1.28515625" style="148" hidden="1" customWidth="1"/>
    <col min="7671" max="7671" width="2.42578125" style="148" customWidth="1"/>
    <col min="7672" max="7672" width="1.28515625" style="148" hidden="1" customWidth="1"/>
    <col min="7673" max="7673" width="9.85546875" style="148" customWidth="1"/>
    <col min="7674" max="7674" width="1.7109375" style="148" customWidth="1"/>
    <col min="7675" max="7675" width="7.42578125" style="148" customWidth="1"/>
    <col min="7676" max="7676" width="4.85546875" style="148" customWidth="1"/>
    <col min="7677" max="7677" width="10.5703125" style="148" customWidth="1"/>
    <col min="7678" max="7678" width="3.7109375" style="148" customWidth="1"/>
    <col min="7679" max="7679" width="7.85546875" style="148" customWidth="1"/>
    <col min="7680" max="7680" width="1.28515625" style="148"/>
    <col min="7681" max="7681" width="22.85546875" style="148" customWidth="1"/>
    <col min="7682" max="7684" width="18.140625" style="148" customWidth="1"/>
    <col min="7685" max="7685" width="7.5703125" style="148" customWidth="1"/>
    <col min="7686" max="7686" width="1.7109375" style="148" customWidth="1"/>
    <col min="7687" max="7687" width="9.140625" style="148" customWidth="1"/>
    <col min="7688" max="7688" width="13.42578125" style="148" customWidth="1"/>
    <col min="7689" max="7689" width="10.5703125" style="148" customWidth="1"/>
    <col min="7690" max="7922" width="9.140625" style="148" customWidth="1"/>
    <col min="7923" max="7923" width="2" style="148" customWidth="1"/>
    <col min="7924" max="7924" width="22.85546875" style="148" customWidth="1"/>
    <col min="7925" max="7925" width="0.5703125" style="148" customWidth="1"/>
    <col min="7926" max="7926" width="1.28515625" style="148" hidden="1" customWidth="1"/>
    <col min="7927" max="7927" width="2.42578125" style="148" customWidth="1"/>
    <col min="7928" max="7928" width="1.28515625" style="148" hidden="1" customWidth="1"/>
    <col min="7929" max="7929" width="9.85546875" style="148" customWidth="1"/>
    <col min="7930" max="7930" width="1.7109375" style="148" customWidth="1"/>
    <col min="7931" max="7931" width="7.42578125" style="148" customWidth="1"/>
    <col min="7932" max="7932" width="4.85546875" style="148" customWidth="1"/>
    <col min="7933" max="7933" width="10.5703125" style="148" customWidth="1"/>
    <col min="7934" max="7934" width="3.7109375" style="148" customWidth="1"/>
    <col min="7935" max="7935" width="7.85546875" style="148" customWidth="1"/>
    <col min="7936" max="7936" width="1.28515625" style="148"/>
    <col min="7937" max="7937" width="22.85546875" style="148" customWidth="1"/>
    <col min="7938" max="7940" width="18.140625" style="148" customWidth="1"/>
    <col min="7941" max="7941" width="7.5703125" style="148" customWidth="1"/>
    <col min="7942" max="7942" width="1.7109375" style="148" customWidth="1"/>
    <col min="7943" max="7943" width="9.140625" style="148" customWidth="1"/>
    <col min="7944" max="7944" width="13.42578125" style="148" customWidth="1"/>
    <col min="7945" max="7945" width="10.5703125" style="148" customWidth="1"/>
    <col min="7946" max="8178" width="9.140625" style="148" customWidth="1"/>
    <col min="8179" max="8179" width="2" style="148" customWidth="1"/>
    <col min="8180" max="8180" width="22.85546875" style="148" customWidth="1"/>
    <col min="8181" max="8181" width="0.5703125" style="148" customWidth="1"/>
    <col min="8182" max="8182" width="1.28515625" style="148" hidden="1" customWidth="1"/>
    <col min="8183" max="8183" width="2.42578125" style="148" customWidth="1"/>
    <col min="8184" max="8184" width="1.28515625" style="148" hidden="1" customWidth="1"/>
    <col min="8185" max="8185" width="9.85546875" style="148" customWidth="1"/>
    <col min="8186" max="8186" width="1.7109375" style="148" customWidth="1"/>
    <col min="8187" max="8187" width="7.42578125" style="148" customWidth="1"/>
    <col min="8188" max="8188" width="4.85546875" style="148" customWidth="1"/>
    <col min="8189" max="8189" width="10.5703125" style="148" customWidth="1"/>
    <col min="8190" max="8190" width="3.7109375" style="148" customWidth="1"/>
    <col min="8191" max="8191" width="7.85546875" style="148" customWidth="1"/>
    <col min="8192" max="8192" width="1.28515625" style="148"/>
    <col min="8193" max="8193" width="22.85546875" style="148" customWidth="1"/>
    <col min="8194" max="8196" width="18.140625" style="148" customWidth="1"/>
    <col min="8197" max="8197" width="7.5703125" style="148" customWidth="1"/>
    <col min="8198" max="8198" width="1.7109375" style="148" customWidth="1"/>
    <col min="8199" max="8199" width="9.140625" style="148" customWidth="1"/>
    <col min="8200" max="8200" width="13.42578125" style="148" customWidth="1"/>
    <col min="8201" max="8201" width="10.5703125" style="148" customWidth="1"/>
    <col min="8202" max="8434" width="9.140625" style="148" customWidth="1"/>
    <col min="8435" max="8435" width="2" style="148" customWidth="1"/>
    <col min="8436" max="8436" width="22.85546875" style="148" customWidth="1"/>
    <col min="8437" max="8437" width="0.5703125" style="148" customWidth="1"/>
    <col min="8438" max="8438" width="1.28515625" style="148" hidden="1" customWidth="1"/>
    <col min="8439" max="8439" width="2.42578125" style="148" customWidth="1"/>
    <col min="8440" max="8440" width="1.28515625" style="148" hidden="1" customWidth="1"/>
    <col min="8441" max="8441" width="9.85546875" style="148" customWidth="1"/>
    <col min="8442" max="8442" width="1.7109375" style="148" customWidth="1"/>
    <col min="8443" max="8443" width="7.42578125" style="148" customWidth="1"/>
    <col min="8444" max="8444" width="4.85546875" style="148" customWidth="1"/>
    <col min="8445" max="8445" width="10.5703125" style="148" customWidth="1"/>
    <col min="8446" max="8446" width="3.7109375" style="148" customWidth="1"/>
    <col min="8447" max="8447" width="7.85546875" style="148" customWidth="1"/>
    <col min="8448" max="8448" width="1.28515625" style="148"/>
    <col min="8449" max="8449" width="22.85546875" style="148" customWidth="1"/>
    <col min="8450" max="8452" width="18.140625" style="148" customWidth="1"/>
    <col min="8453" max="8453" width="7.5703125" style="148" customWidth="1"/>
    <col min="8454" max="8454" width="1.7109375" style="148" customWidth="1"/>
    <col min="8455" max="8455" width="9.140625" style="148" customWidth="1"/>
    <col min="8456" max="8456" width="13.42578125" style="148" customWidth="1"/>
    <col min="8457" max="8457" width="10.5703125" style="148" customWidth="1"/>
    <col min="8458" max="8690" width="9.140625" style="148" customWidth="1"/>
    <col min="8691" max="8691" width="2" style="148" customWidth="1"/>
    <col min="8692" max="8692" width="22.85546875" style="148" customWidth="1"/>
    <col min="8693" max="8693" width="0.5703125" style="148" customWidth="1"/>
    <col min="8694" max="8694" width="1.28515625" style="148" hidden="1" customWidth="1"/>
    <col min="8695" max="8695" width="2.42578125" style="148" customWidth="1"/>
    <col min="8696" max="8696" width="1.28515625" style="148" hidden="1" customWidth="1"/>
    <col min="8697" max="8697" width="9.85546875" style="148" customWidth="1"/>
    <col min="8698" max="8698" width="1.7109375" style="148" customWidth="1"/>
    <col min="8699" max="8699" width="7.42578125" style="148" customWidth="1"/>
    <col min="8700" max="8700" width="4.85546875" style="148" customWidth="1"/>
    <col min="8701" max="8701" width="10.5703125" style="148" customWidth="1"/>
    <col min="8702" max="8702" width="3.7109375" style="148" customWidth="1"/>
    <col min="8703" max="8703" width="7.85546875" style="148" customWidth="1"/>
    <col min="8704" max="8704" width="1.28515625" style="148"/>
    <col min="8705" max="8705" width="22.85546875" style="148" customWidth="1"/>
    <col min="8706" max="8708" width="18.140625" style="148" customWidth="1"/>
    <col min="8709" max="8709" width="7.5703125" style="148" customWidth="1"/>
    <col min="8710" max="8710" width="1.7109375" style="148" customWidth="1"/>
    <col min="8711" max="8711" width="9.140625" style="148" customWidth="1"/>
    <col min="8712" max="8712" width="13.42578125" style="148" customWidth="1"/>
    <col min="8713" max="8713" width="10.5703125" style="148" customWidth="1"/>
    <col min="8714" max="8946" width="9.140625" style="148" customWidth="1"/>
    <col min="8947" max="8947" width="2" style="148" customWidth="1"/>
    <col min="8948" max="8948" width="22.85546875" style="148" customWidth="1"/>
    <col min="8949" max="8949" width="0.5703125" style="148" customWidth="1"/>
    <col min="8950" max="8950" width="1.28515625" style="148" hidden="1" customWidth="1"/>
    <col min="8951" max="8951" width="2.42578125" style="148" customWidth="1"/>
    <col min="8952" max="8952" width="1.28515625" style="148" hidden="1" customWidth="1"/>
    <col min="8953" max="8953" width="9.85546875" style="148" customWidth="1"/>
    <col min="8954" max="8954" width="1.7109375" style="148" customWidth="1"/>
    <col min="8955" max="8955" width="7.42578125" style="148" customWidth="1"/>
    <col min="8956" max="8956" width="4.85546875" style="148" customWidth="1"/>
    <col min="8957" max="8957" width="10.5703125" style="148" customWidth="1"/>
    <col min="8958" max="8958" width="3.7109375" style="148" customWidth="1"/>
    <col min="8959" max="8959" width="7.85546875" style="148" customWidth="1"/>
    <col min="8960" max="8960" width="1.28515625" style="148"/>
    <col min="8961" max="8961" width="22.85546875" style="148" customWidth="1"/>
    <col min="8962" max="8964" width="18.140625" style="148" customWidth="1"/>
    <col min="8965" max="8965" width="7.5703125" style="148" customWidth="1"/>
    <col min="8966" max="8966" width="1.7109375" style="148" customWidth="1"/>
    <col min="8967" max="8967" width="9.140625" style="148" customWidth="1"/>
    <col min="8968" max="8968" width="13.42578125" style="148" customWidth="1"/>
    <col min="8969" max="8969" width="10.5703125" style="148" customWidth="1"/>
    <col min="8970" max="9202" width="9.140625" style="148" customWidth="1"/>
    <col min="9203" max="9203" width="2" style="148" customWidth="1"/>
    <col min="9204" max="9204" width="22.85546875" style="148" customWidth="1"/>
    <col min="9205" max="9205" width="0.5703125" style="148" customWidth="1"/>
    <col min="9206" max="9206" width="1.28515625" style="148" hidden="1" customWidth="1"/>
    <col min="9207" max="9207" width="2.42578125" style="148" customWidth="1"/>
    <col min="9208" max="9208" width="1.28515625" style="148" hidden="1" customWidth="1"/>
    <col min="9209" max="9209" width="9.85546875" style="148" customWidth="1"/>
    <col min="9210" max="9210" width="1.7109375" style="148" customWidth="1"/>
    <col min="9211" max="9211" width="7.42578125" style="148" customWidth="1"/>
    <col min="9212" max="9212" width="4.85546875" style="148" customWidth="1"/>
    <col min="9213" max="9213" width="10.5703125" style="148" customWidth="1"/>
    <col min="9214" max="9214" width="3.7109375" style="148" customWidth="1"/>
    <col min="9215" max="9215" width="7.85546875" style="148" customWidth="1"/>
    <col min="9216" max="9216" width="1.28515625" style="148"/>
    <col min="9217" max="9217" width="22.85546875" style="148" customWidth="1"/>
    <col min="9218" max="9220" width="18.140625" style="148" customWidth="1"/>
    <col min="9221" max="9221" width="7.5703125" style="148" customWidth="1"/>
    <col min="9222" max="9222" width="1.7109375" style="148" customWidth="1"/>
    <col min="9223" max="9223" width="9.140625" style="148" customWidth="1"/>
    <col min="9224" max="9224" width="13.42578125" style="148" customWidth="1"/>
    <col min="9225" max="9225" width="10.5703125" style="148" customWidth="1"/>
    <col min="9226" max="9458" width="9.140625" style="148" customWidth="1"/>
    <col min="9459" max="9459" width="2" style="148" customWidth="1"/>
    <col min="9460" max="9460" width="22.85546875" style="148" customWidth="1"/>
    <col min="9461" max="9461" width="0.5703125" style="148" customWidth="1"/>
    <col min="9462" max="9462" width="1.28515625" style="148" hidden="1" customWidth="1"/>
    <col min="9463" max="9463" width="2.42578125" style="148" customWidth="1"/>
    <col min="9464" max="9464" width="1.28515625" style="148" hidden="1" customWidth="1"/>
    <col min="9465" max="9465" width="9.85546875" style="148" customWidth="1"/>
    <col min="9466" max="9466" width="1.7109375" style="148" customWidth="1"/>
    <col min="9467" max="9467" width="7.42578125" style="148" customWidth="1"/>
    <col min="9468" max="9468" width="4.85546875" style="148" customWidth="1"/>
    <col min="9469" max="9469" width="10.5703125" style="148" customWidth="1"/>
    <col min="9470" max="9470" width="3.7109375" style="148" customWidth="1"/>
    <col min="9471" max="9471" width="7.85546875" style="148" customWidth="1"/>
    <col min="9472" max="9472" width="1.28515625" style="148"/>
    <col min="9473" max="9473" width="22.85546875" style="148" customWidth="1"/>
    <col min="9474" max="9476" width="18.140625" style="148" customWidth="1"/>
    <col min="9477" max="9477" width="7.5703125" style="148" customWidth="1"/>
    <col min="9478" max="9478" width="1.7109375" style="148" customWidth="1"/>
    <col min="9479" max="9479" width="9.140625" style="148" customWidth="1"/>
    <col min="9480" max="9480" width="13.42578125" style="148" customWidth="1"/>
    <col min="9481" max="9481" width="10.5703125" style="148" customWidth="1"/>
    <col min="9482" max="9714" width="9.140625" style="148" customWidth="1"/>
    <col min="9715" max="9715" width="2" style="148" customWidth="1"/>
    <col min="9716" max="9716" width="22.85546875" style="148" customWidth="1"/>
    <col min="9717" max="9717" width="0.5703125" style="148" customWidth="1"/>
    <col min="9718" max="9718" width="1.28515625" style="148" hidden="1" customWidth="1"/>
    <col min="9719" max="9719" width="2.42578125" style="148" customWidth="1"/>
    <col min="9720" max="9720" width="1.28515625" style="148" hidden="1" customWidth="1"/>
    <col min="9721" max="9721" width="9.85546875" style="148" customWidth="1"/>
    <col min="9722" max="9722" width="1.7109375" style="148" customWidth="1"/>
    <col min="9723" max="9723" width="7.42578125" style="148" customWidth="1"/>
    <col min="9724" max="9724" width="4.85546875" style="148" customWidth="1"/>
    <col min="9725" max="9725" width="10.5703125" style="148" customWidth="1"/>
    <col min="9726" max="9726" width="3.7109375" style="148" customWidth="1"/>
    <col min="9727" max="9727" width="7.85546875" style="148" customWidth="1"/>
    <col min="9728" max="9728" width="1.28515625" style="148"/>
    <col min="9729" max="9729" width="22.85546875" style="148" customWidth="1"/>
    <col min="9730" max="9732" width="18.140625" style="148" customWidth="1"/>
    <col min="9733" max="9733" width="7.5703125" style="148" customWidth="1"/>
    <col min="9734" max="9734" width="1.7109375" style="148" customWidth="1"/>
    <col min="9735" max="9735" width="9.140625" style="148" customWidth="1"/>
    <col min="9736" max="9736" width="13.42578125" style="148" customWidth="1"/>
    <col min="9737" max="9737" width="10.5703125" style="148" customWidth="1"/>
    <col min="9738" max="9970" width="9.140625" style="148" customWidth="1"/>
    <col min="9971" max="9971" width="2" style="148" customWidth="1"/>
    <col min="9972" max="9972" width="22.85546875" style="148" customWidth="1"/>
    <col min="9973" max="9973" width="0.5703125" style="148" customWidth="1"/>
    <col min="9974" max="9974" width="1.28515625" style="148" hidden="1" customWidth="1"/>
    <col min="9975" max="9975" width="2.42578125" style="148" customWidth="1"/>
    <col min="9976" max="9976" width="1.28515625" style="148" hidden="1" customWidth="1"/>
    <col min="9977" max="9977" width="9.85546875" style="148" customWidth="1"/>
    <col min="9978" max="9978" width="1.7109375" style="148" customWidth="1"/>
    <col min="9979" max="9979" width="7.42578125" style="148" customWidth="1"/>
    <col min="9980" max="9980" width="4.85546875" style="148" customWidth="1"/>
    <col min="9981" max="9981" width="10.5703125" style="148" customWidth="1"/>
    <col min="9982" max="9982" width="3.7109375" style="148" customWidth="1"/>
    <col min="9983" max="9983" width="7.85546875" style="148" customWidth="1"/>
    <col min="9984" max="9984" width="1.28515625" style="148"/>
    <col min="9985" max="9985" width="22.85546875" style="148" customWidth="1"/>
    <col min="9986" max="9988" width="18.140625" style="148" customWidth="1"/>
    <col min="9989" max="9989" width="7.5703125" style="148" customWidth="1"/>
    <col min="9990" max="9990" width="1.7109375" style="148" customWidth="1"/>
    <col min="9991" max="9991" width="9.140625" style="148" customWidth="1"/>
    <col min="9992" max="9992" width="13.42578125" style="148" customWidth="1"/>
    <col min="9993" max="9993" width="10.5703125" style="148" customWidth="1"/>
    <col min="9994" max="10226" width="9.140625" style="148" customWidth="1"/>
    <col min="10227" max="10227" width="2" style="148" customWidth="1"/>
    <col min="10228" max="10228" width="22.85546875" style="148" customWidth="1"/>
    <col min="10229" max="10229" width="0.5703125" style="148" customWidth="1"/>
    <col min="10230" max="10230" width="1.28515625" style="148" hidden="1" customWidth="1"/>
    <col min="10231" max="10231" width="2.42578125" style="148" customWidth="1"/>
    <col min="10232" max="10232" width="1.28515625" style="148" hidden="1" customWidth="1"/>
    <col min="10233" max="10233" width="9.85546875" style="148" customWidth="1"/>
    <col min="10234" max="10234" width="1.7109375" style="148" customWidth="1"/>
    <col min="10235" max="10235" width="7.42578125" style="148" customWidth="1"/>
    <col min="10236" max="10236" width="4.85546875" style="148" customWidth="1"/>
    <col min="10237" max="10237" width="10.5703125" style="148" customWidth="1"/>
    <col min="10238" max="10238" width="3.7109375" style="148" customWidth="1"/>
    <col min="10239" max="10239" width="7.85546875" style="148" customWidth="1"/>
    <col min="10240" max="10240" width="1.28515625" style="148"/>
    <col min="10241" max="10241" width="22.85546875" style="148" customWidth="1"/>
    <col min="10242" max="10244" width="18.140625" style="148" customWidth="1"/>
    <col min="10245" max="10245" width="7.5703125" style="148" customWidth="1"/>
    <col min="10246" max="10246" width="1.7109375" style="148" customWidth="1"/>
    <col min="10247" max="10247" width="9.140625" style="148" customWidth="1"/>
    <col min="10248" max="10248" width="13.42578125" style="148" customWidth="1"/>
    <col min="10249" max="10249" width="10.5703125" style="148" customWidth="1"/>
    <col min="10250" max="10482" width="9.140625" style="148" customWidth="1"/>
    <col min="10483" max="10483" width="2" style="148" customWidth="1"/>
    <col min="10484" max="10484" width="22.85546875" style="148" customWidth="1"/>
    <col min="10485" max="10485" width="0.5703125" style="148" customWidth="1"/>
    <col min="10486" max="10486" width="1.28515625" style="148" hidden="1" customWidth="1"/>
    <col min="10487" max="10487" width="2.42578125" style="148" customWidth="1"/>
    <col min="10488" max="10488" width="1.28515625" style="148" hidden="1" customWidth="1"/>
    <col min="10489" max="10489" width="9.85546875" style="148" customWidth="1"/>
    <col min="10490" max="10490" width="1.7109375" style="148" customWidth="1"/>
    <col min="10491" max="10491" width="7.42578125" style="148" customWidth="1"/>
    <col min="10492" max="10492" width="4.85546875" style="148" customWidth="1"/>
    <col min="10493" max="10493" width="10.5703125" style="148" customWidth="1"/>
    <col min="10494" max="10494" width="3.7109375" style="148" customWidth="1"/>
    <col min="10495" max="10495" width="7.85546875" style="148" customWidth="1"/>
    <col min="10496" max="10496" width="1.28515625" style="148"/>
    <col min="10497" max="10497" width="22.85546875" style="148" customWidth="1"/>
    <col min="10498" max="10500" width="18.140625" style="148" customWidth="1"/>
    <col min="10501" max="10501" width="7.5703125" style="148" customWidth="1"/>
    <col min="10502" max="10502" width="1.7109375" style="148" customWidth="1"/>
    <col min="10503" max="10503" width="9.140625" style="148" customWidth="1"/>
    <col min="10504" max="10504" width="13.42578125" style="148" customWidth="1"/>
    <col min="10505" max="10505" width="10.5703125" style="148" customWidth="1"/>
    <col min="10506" max="10738" width="9.140625" style="148" customWidth="1"/>
    <col min="10739" max="10739" width="2" style="148" customWidth="1"/>
    <col min="10740" max="10740" width="22.85546875" style="148" customWidth="1"/>
    <col min="10741" max="10741" width="0.5703125" style="148" customWidth="1"/>
    <col min="10742" max="10742" width="1.28515625" style="148" hidden="1" customWidth="1"/>
    <col min="10743" max="10743" width="2.42578125" style="148" customWidth="1"/>
    <col min="10744" max="10744" width="1.28515625" style="148" hidden="1" customWidth="1"/>
    <col min="10745" max="10745" width="9.85546875" style="148" customWidth="1"/>
    <col min="10746" max="10746" width="1.7109375" style="148" customWidth="1"/>
    <col min="10747" max="10747" width="7.42578125" style="148" customWidth="1"/>
    <col min="10748" max="10748" width="4.85546875" style="148" customWidth="1"/>
    <col min="10749" max="10749" width="10.5703125" style="148" customWidth="1"/>
    <col min="10750" max="10750" width="3.7109375" style="148" customWidth="1"/>
    <col min="10751" max="10751" width="7.85546875" style="148" customWidth="1"/>
    <col min="10752" max="10752" width="1.28515625" style="148"/>
    <col min="10753" max="10753" width="22.85546875" style="148" customWidth="1"/>
    <col min="10754" max="10756" width="18.140625" style="148" customWidth="1"/>
    <col min="10757" max="10757" width="7.5703125" style="148" customWidth="1"/>
    <col min="10758" max="10758" width="1.7109375" style="148" customWidth="1"/>
    <col min="10759" max="10759" width="9.140625" style="148" customWidth="1"/>
    <col min="10760" max="10760" width="13.42578125" style="148" customWidth="1"/>
    <col min="10761" max="10761" width="10.5703125" style="148" customWidth="1"/>
    <col min="10762" max="10994" width="9.140625" style="148" customWidth="1"/>
    <col min="10995" max="10995" width="2" style="148" customWidth="1"/>
    <col min="10996" max="10996" width="22.85546875" style="148" customWidth="1"/>
    <col min="10997" max="10997" width="0.5703125" style="148" customWidth="1"/>
    <col min="10998" max="10998" width="1.28515625" style="148" hidden="1" customWidth="1"/>
    <col min="10999" max="10999" width="2.42578125" style="148" customWidth="1"/>
    <col min="11000" max="11000" width="1.28515625" style="148" hidden="1" customWidth="1"/>
    <col min="11001" max="11001" width="9.85546875" style="148" customWidth="1"/>
    <col min="11002" max="11002" width="1.7109375" style="148" customWidth="1"/>
    <col min="11003" max="11003" width="7.42578125" style="148" customWidth="1"/>
    <col min="11004" max="11004" width="4.85546875" style="148" customWidth="1"/>
    <col min="11005" max="11005" width="10.5703125" style="148" customWidth="1"/>
    <col min="11006" max="11006" width="3.7109375" style="148" customWidth="1"/>
    <col min="11007" max="11007" width="7.85546875" style="148" customWidth="1"/>
    <col min="11008" max="11008" width="1.28515625" style="148"/>
    <col min="11009" max="11009" width="22.85546875" style="148" customWidth="1"/>
    <col min="11010" max="11012" width="18.140625" style="148" customWidth="1"/>
    <col min="11013" max="11013" width="7.5703125" style="148" customWidth="1"/>
    <col min="11014" max="11014" width="1.7109375" style="148" customWidth="1"/>
    <col min="11015" max="11015" width="9.140625" style="148" customWidth="1"/>
    <col min="11016" max="11016" width="13.42578125" style="148" customWidth="1"/>
    <col min="11017" max="11017" width="10.5703125" style="148" customWidth="1"/>
    <col min="11018" max="11250" width="9.140625" style="148" customWidth="1"/>
    <col min="11251" max="11251" width="2" style="148" customWidth="1"/>
    <col min="11252" max="11252" width="22.85546875" style="148" customWidth="1"/>
    <col min="11253" max="11253" width="0.5703125" style="148" customWidth="1"/>
    <col min="11254" max="11254" width="1.28515625" style="148" hidden="1" customWidth="1"/>
    <col min="11255" max="11255" width="2.42578125" style="148" customWidth="1"/>
    <col min="11256" max="11256" width="1.28515625" style="148" hidden="1" customWidth="1"/>
    <col min="11257" max="11257" width="9.85546875" style="148" customWidth="1"/>
    <col min="11258" max="11258" width="1.7109375" style="148" customWidth="1"/>
    <col min="11259" max="11259" width="7.42578125" style="148" customWidth="1"/>
    <col min="11260" max="11260" width="4.85546875" style="148" customWidth="1"/>
    <col min="11261" max="11261" width="10.5703125" style="148" customWidth="1"/>
    <col min="11262" max="11262" width="3.7109375" style="148" customWidth="1"/>
    <col min="11263" max="11263" width="7.85546875" style="148" customWidth="1"/>
    <col min="11264" max="11264" width="1.28515625" style="148"/>
    <col min="11265" max="11265" width="22.85546875" style="148" customWidth="1"/>
    <col min="11266" max="11268" width="18.140625" style="148" customWidth="1"/>
    <col min="11269" max="11269" width="7.5703125" style="148" customWidth="1"/>
    <col min="11270" max="11270" width="1.7109375" style="148" customWidth="1"/>
    <col min="11271" max="11271" width="9.140625" style="148" customWidth="1"/>
    <col min="11272" max="11272" width="13.42578125" style="148" customWidth="1"/>
    <col min="11273" max="11273" width="10.5703125" style="148" customWidth="1"/>
    <col min="11274" max="11506" width="9.140625" style="148" customWidth="1"/>
    <col min="11507" max="11507" width="2" style="148" customWidth="1"/>
    <col min="11508" max="11508" width="22.85546875" style="148" customWidth="1"/>
    <col min="11509" max="11509" width="0.5703125" style="148" customWidth="1"/>
    <col min="11510" max="11510" width="1.28515625" style="148" hidden="1" customWidth="1"/>
    <col min="11511" max="11511" width="2.42578125" style="148" customWidth="1"/>
    <col min="11512" max="11512" width="1.28515625" style="148" hidden="1" customWidth="1"/>
    <col min="11513" max="11513" width="9.85546875" style="148" customWidth="1"/>
    <col min="11514" max="11514" width="1.7109375" style="148" customWidth="1"/>
    <col min="11515" max="11515" width="7.42578125" style="148" customWidth="1"/>
    <col min="11516" max="11516" width="4.85546875" style="148" customWidth="1"/>
    <col min="11517" max="11517" width="10.5703125" style="148" customWidth="1"/>
    <col min="11518" max="11518" width="3.7109375" style="148" customWidth="1"/>
    <col min="11519" max="11519" width="7.85546875" style="148" customWidth="1"/>
    <col min="11520" max="11520" width="1.28515625" style="148"/>
    <col min="11521" max="11521" width="22.85546875" style="148" customWidth="1"/>
    <col min="11522" max="11524" width="18.140625" style="148" customWidth="1"/>
    <col min="11525" max="11525" width="7.5703125" style="148" customWidth="1"/>
    <col min="11526" max="11526" width="1.7109375" style="148" customWidth="1"/>
    <col min="11527" max="11527" width="9.140625" style="148" customWidth="1"/>
    <col min="11528" max="11528" width="13.42578125" style="148" customWidth="1"/>
    <col min="11529" max="11529" width="10.5703125" style="148" customWidth="1"/>
    <col min="11530" max="11762" width="9.140625" style="148" customWidth="1"/>
    <col min="11763" max="11763" width="2" style="148" customWidth="1"/>
    <col min="11764" max="11764" width="22.85546875" style="148" customWidth="1"/>
    <col min="11765" max="11765" width="0.5703125" style="148" customWidth="1"/>
    <col min="11766" max="11766" width="1.28515625" style="148" hidden="1" customWidth="1"/>
    <col min="11767" max="11767" width="2.42578125" style="148" customWidth="1"/>
    <col min="11768" max="11768" width="1.28515625" style="148" hidden="1" customWidth="1"/>
    <col min="11769" max="11769" width="9.85546875" style="148" customWidth="1"/>
    <col min="11770" max="11770" width="1.7109375" style="148" customWidth="1"/>
    <col min="11771" max="11771" width="7.42578125" style="148" customWidth="1"/>
    <col min="11772" max="11772" width="4.85546875" style="148" customWidth="1"/>
    <col min="11773" max="11773" width="10.5703125" style="148" customWidth="1"/>
    <col min="11774" max="11774" width="3.7109375" style="148" customWidth="1"/>
    <col min="11775" max="11775" width="7.85546875" style="148" customWidth="1"/>
    <col min="11776" max="11776" width="1.28515625" style="148"/>
    <col min="11777" max="11777" width="22.85546875" style="148" customWidth="1"/>
    <col min="11778" max="11780" width="18.140625" style="148" customWidth="1"/>
    <col min="11781" max="11781" width="7.5703125" style="148" customWidth="1"/>
    <col min="11782" max="11782" width="1.7109375" style="148" customWidth="1"/>
    <col min="11783" max="11783" width="9.140625" style="148" customWidth="1"/>
    <col min="11784" max="11784" width="13.42578125" style="148" customWidth="1"/>
    <col min="11785" max="11785" width="10.5703125" style="148" customWidth="1"/>
    <col min="11786" max="12018" width="9.140625" style="148" customWidth="1"/>
    <col min="12019" max="12019" width="2" style="148" customWidth="1"/>
    <col min="12020" max="12020" width="22.85546875" style="148" customWidth="1"/>
    <col min="12021" max="12021" width="0.5703125" style="148" customWidth="1"/>
    <col min="12022" max="12022" width="1.28515625" style="148" hidden="1" customWidth="1"/>
    <col min="12023" max="12023" width="2.42578125" style="148" customWidth="1"/>
    <col min="12024" max="12024" width="1.28515625" style="148" hidden="1" customWidth="1"/>
    <col min="12025" max="12025" width="9.85546875" style="148" customWidth="1"/>
    <col min="12026" max="12026" width="1.7109375" style="148" customWidth="1"/>
    <col min="12027" max="12027" width="7.42578125" style="148" customWidth="1"/>
    <col min="12028" max="12028" width="4.85546875" style="148" customWidth="1"/>
    <col min="12029" max="12029" width="10.5703125" style="148" customWidth="1"/>
    <col min="12030" max="12030" width="3.7109375" style="148" customWidth="1"/>
    <col min="12031" max="12031" width="7.85546875" style="148" customWidth="1"/>
    <col min="12032" max="12032" width="1.28515625" style="148"/>
    <col min="12033" max="12033" width="22.85546875" style="148" customWidth="1"/>
    <col min="12034" max="12036" width="18.140625" style="148" customWidth="1"/>
    <col min="12037" max="12037" width="7.5703125" style="148" customWidth="1"/>
    <col min="12038" max="12038" width="1.7109375" style="148" customWidth="1"/>
    <col min="12039" max="12039" width="9.140625" style="148" customWidth="1"/>
    <col min="12040" max="12040" width="13.42578125" style="148" customWidth="1"/>
    <col min="12041" max="12041" width="10.5703125" style="148" customWidth="1"/>
    <col min="12042" max="12274" width="9.140625" style="148" customWidth="1"/>
    <col min="12275" max="12275" width="2" style="148" customWidth="1"/>
    <col min="12276" max="12276" width="22.85546875" style="148" customWidth="1"/>
    <col min="12277" max="12277" width="0.5703125" style="148" customWidth="1"/>
    <col min="12278" max="12278" width="1.28515625" style="148" hidden="1" customWidth="1"/>
    <col min="12279" max="12279" width="2.42578125" style="148" customWidth="1"/>
    <col min="12280" max="12280" width="1.28515625" style="148" hidden="1" customWidth="1"/>
    <col min="12281" max="12281" width="9.85546875" style="148" customWidth="1"/>
    <col min="12282" max="12282" width="1.7109375" style="148" customWidth="1"/>
    <col min="12283" max="12283" width="7.42578125" style="148" customWidth="1"/>
    <col min="12284" max="12284" width="4.85546875" style="148" customWidth="1"/>
    <col min="12285" max="12285" width="10.5703125" style="148" customWidth="1"/>
    <col min="12286" max="12286" width="3.7109375" style="148" customWidth="1"/>
    <col min="12287" max="12287" width="7.85546875" style="148" customWidth="1"/>
    <col min="12288" max="12288" width="1.28515625" style="148"/>
    <col min="12289" max="12289" width="22.85546875" style="148" customWidth="1"/>
    <col min="12290" max="12292" width="18.140625" style="148" customWidth="1"/>
    <col min="12293" max="12293" width="7.5703125" style="148" customWidth="1"/>
    <col min="12294" max="12294" width="1.7109375" style="148" customWidth="1"/>
    <col min="12295" max="12295" width="9.140625" style="148" customWidth="1"/>
    <col min="12296" max="12296" width="13.42578125" style="148" customWidth="1"/>
    <col min="12297" max="12297" width="10.5703125" style="148" customWidth="1"/>
    <col min="12298" max="12530" width="9.140625" style="148" customWidth="1"/>
    <col min="12531" max="12531" width="2" style="148" customWidth="1"/>
    <col min="12532" max="12532" width="22.85546875" style="148" customWidth="1"/>
    <col min="12533" max="12533" width="0.5703125" style="148" customWidth="1"/>
    <col min="12534" max="12534" width="1.28515625" style="148" hidden="1" customWidth="1"/>
    <col min="12535" max="12535" width="2.42578125" style="148" customWidth="1"/>
    <col min="12536" max="12536" width="1.28515625" style="148" hidden="1" customWidth="1"/>
    <col min="12537" max="12537" width="9.85546875" style="148" customWidth="1"/>
    <col min="12538" max="12538" width="1.7109375" style="148" customWidth="1"/>
    <col min="12539" max="12539" width="7.42578125" style="148" customWidth="1"/>
    <col min="12540" max="12540" width="4.85546875" style="148" customWidth="1"/>
    <col min="12541" max="12541" width="10.5703125" style="148" customWidth="1"/>
    <col min="12542" max="12542" width="3.7109375" style="148" customWidth="1"/>
    <col min="12543" max="12543" width="7.85546875" style="148" customWidth="1"/>
    <col min="12544" max="12544" width="1.28515625" style="148"/>
    <col min="12545" max="12545" width="22.85546875" style="148" customWidth="1"/>
    <col min="12546" max="12548" width="18.140625" style="148" customWidth="1"/>
    <col min="12549" max="12549" width="7.5703125" style="148" customWidth="1"/>
    <col min="12550" max="12550" width="1.7109375" style="148" customWidth="1"/>
    <col min="12551" max="12551" width="9.140625" style="148" customWidth="1"/>
    <col min="12552" max="12552" width="13.42578125" style="148" customWidth="1"/>
    <col min="12553" max="12553" width="10.5703125" style="148" customWidth="1"/>
    <col min="12554" max="12786" width="9.140625" style="148" customWidth="1"/>
    <col min="12787" max="12787" width="2" style="148" customWidth="1"/>
    <col min="12788" max="12788" width="22.85546875" style="148" customWidth="1"/>
    <col min="12789" max="12789" width="0.5703125" style="148" customWidth="1"/>
    <col min="12790" max="12790" width="1.28515625" style="148" hidden="1" customWidth="1"/>
    <col min="12791" max="12791" width="2.42578125" style="148" customWidth="1"/>
    <col min="12792" max="12792" width="1.28515625" style="148" hidden="1" customWidth="1"/>
    <col min="12793" max="12793" width="9.85546875" style="148" customWidth="1"/>
    <col min="12794" max="12794" width="1.7109375" style="148" customWidth="1"/>
    <col min="12795" max="12795" width="7.42578125" style="148" customWidth="1"/>
    <col min="12796" max="12796" width="4.85546875" style="148" customWidth="1"/>
    <col min="12797" max="12797" width="10.5703125" style="148" customWidth="1"/>
    <col min="12798" max="12798" width="3.7109375" style="148" customWidth="1"/>
    <col min="12799" max="12799" width="7.85546875" style="148" customWidth="1"/>
    <col min="12800" max="12800" width="1.28515625" style="148"/>
    <col min="12801" max="12801" width="22.85546875" style="148" customWidth="1"/>
    <col min="12802" max="12804" width="18.140625" style="148" customWidth="1"/>
    <col min="12805" max="12805" width="7.5703125" style="148" customWidth="1"/>
    <col min="12806" max="12806" width="1.7109375" style="148" customWidth="1"/>
    <col min="12807" max="12807" width="9.140625" style="148" customWidth="1"/>
    <col min="12808" max="12808" width="13.42578125" style="148" customWidth="1"/>
    <col min="12809" max="12809" width="10.5703125" style="148" customWidth="1"/>
    <col min="12810" max="13042" width="9.140625" style="148" customWidth="1"/>
    <col min="13043" max="13043" width="2" style="148" customWidth="1"/>
    <col min="13044" max="13044" width="22.85546875" style="148" customWidth="1"/>
    <col min="13045" max="13045" width="0.5703125" style="148" customWidth="1"/>
    <col min="13046" max="13046" width="1.28515625" style="148" hidden="1" customWidth="1"/>
    <col min="13047" max="13047" width="2.42578125" style="148" customWidth="1"/>
    <col min="13048" max="13048" width="1.28515625" style="148" hidden="1" customWidth="1"/>
    <col min="13049" max="13049" width="9.85546875" style="148" customWidth="1"/>
    <col min="13050" max="13050" width="1.7109375" style="148" customWidth="1"/>
    <col min="13051" max="13051" width="7.42578125" style="148" customWidth="1"/>
    <col min="13052" max="13052" width="4.85546875" style="148" customWidth="1"/>
    <col min="13053" max="13053" width="10.5703125" style="148" customWidth="1"/>
    <col min="13054" max="13054" width="3.7109375" style="148" customWidth="1"/>
    <col min="13055" max="13055" width="7.85546875" style="148" customWidth="1"/>
    <col min="13056" max="13056" width="1.28515625" style="148"/>
    <col min="13057" max="13057" width="22.85546875" style="148" customWidth="1"/>
    <col min="13058" max="13060" width="18.140625" style="148" customWidth="1"/>
    <col min="13061" max="13061" width="7.5703125" style="148" customWidth="1"/>
    <col min="13062" max="13062" width="1.7109375" style="148" customWidth="1"/>
    <col min="13063" max="13063" width="9.140625" style="148" customWidth="1"/>
    <col min="13064" max="13064" width="13.42578125" style="148" customWidth="1"/>
    <col min="13065" max="13065" width="10.5703125" style="148" customWidth="1"/>
    <col min="13066" max="13298" width="9.140625" style="148" customWidth="1"/>
    <col min="13299" max="13299" width="2" style="148" customWidth="1"/>
    <col min="13300" max="13300" width="22.85546875" style="148" customWidth="1"/>
    <col min="13301" max="13301" width="0.5703125" style="148" customWidth="1"/>
    <col min="13302" max="13302" width="1.28515625" style="148" hidden="1" customWidth="1"/>
    <col min="13303" max="13303" width="2.42578125" style="148" customWidth="1"/>
    <col min="13304" max="13304" width="1.28515625" style="148" hidden="1" customWidth="1"/>
    <col min="13305" max="13305" width="9.85546875" style="148" customWidth="1"/>
    <col min="13306" max="13306" width="1.7109375" style="148" customWidth="1"/>
    <col min="13307" max="13307" width="7.42578125" style="148" customWidth="1"/>
    <col min="13308" max="13308" width="4.85546875" style="148" customWidth="1"/>
    <col min="13309" max="13309" width="10.5703125" style="148" customWidth="1"/>
    <col min="13310" max="13310" width="3.7109375" style="148" customWidth="1"/>
    <col min="13311" max="13311" width="7.85546875" style="148" customWidth="1"/>
    <col min="13312" max="13312" width="1.28515625" style="148"/>
    <col min="13313" max="13313" width="22.85546875" style="148" customWidth="1"/>
    <col min="13314" max="13316" width="18.140625" style="148" customWidth="1"/>
    <col min="13317" max="13317" width="7.5703125" style="148" customWidth="1"/>
    <col min="13318" max="13318" width="1.7109375" style="148" customWidth="1"/>
    <col min="13319" max="13319" width="9.140625" style="148" customWidth="1"/>
    <col min="13320" max="13320" width="13.42578125" style="148" customWidth="1"/>
    <col min="13321" max="13321" width="10.5703125" style="148" customWidth="1"/>
    <col min="13322" max="13554" width="9.140625" style="148" customWidth="1"/>
    <col min="13555" max="13555" width="2" style="148" customWidth="1"/>
    <col min="13556" max="13556" width="22.85546875" style="148" customWidth="1"/>
    <col min="13557" max="13557" width="0.5703125" style="148" customWidth="1"/>
    <col min="13558" max="13558" width="1.28515625" style="148" hidden="1" customWidth="1"/>
    <col min="13559" max="13559" width="2.42578125" style="148" customWidth="1"/>
    <col min="13560" max="13560" width="1.28515625" style="148" hidden="1" customWidth="1"/>
    <col min="13561" max="13561" width="9.85546875" style="148" customWidth="1"/>
    <col min="13562" max="13562" width="1.7109375" style="148" customWidth="1"/>
    <col min="13563" max="13563" width="7.42578125" style="148" customWidth="1"/>
    <col min="13564" max="13564" width="4.85546875" style="148" customWidth="1"/>
    <col min="13565" max="13565" width="10.5703125" style="148" customWidth="1"/>
    <col min="13566" max="13566" width="3.7109375" style="148" customWidth="1"/>
    <col min="13567" max="13567" width="7.85546875" style="148" customWidth="1"/>
    <col min="13568" max="13568" width="1.28515625" style="148"/>
    <col min="13569" max="13569" width="22.85546875" style="148" customWidth="1"/>
    <col min="13570" max="13572" width="18.140625" style="148" customWidth="1"/>
    <col min="13573" max="13573" width="7.5703125" style="148" customWidth="1"/>
    <col min="13574" max="13574" width="1.7109375" style="148" customWidth="1"/>
    <col min="13575" max="13575" width="9.140625" style="148" customWidth="1"/>
    <col min="13576" max="13576" width="13.42578125" style="148" customWidth="1"/>
    <col min="13577" max="13577" width="10.5703125" style="148" customWidth="1"/>
    <col min="13578" max="13810" width="9.140625" style="148" customWidth="1"/>
    <col min="13811" max="13811" width="2" style="148" customWidth="1"/>
    <col min="13812" max="13812" width="22.85546875" style="148" customWidth="1"/>
    <col min="13813" max="13813" width="0.5703125" style="148" customWidth="1"/>
    <col min="13814" max="13814" width="1.28515625" style="148" hidden="1" customWidth="1"/>
    <col min="13815" max="13815" width="2.42578125" style="148" customWidth="1"/>
    <col min="13816" max="13816" width="1.28515625" style="148" hidden="1" customWidth="1"/>
    <col min="13817" max="13817" width="9.85546875" style="148" customWidth="1"/>
    <col min="13818" max="13818" width="1.7109375" style="148" customWidth="1"/>
    <col min="13819" max="13819" width="7.42578125" style="148" customWidth="1"/>
    <col min="13820" max="13820" width="4.85546875" style="148" customWidth="1"/>
    <col min="13821" max="13821" width="10.5703125" style="148" customWidth="1"/>
    <col min="13822" max="13822" width="3.7109375" style="148" customWidth="1"/>
    <col min="13823" max="13823" width="7.85546875" style="148" customWidth="1"/>
    <col min="13824" max="13824" width="1.28515625" style="148"/>
    <col min="13825" max="13825" width="22.85546875" style="148" customWidth="1"/>
    <col min="13826" max="13828" width="18.140625" style="148" customWidth="1"/>
    <col min="13829" max="13829" width="7.5703125" style="148" customWidth="1"/>
    <col min="13830" max="13830" width="1.7109375" style="148" customWidth="1"/>
    <col min="13831" max="13831" width="9.140625" style="148" customWidth="1"/>
    <col min="13832" max="13832" width="13.42578125" style="148" customWidth="1"/>
    <col min="13833" max="13833" width="10.5703125" style="148" customWidth="1"/>
    <col min="13834" max="14066" width="9.140625" style="148" customWidth="1"/>
    <col min="14067" max="14067" width="2" style="148" customWidth="1"/>
    <col min="14068" max="14068" width="22.85546875" style="148" customWidth="1"/>
    <col min="14069" max="14069" width="0.5703125" style="148" customWidth="1"/>
    <col min="14070" max="14070" width="1.28515625" style="148" hidden="1" customWidth="1"/>
    <col min="14071" max="14071" width="2.42578125" style="148" customWidth="1"/>
    <col min="14072" max="14072" width="1.28515625" style="148" hidden="1" customWidth="1"/>
    <col min="14073" max="14073" width="9.85546875" style="148" customWidth="1"/>
    <col min="14074" max="14074" width="1.7109375" style="148" customWidth="1"/>
    <col min="14075" max="14075" width="7.42578125" style="148" customWidth="1"/>
    <col min="14076" max="14076" width="4.85546875" style="148" customWidth="1"/>
    <col min="14077" max="14077" width="10.5703125" style="148" customWidth="1"/>
    <col min="14078" max="14078" width="3.7109375" style="148" customWidth="1"/>
    <col min="14079" max="14079" width="7.85546875" style="148" customWidth="1"/>
    <col min="14080" max="14080" width="1.28515625" style="148"/>
    <col min="14081" max="14081" width="22.85546875" style="148" customWidth="1"/>
    <col min="14082" max="14084" width="18.140625" style="148" customWidth="1"/>
    <col min="14085" max="14085" width="7.5703125" style="148" customWidth="1"/>
    <col min="14086" max="14086" width="1.7109375" style="148" customWidth="1"/>
    <col min="14087" max="14087" width="9.140625" style="148" customWidth="1"/>
    <col min="14088" max="14088" width="13.42578125" style="148" customWidth="1"/>
    <col min="14089" max="14089" width="10.5703125" style="148" customWidth="1"/>
    <col min="14090" max="14322" width="9.140625" style="148" customWidth="1"/>
    <col min="14323" max="14323" width="2" style="148" customWidth="1"/>
    <col min="14324" max="14324" width="22.85546875" style="148" customWidth="1"/>
    <col min="14325" max="14325" width="0.5703125" style="148" customWidth="1"/>
    <col min="14326" max="14326" width="1.28515625" style="148" hidden="1" customWidth="1"/>
    <col min="14327" max="14327" width="2.42578125" style="148" customWidth="1"/>
    <col min="14328" max="14328" width="1.28515625" style="148" hidden="1" customWidth="1"/>
    <col min="14329" max="14329" width="9.85546875" style="148" customWidth="1"/>
    <col min="14330" max="14330" width="1.7109375" style="148" customWidth="1"/>
    <col min="14331" max="14331" width="7.42578125" style="148" customWidth="1"/>
    <col min="14332" max="14332" width="4.85546875" style="148" customWidth="1"/>
    <col min="14333" max="14333" width="10.5703125" style="148" customWidth="1"/>
    <col min="14334" max="14334" width="3.7109375" style="148" customWidth="1"/>
    <col min="14335" max="14335" width="7.85546875" style="148" customWidth="1"/>
    <col min="14336" max="14336" width="1.28515625" style="148"/>
    <col min="14337" max="14337" width="22.85546875" style="148" customWidth="1"/>
    <col min="14338" max="14340" width="18.140625" style="148" customWidth="1"/>
    <col min="14341" max="14341" width="7.5703125" style="148" customWidth="1"/>
    <col min="14342" max="14342" width="1.7109375" style="148" customWidth="1"/>
    <col min="14343" max="14343" width="9.140625" style="148" customWidth="1"/>
    <col min="14344" max="14344" width="13.42578125" style="148" customWidth="1"/>
    <col min="14345" max="14345" width="10.5703125" style="148" customWidth="1"/>
    <col min="14346" max="14578" width="9.140625" style="148" customWidth="1"/>
    <col min="14579" max="14579" width="2" style="148" customWidth="1"/>
    <col min="14580" max="14580" width="22.85546875" style="148" customWidth="1"/>
    <col min="14581" max="14581" width="0.5703125" style="148" customWidth="1"/>
    <col min="14582" max="14582" width="1.28515625" style="148" hidden="1" customWidth="1"/>
    <col min="14583" max="14583" width="2.42578125" style="148" customWidth="1"/>
    <col min="14584" max="14584" width="1.28515625" style="148" hidden="1" customWidth="1"/>
    <col min="14585" max="14585" width="9.85546875" style="148" customWidth="1"/>
    <col min="14586" max="14586" width="1.7109375" style="148" customWidth="1"/>
    <col min="14587" max="14587" width="7.42578125" style="148" customWidth="1"/>
    <col min="14588" max="14588" width="4.85546875" style="148" customWidth="1"/>
    <col min="14589" max="14589" width="10.5703125" style="148" customWidth="1"/>
    <col min="14590" max="14590" width="3.7109375" style="148" customWidth="1"/>
    <col min="14591" max="14591" width="7.85546875" style="148" customWidth="1"/>
    <col min="14592" max="14592" width="1.28515625" style="148"/>
    <col min="14593" max="14593" width="22.85546875" style="148" customWidth="1"/>
    <col min="14594" max="14596" width="18.140625" style="148" customWidth="1"/>
    <col min="14597" max="14597" width="7.5703125" style="148" customWidth="1"/>
    <col min="14598" max="14598" width="1.7109375" style="148" customWidth="1"/>
    <col min="14599" max="14599" width="9.140625" style="148" customWidth="1"/>
    <col min="14600" max="14600" width="13.42578125" style="148" customWidth="1"/>
    <col min="14601" max="14601" width="10.5703125" style="148" customWidth="1"/>
    <col min="14602" max="14834" width="9.140625" style="148" customWidth="1"/>
    <col min="14835" max="14835" width="2" style="148" customWidth="1"/>
    <col min="14836" max="14836" width="22.85546875" style="148" customWidth="1"/>
    <col min="14837" max="14837" width="0.5703125" style="148" customWidth="1"/>
    <col min="14838" max="14838" width="1.28515625" style="148" hidden="1" customWidth="1"/>
    <col min="14839" max="14839" width="2.42578125" style="148" customWidth="1"/>
    <col min="14840" max="14840" width="1.28515625" style="148" hidden="1" customWidth="1"/>
    <col min="14841" max="14841" width="9.85546875" style="148" customWidth="1"/>
    <col min="14842" max="14842" width="1.7109375" style="148" customWidth="1"/>
    <col min="14843" max="14843" width="7.42578125" style="148" customWidth="1"/>
    <col min="14844" max="14844" width="4.85546875" style="148" customWidth="1"/>
    <col min="14845" max="14845" width="10.5703125" style="148" customWidth="1"/>
    <col min="14846" max="14846" width="3.7109375" style="148" customWidth="1"/>
    <col min="14847" max="14847" width="7.85546875" style="148" customWidth="1"/>
    <col min="14848" max="14848" width="1.28515625" style="148"/>
    <col min="14849" max="14849" width="22.85546875" style="148" customWidth="1"/>
    <col min="14850" max="14852" width="18.140625" style="148" customWidth="1"/>
    <col min="14853" max="14853" width="7.5703125" style="148" customWidth="1"/>
    <col min="14854" max="14854" width="1.7109375" style="148" customWidth="1"/>
    <col min="14855" max="14855" width="9.140625" style="148" customWidth="1"/>
    <col min="14856" max="14856" width="13.42578125" style="148" customWidth="1"/>
    <col min="14857" max="14857" width="10.5703125" style="148" customWidth="1"/>
    <col min="14858" max="15090" width="9.140625" style="148" customWidth="1"/>
    <col min="15091" max="15091" width="2" style="148" customWidth="1"/>
    <col min="15092" max="15092" width="22.85546875" style="148" customWidth="1"/>
    <col min="15093" max="15093" width="0.5703125" style="148" customWidth="1"/>
    <col min="15094" max="15094" width="1.28515625" style="148" hidden="1" customWidth="1"/>
    <col min="15095" max="15095" width="2.42578125" style="148" customWidth="1"/>
    <col min="15096" max="15096" width="1.28515625" style="148" hidden="1" customWidth="1"/>
    <col min="15097" max="15097" width="9.85546875" style="148" customWidth="1"/>
    <col min="15098" max="15098" width="1.7109375" style="148" customWidth="1"/>
    <col min="15099" max="15099" width="7.42578125" style="148" customWidth="1"/>
    <col min="15100" max="15100" width="4.85546875" style="148" customWidth="1"/>
    <col min="15101" max="15101" width="10.5703125" style="148" customWidth="1"/>
    <col min="15102" max="15102" width="3.7109375" style="148" customWidth="1"/>
    <col min="15103" max="15103" width="7.85546875" style="148" customWidth="1"/>
    <col min="15104" max="15104" width="1.28515625" style="148"/>
    <col min="15105" max="15105" width="22.85546875" style="148" customWidth="1"/>
    <col min="15106" max="15108" width="18.140625" style="148" customWidth="1"/>
    <col min="15109" max="15109" width="7.5703125" style="148" customWidth="1"/>
    <col min="15110" max="15110" width="1.7109375" style="148" customWidth="1"/>
    <col min="15111" max="15111" width="9.140625" style="148" customWidth="1"/>
    <col min="15112" max="15112" width="13.42578125" style="148" customWidth="1"/>
    <col min="15113" max="15113" width="10.5703125" style="148" customWidth="1"/>
    <col min="15114" max="15346" width="9.140625" style="148" customWidth="1"/>
    <col min="15347" max="15347" width="2" style="148" customWidth="1"/>
    <col min="15348" max="15348" width="22.85546875" style="148" customWidth="1"/>
    <col min="15349" max="15349" width="0.5703125" style="148" customWidth="1"/>
    <col min="15350" max="15350" width="1.28515625" style="148" hidden="1" customWidth="1"/>
    <col min="15351" max="15351" width="2.42578125" style="148" customWidth="1"/>
    <col min="15352" max="15352" width="1.28515625" style="148" hidden="1" customWidth="1"/>
    <col min="15353" max="15353" width="9.85546875" style="148" customWidth="1"/>
    <col min="15354" max="15354" width="1.7109375" style="148" customWidth="1"/>
    <col min="15355" max="15355" width="7.42578125" style="148" customWidth="1"/>
    <col min="15356" max="15356" width="4.85546875" style="148" customWidth="1"/>
    <col min="15357" max="15357" width="10.5703125" style="148" customWidth="1"/>
    <col min="15358" max="15358" width="3.7109375" style="148" customWidth="1"/>
    <col min="15359" max="15359" width="7.85546875" style="148" customWidth="1"/>
    <col min="15360" max="15360" width="1.28515625" style="148"/>
    <col min="15361" max="15361" width="22.85546875" style="148" customWidth="1"/>
    <col min="15362" max="15364" width="18.140625" style="148" customWidth="1"/>
    <col min="15365" max="15365" width="7.5703125" style="148" customWidth="1"/>
    <col min="15366" max="15366" width="1.7109375" style="148" customWidth="1"/>
    <col min="15367" max="15367" width="9.140625" style="148" customWidth="1"/>
    <col min="15368" max="15368" width="13.42578125" style="148" customWidth="1"/>
    <col min="15369" max="15369" width="10.5703125" style="148" customWidth="1"/>
    <col min="15370" max="15602" width="9.140625" style="148" customWidth="1"/>
    <col min="15603" max="15603" width="2" style="148" customWidth="1"/>
    <col min="15604" max="15604" width="22.85546875" style="148" customWidth="1"/>
    <col min="15605" max="15605" width="0.5703125" style="148" customWidth="1"/>
    <col min="15606" max="15606" width="1.28515625" style="148" hidden="1" customWidth="1"/>
    <col min="15607" max="15607" width="2.42578125" style="148" customWidth="1"/>
    <col min="15608" max="15608" width="1.28515625" style="148" hidden="1" customWidth="1"/>
    <col min="15609" max="15609" width="9.85546875" style="148" customWidth="1"/>
    <col min="15610" max="15610" width="1.7109375" style="148" customWidth="1"/>
    <col min="15611" max="15611" width="7.42578125" style="148" customWidth="1"/>
    <col min="15612" max="15612" width="4.85546875" style="148" customWidth="1"/>
    <col min="15613" max="15613" width="10.5703125" style="148" customWidth="1"/>
    <col min="15614" max="15614" width="3.7109375" style="148" customWidth="1"/>
    <col min="15615" max="15615" width="7.85546875" style="148" customWidth="1"/>
    <col min="15616" max="15616" width="1.28515625" style="148"/>
    <col min="15617" max="15617" width="22.85546875" style="148" customWidth="1"/>
    <col min="15618" max="15620" width="18.140625" style="148" customWidth="1"/>
    <col min="15621" max="15621" width="7.5703125" style="148" customWidth="1"/>
    <col min="15622" max="15622" width="1.7109375" style="148" customWidth="1"/>
    <col min="15623" max="15623" width="9.140625" style="148" customWidth="1"/>
    <col min="15624" max="15624" width="13.42578125" style="148" customWidth="1"/>
    <col min="15625" max="15625" width="10.5703125" style="148" customWidth="1"/>
    <col min="15626" max="15858" width="9.140625" style="148" customWidth="1"/>
    <col min="15859" max="15859" width="2" style="148" customWidth="1"/>
    <col min="15860" max="15860" width="22.85546875" style="148" customWidth="1"/>
    <col min="15861" max="15861" width="0.5703125" style="148" customWidth="1"/>
    <col min="15862" max="15862" width="1.28515625" style="148" hidden="1" customWidth="1"/>
    <col min="15863" max="15863" width="2.42578125" style="148" customWidth="1"/>
    <col min="15864" max="15864" width="1.28515625" style="148" hidden="1" customWidth="1"/>
    <col min="15865" max="15865" width="9.85546875" style="148" customWidth="1"/>
    <col min="15866" max="15866" width="1.7109375" style="148" customWidth="1"/>
    <col min="15867" max="15867" width="7.42578125" style="148" customWidth="1"/>
    <col min="15868" max="15868" width="4.85546875" style="148" customWidth="1"/>
    <col min="15869" max="15869" width="10.5703125" style="148" customWidth="1"/>
    <col min="15870" max="15870" width="3.7109375" style="148" customWidth="1"/>
    <col min="15871" max="15871" width="7.85546875" style="148" customWidth="1"/>
    <col min="15872" max="15872" width="1.28515625" style="148"/>
    <col min="15873" max="15873" width="22.85546875" style="148" customWidth="1"/>
    <col min="15874" max="15876" width="18.140625" style="148" customWidth="1"/>
    <col min="15877" max="15877" width="7.5703125" style="148" customWidth="1"/>
    <col min="15878" max="15878" width="1.7109375" style="148" customWidth="1"/>
    <col min="15879" max="15879" width="9.140625" style="148" customWidth="1"/>
    <col min="15880" max="15880" width="13.42578125" style="148" customWidth="1"/>
    <col min="15881" max="15881" width="10.5703125" style="148" customWidth="1"/>
    <col min="15882" max="16114" width="9.140625" style="148" customWidth="1"/>
    <col min="16115" max="16115" width="2" style="148" customWidth="1"/>
    <col min="16116" max="16116" width="22.85546875" style="148" customWidth="1"/>
    <col min="16117" max="16117" width="0.5703125" style="148" customWidth="1"/>
    <col min="16118" max="16118" width="1.28515625" style="148" hidden="1" customWidth="1"/>
    <col min="16119" max="16119" width="2.42578125" style="148" customWidth="1"/>
    <col min="16120" max="16120" width="1.28515625" style="148" hidden="1" customWidth="1"/>
    <col min="16121" max="16121" width="9.85546875" style="148" customWidth="1"/>
    <col min="16122" max="16122" width="1.7109375" style="148" customWidth="1"/>
    <col min="16123" max="16123" width="7.42578125" style="148" customWidth="1"/>
    <col min="16124" max="16124" width="4.85546875" style="148" customWidth="1"/>
    <col min="16125" max="16125" width="10.5703125" style="148" customWidth="1"/>
    <col min="16126" max="16126" width="3.7109375" style="148" customWidth="1"/>
    <col min="16127" max="16127" width="7.85546875" style="148" customWidth="1"/>
    <col min="16128" max="16128" width="1.28515625" style="148"/>
    <col min="16129" max="16129" width="22.85546875" style="148" customWidth="1"/>
    <col min="16130" max="16132" width="18.140625" style="148" customWidth="1"/>
    <col min="16133" max="16133" width="7.5703125" style="148" customWidth="1"/>
    <col min="16134" max="16134" width="1.7109375" style="148" customWidth="1"/>
    <col min="16135" max="16135" width="9.140625" style="148" customWidth="1"/>
    <col min="16136" max="16136" width="13.42578125" style="148" customWidth="1"/>
    <col min="16137" max="16137" width="10.5703125" style="148" customWidth="1"/>
    <col min="16138" max="16370" width="9.140625" style="148" customWidth="1"/>
    <col min="16371" max="16371" width="2" style="148" customWidth="1"/>
    <col min="16372" max="16372" width="22.85546875" style="148" customWidth="1"/>
    <col min="16373" max="16373" width="0.5703125" style="148" customWidth="1"/>
    <col min="16374" max="16374" width="1.28515625" style="148" hidden="1" customWidth="1"/>
    <col min="16375" max="16375" width="2.42578125" style="148" customWidth="1"/>
    <col min="16376" max="16376" width="1.28515625" style="148" hidden="1" customWidth="1"/>
    <col min="16377" max="16377" width="9.85546875" style="148" customWidth="1"/>
    <col min="16378" max="16378" width="1.7109375" style="148" customWidth="1"/>
    <col min="16379" max="16379" width="7.42578125" style="148" customWidth="1"/>
    <col min="16380" max="16380" width="4.85546875" style="148" customWidth="1"/>
    <col min="16381" max="16381" width="10.5703125" style="148" customWidth="1"/>
    <col min="16382" max="16382" width="3.7109375" style="148" customWidth="1"/>
    <col min="16383" max="16383" width="7.85546875" style="148" customWidth="1"/>
    <col min="16384" max="16384" width="1.28515625" style="148"/>
  </cols>
  <sheetData>
    <row r="1" spans="1:13" ht="8.1" customHeight="1"/>
    <row r="2" spans="1:13" ht="8.1" customHeight="1"/>
    <row r="3" spans="1:13" ht="16.5" customHeight="1">
      <c r="B3" s="150"/>
      <c r="C3" s="151" t="s">
        <v>74</v>
      </c>
    </row>
    <row r="4" spans="1:13" ht="15" customHeight="1">
      <c r="B4" s="150"/>
      <c r="C4" s="152"/>
    </row>
    <row r="5" spans="1:13" ht="15" customHeight="1" thickBot="1">
      <c r="B5" s="153"/>
      <c r="C5" s="154"/>
      <c r="D5" s="155"/>
      <c r="E5" s="156"/>
      <c r="F5" s="154"/>
      <c r="G5" s="154"/>
      <c r="H5" s="157" t="s">
        <v>75</v>
      </c>
    </row>
    <row r="6" spans="1:13" ht="7.5" customHeight="1">
      <c r="A6" s="158"/>
      <c r="B6" s="158"/>
      <c r="C6" s="158"/>
      <c r="D6" s="159"/>
      <c r="E6" s="158"/>
      <c r="F6" s="158"/>
      <c r="G6" s="158"/>
      <c r="H6" s="158"/>
    </row>
    <row r="7" spans="1:13">
      <c r="A7" s="160"/>
      <c r="B7" s="161" t="s">
        <v>76</v>
      </c>
      <c r="C7" s="162"/>
      <c r="D7" s="163" t="s">
        <v>49</v>
      </c>
      <c r="E7" s="164" t="s">
        <v>77</v>
      </c>
      <c r="F7" s="165" t="s">
        <v>78</v>
      </c>
      <c r="G7" s="164" t="s">
        <v>79</v>
      </c>
      <c r="H7" s="160"/>
    </row>
    <row r="8" spans="1:13" ht="7.5" customHeight="1" thickBot="1">
      <c r="A8" s="166"/>
      <c r="B8" s="167"/>
      <c r="C8" s="167"/>
      <c r="D8" s="168"/>
      <c r="E8" s="169"/>
      <c r="F8" s="170"/>
      <c r="G8" s="171"/>
      <c r="H8" s="166"/>
    </row>
    <row r="9" spans="1:13" ht="11.25" customHeight="1">
      <c r="B9" s="172"/>
      <c r="C9" s="173"/>
      <c r="D9" s="174"/>
      <c r="E9" s="175"/>
      <c r="F9" s="176"/>
      <c r="G9" s="177"/>
      <c r="H9" s="154"/>
    </row>
    <row r="10" spans="1:13" ht="15.75" customHeight="1">
      <c r="B10" s="178" t="s">
        <v>77</v>
      </c>
      <c r="C10" s="173"/>
      <c r="D10" s="179">
        <v>2019</v>
      </c>
      <c r="E10" s="180">
        <v>487957</v>
      </c>
      <c r="F10" s="180">
        <v>252490</v>
      </c>
      <c r="G10" s="181">
        <v>235467</v>
      </c>
      <c r="H10" s="154"/>
    </row>
    <row r="11" spans="1:13" ht="15.75" customHeight="1">
      <c r="B11" s="172"/>
      <c r="C11" s="173"/>
      <c r="D11" s="179">
        <v>2020</v>
      </c>
      <c r="E11" s="180">
        <v>470195</v>
      </c>
      <c r="F11" s="180">
        <v>243617</v>
      </c>
      <c r="G11" s="181">
        <v>226578</v>
      </c>
      <c r="H11" s="154"/>
    </row>
    <row r="12" spans="1:13" ht="15.75" customHeight="1">
      <c r="B12" s="172"/>
      <c r="C12" s="173"/>
      <c r="D12" s="179">
        <v>2021</v>
      </c>
      <c r="E12" s="180">
        <v>439744</v>
      </c>
      <c r="F12" s="180">
        <v>226896</v>
      </c>
      <c r="G12" s="181">
        <v>212848</v>
      </c>
      <c r="H12" s="154"/>
    </row>
    <row r="13" spans="1:13" ht="15.75" customHeight="1">
      <c r="B13" s="178"/>
      <c r="C13" s="182"/>
      <c r="D13" s="179">
        <v>2022</v>
      </c>
      <c r="E13" s="181">
        <v>423124</v>
      </c>
      <c r="F13" s="181">
        <v>218345</v>
      </c>
      <c r="G13" s="181">
        <v>204779</v>
      </c>
      <c r="H13" s="154"/>
      <c r="I13" s="183"/>
      <c r="J13" s="183"/>
      <c r="K13" s="183"/>
      <c r="L13" s="183"/>
      <c r="M13" s="183"/>
    </row>
    <row r="14" spans="1:13" ht="15.75" customHeight="1">
      <c r="B14" s="184"/>
      <c r="C14" s="182"/>
      <c r="D14" s="179">
        <v>2023</v>
      </c>
      <c r="E14" s="181">
        <v>455761</v>
      </c>
      <c r="F14" s="181">
        <v>235981</v>
      </c>
      <c r="G14" s="181">
        <v>219780</v>
      </c>
      <c r="H14" s="154"/>
      <c r="I14" s="183"/>
      <c r="J14" s="183"/>
      <c r="K14" s="183"/>
      <c r="L14" s="183"/>
      <c r="M14" s="183"/>
    </row>
    <row r="15" spans="1:13" ht="15.75" customHeight="1">
      <c r="B15" s="184"/>
      <c r="C15" s="182"/>
      <c r="D15" s="179">
        <v>2024</v>
      </c>
      <c r="E15" s="181">
        <v>414918</v>
      </c>
      <c r="F15" s="181">
        <v>213919</v>
      </c>
      <c r="G15" s="181">
        <v>200999</v>
      </c>
      <c r="H15" s="154"/>
      <c r="I15" s="183"/>
      <c r="J15" s="183"/>
      <c r="K15" s="183"/>
      <c r="L15" s="183"/>
      <c r="M15" s="183"/>
    </row>
    <row r="16" spans="1:13" ht="8.1" customHeight="1">
      <c r="B16" s="185"/>
      <c r="C16" s="186"/>
      <c r="D16" s="187"/>
      <c r="E16" s="188"/>
      <c r="F16" s="188"/>
      <c r="G16" s="188"/>
      <c r="H16" s="189"/>
      <c r="I16" s="190"/>
      <c r="J16" s="190"/>
      <c r="K16" s="190"/>
    </row>
    <row r="17" spans="2:11" ht="15.75" customHeight="1">
      <c r="B17" s="184" t="s">
        <v>80</v>
      </c>
      <c r="C17" s="186"/>
      <c r="D17" s="191">
        <v>2019</v>
      </c>
      <c r="E17" s="188">
        <v>24</v>
      </c>
      <c r="F17" s="188">
        <v>12</v>
      </c>
      <c r="G17" s="188">
        <v>12</v>
      </c>
      <c r="H17" s="189"/>
      <c r="I17" s="190"/>
      <c r="J17" s="190"/>
      <c r="K17" s="190"/>
    </row>
    <row r="18" spans="2:11" ht="15.75" customHeight="1">
      <c r="B18" s="185"/>
      <c r="C18" s="186"/>
      <c r="D18" s="191">
        <v>2020</v>
      </c>
      <c r="E18" s="188">
        <v>24</v>
      </c>
      <c r="F18" s="188">
        <v>10</v>
      </c>
      <c r="G18" s="188">
        <v>14</v>
      </c>
      <c r="H18" s="189"/>
      <c r="I18" s="190"/>
      <c r="J18" s="190"/>
      <c r="K18" s="190"/>
    </row>
    <row r="19" spans="2:11" ht="15.75" customHeight="1">
      <c r="B19" s="185"/>
      <c r="C19" s="186"/>
      <c r="D19" s="191">
        <v>2021</v>
      </c>
      <c r="E19" s="188">
        <v>19</v>
      </c>
      <c r="F19" s="188">
        <v>7</v>
      </c>
      <c r="G19" s="188">
        <v>12</v>
      </c>
      <c r="H19" s="189"/>
      <c r="I19" s="190"/>
      <c r="J19" s="190"/>
      <c r="K19" s="190"/>
    </row>
    <row r="20" spans="2:11" ht="15.75" customHeight="1">
      <c r="B20" s="178"/>
      <c r="C20" s="192"/>
      <c r="D20" s="191">
        <v>2022</v>
      </c>
      <c r="E20" s="188">
        <v>51</v>
      </c>
      <c r="F20" s="188">
        <v>20</v>
      </c>
      <c r="G20" s="188">
        <v>31</v>
      </c>
      <c r="H20" s="193"/>
      <c r="I20" s="194"/>
      <c r="J20" s="195"/>
      <c r="K20" s="195"/>
    </row>
    <row r="21" spans="2:11" ht="15.75" customHeight="1">
      <c r="B21" s="196"/>
      <c r="C21" s="197"/>
      <c r="D21" s="191">
        <v>2023</v>
      </c>
      <c r="E21" s="188">
        <v>20</v>
      </c>
      <c r="F21" s="188">
        <v>7</v>
      </c>
      <c r="G21" s="188">
        <v>13</v>
      </c>
      <c r="H21" s="193"/>
      <c r="I21" s="194"/>
      <c r="J21" s="195"/>
      <c r="K21" s="195"/>
    </row>
    <row r="22" spans="2:11" ht="15.75" customHeight="1">
      <c r="B22" s="196"/>
      <c r="C22" s="197"/>
      <c r="D22" s="191">
        <v>2024</v>
      </c>
      <c r="E22" s="188">
        <v>41</v>
      </c>
      <c r="F22" s="188">
        <v>18</v>
      </c>
      <c r="G22" s="188">
        <v>23</v>
      </c>
      <c r="H22" s="193"/>
      <c r="I22" s="194"/>
      <c r="J22" s="195"/>
      <c r="K22" s="195"/>
    </row>
    <row r="23" spans="2:11" ht="8.1" customHeight="1">
      <c r="B23" s="196"/>
      <c r="C23" s="196"/>
      <c r="D23" s="187"/>
      <c r="E23" s="188"/>
      <c r="F23" s="188"/>
      <c r="G23" s="188"/>
      <c r="H23" s="154"/>
      <c r="I23" s="198"/>
      <c r="J23" s="199"/>
      <c r="K23" s="199"/>
    </row>
    <row r="24" spans="2:11" ht="15.75" customHeight="1">
      <c r="B24" s="184" t="s">
        <v>81</v>
      </c>
      <c r="C24" s="196"/>
      <c r="D24" s="191">
        <v>2019</v>
      </c>
      <c r="E24" s="188">
        <v>1361</v>
      </c>
      <c r="F24" s="188">
        <v>686</v>
      </c>
      <c r="G24" s="188">
        <v>675</v>
      </c>
      <c r="H24" s="154"/>
      <c r="I24" s="198"/>
      <c r="J24" s="199"/>
      <c r="K24" s="199"/>
    </row>
    <row r="25" spans="2:11" ht="15.75" customHeight="1">
      <c r="B25" s="196"/>
      <c r="C25" s="196"/>
      <c r="D25" s="191">
        <v>2020</v>
      </c>
      <c r="E25" s="188">
        <v>1215</v>
      </c>
      <c r="F25" s="188">
        <v>649</v>
      </c>
      <c r="G25" s="188">
        <v>566</v>
      </c>
      <c r="H25" s="154"/>
      <c r="I25" s="198"/>
      <c r="J25" s="199"/>
      <c r="K25" s="199"/>
    </row>
    <row r="26" spans="2:11" ht="15.75" customHeight="1">
      <c r="B26" s="196"/>
      <c r="C26" s="196"/>
      <c r="D26" s="191">
        <v>2021</v>
      </c>
      <c r="E26" s="188">
        <v>1270</v>
      </c>
      <c r="F26" s="188">
        <v>632</v>
      </c>
      <c r="G26" s="188">
        <v>638</v>
      </c>
      <c r="H26" s="154"/>
      <c r="I26" s="198"/>
      <c r="J26" s="199"/>
      <c r="K26" s="199"/>
    </row>
    <row r="27" spans="2:11" ht="15.75" customHeight="1">
      <c r="B27" s="184"/>
      <c r="C27" s="192"/>
      <c r="D27" s="191">
        <v>2022</v>
      </c>
      <c r="E27" s="188">
        <v>1140</v>
      </c>
      <c r="F27" s="188">
        <v>618</v>
      </c>
      <c r="G27" s="188">
        <v>522</v>
      </c>
      <c r="H27" s="154"/>
      <c r="I27" s="199"/>
      <c r="J27" s="199"/>
      <c r="K27" s="199"/>
    </row>
    <row r="28" spans="2:11" ht="15.75" customHeight="1">
      <c r="B28" s="184"/>
      <c r="C28" s="192"/>
      <c r="D28" s="191">
        <v>2023</v>
      </c>
      <c r="E28" s="188">
        <v>1258</v>
      </c>
      <c r="F28" s="188">
        <v>646</v>
      </c>
      <c r="G28" s="188">
        <v>612</v>
      </c>
      <c r="H28" s="154"/>
      <c r="I28" s="199"/>
      <c r="J28" s="199"/>
      <c r="K28" s="199"/>
    </row>
    <row r="29" spans="2:11" ht="15.75" customHeight="1">
      <c r="B29" s="184"/>
      <c r="C29" s="192"/>
      <c r="D29" s="191">
        <v>2024</v>
      </c>
      <c r="E29" s="188">
        <v>1330</v>
      </c>
      <c r="F29" s="188">
        <v>646</v>
      </c>
      <c r="G29" s="188">
        <v>684</v>
      </c>
      <c r="H29" s="154"/>
      <c r="I29" s="199"/>
      <c r="J29" s="199"/>
      <c r="K29" s="199"/>
    </row>
    <row r="30" spans="2:11" ht="8.1" customHeight="1">
      <c r="B30" s="184"/>
      <c r="C30" s="192"/>
      <c r="D30" s="200"/>
      <c r="E30" s="188"/>
      <c r="F30" s="188"/>
      <c r="G30" s="188"/>
      <c r="H30" s="154"/>
      <c r="I30" s="199"/>
      <c r="J30" s="199"/>
      <c r="K30" s="199"/>
    </row>
    <row r="31" spans="2:11" ht="15.75" customHeight="1">
      <c r="B31" s="201" t="s">
        <v>82</v>
      </c>
      <c r="C31" s="192"/>
      <c r="D31" s="191">
        <v>2019</v>
      </c>
      <c r="E31" s="188">
        <v>3006</v>
      </c>
      <c r="F31" s="188">
        <v>1501</v>
      </c>
      <c r="G31" s="188">
        <v>1505</v>
      </c>
      <c r="H31" s="154"/>
      <c r="I31" s="199"/>
      <c r="J31" s="199"/>
      <c r="K31" s="199"/>
    </row>
    <row r="32" spans="2:11" ht="15.75" customHeight="1">
      <c r="B32" s="202"/>
      <c r="C32" s="192"/>
      <c r="D32" s="191">
        <v>2020</v>
      </c>
      <c r="E32" s="188">
        <v>2905</v>
      </c>
      <c r="F32" s="188">
        <v>1503</v>
      </c>
      <c r="G32" s="188">
        <v>1402</v>
      </c>
      <c r="H32" s="154"/>
      <c r="I32" s="199"/>
      <c r="J32" s="199"/>
      <c r="K32" s="199"/>
    </row>
    <row r="33" spans="2:11" ht="15.75" customHeight="1">
      <c r="B33" s="202"/>
      <c r="C33" s="192"/>
      <c r="D33" s="191">
        <v>2021</v>
      </c>
      <c r="E33" s="188">
        <v>2835</v>
      </c>
      <c r="F33" s="188">
        <v>1436</v>
      </c>
      <c r="G33" s="188">
        <v>1399</v>
      </c>
      <c r="H33" s="154"/>
      <c r="I33" s="199"/>
      <c r="J33" s="199"/>
      <c r="K33" s="199"/>
    </row>
    <row r="34" spans="2:11" ht="15.75" customHeight="1">
      <c r="B34" s="201"/>
      <c r="C34" s="203"/>
      <c r="D34" s="191">
        <v>2022</v>
      </c>
      <c r="E34" s="188">
        <v>2448</v>
      </c>
      <c r="F34" s="188">
        <v>1246</v>
      </c>
      <c r="G34" s="188">
        <v>1202</v>
      </c>
      <c r="H34" s="154"/>
      <c r="I34" s="199"/>
      <c r="J34" s="199"/>
      <c r="K34" s="199"/>
    </row>
    <row r="35" spans="2:11" ht="15.75" customHeight="1">
      <c r="B35" s="201"/>
      <c r="C35" s="203"/>
      <c r="D35" s="191">
        <v>2023</v>
      </c>
      <c r="E35" s="188">
        <v>2664</v>
      </c>
      <c r="F35" s="188">
        <v>1391</v>
      </c>
      <c r="G35" s="188">
        <v>1273</v>
      </c>
      <c r="H35" s="154"/>
      <c r="I35" s="199"/>
      <c r="J35" s="199"/>
      <c r="K35" s="199"/>
    </row>
    <row r="36" spans="2:11" ht="15.75" customHeight="1">
      <c r="B36" s="201"/>
      <c r="C36" s="203"/>
      <c r="D36" s="191">
        <v>2024</v>
      </c>
      <c r="E36" s="188">
        <v>2873</v>
      </c>
      <c r="F36" s="188">
        <v>1487</v>
      </c>
      <c r="G36" s="188">
        <v>1386</v>
      </c>
      <c r="H36" s="154"/>
      <c r="I36" s="199"/>
      <c r="J36" s="199"/>
      <c r="K36" s="199"/>
    </row>
    <row r="37" spans="2:11" ht="8.1" customHeight="1">
      <c r="B37" s="201"/>
      <c r="C37" s="203"/>
      <c r="D37" s="200"/>
      <c r="E37" s="188"/>
      <c r="F37" s="188"/>
      <c r="G37" s="188"/>
      <c r="H37" s="154"/>
      <c r="I37" s="199"/>
      <c r="J37" s="199"/>
      <c r="K37" s="199"/>
    </row>
    <row r="38" spans="2:11" ht="15.75" customHeight="1">
      <c r="B38" s="201" t="s">
        <v>83</v>
      </c>
      <c r="C38" s="203"/>
      <c r="D38" s="191">
        <v>2019</v>
      </c>
      <c r="E38" s="188">
        <v>9182</v>
      </c>
      <c r="F38" s="188">
        <v>4577</v>
      </c>
      <c r="G38" s="188">
        <v>4605</v>
      </c>
      <c r="H38" s="154"/>
      <c r="I38" s="199"/>
      <c r="J38" s="199"/>
      <c r="K38" s="199"/>
    </row>
    <row r="39" spans="2:11" ht="15.75" customHeight="1">
      <c r="B39" s="201"/>
      <c r="C39" s="203"/>
      <c r="D39" s="191">
        <v>2020</v>
      </c>
      <c r="E39" s="188">
        <v>8516</v>
      </c>
      <c r="F39" s="188">
        <v>4189</v>
      </c>
      <c r="G39" s="188">
        <v>4327</v>
      </c>
      <c r="H39" s="154"/>
      <c r="I39" s="199"/>
      <c r="J39" s="199"/>
      <c r="K39" s="199"/>
    </row>
    <row r="40" spans="2:11" ht="15.75" customHeight="1">
      <c r="B40" s="201"/>
      <c r="C40" s="203"/>
      <c r="D40" s="191">
        <v>2021</v>
      </c>
      <c r="E40" s="188">
        <v>8209</v>
      </c>
      <c r="F40" s="188">
        <v>4046</v>
      </c>
      <c r="G40" s="188">
        <v>4163</v>
      </c>
      <c r="H40" s="154"/>
      <c r="I40" s="199"/>
      <c r="J40" s="199"/>
      <c r="K40" s="199"/>
    </row>
    <row r="41" spans="2:11" ht="15.75" customHeight="1">
      <c r="B41" s="201"/>
      <c r="C41" s="203"/>
      <c r="D41" s="191">
        <v>2022</v>
      </c>
      <c r="E41" s="188">
        <v>8474</v>
      </c>
      <c r="F41" s="188">
        <v>4162</v>
      </c>
      <c r="G41" s="188">
        <v>4312</v>
      </c>
      <c r="H41" s="154"/>
      <c r="I41" s="199"/>
      <c r="J41" s="199"/>
      <c r="K41" s="199"/>
    </row>
    <row r="42" spans="2:11" ht="15.75" customHeight="1">
      <c r="B42" s="201"/>
      <c r="C42" s="203"/>
      <c r="D42" s="191">
        <v>2023</v>
      </c>
      <c r="E42" s="188">
        <v>9242</v>
      </c>
      <c r="F42" s="188">
        <v>4569</v>
      </c>
      <c r="G42" s="188">
        <v>4673</v>
      </c>
      <c r="H42" s="154"/>
      <c r="I42" s="199"/>
      <c r="J42" s="199"/>
      <c r="K42" s="199"/>
    </row>
    <row r="43" spans="2:11" ht="15.75" customHeight="1">
      <c r="B43" s="201"/>
      <c r="C43" s="203"/>
      <c r="D43" s="191">
        <v>2024</v>
      </c>
      <c r="E43" s="188">
        <v>8426</v>
      </c>
      <c r="F43" s="188">
        <v>4178</v>
      </c>
      <c r="G43" s="188">
        <v>4248</v>
      </c>
      <c r="H43" s="154"/>
      <c r="I43" s="199"/>
      <c r="J43" s="199"/>
      <c r="K43" s="199"/>
    </row>
    <row r="44" spans="2:11" ht="8.1" customHeight="1">
      <c r="B44" s="201"/>
      <c r="C44" s="203"/>
      <c r="D44" s="200"/>
      <c r="E44" s="188"/>
      <c r="F44" s="188"/>
      <c r="G44" s="188"/>
      <c r="H44" s="154"/>
      <c r="I44" s="199"/>
      <c r="J44" s="199"/>
      <c r="K44" s="199"/>
    </row>
    <row r="45" spans="2:11" ht="15.75" customHeight="1">
      <c r="B45" s="201" t="s">
        <v>84</v>
      </c>
      <c r="C45" s="203"/>
      <c r="D45" s="191">
        <v>2019</v>
      </c>
      <c r="E45" s="188">
        <v>45434</v>
      </c>
      <c r="F45" s="188">
        <v>21092</v>
      </c>
      <c r="G45" s="188">
        <v>24342</v>
      </c>
      <c r="H45" s="154"/>
      <c r="I45" s="199"/>
      <c r="J45" s="199"/>
      <c r="K45" s="199"/>
    </row>
    <row r="46" spans="2:11" ht="15.75" customHeight="1">
      <c r="B46" s="201"/>
      <c r="C46" s="203"/>
      <c r="D46" s="191">
        <v>2020</v>
      </c>
      <c r="E46" s="188">
        <v>42472</v>
      </c>
      <c r="F46" s="188">
        <v>19639</v>
      </c>
      <c r="G46" s="188">
        <v>22833</v>
      </c>
      <c r="H46" s="154"/>
      <c r="I46" s="199"/>
      <c r="J46" s="199"/>
      <c r="K46" s="199"/>
    </row>
    <row r="47" spans="2:11" ht="15.75" customHeight="1">
      <c r="B47" s="201"/>
      <c r="C47" s="203"/>
      <c r="D47" s="191">
        <v>2021</v>
      </c>
      <c r="E47" s="188">
        <v>41245</v>
      </c>
      <c r="F47" s="188">
        <v>18946</v>
      </c>
      <c r="G47" s="188">
        <v>22299</v>
      </c>
      <c r="H47" s="154"/>
      <c r="I47" s="199"/>
      <c r="J47" s="199"/>
      <c r="K47" s="199"/>
    </row>
    <row r="48" spans="2:11" ht="15.75" customHeight="1">
      <c r="B48" s="201"/>
      <c r="C48" s="203"/>
      <c r="D48" s="191">
        <v>2022</v>
      </c>
      <c r="E48" s="188">
        <v>42505</v>
      </c>
      <c r="F48" s="188">
        <v>19773</v>
      </c>
      <c r="G48" s="188">
        <v>22732</v>
      </c>
      <c r="H48" s="154"/>
      <c r="I48" s="199"/>
      <c r="J48" s="199"/>
      <c r="K48" s="199"/>
    </row>
    <row r="49" spans="1:12" ht="15.75" customHeight="1">
      <c r="B49" s="201"/>
      <c r="C49" s="203"/>
      <c r="D49" s="191">
        <v>2023</v>
      </c>
      <c r="E49" s="188">
        <v>47267</v>
      </c>
      <c r="F49" s="188">
        <v>21727</v>
      </c>
      <c r="G49" s="188">
        <v>25540</v>
      </c>
      <c r="H49" s="154"/>
      <c r="I49" s="199"/>
      <c r="J49" s="199"/>
      <c r="K49" s="199"/>
    </row>
    <row r="50" spans="1:12" ht="15.75" customHeight="1">
      <c r="B50" s="201"/>
      <c r="C50" s="203"/>
      <c r="D50" s="191">
        <v>2024</v>
      </c>
      <c r="E50" s="188">
        <v>42681</v>
      </c>
      <c r="F50" s="188">
        <v>19705</v>
      </c>
      <c r="G50" s="188">
        <v>22976</v>
      </c>
      <c r="H50" s="154"/>
      <c r="I50" s="199"/>
      <c r="J50" s="199"/>
      <c r="K50" s="199"/>
    </row>
    <row r="51" spans="1:12" ht="8.1" customHeight="1">
      <c r="B51" s="201"/>
      <c r="C51" s="203"/>
      <c r="D51" s="191"/>
      <c r="E51" s="204"/>
      <c r="F51" s="204"/>
      <c r="G51" s="204"/>
      <c r="H51" s="154"/>
      <c r="I51" s="199"/>
      <c r="J51" s="199"/>
      <c r="K51" s="199"/>
    </row>
    <row r="52" spans="1:12" ht="8.1" customHeight="1" thickBot="1">
      <c r="A52" s="205"/>
      <c r="B52" s="206"/>
      <c r="C52" s="207"/>
      <c r="D52" s="208"/>
      <c r="E52" s="209"/>
      <c r="F52" s="209"/>
      <c r="G52" s="209"/>
      <c r="H52" s="210"/>
      <c r="I52" s="199"/>
      <c r="J52" s="199"/>
      <c r="K52" s="199"/>
    </row>
    <row r="53" spans="1:12" ht="15" customHeight="1">
      <c r="B53" s="211" t="s">
        <v>85</v>
      </c>
      <c r="C53" s="203"/>
      <c r="D53" s="200"/>
      <c r="E53" s="204"/>
      <c r="F53" s="204"/>
      <c r="G53" s="204"/>
      <c r="H53" s="212"/>
      <c r="I53" s="213"/>
      <c r="J53" s="213"/>
      <c r="K53" s="213"/>
      <c r="L53" s="213"/>
    </row>
    <row r="54" spans="1:12" ht="15" customHeight="1">
      <c r="B54" s="214" t="s">
        <v>86</v>
      </c>
      <c r="C54" s="203"/>
      <c r="D54" s="200"/>
      <c r="E54" s="204"/>
      <c r="F54" s="204"/>
      <c r="G54" s="204"/>
      <c r="H54" s="212"/>
      <c r="I54" s="213"/>
      <c r="J54" s="213"/>
      <c r="K54" s="213"/>
      <c r="L54" s="213"/>
    </row>
    <row r="55" spans="1:12" ht="15" customHeight="1">
      <c r="B55" s="214"/>
      <c r="C55" s="203"/>
      <c r="D55" s="200"/>
      <c r="E55" s="204"/>
      <c r="F55" s="204"/>
      <c r="G55" s="204"/>
      <c r="H55" s="212"/>
      <c r="I55" s="213"/>
      <c r="J55" s="213"/>
      <c r="K55" s="213"/>
      <c r="L55" s="213"/>
    </row>
    <row r="56" spans="1:12" ht="8.1" customHeight="1"/>
    <row r="57" spans="1:12" ht="8.1" customHeight="1"/>
    <row r="58" spans="1:12" ht="16.5" customHeight="1">
      <c r="B58" s="150"/>
      <c r="C58" s="151" t="s">
        <v>87</v>
      </c>
    </row>
    <row r="59" spans="1:12" ht="15" customHeight="1">
      <c r="B59" s="150"/>
      <c r="C59" s="152"/>
    </row>
    <row r="60" spans="1:12" ht="15" customHeight="1" thickBot="1">
      <c r="B60" s="153"/>
      <c r="C60" s="154"/>
      <c r="D60" s="155"/>
      <c r="E60" s="156"/>
      <c r="F60" s="154"/>
      <c r="G60" s="154"/>
      <c r="H60" s="157" t="s">
        <v>75</v>
      </c>
    </row>
    <row r="61" spans="1:12" ht="7.5" customHeight="1">
      <c r="A61" s="158"/>
      <c r="B61" s="158"/>
      <c r="C61" s="158"/>
      <c r="D61" s="159"/>
      <c r="E61" s="158"/>
      <c r="F61" s="158"/>
      <c r="G61" s="158"/>
      <c r="H61" s="158"/>
    </row>
    <row r="62" spans="1:12">
      <c r="A62" s="160"/>
      <c r="B62" s="162" t="s">
        <v>76</v>
      </c>
      <c r="C62" s="162"/>
      <c r="D62" s="163" t="s">
        <v>49</v>
      </c>
      <c r="E62" s="164" t="s">
        <v>77</v>
      </c>
      <c r="F62" s="165" t="s">
        <v>78</v>
      </c>
      <c r="G62" s="164" t="s">
        <v>79</v>
      </c>
      <c r="H62" s="160"/>
    </row>
    <row r="63" spans="1:12" ht="7.5" customHeight="1" thickBot="1">
      <c r="A63" s="166"/>
      <c r="B63" s="167"/>
      <c r="C63" s="167"/>
      <c r="D63" s="168"/>
      <c r="E63" s="169"/>
      <c r="F63" s="170"/>
      <c r="G63" s="171"/>
      <c r="H63" s="166"/>
    </row>
    <row r="64" spans="1:12" ht="11.25" customHeight="1">
      <c r="B64" s="172"/>
      <c r="C64" s="173"/>
      <c r="D64" s="174"/>
      <c r="E64" s="175"/>
      <c r="F64" s="176"/>
      <c r="G64" s="177"/>
      <c r="H64" s="154"/>
    </row>
    <row r="65" spans="2:11" ht="15.75" customHeight="1">
      <c r="B65" s="201" t="s">
        <v>88</v>
      </c>
      <c r="C65" s="203"/>
      <c r="D65" s="191">
        <v>2019</v>
      </c>
      <c r="E65" s="188">
        <v>173163</v>
      </c>
      <c r="F65" s="188">
        <v>82666</v>
      </c>
      <c r="G65" s="188">
        <v>90497</v>
      </c>
      <c r="H65" s="154"/>
      <c r="I65" s="199"/>
      <c r="J65" s="199"/>
      <c r="K65" s="199"/>
    </row>
    <row r="66" spans="2:11" ht="15.75" customHeight="1">
      <c r="B66" s="201"/>
      <c r="C66" s="203"/>
      <c r="D66" s="191">
        <v>2020</v>
      </c>
      <c r="E66" s="188">
        <v>165458</v>
      </c>
      <c r="F66" s="188">
        <v>79297</v>
      </c>
      <c r="G66" s="188">
        <v>86161</v>
      </c>
      <c r="H66" s="154"/>
      <c r="I66" s="199"/>
      <c r="J66" s="199"/>
      <c r="K66" s="199"/>
    </row>
    <row r="67" spans="2:11" ht="15.75" customHeight="1">
      <c r="B67" s="201"/>
      <c r="C67" s="203"/>
      <c r="D67" s="191">
        <v>2021</v>
      </c>
      <c r="E67" s="188">
        <v>155900</v>
      </c>
      <c r="F67" s="188">
        <v>74822</v>
      </c>
      <c r="G67" s="188">
        <v>81078</v>
      </c>
      <c r="H67" s="154"/>
      <c r="I67" s="199"/>
      <c r="J67" s="199"/>
      <c r="K67" s="199"/>
    </row>
    <row r="68" spans="2:11" ht="15.75" customHeight="1">
      <c r="B68" s="201"/>
      <c r="C68" s="203"/>
      <c r="D68" s="191">
        <v>2022</v>
      </c>
      <c r="E68" s="188">
        <v>155524</v>
      </c>
      <c r="F68" s="188">
        <v>74836</v>
      </c>
      <c r="G68" s="188">
        <v>80688</v>
      </c>
      <c r="H68" s="154"/>
      <c r="I68" s="199"/>
      <c r="J68" s="199"/>
      <c r="K68" s="199"/>
    </row>
    <row r="69" spans="2:11" ht="15.75" customHeight="1">
      <c r="B69" s="201"/>
      <c r="C69" s="203"/>
      <c r="D69" s="191">
        <v>2023</v>
      </c>
      <c r="E69" s="188">
        <v>167277</v>
      </c>
      <c r="F69" s="188">
        <v>80764</v>
      </c>
      <c r="G69" s="188">
        <v>86513</v>
      </c>
      <c r="H69" s="154"/>
      <c r="I69" s="199"/>
      <c r="J69" s="199"/>
      <c r="K69" s="199"/>
    </row>
    <row r="70" spans="2:11" ht="15.75" customHeight="1">
      <c r="B70" s="201"/>
      <c r="C70" s="203"/>
      <c r="D70" s="191">
        <v>2024</v>
      </c>
      <c r="E70" s="188">
        <v>151808</v>
      </c>
      <c r="F70" s="188">
        <v>72743</v>
      </c>
      <c r="G70" s="188">
        <v>79065</v>
      </c>
      <c r="H70" s="154"/>
      <c r="I70" s="199"/>
      <c r="J70" s="199"/>
      <c r="K70" s="199"/>
    </row>
    <row r="71" spans="2:11" ht="11.25" customHeight="1">
      <c r="B71" s="172"/>
      <c r="C71" s="173"/>
      <c r="D71" s="174"/>
      <c r="E71" s="175"/>
      <c r="F71" s="176"/>
      <c r="G71" s="177"/>
      <c r="H71" s="154"/>
      <c r="I71" s="199"/>
      <c r="J71" s="199"/>
      <c r="K71" s="199"/>
    </row>
    <row r="72" spans="2:11" ht="15.75" customHeight="1">
      <c r="B72" s="201" t="s">
        <v>89</v>
      </c>
      <c r="C72" s="203"/>
      <c r="D72" s="191">
        <v>2019</v>
      </c>
      <c r="E72" s="215">
        <v>191147</v>
      </c>
      <c r="F72" s="215">
        <v>103270</v>
      </c>
      <c r="G72" s="215">
        <v>87877</v>
      </c>
      <c r="H72" s="154"/>
      <c r="I72" s="199"/>
      <c r="J72" s="199"/>
      <c r="K72" s="199"/>
    </row>
    <row r="73" spans="2:11" ht="15.75" customHeight="1">
      <c r="B73" s="201"/>
      <c r="C73" s="203"/>
      <c r="D73" s="191">
        <v>2020</v>
      </c>
      <c r="E73" s="215">
        <v>185849</v>
      </c>
      <c r="F73" s="215">
        <v>100204</v>
      </c>
      <c r="G73" s="215">
        <v>85645</v>
      </c>
      <c r="H73" s="154"/>
      <c r="I73" s="199"/>
      <c r="J73" s="199"/>
      <c r="K73" s="199"/>
    </row>
    <row r="74" spans="2:11" ht="15.75" customHeight="1">
      <c r="B74" s="201"/>
      <c r="C74" s="203"/>
      <c r="D74" s="191">
        <v>2021</v>
      </c>
      <c r="E74" s="215">
        <v>171762</v>
      </c>
      <c r="F74" s="215">
        <v>92056</v>
      </c>
      <c r="G74" s="215">
        <v>79706</v>
      </c>
      <c r="H74" s="154"/>
      <c r="I74" s="199"/>
      <c r="J74" s="199"/>
      <c r="K74" s="199"/>
    </row>
    <row r="75" spans="2:11" ht="15.75" customHeight="1">
      <c r="B75" s="201"/>
      <c r="C75" s="203"/>
      <c r="D75" s="191">
        <v>2022</v>
      </c>
      <c r="E75" s="215">
        <v>161485</v>
      </c>
      <c r="F75" s="215">
        <v>86876</v>
      </c>
      <c r="G75" s="215">
        <v>74609</v>
      </c>
      <c r="H75" s="154"/>
      <c r="I75" s="199"/>
      <c r="J75" s="199"/>
      <c r="K75" s="199"/>
    </row>
    <row r="76" spans="2:11" ht="15.75" customHeight="1">
      <c r="B76" s="201"/>
      <c r="C76" s="203"/>
      <c r="D76" s="191">
        <v>2023</v>
      </c>
      <c r="E76" s="215">
        <v>173687</v>
      </c>
      <c r="F76" s="215">
        <v>94119</v>
      </c>
      <c r="G76" s="215">
        <v>79568</v>
      </c>
      <c r="H76" s="154"/>
      <c r="I76" s="199"/>
      <c r="J76" s="199"/>
      <c r="K76" s="199"/>
    </row>
    <row r="77" spans="2:11" ht="15.75" customHeight="1">
      <c r="B77" s="201"/>
      <c r="C77" s="203"/>
      <c r="D77" s="191">
        <v>2024</v>
      </c>
      <c r="E77" s="215">
        <v>158466</v>
      </c>
      <c r="F77" s="215">
        <v>85498</v>
      </c>
      <c r="G77" s="215">
        <v>72968</v>
      </c>
      <c r="H77" s="154"/>
      <c r="I77" s="199"/>
      <c r="J77" s="199"/>
      <c r="K77" s="199"/>
    </row>
    <row r="78" spans="2:11" ht="7.5" customHeight="1">
      <c r="B78" s="201"/>
      <c r="C78" s="203"/>
      <c r="D78" s="191"/>
      <c r="E78" s="215"/>
      <c r="F78" s="215"/>
      <c r="G78" s="215"/>
      <c r="H78" s="154"/>
      <c r="I78" s="199"/>
      <c r="J78" s="199"/>
      <c r="K78" s="199"/>
    </row>
    <row r="79" spans="2:11" ht="15.75" customHeight="1">
      <c r="B79" s="201" t="s">
        <v>90</v>
      </c>
      <c r="C79" s="203"/>
      <c r="D79" s="191">
        <v>2019</v>
      </c>
      <c r="E79" s="215">
        <v>56890</v>
      </c>
      <c r="F79" s="215">
        <v>33780</v>
      </c>
      <c r="G79" s="215">
        <v>23110</v>
      </c>
      <c r="H79" s="154"/>
      <c r="I79" s="199"/>
      <c r="J79" s="199"/>
      <c r="K79" s="199"/>
    </row>
    <row r="80" spans="2:11" ht="15.75" customHeight="1">
      <c r="B80" s="201"/>
      <c r="C80" s="203"/>
      <c r="D80" s="191">
        <v>2020</v>
      </c>
      <c r="E80" s="215">
        <v>56053</v>
      </c>
      <c r="F80" s="215">
        <v>33323</v>
      </c>
      <c r="G80" s="215">
        <v>22730</v>
      </c>
      <c r="H80" s="154"/>
      <c r="I80" s="199"/>
      <c r="J80" s="199"/>
      <c r="K80" s="199"/>
    </row>
    <row r="81" spans="2:11" ht="15.75" customHeight="1">
      <c r="B81" s="201"/>
      <c r="C81" s="203"/>
      <c r="D81" s="191">
        <v>2021</v>
      </c>
      <c r="E81" s="215">
        <v>51616</v>
      </c>
      <c r="F81" s="215">
        <v>30654</v>
      </c>
      <c r="G81" s="215">
        <v>20962</v>
      </c>
      <c r="H81" s="154"/>
      <c r="I81" s="199"/>
      <c r="J81" s="199"/>
      <c r="K81" s="199"/>
    </row>
    <row r="82" spans="2:11" ht="15.75" customHeight="1">
      <c r="B82" s="201"/>
      <c r="C82" s="203"/>
      <c r="D82" s="191">
        <v>2022</v>
      </c>
      <c r="E82" s="215">
        <v>45540</v>
      </c>
      <c r="F82" s="215">
        <v>27164</v>
      </c>
      <c r="G82" s="215">
        <v>18376</v>
      </c>
      <c r="H82" s="154"/>
      <c r="I82" s="199"/>
      <c r="J82" s="199"/>
      <c r="K82" s="199"/>
    </row>
    <row r="83" spans="2:11" ht="15.75" customHeight="1">
      <c r="B83" s="201"/>
      <c r="C83" s="203"/>
      <c r="D83" s="191">
        <v>2023</v>
      </c>
      <c r="E83" s="215">
        <v>47974</v>
      </c>
      <c r="F83" s="215">
        <v>28786</v>
      </c>
      <c r="G83" s="215">
        <v>19188</v>
      </c>
      <c r="H83" s="154"/>
      <c r="I83" s="199"/>
      <c r="J83" s="199"/>
      <c r="K83" s="199"/>
    </row>
    <row r="84" spans="2:11" ht="15.75" customHeight="1">
      <c r="B84" s="201"/>
      <c r="C84" s="203"/>
      <c r="D84" s="191">
        <v>2024</v>
      </c>
      <c r="E84" s="215">
        <v>43787</v>
      </c>
      <c r="F84" s="215">
        <v>26195</v>
      </c>
      <c r="G84" s="215">
        <v>17592</v>
      </c>
      <c r="H84" s="154"/>
      <c r="I84" s="199"/>
      <c r="J84" s="199"/>
      <c r="K84" s="199"/>
    </row>
    <row r="85" spans="2:11" ht="15.75" customHeight="1">
      <c r="B85" s="201" t="s">
        <v>91</v>
      </c>
      <c r="C85" s="203"/>
      <c r="D85" s="191">
        <v>2019</v>
      </c>
      <c r="E85" s="215">
        <v>6754</v>
      </c>
      <c r="F85" s="215">
        <v>4330</v>
      </c>
      <c r="G85" s="215">
        <v>2424</v>
      </c>
      <c r="H85" s="154"/>
      <c r="I85" s="199"/>
      <c r="J85" s="199"/>
      <c r="K85" s="199"/>
    </row>
    <row r="86" spans="2:11" ht="15.75" customHeight="1">
      <c r="B86" s="201"/>
      <c r="C86" s="203"/>
      <c r="D86" s="191">
        <v>2020</v>
      </c>
      <c r="E86" s="215">
        <v>6783</v>
      </c>
      <c r="F86" s="215">
        <v>4253</v>
      </c>
      <c r="G86" s="215">
        <v>2530</v>
      </c>
      <c r="H86" s="154"/>
      <c r="I86" s="199"/>
      <c r="J86" s="199"/>
      <c r="K86" s="199"/>
    </row>
    <row r="87" spans="2:11" ht="15.75" customHeight="1">
      <c r="B87" s="201"/>
      <c r="C87" s="203"/>
      <c r="D87" s="191">
        <v>2021</v>
      </c>
      <c r="E87" s="215">
        <v>6100</v>
      </c>
      <c r="F87" s="215">
        <v>3814</v>
      </c>
      <c r="G87" s="215">
        <v>2286</v>
      </c>
      <c r="H87" s="154"/>
      <c r="I87" s="199"/>
      <c r="J87" s="199"/>
      <c r="K87" s="199"/>
    </row>
    <row r="88" spans="2:11" ht="15.75" customHeight="1">
      <c r="B88" s="201"/>
      <c r="C88" s="203"/>
      <c r="D88" s="191">
        <v>2022</v>
      </c>
      <c r="E88" s="215">
        <v>5010</v>
      </c>
      <c r="F88" s="215">
        <v>3135</v>
      </c>
      <c r="G88" s="215">
        <v>1875</v>
      </c>
      <c r="H88" s="154"/>
      <c r="I88" s="199"/>
      <c r="J88" s="199"/>
      <c r="K88" s="199"/>
    </row>
    <row r="89" spans="2:11" ht="15.75" customHeight="1">
      <c r="B89" s="201"/>
      <c r="C89" s="203"/>
      <c r="D89" s="191">
        <v>2023</v>
      </c>
      <c r="E89" s="215">
        <v>5241</v>
      </c>
      <c r="F89" s="215">
        <v>3328</v>
      </c>
      <c r="G89" s="215">
        <v>1913</v>
      </c>
      <c r="H89" s="154"/>
      <c r="I89" s="199"/>
      <c r="J89" s="199"/>
      <c r="K89" s="199"/>
    </row>
    <row r="90" spans="2:11" ht="15.75" customHeight="1">
      <c r="B90" s="201"/>
      <c r="C90" s="203"/>
      <c r="D90" s="191">
        <v>2024</v>
      </c>
      <c r="E90" s="215">
        <v>4784</v>
      </c>
      <c r="F90" s="215">
        <v>3003</v>
      </c>
      <c r="G90" s="215">
        <v>1781</v>
      </c>
      <c r="H90" s="154"/>
      <c r="I90" s="199"/>
      <c r="J90" s="199"/>
      <c r="K90" s="199"/>
    </row>
    <row r="91" spans="2:11" ht="8.1" customHeight="1">
      <c r="B91" s="201"/>
      <c r="C91" s="203"/>
      <c r="D91" s="200"/>
      <c r="E91" s="215"/>
      <c r="F91" s="215"/>
      <c r="G91" s="215"/>
      <c r="H91" s="154"/>
      <c r="I91" s="199"/>
      <c r="J91" s="199"/>
      <c r="K91" s="199"/>
    </row>
    <row r="92" spans="2:11" ht="15.75" customHeight="1">
      <c r="B92" s="201" t="s">
        <v>92</v>
      </c>
      <c r="C92" s="203"/>
      <c r="D92" s="191">
        <v>2019</v>
      </c>
      <c r="E92" s="215">
        <v>56</v>
      </c>
      <c r="F92" s="215">
        <v>30</v>
      </c>
      <c r="G92" s="215">
        <v>26</v>
      </c>
      <c r="H92" s="154"/>
      <c r="I92" s="199"/>
      <c r="J92" s="199"/>
      <c r="K92" s="199"/>
    </row>
    <row r="93" spans="2:11" ht="15.75" customHeight="1">
      <c r="B93" s="201"/>
      <c r="C93" s="203"/>
      <c r="D93" s="191">
        <v>2020</v>
      </c>
      <c r="E93" s="215">
        <v>46</v>
      </c>
      <c r="F93" s="215">
        <v>30</v>
      </c>
      <c r="G93" s="215">
        <v>16</v>
      </c>
      <c r="H93" s="154"/>
      <c r="I93" s="199"/>
      <c r="J93" s="199"/>
      <c r="K93" s="199"/>
    </row>
    <row r="94" spans="2:11" ht="15.75" customHeight="1">
      <c r="B94" s="201"/>
      <c r="C94" s="203"/>
      <c r="D94" s="191">
        <v>2021</v>
      </c>
      <c r="E94" s="215">
        <v>63</v>
      </c>
      <c r="F94" s="215">
        <v>37</v>
      </c>
      <c r="G94" s="215">
        <v>26</v>
      </c>
      <c r="H94" s="154"/>
      <c r="I94" s="199"/>
      <c r="J94" s="199"/>
      <c r="K94" s="199"/>
    </row>
    <row r="95" spans="2:11" ht="15.75" customHeight="1">
      <c r="B95" s="201"/>
      <c r="C95" s="203"/>
      <c r="D95" s="191">
        <v>2022</v>
      </c>
      <c r="E95" s="215">
        <v>38</v>
      </c>
      <c r="F95" s="215">
        <v>27</v>
      </c>
      <c r="G95" s="215">
        <v>11</v>
      </c>
      <c r="H95" s="154"/>
    </row>
    <row r="96" spans="2:11" ht="15.75" customHeight="1">
      <c r="B96" s="216"/>
      <c r="C96" s="192"/>
      <c r="D96" s="191">
        <v>2023</v>
      </c>
      <c r="E96" s="215">
        <v>47</v>
      </c>
      <c r="F96" s="215">
        <v>36</v>
      </c>
      <c r="G96" s="215">
        <v>11</v>
      </c>
      <c r="H96" s="154"/>
    </row>
    <row r="97" spans="1:12" ht="15.75" customHeight="1">
      <c r="B97" s="202"/>
      <c r="C97" s="192"/>
      <c r="D97" s="191">
        <v>2024</v>
      </c>
      <c r="E97" s="215">
        <v>53</v>
      </c>
      <c r="F97" s="215">
        <v>40</v>
      </c>
      <c r="G97" s="215">
        <v>13</v>
      </c>
      <c r="H97" s="154"/>
    </row>
    <row r="98" spans="1:12" ht="8.1" customHeight="1">
      <c r="B98" s="202"/>
      <c r="C98" s="192"/>
      <c r="D98" s="200"/>
      <c r="E98" s="215"/>
      <c r="F98" s="215"/>
      <c r="G98" s="215"/>
      <c r="H98" s="154"/>
    </row>
    <row r="99" spans="1:12" ht="15.75" customHeight="1">
      <c r="B99" s="202" t="s">
        <v>93</v>
      </c>
      <c r="C99" s="192"/>
      <c r="D99" s="191">
        <v>2019</v>
      </c>
      <c r="E99" s="215">
        <v>411</v>
      </c>
      <c r="F99" s="215">
        <v>215</v>
      </c>
      <c r="G99" s="215">
        <v>196</v>
      </c>
      <c r="H99" s="154"/>
    </row>
    <row r="100" spans="1:12" ht="15.75" customHeight="1">
      <c r="B100" s="202"/>
      <c r="C100" s="192"/>
      <c r="D100" s="191">
        <v>2020</v>
      </c>
      <c r="E100" s="215">
        <v>286</v>
      </c>
      <c r="F100" s="215">
        <v>149</v>
      </c>
      <c r="G100" s="215">
        <v>137</v>
      </c>
      <c r="H100" s="154"/>
    </row>
    <row r="101" spans="1:12" ht="15.75" customHeight="1">
      <c r="B101" s="202"/>
      <c r="C101" s="192"/>
      <c r="D101" s="191">
        <v>2021</v>
      </c>
      <c r="E101" s="215">
        <v>215</v>
      </c>
      <c r="F101" s="215">
        <v>118</v>
      </c>
      <c r="G101" s="215">
        <v>97</v>
      </c>
      <c r="H101" s="154"/>
    </row>
    <row r="102" spans="1:12" ht="15.75" customHeight="1">
      <c r="B102" s="217"/>
      <c r="C102" s="202"/>
      <c r="D102" s="191">
        <v>2022</v>
      </c>
      <c r="E102" s="215">
        <v>524</v>
      </c>
      <c r="F102" s="215">
        <v>254</v>
      </c>
      <c r="G102" s="215">
        <v>270</v>
      </c>
      <c r="H102" s="154"/>
    </row>
    <row r="103" spans="1:12" ht="15.75" customHeight="1">
      <c r="B103" s="216"/>
      <c r="C103" s="218"/>
      <c r="D103" s="191">
        <v>2023</v>
      </c>
      <c r="E103" s="215">
        <v>681</v>
      </c>
      <c r="F103" s="215">
        <v>357</v>
      </c>
      <c r="G103" s="215">
        <v>324</v>
      </c>
      <c r="H103" s="154"/>
    </row>
    <row r="104" spans="1:12" ht="15.75" customHeight="1">
      <c r="B104" s="216"/>
      <c r="C104" s="218"/>
      <c r="D104" s="191">
        <v>2024</v>
      </c>
      <c r="E104" s="215">
        <v>299</v>
      </c>
      <c r="F104" s="215">
        <v>162</v>
      </c>
      <c r="G104" s="215">
        <v>137</v>
      </c>
      <c r="H104" s="154"/>
    </row>
    <row r="105" spans="1:12" ht="8.1" customHeight="1" thickBot="1">
      <c r="A105" s="210"/>
      <c r="B105" s="219"/>
      <c r="C105" s="210"/>
      <c r="D105" s="220"/>
      <c r="E105" s="210"/>
      <c r="F105" s="210"/>
      <c r="G105" s="210"/>
      <c r="H105" s="210"/>
    </row>
    <row r="106" spans="1:12" ht="15" customHeight="1">
      <c r="B106" s="211" t="s">
        <v>85</v>
      </c>
      <c r="C106" s="213"/>
      <c r="D106" s="221"/>
      <c r="E106" s="213"/>
      <c r="F106" s="213"/>
      <c r="G106" s="213"/>
      <c r="H106" s="212"/>
      <c r="I106" s="213"/>
      <c r="J106" s="213"/>
      <c r="K106" s="213"/>
      <c r="L106" s="213"/>
    </row>
    <row r="107" spans="1:12">
      <c r="B107" s="214" t="s">
        <v>86</v>
      </c>
      <c r="I107" s="222"/>
      <c r="J107" s="222"/>
      <c r="K107" s="222"/>
    </row>
    <row r="108" spans="1:12">
      <c r="I108" s="222"/>
      <c r="J108" s="222"/>
      <c r="K108" s="222"/>
    </row>
    <row r="109" spans="1:12">
      <c r="I109" s="222"/>
      <c r="J109" s="222"/>
      <c r="K109" s="222"/>
    </row>
    <row r="110" spans="1:12">
      <c r="I110" s="222"/>
      <c r="J110" s="222"/>
      <c r="K110" s="222"/>
    </row>
    <row r="111" spans="1:12">
      <c r="I111" s="222"/>
      <c r="J111" s="222"/>
      <c r="K111" s="222"/>
    </row>
    <row r="112" spans="1:12">
      <c r="I112" s="222"/>
      <c r="J112" s="222"/>
      <c r="K112" s="222"/>
    </row>
    <row r="113" spans="9:11">
      <c r="I113" s="222"/>
      <c r="J113" s="222"/>
      <c r="K113" s="222"/>
    </row>
    <row r="114" spans="9:11">
      <c r="I114" s="222"/>
      <c r="J114" s="222"/>
      <c r="K114" s="222"/>
    </row>
    <row r="115" spans="9:11">
      <c r="I115" s="222"/>
      <c r="J115" s="222"/>
      <c r="K115" s="222"/>
    </row>
    <row r="116" spans="9:11">
      <c r="I116" s="222"/>
      <c r="J116" s="222"/>
      <c r="K116" s="222"/>
    </row>
    <row r="118" spans="9:11">
      <c r="I118" s="223"/>
      <c r="J118" s="223"/>
      <c r="K118" s="183"/>
    </row>
    <row r="119" spans="9:11">
      <c r="I119" s="223"/>
      <c r="J119" s="223"/>
      <c r="K119" s="183"/>
    </row>
    <row r="120" spans="9:11">
      <c r="I120" s="223"/>
      <c r="J120" s="223"/>
      <c r="K120" s="183"/>
    </row>
    <row r="121" spans="9:11">
      <c r="I121" s="223"/>
      <c r="J121" s="223"/>
      <c r="K121" s="183"/>
    </row>
    <row r="122" spans="9:11">
      <c r="I122" s="223"/>
      <c r="J122" s="223"/>
      <c r="K122" s="183"/>
    </row>
    <row r="123" spans="9:11">
      <c r="I123" s="223"/>
      <c r="J123" s="223"/>
      <c r="K123" s="183"/>
    </row>
    <row r="124" spans="9:11">
      <c r="I124" s="223"/>
      <c r="J124" s="223"/>
      <c r="K124" s="183"/>
    </row>
    <row r="125" spans="9:11">
      <c r="I125" s="223"/>
      <c r="J125" s="223"/>
      <c r="K125" s="183"/>
    </row>
    <row r="126" spans="9:11">
      <c r="I126" s="223"/>
      <c r="J126" s="223"/>
      <c r="K126" s="183"/>
    </row>
    <row r="127" spans="9:11">
      <c r="I127" s="223"/>
      <c r="J127" s="223"/>
      <c r="K127" s="183"/>
    </row>
    <row r="128" spans="9:11">
      <c r="I128" s="223"/>
      <c r="J128" s="223"/>
      <c r="K128" s="183"/>
    </row>
    <row r="129" spans="9:11">
      <c r="I129" s="183"/>
      <c r="J129" s="183"/>
      <c r="K129" s="183"/>
    </row>
  </sheetData>
  <printOptions horizontalCentered="1"/>
  <pageMargins left="0.39370078740157483" right="0.39370078740157483" top="0.78740157480314965" bottom="0" header="0.27559055118110237" footer="0.39370078740157483"/>
  <pageSetup paperSize="9" scale="71" fitToHeight="0" orientation="portrait" r:id="rId1"/>
  <rowBreaks count="1" manualBreakCount="1">
    <brk id="55" max="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4E716-776F-42A8-8151-2DCEAA2E0661}">
  <sheetPr>
    <tabColor rgb="FFFFFF00"/>
    <pageSetUpPr fitToPage="1"/>
  </sheetPr>
  <dimension ref="A1:Z159"/>
  <sheetViews>
    <sheetView tabSelected="1" view="pageBreakPreview" topLeftCell="A88" zoomScaleNormal="100" zoomScaleSheetLayoutView="100" workbookViewId="0">
      <selection activeCell="F35" sqref="F35:I35"/>
    </sheetView>
  </sheetViews>
  <sheetFormatPr defaultColWidth="9.7109375" defaultRowHeight="14.25"/>
  <cols>
    <col min="1" max="1" width="1.7109375" style="224" customWidth="1"/>
    <col min="2" max="2" width="11.42578125" style="224" customWidth="1"/>
    <col min="3" max="3" width="10.7109375" style="224" customWidth="1"/>
    <col min="4" max="4" width="9.7109375" style="224" customWidth="1"/>
    <col min="5" max="6" width="11.28515625" style="224" customWidth="1"/>
    <col min="7" max="7" width="1.7109375" style="224" customWidth="1"/>
    <col min="8" max="9" width="11.28515625" style="224" customWidth="1"/>
    <col min="10" max="10" width="0.85546875" style="224" customWidth="1"/>
    <col min="11" max="12" width="11.28515625" style="224" customWidth="1"/>
    <col min="13" max="13" width="0.85546875" style="224" customWidth="1"/>
    <col min="14" max="15" width="11.28515625" style="224" customWidth="1"/>
    <col min="16" max="16" width="0.85546875" style="224" customWidth="1"/>
    <col min="17" max="18" width="11.28515625" style="224" customWidth="1"/>
    <col min="19" max="19" width="1.7109375" style="224" customWidth="1"/>
    <col min="20" max="20" width="6.5703125" style="224" customWidth="1"/>
    <col min="21" max="21" width="10.42578125" style="224" customWidth="1"/>
    <col min="22" max="22" width="6.140625" style="224" customWidth="1"/>
    <col min="23" max="23" width="7.85546875" style="224" customWidth="1"/>
    <col min="24" max="24" width="8" style="224" customWidth="1"/>
    <col min="25" max="16384" width="9.7109375" style="224"/>
  </cols>
  <sheetData>
    <row r="1" spans="1:26" ht="8.1" customHeight="1"/>
    <row r="2" spans="1:26" ht="8.1" customHeight="1"/>
    <row r="3" spans="1:26" ht="15" customHeight="1">
      <c r="C3" s="225" t="s">
        <v>94</v>
      </c>
    </row>
    <row r="4" spans="1:26" s="226" customFormat="1" ht="16.5" customHeight="1">
      <c r="B4" s="227"/>
      <c r="C4" s="228"/>
      <c r="D4" s="229"/>
      <c r="E4" s="230"/>
      <c r="F4" s="230"/>
      <c r="G4" s="230"/>
      <c r="H4" s="230"/>
      <c r="I4" s="230"/>
      <c r="J4" s="230"/>
      <c r="K4" s="230"/>
      <c r="L4" s="230"/>
      <c r="M4" s="231"/>
      <c r="N4" s="231"/>
      <c r="O4" s="231"/>
      <c r="P4" s="231"/>
      <c r="Q4" s="231"/>
      <c r="R4" s="231"/>
      <c r="S4" s="232"/>
      <c r="V4" s="233"/>
      <c r="W4" s="233"/>
      <c r="X4" s="233"/>
      <c r="Y4" s="233"/>
      <c r="Z4" s="233"/>
    </row>
    <row r="5" spans="1:26" s="226" customFormat="1" ht="15" thickBot="1">
      <c r="A5" s="234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4"/>
      <c r="V5" s="233"/>
      <c r="W5" s="233"/>
      <c r="X5" s="233"/>
      <c r="Y5" s="233"/>
      <c r="Z5" s="233"/>
    </row>
    <row r="6" spans="1:26" s="241" customFormat="1" ht="15.75" customHeight="1">
      <c r="A6" s="236"/>
      <c r="B6" s="237"/>
      <c r="C6" s="237"/>
      <c r="D6" s="237"/>
      <c r="E6" s="238" t="s">
        <v>95</v>
      </c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9"/>
      <c r="Q6" s="238" t="s">
        <v>96</v>
      </c>
      <c r="R6" s="238"/>
      <c r="S6" s="240"/>
    </row>
    <row r="7" spans="1:26" s="241" customFormat="1" ht="15" customHeight="1">
      <c r="A7" s="242"/>
      <c r="B7" s="243" t="s">
        <v>48</v>
      </c>
      <c r="C7" s="244"/>
      <c r="D7" s="244" t="s">
        <v>49</v>
      </c>
      <c r="E7" s="245" t="s">
        <v>77</v>
      </c>
      <c r="F7" s="245"/>
      <c r="G7" s="246"/>
      <c r="H7" s="247" t="s">
        <v>97</v>
      </c>
      <c r="I7" s="247"/>
      <c r="J7" s="247"/>
      <c r="K7" s="247"/>
      <c r="L7" s="247"/>
      <c r="M7" s="248"/>
      <c r="N7" s="245" t="s">
        <v>98</v>
      </c>
      <c r="O7" s="245"/>
      <c r="P7" s="248"/>
      <c r="Q7" s="248"/>
      <c r="R7" s="248"/>
      <c r="S7" s="249"/>
    </row>
    <row r="8" spans="1:26" s="241" customFormat="1" ht="24" customHeight="1">
      <c r="A8" s="250"/>
      <c r="B8" s="251"/>
      <c r="C8" s="251"/>
      <c r="D8" s="251"/>
      <c r="E8" s="252"/>
      <c r="F8" s="252"/>
      <c r="G8" s="248"/>
      <c r="H8" s="252" t="s">
        <v>99</v>
      </c>
      <c r="I8" s="252"/>
      <c r="J8" s="248"/>
      <c r="K8" s="252" t="s">
        <v>100</v>
      </c>
      <c r="L8" s="252"/>
      <c r="M8" s="252"/>
      <c r="N8" s="253"/>
      <c r="O8" s="253"/>
      <c r="P8" s="253"/>
      <c r="Q8" s="254"/>
      <c r="R8" s="248"/>
      <c r="S8" s="255"/>
    </row>
    <row r="9" spans="1:26" s="241" customFormat="1" ht="15.75" customHeight="1">
      <c r="A9" s="256"/>
      <c r="B9" s="257"/>
      <c r="C9" s="257"/>
      <c r="D9" s="257"/>
      <c r="E9" s="258" t="s">
        <v>99</v>
      </c>
      <c r="F9" s="258" t="s">
        <v>101</v>
      </c>
      <c r="G9" s="248"/>
      <c r="H9" s="258" t="s">
        <v>99</v>
      </c>
      <c r="I9" s="258" t="s">
        <v>101</v>
      </c>
      <c r="J9" s="248"/>
      <c r="K9" s="246" t="s">
        <v>99</v>
      </c>
      <c r="L9" s="259" t="s">
        <v>101</v>
      </c>
      <c r="M9" s="248"/>
      <c r="N9" s="259" t="s">
        <v>99</v>
      </c>
      <c r="O9" s="246" t="s">
        <v>101</v>
      </c>
      <c r="P9" s="248"/>
      <c r="Q9" s="248" t="s">
        <v>99</v>
      </c>
      <c r="R9" s="246" t="s">
        <v>101</v>
      </c>
      <c r="S9" s="249"/>
    </row>
    <row r="10" spans="1:26" ht="8.1" customHeight="1" thickBot="1">
      <c r="A10" s="260"/>
      <c r="B10" s="261"/>
      <c r="C10" s="261"/>
      <c r="D10" s="262"/>
      <c r="E10" s="263"/>
      <c r="F10" s="264"/>
      <c r="G10" s="265"/>
      <c r="H10" s="264"/>
      <c r="I10" s="264"/>
      <c r="J10" s="265"/>
      <c r="K10" s="264"/>
      <c r="L10" s="266"/>
      <c r="M10" s="267"/>
      <c r="N10" s="268"/>
      <c r="O10" s="268"/>
      <c r="P10" s="267"/>
      <c r="Q10" s="268"/>
      <c r="R10" s="268"/>
      <c r="S10" s="269"/>
    </row>
    <row r="11" spans="1:26" ht="8.1" customHeight="1">
      <c r="A11" s="270"/>
      <c r="B11" s="271"/>
      <c r="C11" s="271"/>
      <c r="D11" s="272"/>
      <c r="E11" s="273"/>
      <c r="F11" s="274"/>
      <c r="G11" s="275"/>
      <c r="H11" s="274"/>
      <c r="I11" s="274"/>
      <c r="J11" s="275"/>
      <c r="K11" s="274"/>
      <c r="L11" s="276"/>
      <c r="M11" s="277"/>
      <c r="N11" s="277"/>
      <c r="O11" s="277"/>
      <c r="P11" s="277"/>
      <c r="Q11" s="277"/>
      <c r="R11" s="277"/>
      <c r="S11" s="278"/>
    </row>
    <row r="12" spans="1:26" s="241" customFormat="1" ht="12.75" customHeight="1">
      <c r="B12" s="279" t="s">
        <v>102</v>
      </c>
      <c r="C12" s="280"/>
      <c r="D12" s="274">
        <v>2019</v>
      </c>
      <c r="E12" s="274">
        <v>154</v>
      </c>
      <c r="F12" s="281">
        <v>46988</v>
      </c>
      <c r="G12" s="275"/>
      <c r="H12" s="281">
        <v>135</v>
      </c>
      <c r="I12" s="281">
        <v>38131</v>
      </c>
      <c r="J12" s="275"/>
      <c r="K12" s="281">
        <v>9</v>
      </c>
      <c r="L12" s="281">
        <v>4805</v>
      </c>
      <c r="M12" s="282"/>
      <c r="N12" s="281">
        <v>10</v>
      </c>
      <c r="O12" s="281">
        <v>4052</v>
      </c>
      <c r="P12" s="282"/>
      <c r="Q12" s="281">
        <v>250</v>
      </c>
      <c r="R12" s="281">
        <v>17325</v>
      </c>
      <c r="S12" s="283"/>
    </row>
    <row r="13" spans="1:26" s="241" customFormat="1" ht="12.75" customHeight="1">
      <c r="B13" s="280"/>
      <c r="C13" s="280"/>
      <c r="D13" s="274">
        <v>2020</v>
      </c>
      <c r="E13" s="274">
        <v>156</v>
      </c>
      <c r="F13" s="281">
        <v>48305</v>
      </c>
      <c r="G13" s="275"/>
      <c r="H13" s="281">
        <v>135</v>
      </c>
      <c r="I13" s="281">
        <v>38543</v>
      </c>
      <c r="J13" s="275"/>
      <c r="K13" s="281">
        <v>11</v>
      </c>
      <c r="L13" s="281">
        <v>5574</v>
      </c>
      <c r="M13" s="282"/>
      <c r="N13" s="281">
        <v>10</v>
      </c>
      <c r="O13" s="281">
        <v>4188</v>
      </c>
      <c r="P13" s="282"/>
      <c r="Q13" s="281">
        <v>219</v>
      </c>
      <c r="R13" s="281">
        <v>17203</v>
      </c>
      <c r="S13" s="283"/>
    </row>
    <row r="14" spans="1:26" s="241" customFormat="1" ht="12.75" customHeight="1">
      <c r="B14" s="280"/>
      <c r="C14" s="280"/>
      <c r="D14" s="274">
        <v>2021</v>
      </c>
      <c r="E14" s="274">
        <v>158</v>
      </c>
      <c r="F14" s="281">
        <v>49781</v>
      </c>
      <c r="G14" s="275"/>
      <c r="H14" s="281">
        <v>135</v>
      </c>
      <c r="I14" s="281">
        <v>39263</v>
      </c>
      <c r="J14" s="275"/>
      <c r="K14" s="281">
        <v>11</v>
      </c>
      <c r="L14" s="281">
        <v>5586</v>
      </c>
      <c r="M14" s="282"/>
      <c r="N14" s="281">
        <v>12</v>
      </c>
      <c r="O14" s="281">
        <v>4932</v>
      </c>
      <c r="P14" s="282"/>
      <c r="Q14" s="281">
        <v>256</v>
      </c>
      <c r="R14" s="281">
        <v>18639</v>
      </c>
      <c r="S14" s="283"/>
    </row>
    <row r="15" spans="1:26" s="241" customFormat="1" ht="12.75" customHeight="1">
      <c r="B15" s="279"/>
      <c r="C15" s="279"/>
      <c r="D15" s="274">
        <v>2022</v>
      </c>
      <c r="E15" s="281">
        <v>160</v>
      </c>
      <c r="F15" s="281">
        <v>49985</v>
      </c>
      <c r="G15" s="284"/>
      <c r="H15" s="281">
        <v>137</v>
      </c>
      <c r="I15" s="281">
        <v>39581</v>
      </c>
      <c r="J15" s="284"/>
      <c r="K15" s="281">
        <v>11</v>
      </c>
      <c r="L15" s="281">
        <v>5586</v>
      </c>
      <c r="M15" s="285"/>
      <c r="N15" s="281">
        <v>12</v>
      </c>
      <c r="O15" s="281">
        <v>4818</v>
      </c>
      <c r="P15" s="281" t="e">
        <v>#REF!</v>
      </c>
      <c r="Q15" s="281">
        <v>257</v>
      </c>
      <c r="R15" s="281">
        <v>18784</v>
      </c>
      <c r="S15" s="283"/>
      <c r="W15" s="286"/>
      <c r="X15" s="286"/>
      <c r="Y15" s="286"/>
      <c r="Z15" s="286"/>
    </row>
    <row r="16" spans="1:26" s="241" customFormat="1" ht="12.75" customHeight="1">
      <c r="B16" s="279"/>
      <c r="C16" s="279"/>
      <c r="D16" s="274">
        <v>2023</v>
      </c>
      <c r="E16" s="281">
        <v>161</v>
      </c>
      <c r="F16" s="281">
        <v>51100</v>
      </c>
      <c r="G16" s="284"/>
      <c r="H16" s="281">
        <v>138</v>
      </c>
      <c r="I16" s="281">
        <v>40348</v>
      </c>
      <c r="J16" s="284"/>
      <c r="K16" s="281">
        <v>11</v>
      </c>
      <c r="L16" s="281">
        <v>5616</v>
      </c>
      <c r="M16" s="285"/>
      <c r="N16" s="281">
        <v>12</v>
      </c>
      <c r="O16" s="281">
        <v>5136</v>
      </c>
      <c r="P16" s="281" t="e">
        <v>#REF!</v>
      </c>
      <c r="Q16" s="281">
        <v>272</v>
      </c>
      <c r="R16" s="281">
        <v>19586</v>
      </c>
      <c r="S16" s="287"/>
      <c r="T16" s="288"/>
      <c r="U16" s="288"/>
      <c r="V16" s="286"/>
      <c r="W16" s="289"/>
      <c r="X16" s="289"/>
      <c r="Y16" s="286"/>
      <c r="Z16" s="286"/>
    </row>
    <row r="17" spans="2:26" s="241" customFormat="1" ht="12.75" customHeight="1">
      <c r="B17" s="279"/>
      <c r="C17" s="279"/>
      <c r="D17" s="274">
        <v>2024</v>
      </c>
      <c r="E17" s="281">
        <v>164</v>
      </c>
      <c r="F17" s="281">
        <v>52048</v>
      </c>
      <c r="G17" s="284"/>
      <c r="H17" s="281">
        <v>139</v>
      </c>
      <c r="I17" s="281">
        <v>41209</v>
      </c>
      <c r="J17" s="284"/>
      <c r="K17" s="281">
        <v>11</v>
      </c>
      <c r="L17" s="281">
        <v>5646</v>
      </c>
      <c r="M17" s="285"/>
      <c r="N17" s="281">
        <v>14</v>
      </c>
      <c r="O17" s="281">
        <v>5193</v>
      </c>
      <c r="P17" s="281" t="e">
        <v>#REF!</v>
      </c>
      <c r="Q17" s="281">
        <v>276</v>
      </c>
      <c r="R17" s="281">
        <v>20845</v>
      </c>
      <c r="S17" s="283"/>
      <c r="V17" s="286"/>
      <c r="W17" s="286"/>
      <c r="X17" s="286"/>
      <c r="Y17" s="286"/>
      <c r="Z17" s="286"/>
    </row>
    <row r="18" spans="2:26" ht="6" customHeight="1">
      <c r="B18" s="290"/>
      <c r="C18" s="290"/>
      <c r="D18" s="291"/>
      <c r="E18" s="292"/>
      <c r="F18" s="292"/>
      <c r="G18" s="293"/>
      <c r="H18" s="293"/>
      <c r="I18" s="293"/>
      <c r="J18" s="293"/>
      <c r="K18" s="292"/>
      <c r="L18" s="294"/>
      <c r="M18" s="292"/>
      <c r="N18" s="294"/>
      <c r="O18" s="294"/>
      <c r="P18" s="292"/>
      <c r="Q18" s="292"/>
      <c r="R18" s="285"/>
      <c r="S18" s="295"/>
      <c r="T18" s="296"/>
      <c r="U18" s="297"/>
      <c r="V18" s="286"/>
      <c r="W18" s="298"/>
      <c r="X18" s="298"/>
      <c r="Y18" s="286"/>
      <c r="Z18" s="286"/>
    </row>
    <row r="19" spans="2:26" s="241" customFormat="1" ht="12.75" customHeight="1">
      <c r="B19" s="290" t="s">
        <v>103</v>
      </c>
      <c r="C19" s="290"/>
      <c r="D19" s="291">
        <v>2019</v>
      </c>
      <c r="E19" s="292">
        <v>12</v>
      </c>
      <c r="F19" s="292">
        <f t="shared" ref="F19:F22" si="0">SUM(I19,L19,O19)</f>
        <v>5200</v>
      </c>
      <c r="G19" s="293"/>
      <c r="H19" s="293">
        <v>11</v>
      </c>
      <c r="I19" s="293">
        <v>4068</v>
      </c>
      <c r="J19" s="293"/>
      <c r="K19" s="292">
        <v>1</v>
      </c>
      <c r="L19" s="299">
        <v>1132</v>
      </c>
      <c r="M19" s="292"/>
      <c r="N19" s="294" t="s">
        <v>104</v>
      </c>
      <c r="O19" s="294" t="s">
        <v>104</v>
      </c>
      <c r="P19" s="292"/>
      <c r="Q19" s="292">
        <v>34</v>
      </c>
      <c r="R19" s="285">
        <v>1832</v>
      </c>
      <c r="S19" s="295"/>
      <c r="T19" s="296"/>
      <c r="U19" s="297"/>
      <c r="V19" s="286"/>
      <c r="W19" s="298"/>
      <c r="X19" s="298"/>
      <c r="Y19" s="286"/>
      <c r="Z19" s="286"/>
    </row>
    <row r="20" spans="2:26" s="241" customFormat="1" ht="12.75" customHeight="1">
      <c r="B20" s="290"/>
      <c r="C20" s="290"/>
      <c r="D20" s="291">
        <v>2020</v>
      </c>
      <c r="E20" s="292">
        <v>12</v>
      </c>
      <c r="F20" s="292">
        <f t="shared" si="0"/>
        <v>5270</v>
      </c>
      <c r="G20" s="293"/>
      <c r="H20" s="293">
        <v>11</v>
      </c>
      <c r="I20" s="293">
        <v>4138</v>
      </c>
      <c r="J20" s="293"/>
      <c r="K20" s="292">
        <v>1</v>
      </c>
      <c r="L20" s="299">
        <v>1132</v>
      </c>
      <c r="M20" s="292"/>
      <c r="N20" s="294" t="s">
        <v>104</v>
      </c>
      <c r="O20" s="294" t="s">
        <v>104</v>
      </c>
      <c r="P20" s="292"/>
      <c r="Q20" s="292">
        <v>31</v>
      </c>
      <c r="R20" s="285">
        <v>1812</v>
      </c>
      <c r="S20" s="295"/>
      <c r="T20" s="296"/>
      <c r="U20" s="297"/>
      <c r="V20" s="286"/>
      <c r="W20" s="298"/>
      <c r="X20" s="298"/>
      <c r="Y20" s="286"/>
      <c r="Z20" s="286"/>
    </row>
    <row r="21" spans="2:26" s="241" customFormat="1" ht="12.75" customHeight="1">
      <c r="B21" s="290"/>
      <c r="C21" s="290"/>
      <c r="D21" s="291">
        <v>2021</v>
      </c>
      <c r="E21" s="292">
        <v>12</v>
      </c>
      <c r="F21" s="292">
        <f t="shared" si="0"/>
        <v>5278</v>
      </c>
      <c r="G21" s="293"/>
      <c r="H21" s="293">
        <v>11</v>
      </c>
      <c r="I21" s="293">
        <v>4146</v>
      </c>
      <c r="J21" s="293"/>
      <c r="K21" s="292">
        <v>1</v>
      </c>
      <c r="L21" s="299">
        <v>1132</v>
      </c>
      <c r="M21" s="292"/>
      <c r="N21" s="294" t="s">
        <v>104</v>
      </c>
      <c r="O21" s="294" t="s">
        <v>104</v>
      </c>
      <c r="P21" s="292"/>
      <c r="Q21" s="292">
        <v>37</v>
      </c>
      <c r="R21" s="285">
        <v>2061</v>
      </c>
      <c r="S21" s="295"/>
      <c r="T21" s="296"/>
      <c r="U21" s="297"/>
      <c r="V21" s="286"/>
      <c r="W21" s="298"/>
      <c r="X21" s="298"/>
      <c r="Y21" s="286"/>
      <c r="Z21" s="286"/>
    </row>
    <row r="22" spans="2:26" s="241" customFormat="1" ht="12.75" customHeight="1">
      <c r="B22" s="290"/>
      <c r="C22" s="300"/>
      <c r="D22" s="291">
        <v>2022</v>
      </c>
      <c r="E22" s="292">
        <v>12</v>
      </c>
      <c r="F22" s="292">
        <f t="shared" si="0"/>
        <v>5433</v>
      </c>
      <c r="G22" s="292"/>
      <c r="H22" s="292">
        <v>11</v>
      </c>
      <c r="I22" s="292">
        <v>4301</v>
      </c>
      <c r="J22" s="292"/>
      <c r="K22" s="292">
        <v>1</v>
      </c>
      <c r="L22" s="292">
        <v>1132</v>
      </c>
      <c r="M22" s="292"/>
      <c r="N22" s="292" t="s">
        <v>104</v>
      </c>
      <c r="O22" s="292" t="s">
        <v>104</v>
      </c>
      <c r="P22" s="292"/>
      <c r="Q22" s="292">
        <v>36</v>
      </c>
      <c r="R22" s="292">
        <v>2071</v>
      </c>
      <c r="S22" s="283"/>
      <c r="U22" s="301"/>
      <c r="V22" s="286"/>
      <c r="W22" s="286"/>
      <c r="X22" s="286"/>
      <c r="Y22" s="286"/>
      <c r="Z22" s="286"/>
    </row>
    <row r="23" spans="2:26" s="241" customFormat="1" ht="12.75" customHeight="1">
      <c r="B23" s="290"/>
      <c r="C23" s="300"/>
      <c r="D23" s="291">
        <v>2023</v>
      </c>
      <c r="E23" s="292">
        <v>12</v>
      </c>
      <c r="F23" s="292">
        <f>SUM(I23,L23,O23)</f>
        <v>5433</v>
      </c>
      <c r="G23" s="292"/>
      <c r="H23" s="292">
        <v>11</v>
      </c>
      <c r="I23" s="292">
        <v>4301</v>
      </c>
      <c r="J23" s="292"/>
      <c r="K23" s="292">
        <v>1</v>
      </c>
      <c r="L23" s="292">
        <v>1132</v>
      </c>
      <c r="M23" s="292"/>
      <c r="N23" s="292" t="s">
        <v>104</v>
      </c>
      <c r="O23" s="292" t="s">
        <v>104</v>
      </c>
      <c r="P23" s="292"/>
      <c r="Q23" s="292">
        <v>36</v>
      </c>
      <c r="R23" s="292">
        <v>2091</v>
      </c>
      <c r="T23" s="302"/>
      <c r="U23" s="303"/>
      <c r="V23" s="286"/>
      <c r="W23" s="304"/>
      <c r="X23" s="304"/>
      <c r="Y23" s="286"/>
      <c r="Z23" s="286"/>
    </row>
    <row r="24" spans="2:26" s="241" customFormat="1" ht="12.75" customHeight="1">
      <c r="B24" s="290"/>
      <c r="C24" s="300"/>
      <c r="D24" s="291">
        <v>2024</v>
      </c>
      <c r="E24" s="292">
        <v>12</v>
      </c>
      <c r="F24" s="292">
        <v>5448</v>
      </c>
      <c r="G24" s="292"/>
      <c r="H24" s="292">
        <v>11</v>
      </c>
      <c r="I24" s="292">
        <v>4316</v>
      </c>
      <c r="J24" s="292"/>
      <c r="K24" s="292">
        <v>1</v>
      </c>
      <c r="L24" s="292">
        <v>1132</v>
      </c>
      <c r="M24" s="292"/>
      <c r="N24" s="292"/>
      <c r="O24" s="292"/>
      <c r="P24" s="292"/>
      <c r="Q24" s="292">
        <v>33</v>
      </c>
      <c r="R24" s="292">
        <v>2201</v>
      </c>
      <c r="S24" s="283"/>
      <c r="U24" s="301"/>
      <c r="V24" s="286"/>
      <c r="W24" s="286"/>
      <c r="X24" s="286"/>
      <c r="Y24" s="286"/>
      <c r="Z24" s="286"/>
    </row>
    <row r="25" spans="2:26" ht="6" customHeight="1">
      <c r="B25" s="290"/>
      <c r="C25" s="290"/>
      <c r="D25" s="291"/>
      <c r="E25" s="292"/>
      <c r="F25" s="292"/>
      <c r="G25" s="292"/>
      <c r="H25" s="292"/>
      <c r="I25" s="292"/>
      <c r="J25" s="292"/>
      <c r="K25" s="292"/>
      <c r="L25" s="292"/>
      <c r="M25" s="292"/>
      <c r="N25" s="292"/>
      <c r="O25" s="292"/>
      <c r="P25" s="292"/>
      <c r="Q25" s="292"/>
      <c r="R25" s="292"/>
      <c r="S25" s="295"/>
      <c r="T25" s="296"/>
      <c r="U25" s="305"/>
      <c r="V25" s="286"/>
      <c r="W25" s="286"/>
      <c r="X25" s="298"/>
      <c r="Y25" s="286"/>
      <c r="Z25" s="286"/>
    </row>
    <row r="26" spans="2:26" s="241" customFormat="1" ht="12.75" customHeight="1">
      <c r="B26" s="306" t="s">
        <v>56</v>
      </c>
      <c r="C26" s="290"/>
      <c r="D26" s="291">
        <v>2019</v>
      </c>
      <c r="E26" s="292">
        <v>9</v>
      </c>
      <c r="F26" s="292">
        <f t="shared" ref="F26:F29" si="1">SUM(I26,L26,O26)</f>
        <v>2711</v>
      </c>
      <c r="G26" s="292"/>
      <c r="H26" s="292">
        <v>9</v>
      </c>
      <c r="I26" s="292">
        <v>2711</v>
      </c>
      <c r="J26" s="292"/>
      <c r="K26" s="292" t="s">
        <v>104</v>
      </c>
      <c r="L26" s="292" t="s">
        <v>104</v>
      </c>
      <c r="M26" s="292"/>
      <c r="N26" s="292" t="s">
        <v>104</v>
      </c>
      <c r="O26" s="292" t="s">
        <v>104</v>
      </c>
      <c r="P26" s="292"/>
      <c r="Q26" s="292">
        <v>10</v>
      </c>
      <c r="R26" s="292">
        <v>637</v>
      </c>
      <c r="S26" s="295"/>
      <c r="T26" s="296"/>
      <c r="U26" s="301"/>
      <c r="V26" s="286"/>
      <c r="W26" s="286"/>
      <c r="X26" s="298"/>
      <c r="Y26" s="286"/>
      <c r="Z26" s="286"/>
    </row>
    <row r="27" spans="2:26" s="241" customFormat="1" ht="12.75" customHeight="1">
      <c r="B27" s="290"/>
      <c r="C27" s="290"/>
      <c r="D27" s="291">
        <v>2020</v>
      </c>
      <c r="E27" s="292">
        <v>9</v>
      </c>
      <c r="F27" s="292">
        <f t="shared" si="1"/>
        <v>2702</v>
      </c>
      <c r="G27" s="292"/>
      <c r="H27" s="292">
        <v>9</v>
      </c>
      <c r="I27" s="292">
        <v>2702</v>
      </c>
      <c r="J27" s="292"/>
      <c r="K27" s="292" t="s">
        <v>104</v>
      </c>
      <c r="L27" s="292" t="s">
        <v>104</v>
      </c>
      <c r="M27" s="292"/>
      <c r="N27" s="292" t="s">
        <v>104</v>
      </c>
      <c r="O27" s="292" t="s">
        <v>104</v>
      </c>
      <c r="P27" s="292"/>
      <c r="Q27" s="292">
        <v>8</v>
      </c>
      <c r="R27" s="292">
        <v>625</v>
      </c>
      <c r="S27" s="295"/>
      <c r="T27" s="296"/>
      <c r="U27" s="301"/>
      <c r="V27" s="286"/>
      <c r="W27" s="286"/>
      <c r="X27" s="298"/>
      <c r="Y27" s="286"/>
      <c r="Z27" s="286"/>
    </row>
    <row r="28" spans="2:26" s="241" customFormat="1" ht="12.75" customHeight="1">
      <c r="B28" s="290"/>
      <c r="C28" s="290"/>
      <c r="D28" s="291">
        <v>2021</v>
      </c>
      <c r="E28" s="292">
        <v>9</v>
      </c>
      <c r="F28" s="292">
        <f t="shared" si="1"/>
        <v>2755</v>
      </c>
      <c r="G28" s="292"/>
      <c r="H28" s="292">
        <v>9</v>
      </c>
      <c r="I28" s="292">
        <v>2755</v>
      </c>
      <c r="J28" s="292"/>
      <c r="K28" s="292" t="s">
        <v>104</v>
      </c>
      <c r="L28" s="292" t="s">
        <v>104</v>
      </c>
      <c r="M28" s="292"/>
      <c r="N28" s="292" t="s">
        <v>104</v>
      </c>
      <c r="O28" s="292" t="s">
        <v>104</v>
      </c>
      <c r="P28" s="292"/>
      <c r="Q28" s="292">
        <v>9</v>
      </c>
      <c r="R28" s="292">
        <v>647</v>
      </c>
      <c r="S28" s="295"/>
      <c r="T28" s="296"/>
      <c r="U28" s="301"/>
      <c r="V28" s="286"/>
      <c r="W28" s="286"/>
      <c r="X28" s="298"/>
      <c r="Y28" s="286"/>
      <c r="Z28" s="286"/>
    </row>
    <row r="29" spans="2:26" s="241" customFormat="1" ht="12.75" customHeight="1">
      <c r="B29" s="306"/>
      <c r="C29" s="307"/>
      <c r="D29" s="291">
        <v>2022</v>
      </c>
      <c r="E29" s="292">
        <v>9</v>
      </c>
      <c r="F29" s="292">
        <f t="shared" si="1"/>
        <v>2762</v>
      </c>
      <c r="G29" s="292"/>
      <c r="H29" s="292">
        <v>9</v>
      </c>
      <c r="I29" s="292">
        <v>2762</v>
      </c>
      <c r="J29" s="292"/>
      <c r="K29" s="292" t="s">
        <v>104</v>
      </c>
      <c r="L29" s="292" t="s">
        <v>104</v>
      </c>
      <c r="M29" s="292"/>
      <c r="N29" s="292" t="s">
        <v>104</v>
      </c>
      <c r="O29" s="292" t="s">
        <v>104</v>
      </c>
      <c r="P29" s="292"/>
      <c r="Q29" s="292">
        <v>9</v>
      </c>
      <c r="R29" s="292">
        <v>647</v>
      </c>
      <c r="S29" s="283"/>
      <c r="U29" s="308"/>
      <c r="V29" s="286"/>
      <c r="W29" s="298"/>
      <c r="X29" s="286"/>
      <c r="Y29" s="286"/>
      <c r="Z29" s="286"/>
    </row>
    <row r="30" spans="2:26" s="241" customFormat="1" ht="12.75" customHeight="1">
      <c r="B30" s="306"/>
      <c r="C30" s="307"/>
      <c r="D30" s="291">
        <v>2023</v>
      </c>
      <c r="E30" s="292">
        <v>10</v>
      </c>
      <c r="F30" s="292">
        <f>SUM(I30,L30,O30)</f>
        <v>2911</v>
      </c>
      <c r="G30" s="292"/>
      <c r="H30" s="292">
        <v>10</v>
      </c>
      <c r="I30" s="292">
        <v>2911</v>
      </c>
      <c r="J30" s="292"/>
      <c r="K30" s="292" t="s">
        <v>104</v>
      </c>
      <c r="L30" s="292" t="s">
        <v>104</v>
      </c>
      <c r="M30" s="292"/>
      <c r="N30" s="292" t="s">
        <v>104</v>
      </c>
      <c r="O30" s="292" t="s">
        <v>104</v>
      </c>
      <c r="P30" s="292"/>
      <c r="Q30" s="292">
        <v>10</v>
      </c>
      <c r="R30" s="292">
        <v>691</v>
      </c>
      <c r="T30" s="309"/>
      <c r="U30" s="301"/>
      <c r="V30" s="286"/>
      <c r="W30" s="286"/>
      <c r="X30" s="298"/>
      <c r="Y30" s="286"/>
      <c r="Z30" s="286"/>
    </row>
    <row r="31" spans="2:26" s="241" customFormat="1" ht="12.75" customHeight="1">
      <c r="B31" s="306"/>
      <c r="C31" s="307"/>
      <c r="D31" s="291">
        <v>2024</v>
      </c>
      <c r="E31" s="292">
        <v>10</v>
      </c>
      <c r="F31" s="292">
        <v>2919</v>
      </c>
      <c r="G31" s="292"/>
      <c r="H31" s="292">
        <v>10</v>
      </c>
      <c r="I31" s="292">
        <v>2919</v>
      </c>
      <c r="J31" s="292"/>
      <c r="K31" s="292" t="s">
        <v>104</v>
      </c>
      <c r="L31" s="292" t="s">
        <v>104</v>
      </c>
      <c r="M31" s="292"/>
      <c r="N31" s="292" t="s">
        <v>104</v>
      </c>
      <c r="O31" s="292" t="s">
        <v>104</v>
      </c>
      <c r="P31" s="292"/>
      <c r="Q31" s="292">
        <v>11</v>
      </c>
      <c r="R31" s="292">
        <v>871</v>
      </c>
      <c r="S31" s="283"/>
      <c r="U31" s="310"/>
      <c r="V31" s="286"/>
      <c r="W31" s="311"/>
      <c r="X31" s="286"/>
      <c r="Y31" s="286"/>
      <c r="Z31" s="286"/>
    </row>
    <row r="32" spans="2:26" ht="6" customHeight="1">
      <c r="B32" s="290"/>
      <c r="C32" s="290"/>
      <c r="D32" s="291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5"/>
      <c r="T32" s="296"/>
      <c r="U32" s="312"/>
      <c r="V32" s="286"/>
      <c r="W32" s="311"/>
      <c r="X32" s="298"/>
      <c r="Y32" s="286"/>
      <c r="Z32" s="286"/>
    </row>
    <row r="33" spans="2:26" s="241" customFormat="1" ht="12.75" customHeight="1">
      <c r="B33" s="306" t="s">
        <v>57</v>
      </c>
      <c r="C33" s="290"/>
      <c r="D33" s="291">
        <v>2019</v>
      </c>
      <c r="E33" s="292">
        <v>10</v>
      </c>
      <c r="F33" s="292">
        <f t="shared" ref="F33:F36" si="2">SUM(I33,L33,O33)</f>
        <v>2787</v>
      </c>
      <c r="G33" s="292"/>
      <c r="H33" s="292">
        <v>9</v>
      </c>
      <c r="I33" s="292">
        <v>1958</v>
      </c>
      <c r="J33" s="292"/>
      <c r="K33" s="292" t="s">
        <v>104</v>
      </c>
      <c r="L33" s="292" t="s">
        <v>104</v>
      </c>
      <c r="M33" s="292"/>
      <c r="N33" s="292">
        <v>1</v>
      </c>
      <c r="O33" s="292">
        <v>829</v>
      </c>
      <c r="P33" s="292"/>
      <c r="Q33" s="292">
        <v>6</v>
      </c>
      <c r="R33" s="292">
        <v>190</v>
      </c>
      <c r="S33" s="295"/>
      <c r="T33" s="296"/>
      <c r="U33" s="312"/>
      <c r="V33" s="286"/>
      <c r="W33" s="311"/>
      <c r="X33" s="298"/>
      <c r="Y33" s="286"/>
      <c r="Z33" s="286"/>
    </row>
    <row r="34" spans="2:26" s="241" customFormat="1" ht="12.75" customHeight="1">
      <c r="B34" s="306"/>
      <c r="C34" s="290"/>
      <c r="D34" s="291">
        <v>2020</v>
      </c>
      <c r="E34" s="292">
        <v>10</v>
      </c>
      <c r="F34" s="292">
        <f t="shared" si="2"/>
        <v>2786</v>
      </c>
      <c r="G34" s="292"/>
      <c r="H34" s="292">
        <v>9</v>
      </c>
      <c r="I34" s="292">
        <v>1957</v>
      </c>
      <c r="J34" s="292"/>
      <c r="K34" s="292" t="s">
        <v>104</v>
      </c>
      <c r="L34" s="292" t="s">
        <v>104</v>
      </c>
      <c r="M34" s="292"/>
      <c r="N34" s="292">
        <v>1</v>
      </c>
      <c r="O34" s="292">
        <v>829</v>
      </c>
      <c r="P34" s="292"/>
      <c r="Q34" s="292">
        <v>5</v>
      </c>
      <c r="R34" s="292">
        <v>178</v>
      </c>
      <c r="S34" s="295"/>
      <c r="T34" s="296"/>
      <c r="U34" s="312"/>
      <c r="V34" s="286"/>
      <c r="W34" s="311"/>
      <c r="X34" s="298"/>
      <c r="Y34" s="286"/>
      <c r="Z34" s="286"/>
    </row>
    <row r="35" spans="2:26" s="241" customFormat="1" ht="12.75" customHeight="1">
      <c r="B35" s="290"/>
      <c r="C35" s="290"/>
      <c r="D35" s="291">
        <v>2021</v>
      </c>
      <c r="E35" s="292">
        <v>10</v>
      </c>
      <c r="F35" s="292">
        <f t="shared" si="2"/>
        <v>2812</v>
      </c>
      <c r="G35" s="292"/>
      <c r="H35" s="292">
        <v>9</v>
      </c>
      <c r="I35" s="292">
        <v>1983</v>
      </c>
      <c r="J35" s="292"/>
      <c r="K35" s="292" t="s">
        <v>104</v>
      </c>
      <c r="L35" s="292" t="s">
        <v>104</v>
      </c>
      <c r="M35" s="292"/>
      <c r="N35" s="292">
        <v>1</v>
      </c>
      <c r="O35" s="292">
        <v>829</v>
      </c>
      <c r="P35" s="292"/>
      <c r="Q35" s="292">
        <v>5</v>
      </c>
      <c r="R35" s="292">
        <v>178</v>
      </c>
      <c r="S35" s="295"/>
      <c r="T35" s="296"/>
      <c r="U35" s="312"/>
      <c r="V35" s="286"/>
      <c r="W35" s="311"/>
      <c r="X35" s="298"/>
      <c r="Y35" s="286"/>
      <c r="Z35" s="286"/>
    </row>
    <row r="36" spans="2:26" s="241" customFormat="1" ht="12.75" customHeight="1">
      <c r="B36" s="306"/>
      <c r="C36" s="307"/>
      <c r="D36" s="291">
        <v>2022</v>
      </c>
      <c r="E36" s="292">
        <v>10</v>
      </c>
      <c r="F36" s="292">
        <f t="shared" si="2"/>
        <v>2970</v>
      </c>
      <c r="G36" s="292"/>
      <c r="H36" s="292">
        <v>9</v>
      </c>
      <c r="I36" s="292">
        <v>2141</v>
      </c>
      <c r="J36" s="292"/>
      <c r="K36" s="292" t="s">
        <v>104</v>
      </c>
      <c r="L36" s="292" t="s">
        <v>104</v>
      </c>
      <c r="M36" s="292"/>
      <c r="N36" s="292">
        <v>1</v>
      </c>
      <c r="O36" s="292">
        <v>829</v>
      </c>
      <c r="P36" s="292"/>
      <c r="Q36" s="292">
        <v>5</v>
      </c>
      <c r="R36" s="292">
        <v>178</v>
      </c>
      <c r="S36" s="283"/>
      <c r="U36" s="301"/>
      <c r="V36" s="286"/>
      <c r="W36" s="286"/>
      <c r="X36" s="286"/>
      <c r="Y36" s="286"/>
      <c r="Z36" s="286"/>
    </row>
    <row r="37" spans="2:26" s="241" customFormat="1" ht="12.75" customHeight="1">
      <c r="B37" s="306"/>
      <c r="C37" s="307"/>
      <c r="D37" s="291">
        <v>2023</v>
      </c>
      <c r="E37" s="292">
        <v>10</v>
      </c>
      <c r="F37" s="292">
        <f>SUM(I37,L37,O37)</f>
        <v>2970</v>
      </c>
      <c r="G37" s="292"/>
      <c r="H37" s="292">
        <v>9</v>
      </c>
      <c r="I37" s="292">
        <v>2141</v>
      </c>
      <c r="J37" s="292"/>
      <c r="K37" s="292" t="s">
        <v>104</v>
      </c>
      <c r="L37" s="292" t="s">
        <v>104</v>
      </c>
      <c r="M37" s="292"/>
      <c r="N37" s="292">
        <v>1</v>
      </c>
      <c r="O37" s="292">
        <v>829</v>
      </c>
      <c r="P37" s="292"/>
      <c r="Q37" s="292">
        <v>5</v>
      </c>
      <c r="R37" s="292">
        <v>183</v>
      </c>
      <c r="T37" s="309"/>
      <c r="U37" s="308"/>
      <c r="V37" s="286"/>
      <c r="W37" s="298"/>
      <c r="X37" s="304"/>
      <c r="Y37" s="286"/>
      <c r="Z37" s="286"/>
    </row>
    <row r="38" spans="2:26" s="241" customFormat="1" ht="12.75" customHeight="1">
      <c r="B38" s="306"/>
      <c r="C38" s="307"/>
      <c r="D38" s="291">
        <v>2024</v>
      </c>
      <c r="E38" s="292">
        <v>11</v>
      </c>
      <c r="F38" s="292">
        <v>2987</v>
      </c>
      <c r="G38" s="292"/>
      <c r="H38" s="292">
        <v>10</v>
      </c>
      <c r="I38" s="292">
        <v>2158</v>
      </c>
      <c r="J38" s="292"/>
      <c r="K38" s="292" t="s">
        <v>104</v>
      </c>
      <c r="L38" s="292" t="s">
        <v>104</v>
      </c>
      <c r="M38" s="292"/>
      <c r="N38" s="292">
        <v>1</v>
      </c>
      <c r="O38" s="292">
        <v>829</v>
      </c>
      <c r="P38" s="292"/>
      <c r="Q38" s="292">
        <v>5</v>
      </c>
      <c r="R38" s="292">
        <v>228</v>
      </c>
      <c r="S38" s="283"/>
      <c r="U38" s="301"/>
      <c r="V38" s="286"/>
      <c r="W38" s="286"/>
      <c r="X38" s="286"/>
      <c r="Y38" s="286"/>
      <c r="Z38" s="286"/>
    </row>
    <row r="39" spans="2:26" ht="6" customHeight="1">
      <c r="B39" s="290"/>
      <c r="C39" s="290"/>
      <c r="D39" s="291"/>
      <c r="E39" s="292"/>
      <c r="F39" s="292"/>
      <c r="G39" s="292"/>
      <c r="H39" s="292"/>
      <c r="I39" s="292"/>
      <c r="J39" s="292"/>
      <c r="K39" s="292"/>
      <c r="L39" s="292"/>
      <c r="M39" s="292"/>
      <c r="N39" s="292"/>
      <c r="O39" s="292"/>
      <c r="P39" s="292"/>
      <c r="Q39" s="292"/>
      <c r="R39" s="292"/>
      <c r="S39" s="283"/>
      <c r="T39" s="296"/>
      <c r="U39" s="305"/>
      <c r="V39" s="286"/>
      <c r="W39" s="286"/>
      <c r="X39" s="298"/>
      <c r="Y39" s="286"/>
      <c r="Z39" s="286"/>
    </row>
    <row r="40" spans="2:26" s="241" customFormat="1" ht="12.75" customHeight="1">
      <c r="B40" s="306" t="s">
        <v>58</v>
      </c>
      <c r="C40" s="290"/>
      <c r="D40" s="291">
        <v>2019</v>
      </c>
      <c r="E40" s="292">
        <v>4</v>
      </c>
      <c r="F40" s="292">
        <f t="shared" ref="F40:F43" si="3">SUM(I40,L40,O40)</f>
        <v>1429</v>
      </c>
      <c r="G40" s="292"/>
      <c r="H40" s="292">
        <v>3</v>
      </c>
      <c r="I40" s="292">
        <v>1285</v>
      </c>
      <c r="J40" s="292"/>
      <c r="K40" s="292" t="s">
        <v>104</v>
      </c>
      <c r="L40" s="292" t="s">
        <v>104</v>
      </c>
      <c r="M40" s="292"/>
      <c r="N40" s="292">
        <v>1</v>
      </c>
      <c r="O40" s="292">
        <v>144</v>
      </c>
      <c r="P40" s="292"/>
      <c r="Q40" s="292">
        <v>5</v>
      </c>
      <c r="R40" s="292">
        <v>937</v>
      </c>
      <c r="S40" s="283"/>
      <c r="T40" s="296"/>
      <c r="U40" s="301"/>
      <c r="V40" s="286"/>
      <c r="W40" s="286"/>
      <c r="X40" s="298"/>
      <c r="Y40" s="286"/>
      <c r="Z40" s="286"/>
    </row>
    <row r="41" spans="2:26" s="241" customFormat="1" ht="12.75" customHeight="1">
      <c r="B41" s="290"/>
      <c r="C41" s="290"/>
      <c r="D41" s="291">
        <v>2020</v>
      </c>
      <c r="E41" s="292">
        <v>4</v>
      </c>
      <c r="F41" s="292">
        <f t="shared" si="3"/>
        <v>1429</v>
      </c>
      <c r="G41" s="292"/>
      <c r="H41" s="292">
        <v>3</v>
      </c>
      <c r="I41" s="292">
        <v>1285</v>
      </c>
      <c r="J41" s="292"/>
      <c r="K41" s="292" t="s">
        <v>104</v>
      </c>
      <c r="L41" s="292" t="s">
        <v>104</v>
      </c>
      <c r="M41" s="292"/>
      <c r="N41" s="292">
        <v>1</v>
      </c>
      <c r="O41" s="292">
        <v>144</v>
      </c>
      <c r="P41" s="292"/>
      <c r="Q41" s="292">
        <v>4</v>
      </c>
      <c r="R41" s="292">
        <v>911</v>
      </c>
      <c r="S41" s="283"/>
      <c r="T41" s="296"/>
      <c r="U41" s="301"/>
      <c r="V41" s="286"/>
      <c r="W41" s="286"/>
      <c r="X41" s="298"/>
      <c r="Y41" s="286"/>
      <c r="Z41" s="286"/>
    </row>
    <row r="42" spans="2:26" s="241" customFormat="1" ht="12.75" customHeight="1">
      <c r="B42" s="290"/>
      <c r="C42" s="290"/>
      <c r="D42" s="291">
        <v>2021</v>
      </c>
      <c r="E42" s="292">
        <v>4</v>
      </c>
      <c r="F42" s="292">
        <f t="shared" si="3"/>
        <v>1439</v>
      </c>
      <c r="G42" s="292"/>
      <c r="H42" s="292">
        <v>3</v>
      </c>
      <c r="I42" s="292">
        <v>1295</v>
      </c>
      <c r="J42" s="292"/>
      <c r="K42" s="292" t="s">
        <v>104</v>
      </c>
      <c r="L42" s="292" t="s">
        <v>104</v>
      </c>
      <c r="M42" s="292"/>
      <c r="N42" s="292">
        <v>1</v>
      </c>
      <c r="O42" s="292">
        <v>144</v>
      </c>
      <c r="P42" s="292"/>
      <c r="Q42" s="292">
        <v>5</v>
      </c>
      <c r="R42" s="292">
        <v>945</v>
      </c>
      <c r="S42" s="283"/>
      <c r="T42" s="296"/>
      <c r="U42" s="301"/>
      <c r="V42" s="286"/>
      <c r="W42" s="286"/>
      <c r="X42" s="298"/>
      <c r="Y42" s="286"/>
      <c r="Z42" s="286"/>
    </row>
    <row r="43" spans="2:26" s="241" customFormat="1" ht="12.75" customHeight="1">
      <c r="B43" s="306"/>
      <c r="C43" s="307"/>
      <c r="D43" s="291">
        <v>2022</v>
      </c>
      <c r="E43" s="292">
        <v>4</v>
      </c>
      <c r="F43" s="292">
        <f t="shared" si="3"/>
        <v>1454</v>
      </c>
      <c r="G43" s="292"/>
      <c r="H43" s="292">
        <v>3</v>
      </c>
      <c r="I43" s="292">
        <v>1310</v>
      </c>
      <c r="J43" s="292"/>
      <c r="K43" s="292" t="s">
        <v>104</v>
      </c>
      <c r="L43" s="292" t="s">
        <v>104</v>
      </c>
      <c r="M43" s="292"/>
      <c r="N43" s="292">
        <v>1</v>
      </c>
      <c r="O43" s="292">
        <v>144</v>
      </c>
      <c r="P43" s="292"/>
      <c r="Q43" s="292">
        <v>5</v>
      </c>
      <c r="R43" s="292">
        <v>945</v>
      </c>
      <c r="S43" s="283"/>
      <c r="U43" s="310"/>
      <c r="V43" s="286"/>
      <c r="W43" s="304"/>
      <c r="X43" s="286"/>
      <c r="Y43" s="286"/>
      <c r="Z43" s="286"/>
    </row>
    <row r="44" spans="2:26" s="241" customFormat="1" ht="12.75" customHeight="1">
      <c r="B44" s="306"/>
      <c r="C44" s="307"/>
      <c r="D44" s="291">
        <v>2023</v>
      </c>
      <c r="E44" s="292">
        <v>4</v>
      </c>
      <c r="F44" s="292">
        <f>SUM(I44,L44,O44)</f>
        <v>1454</v>
      </c>
      <c r="G44" s="292"/>
      <c r="H44" s="292">
        <v>3</v>
      </c>
      <c r="I44" s="292">
        <v>1310</v>
      </c>
      <c r="J44" s="292"/>
      <c r="K44" s="292" t="s">
        <v>104</v>
      </c>
      <c r="L44" s="292" t="s">
        <v>104</v>
      </c>
      <c r="M44" s="292"/>
      <c r="N44" s="292">
        <v>1</v>
      </c>
      <c r="O44" s="292">
        <v>144</v>
      </c>
      <c r="P44" s="292"/>
      <c r="Q44" s="292">
        <v>6</v>
      </c>
      <c r="R44" s="292">
        <v>959</v>
      </c>
      <c r="U44" s="301"/>
      <c r="V44" s="286"/>
      <c r="W44" s="286"/>
      <c r="X44" s="286"/>
      <c r="Y44" s="286"/>
      <c r="Z44" s="286"/>
    </row>
    <row r="45" spans="2:26" s="241" customFormat="1" ht="12.75" customHeight="1">
      <c r="B45" s="306"/>
      <c r="C45" s="307"/>
      <c r="D45" s="291">
        <v>2024</v>
      </c>
      <c r="E45" s="292">
        <v>4</v>
      </c>
      <c r="F45" s="292">
        <v>1349</v>
      </c>
      <c r="G45" s="292"/>
      <c r="H45" s="292">
        <v>3</v>
      </c>
      <c r="I45" s="292">
        <v>1349</v>
      </c>
      <c r="J45" s="292"/>
      <c r="K45" s="292" t="s">
        <v>104</v>
      </c>
      <c r="L45" s="292" t="s">
        <v>104</v>
      </c>
      <c r="M45" s="292"/>
      <c r="N45" s="292">
        <v>1</v>
      </c>
      <c r="O45" s="292" t="s">
        <v>104</v>
      </c>
      <c r="P45" s="292"/>
      <c r="Q45" s="292">
        <v>7</v>
      </c>
      <c r="R45" s="292">
        <v>986</v>
      </c>
      <c r="S45" s="283"/>
      <c r="U45" s="308"/>
      <c r="V45" s="286"/>
      <c r="W45" s="298"/>
      <c r="X45" s="286"/>
      <c r="Y45" s="286"/>
      <c r="Z45" s="286"/>
    </row>
    <row r="46" spans="2:26" ht="6" customHeight="1">
      <c r="B46" s="290"/>
      <c r="C46" s="290"/>
      <c r="D46" s="291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83"/>
      <c r="T46" s="296"/>
      <c r="U46" s="313"/>
      <c r="V46" s="286"/>
      <c r="W46" s="298"/>
      <c r="X46" s="298"/>
      <c r="Y46" s="286"/>
      <c r="Z46" s="286"/>
    </row>
    <row r="47" spans="2:26" s="241" customFormat="1" ht="12.75" customHeight="1">
      <c r="B47" s="306" t="s">
        <v>59</v>
      </c>
      <c r="C47" s="290"/>
      <c r="D47" s="291">
        <v>2019</v>
      </c>
      <c r="E47" s="292">
        <v>7</v>
      </c>
      <c r="F47" s="292">
        <f t="shared" ref="F47:F50" si="4">SUM(I47,L47,O47)</f>
        <v>1898</v>
      </c>
      <c r="G47" s="292"/>
      <c r="H47" s="292">
        <v>6</v>
      </c>
      <c r="I47" s="292">
        <v>1862</v>
      </c>
      <c r="J47" s="292"/>
      <c r="K47" s="292" t="s">
        <v>104</v>
      </c>
      <c r="L47" s="292" t="s">
        <v>104</v>
      </c>
      <c r="M47" s="292"/>
      <c r="N47" s="292">
        <v>1</v>
      </c>
      <c r="O47" s="292">
        <v>36</v>
      </c>
      <c r="P47" s="292"/>
      <c r="Q47" s="292">
        <v>9</v>
      </c>
      <c r="R47" s="292">
        <v>599</v>
      </c>
      <c r="S47" s="283"/>
      <c r="T47" s="296"/>
      <c r="U47" s="313"/>
      <c r="V47" s="286"/>
      <c r="W47" s="298"/>
      <c r="X47" s="298"/>
      <c r="Y47" s="286"/>
      <c r="Z47" s="286"/>
    </row>
    <row r="48" spans="2:26" s="241" customFormat="1" ht="12.75" customHeight="1">
      <c r="B48" s="290"/>
      <c r="C48" s="290"/>
      <c r="D48" s="291">
        <v>2020</v>
      </c>
      <c r="E48" s="292">
        <v>8</v>
      </c>
      <c r="F48" s="292">
        <f t="shared" si="4"/>
        <v>1977</v>
      </c>
      <c r="G48" s="292"/>
      <c r="H48" s="292">
        <v>7</v>
      </c>
      <c r="I48" s="292">
        <v>1941</v>
      </c>
      <c r="J48" s="292"/>
      <c r="K48" s="292" t="s">
        <v>104</v>
      </c>
      <c r="L48" s="292" t="s">
        <v>104</v>
      </c>
      <c r="M48" s="292"/>
      <c r="N48" s="292">
        <v>1</v>
      </c>
      <c r="O48" s="292">
        <v>36</v>
      </c>
      <c r="P48" s="292"/>
      <c r="Q48" s="292">
        <v>9</v>
      </c>
      <c r="R48" s="292">
        <v>604</v>
      </c>
      <c r="S48" s="283"/>
      <c r="T48" s="296"/>
      <c r="U48" s="313"/>
      <c r="V48" s="286"/>
      <c r="W48" s="298"/>
      <c r="X48" s="298"/>
      <c r="Y48" s="286"/>
      <c r="Z48" s="286"/>
    </row>
    <row r="49" spans="2:26" s="241" customFormat="1" ht="12.75" customHeight="1">
      <c r="B49" s="290"/>
      <c r="C49" s="290"/>
      <c r="D49" s="291">
        <v>2021</v>
      </c>
      <c r="E49" s="292">
        <v>8</v>
      </c>
      <c r="F49" s="292">
        <f t="shared" si="4"/>
        <v>1977</v>
      </c>
      <c r="G49" s="292"/>
      <c r="H49" s="292">
        <v>7</v>
      </c>
      <c r="I49" s="292">
        <v>1941</v>
      </c>
      <c r="J49" s="292"/>
      <c r="K49" s="292" t="s">
        <v>104</v>
      </c>
      <c r="L49" s="292" t="s">
        <v>104</v>
      </c>
      <c r="M49" s="292"/>
      <c r="N49" s="292">
        <v>1</v>
      </c>
      <c r="O49" s="292">
        <v>36</v>
      </c>
      <c r="P49" s="292"/>
      <c r="Q49" s="292">
        <v>10</v>
      </c>
      <c r="R49" s="292">
        <v>644</v>
      </c>
      <c r="S49" s="283"/>
      <c r="T49" s="296"/>
      <c r="U49" s="313"/>
      <c r="V49" s="286"/>
      <c r="W49" s="298"/>
      <c r="X49" s="298"/>
      <c r="Y49" s="286"/>
      <c r="Z49" s="286"/>
    </row>
    <row r="50" spans="2:26" s="241" customFormat="1" ht="12.75" customHeight="1">
      <c r="B50" s="306"/>
      <c r="C50" s="307"/>
      <c r="D50" s="291">
        <v>2022</v>
      </c>
      <c r="E50" s="292">
        <v>8</v>
      </c>
      <c r="F50" s="292">
        <f t="shared" si="4"/>
        <v>1977</v>
      </c>
      <c r="G50" s="292"/>
      <c r="H50" s="292">
        <v>7</v>
      </c>
      <c r="I50" s="292">
        <v>1941</v>
      </c>
      <c r="J50" s="292"/>
      <c r="K50" s="292" t="s">
        <v>104</v>
      </c>
      <c r="L50" s="292" t="s">
        <v>104</v>
      </c>
      <c r="M50" s="292"/>
      <c r="N50" s="292">
        <v>1</v>
      </c>
      <c r="O50" s="292">
        <v>36</v>
      </c>
      <c r="P50" s="292"/>
      <c r="Q50" s="292">
        <v>10</v>
      </c>
      <c r="R50" s="292">
        <v>644</v>
      </c>
      <c r="S50" s="283"/>
      <c r="U50" s="301"/>
      <c r="V50" s="286"/>
      <c r="W50" s="286"/>
      <c r="X50" s="286"/>
      <c r="Y50" s="286"/>
      <c r="Z50" s="286"/>
    </row>
    <row r="51" spans="2:26" s="241" customFormat="1" ht="12.75" customHeight="1">
      <c r="B51" s="306"/>
      <c r="C51" s="307"/>
      <c r="D51" s="291">
        <v>2023</v>
      </c>
      <c r="E51" s="292">
        <v>8</v>
      </c>
      <c r="F51" s="292">
        <f>SUM(I51,L51,O51)</f>
        <v>1977</v>
      </c>
      <c r="G51" s="292"/>
      <c r="H51" s="292">
        <v>7</v>
      </c>
      <c r="I51" s="292">
        <v>1941</v>
      </c>
      <c r="J51" s="292"/>
      <c r="K51" s="292" t="s">
        <v>104</v>
      </c>
      <c r="L51" s="292" t="s">
        <v>104</v>
      </c>
      <c r="M51" s="292"/>
      <c r="N51" s="292">
        <v>1</v>
      </c>
      <c r="O51" s="292">
        <v>36</v>
      </c>
      <c r="P51" s="292"/>
      <c r="Q51" s="292">
        <v>10</v>
      </c>
      <c r="R51" s="292">
        <v>689</v>
      </c>
      <c r="U51" s="314"/>
      <c r="V51" s="315"/>
      <c r="W51" s="315"/>
      <c r="X51" s="286"/>
      <c r="Y51" s="286"/>
      <c r="Z51" s="286"/>
    </row>
    <row r="52" spans="2:26" s="241" customFormat="1" ht="12.75" customHeight="1">
      <c r="B52" s="306"/>
      <c r="C52" s="307"/>
      <c r="D52" s="291">
        <v>2024</v>
      </c>
      <c r="E52" s="292">
        <v>8</v>
      </c>
      <c r="F52" s="292">
        <v>1977</v>
      </c>
      <c r="G52" s="292"/>
      <c r="H52" s="292">
        <v>7</v>
      </c>
      <c r="I52" s="292">
        <v>1941</v>
      </c>
      <c r="J52" s="292"/>
      <c r="K52" s="292" t="s">
        <v>104</v>
      </c>
      <c r="L52" s="292" t="s">
        <v>104</v>
      </c>
      <c r="M52" s="292"/>
      <c r="N52" s="292">
        <v>1</v>
      </c>
      <c r="O52" s="292">
        <v>36</v>
      </c>
      <c r="P52" s="292"/>
      <c r="Q52" s="292">
        <v>10</v>
      </c>
      <c r="R52" s="292">
        <v>731</v>
      </c>
      <c r="S52" s="283"/>
      <c r="U52" s="314"/>
      <c r="V52" s="286"/>
      <c r="W52" s="286"/>
      <c r="X52" s="286"/>
      <c r="Y52" s="286"/>
      <c r="Z52" s="286"/>
    </row>
    <row r="53" spans="2:26" ht="6" customHeight="1">
      <c r="B53" s="290"/>
      <c r="C53" s="290"/>
      <c r="D53" s="291"/>
      <c r="E53" s="292"/>
      <c r="F53" s="292"/>
      <c r="G53" s="292"/>
      <c r="H53" s="292"/>
      <c r="I53" s="292"/>
      <c r="J53" s="292"/>
      <c r="K53" s="292"/>
      <c r="L53" s="292"/>
      <c r="M53" s="292"/>
      <c r="N53" s="292"/>
      <c r="O53" s="292"/>
      <c r="P53" s="292"/>
      <c r="Q53" s="292"/>
      <c r="R53" s="292"/>
      <c r="S53" s="283"/>
      <c r="T53" s="296"/>
      <c r="U53" s="316"/>
      <c r="V53" s="286"/>
      <c r="W53" s="286"/>
      <c r="X53" s="298"/>
      <c r="Y53" s="286"/>
      <c r="Z53" s="286"/>
    </row>
    <row r="54" spans="2:26" s="241" customFormat="1" ht="12.75" customHeight="1">
      <c r="B54" s="306" t="s">
        <v>60</v>
      </c>
      <c r="C54" s="290"/>
      <c r="D54" s="291">
        <v>2019</v>
      </c>
      <c r="E54" s="292">
        <v>12</v>
      </c>
      <c r="F54" s="292">
        <f t="shared" ref="F54:F57" si="5">SUM(I54,L54,O54)</f>
        <v>2581</v>
      </c>
      <c r="G54" s="292"/>
      <c r="H54" s="292">
        <v>11</v>
      </c>
      <c r="I54" s="292">
        <v>2316</v>
      </c>
      <c r="J54" s="292"/>
      <c r="K54" s="292" t="s">
        <v>104</v>
      </c>
      <c r="L54" s="292" t="s">
        <v>104</v>
      </c>
      <c r="M54" s="292"/>
      <c r="N54" s="292">
        <v>1</v>
      </c>
      <c r="O54" s="292">
        <v>265</v>
      </c>
      <c r="P54" s="292"/>
      <c r="Q54" s="292">
        <v>8</v>
      </c>
      <c r="R54" s="292">
        <v>770</v>
      </c>
      <c r="S54" s="283"/>
      <c r="T54" s="296"/>
      <c r="U54" s="314"/>
      <c r="V54" s="286"/>
      <c r="W54" s="286"/>
      <c r="X54" s="298"/>
      <c r="Y54" s="286"/>
      <c r="Z54" s="286"/>
    </row>
    <row r="55" spans="2:26" s="241" customFormat="1" ht="12.75" customHeight="1">
      <c r="B55" s="290"/>
      <c r="C55" s="290"/>
      <c r="D55" s="291">
        <v>2020</v>
      </c>
      <c r="E55" s="292">
        <v>12</v>
      </c>
      <c r="F55" s="292">
        <f t="shared" si="5"/>
        <v>2646</v>
      </c>
      <c r="G55" s="292"/>
      <c r="H55" s="292">
        <v>11</v>
      </c>
      <c r="I55" s="292">
        <v>2316</v>
      </c>
      <c r="J55" s="292"/>
      <c r="K55" s="292" t="s">
        <v>104</v>
      </c>
      <c r="L55" s="292" t="s">
        <v>104</v>
      </c>
      <c r="M55" s="292"/>
      <c r="N55" s="292">
        <v>1</v>
      </c>
      <c r="O55" s="292">
        <v>330</v>
      </c>
      <c r="P55" s="292"/>
      <c r="Q55" s="292">
        <v>6</v>
      </c>
      <c r="R55" s="292">
        <v>762</v>
      </c>
      <c r="S55" s="283"/>
      <c r="T55" s="296"/>
      <c r="U55" s="314"/>
      <c r="V55" s="286"/>
      <c r="W55" s="286"/>
      <c r="X55" s="298"/>
      <c r="Y55" s="286"/>
      <c r="Z55" s="286"/>
    </row>
    <row r="56" spans="2:26" s="241" customFormat="1" ht="12.75" customHeight="1">
      <c r="B56" s="290"/>
      <c r="C56" s="290"/>
      <c r="D56" s="291">
        <v>2021</v>
      </c>
      <c r="E56" s="292">
        <v>12</v>
      </c>
      <c r="F56" s="292">
        <f t="shared" si="5"/>
        <v>2611</v>
      </c>
      <c r="G56" s="292"/>
      <c r="H56" s="292">
        <v>11</v>
      </c>
      <c r="I56" s="292">
        <v>2316</v>
      </c>
      <c r="J56" s="292"/>
      <c r="K56" s="292" t="s">
        <v>104</v>
      </c>
      <c r="L56" s="292" t="s">
        <v>104</v>
      </c>
      <c r="M56" s="292"/>
      <c r="N56" s="292">
        <v>1</v>
      </c>
      <c r="O56" s="292">
        <v>295</v>
      </c>
      <c r="P56" s="292"/>
      <c r="Q56" s="292">
        <v>8</v>
      </c>
      <c r="R56" s="292">
        <v>768</v>
      </c>
      <c r="S56" s="283"/>
      <c r="T56" s="296"/>
      <c r="U56" s="314"/>
      <c r="V56" s="286"/>
      <c r="W56" s="286"/>
      <c r="X56" s="298"/>
      <c r="Y56" s="286"/>
      <c r="Z56" s="286"/>
    </row>
    <row r="57" spans="2:26" s="241" customFormat="1" ht="12.75" customHeight="1">
      <c r="B57" s="306"/>
      <c r="C57" s="307"/>
      <c r="D57" s="291">
        <v>2022</v>
      </c>
      <c r="E57" s="292">
        <v>13</v>
      </c>
      <c r="F57" s="292">
        <f t="shared" si="5"/>
        <v>2681</v>
      </c>
      <c r="G57" s="292"/>
      <c r="H57" s="292">
        <v>12</v>
      </c>
      <c r="I57" s="292">
        <v>2356</v>
      </c>
      <c r="J57" s="292"/>
      <c r="K57" s="292" t="s">
        <v>104</v>
      </c>
      <c r="L57" s="292" t="s">
        <v>104</v>
      </c>
      <c r="M57" s="292"/>
      <c r="N57" s="292">
        <v>1</v>
      </c>
      <c r="O57" s="292">
        <v>325</v>
      </c>
      <c r="P57" s="292"/>
      <c r="Q57" s="292">
        <v>8</v>
      </c>
      <c r="R57" s="292">
        <v>776</v>
      </c>
      <c r="S57" s="283"/>
      <c r="U57" s="313"/>
      <c r="V57" s="286"/>
      <c r="W57" s="298"/>
      <c r="X57" s="286"/>
      <c r="Y57" s="286"/>
      <c r="Z57" s="286"/>
    </row>
    <row r="58" spans="2:26" s="241" customFormat="1" ht="12.75" customHeight="1">
      <c r="B58" s="306"/>
      <c r="C58" s="307"/>
      <c r="D58" s="291">
        <v>2023</v>
      </c>
      <c r="E58" s="292">
        <v>13</v>
      </c>
      <c r="F58" s="292">
        <f>SUM(I58,L58,O58)</f>
        <v>2681</v>
      </c>
      <c r="G58" s="292"/>
      <c r="H58" s="292">
        <v>12</v>
      </c>
      <c r="I58" s="292">
        <v>2356</v>
      </c>
      <c r="J58" s="292"/>
      <c r="K58" s="292" t="s">
        <v>104</v>
      </c>
      <c r="L58" s="292" t="s">
        <v>104</v>
      </c>
      <c r="M58" s="292"/>
      <c r="N58" s="292">
        <v>1</v>
      </c>
      <c r="O58" s="292">
        <v>325</v>
      </c>
      <c r="P58" s="292"/>
      <c r="Q58" s="292">
        <v>8</v>
      </c>
      <c r="R58" s="292">
        <v>778</v>
      </c>
      <c r="U58" s="314"/>
      <c r="V58" s="315"/>
      <c r="W58" s="315"/>
      <c r="X58" s="286"/>
      <c r="Y58" s="286"/>
      <c r="Z58" s="286"/>
    </row>
    <row r="59" spans="2:26" s="241" customFormat="1" ht="12.75" customHeight="1">
      <c r="B59" s="306"/>
      <c r="C59" s="307"/>
      <c r="D59" s="291">
        <v>2024</v>
      </c>
      <c r="E59" s="292">
        <v>13</v>
      </c>
      <c r="F59" s="292">
        <v>2646</v>
      </c>
      <c r="G59" s="292"/>
      <c r="H59" s="292">
        <v>12</v>
      </c>
      <c r="I59" s="292">
        <v>2356</v>
      </c>
      <c r="J59" s="292"/>
      <c r="K59" s="292" t="s">
        <v>104</v>
      </c>
      <c r="L59" s="292" t="s">
        <v>104</v>
      </c>
      <c r="M59" s="292"/>
      <c r="N59" s="292">
        <v>1</v>
      </c>
      <c r="O59" s="292">
        <v>290</v>
      </c>
      <c r="P59" s="292"/>
      <c r="Q59" s="292">
        <v>8</v>
      </c>
      <c r="R59" s="292">
        <v>779</v>
      </c>
      <c r="S59" s="283"/>
      <c r="V59" s="286"/>
      <c r="W59" s="286"/>
      <c r="X59" s="286"/>
      <c r="Y59" s="286"/>
      <c r="Z59" s="286"/>
    </row>
    <row r="60" spans="2:26" ht="6" customHeight="1">
      <c r="B60" s="290"/>
      <c r="C60" s="290"/>
      <c r="D60" s="291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83"/>
      <c r="T60" s="296"/>
      <c r="V60" s="286"/>
      <c r="W60" s="286"/>
      <c r="X60" s="298"/>
      <c r="Y60" s="286"/>
      <c r="Z60" s="286"/>
    </row>
    <row r="61" spans="2:26" s="241" customFormat="1" ht="12.75" customHeight="1">
      <c r="B61" s="306" t="s">
        <v>61</v>
      </c>
      <c r="C61" s="290"/>
      <c r="D61" s="291">
        <v>2019</v>
      </c>
      <c r="E61" s="292">
        <v>6</v>
      </c>
      <c r="F61" s="292">
        <f t="shared" ref="F61:F64" si="6">SUM(I61,L61,O61)</f>
        <v>2113</v>
      </c>
      <c r="G61" s="292"/>
      <c r="H61" s="292">
        <v>6</v>
      </c>
      <c r="I61" s="292">
        <v>2113</v>
      </c>
      <c r="J61" s="292"/>
      <c r="K61" s="292" t="s">
        <v>104</v>
      </c>
      <c r="L61" s="292" t="s">
        <v>104</v>
      </c>
      <c r="M61" s="292"/>
      <c r="N61" s="292" t="s">
        <v>104</v>
      </c>
      <c r="O61" s="292" t="s">
        <v>104</v>
      </c>
      <c r="P61" s="292"/>
      <c r="Q61" s="292">
        <v>20</v>
      </c>
      <c r="R61" s="292">
        <v>2202</v>
      </c>
      <c r="S61" s="283"/>
      <c r="T61" s="296"/>
      <c r="V61" s="286"/>
      <c r="W61" s="286"/>
      <c r="X61" s="298"/>
      <c r="Y61" s="286"/>
      <c r="Z61" s="286"/>
    </row>
    <row r="62" spans="2:26" s="241" customFormat="1" ht="12.75" customHeight="1">
      <c r="B62" s="290"/>
      <c r="C62" s="290"/>
      <c r="D62" s="291">
        <v>2020</v>
      </c>
      <c r="E62" s="292">
        <v>6</v>
      </c>
      <c r="F62" s="292">
        <f t="shared" si="6"/>
        <v>2113</v>
      </c>
      <c r="G62" s="292"/>
      <c r="H62" s="292">
        <v>6</v>
      </c>
      <c r="I62" s="292">
        <v>2113</v>
      </c>
      <c r="J62" s="292"/>
      <c r="K62" s="292" t="s">
        <v>104</v>
      </c>
      <c r="L62" s="292" t="s">
        <v>104</v>
      </c>
      <c r="M62" s="292"/>
      <c r="N62" s="292" t="s">
        <v>104</v>
      </c>
      <c r="O62" s="292" t="s">
        <v>104</v>
      </c>
      <c r="P62" s="292"/>
      <c r="Q62" s="292">
        <v>17</v>
      </c>
      <c r="R62" s="292">
        <v>2177</v>
      </c>
      <c r="S62" s="283"/>
      <c r="T62" s="296"/>
      <c r="V62" s="286"/>
      <c r="W62" s="286"/>
      <c r="X62" s="298"/>
      <c r="Y62" s="286"/>
      <c r="Z62" s="286"/>
    </row>
    <row r="63" spans="2:26" s="241" customFormat="1" ht="12.75" customHeight="1">
      <c r="B63" s="290"/>
      <c r="C63" s="290"/>
      <c r="D63" s="291">
        <v>2021</v>
      </c>
      <c r="E63" s="292">
        <v>6</v>
      </c>
      <c r="F63" s="292">
        <f t="shared" si="6"/>
        <v>2133</v>
      </c>
      <c r="G63" s="292"/>
      <c r="H63" s="292">
        <v>6</v>
      </c>
      <c r="I63" s="292">
        <v>2133</v>
      </c>
      <c r="J63" s="292"/>
      <c r="K63" s="292" t="s">
        <v>104</v>
      </c>
      <c r="L63" s="292" t="s">
        <v>104</v>
      </c>
      <c r="M63" s="292"/>
      <c r="N63" s="292" t="s">
        <v>104</v>
      </c>
      <c r="O63" s="292" t="s">
        <v>104</v>
      </c>
      <c r="P63" s="292"/>
      <c r="Q63" s="292">
        <v>18</v>
      </c>
      <c r="R63" s="292">
        <v>2192</v>
      </c>
      <c r="S63" s="283"/>
      <c r="T63" s="296"/>
      <c r="V63" s="286"/>
      <c r="W63" s="286"/>
      <c r="X63" s="298"/>
      <c r="Y63" s="286"/>
      <c r="Z63" s="286"/>
    </row>
    <row r="64" spans="2:26" s="241" customFormat="1" ht="12.75" customHeight="1">
      <c r="B64" s="306"/>
      <c r="C64" s="307"/>
      <c r="D64" s="291">
        <v>2022</v>
      </c>
      <c r="E64" s="292">
        <v>6</v>
      </c>
      <c r="F64" s="292">
        <f t="shared" si="6"/>
        <v>2138</v>
      </c>
      <c r="G64" s="292"/>
      <c r="H64" s="292">
        <v>6</v>
      </c>
      <c r="I64" s="292">
        <v>2138</v>
      </c>
      <c r="J64" s="292"/>
      <c r="K64" s="292" t="s">
        <v>104</v>
      </c>
      <c r="L64" s="292" t="s">
        <v>104</v>
      </c>
      <c r="M64" s="292"/>
      <c r="N64" s="292" t="s">
        <v>104</v>
      </c>
      <c r="O64" s="292" t="s">
        <v>104</v>
      </c>
      <c r="P64" s="292"/>
      <c r="Q64" s="292">
        <v>20</v>
      </c>
      <c r="R64" s="292">
        <v>2212</v>
      </c>
      <c r="S64" s="283"/>
      <c r="U64" s="297"/>
      <c r="V64" s="286"/>
      <c r="W64" s="298"/>
      <c r="X64" s="286"/>
      <c r="Y64" s="286"/>
      <c r="Z64" s="286"/>
    </row>
    <row r="65" spans="1:26" s="241" customFormat="1" ht="12.75" customHeight="1">
      <c r="B65" s="306"/>
      <c r="C65" s="307"/>
      <c r="D65" s="291">
        <v>2023</v>
      </c>
      <c r="E65" s="292">
        <v>6</v>
      </c>
      <c r="F65" s="292">
        <f>SUM(I65,L65,O65)</f>
        <v>2129</v>
      </c>
      <c r="G65" s="292"/>
      <c r="H65" s="292">
        <v>6</v>
      </c>
      <c r="I65" s="292">
        <v>2129</v>
      </c>
      <c r="J65" s="292"/>
      <c r="K65" s="292" t="s">
        <v>104</v>
      </c>
      <c r="L65" s="292" t="s">
        <v>104</v>
      </c>
      <c r="M65" s="292"/>
      <c r="N65" s="292" t="s">
        <v>104</v>
      </c>
      <c r="O65" s="292" t="s">
        <v>104</v>
      </c>
      <c r="P65" s="292"/>
      <c r="Q65" s="292">
        <v>23</v>
      </c>
      <c r="R65" s="292">
        <v>2620</v>
      </c>
      <c r="V65" s="286"/>
      <c r="W65" s="286"/>
      <c r="X65" s="286"/>
      <c r="Y65" s="286"/>
      <c r="Z65" s="286"/>
    </row>
    <row r="66" spans="1:26" s="241" customFormat="1" ht="12.75" customHeight="1">
      <c r="B66" s="306"/>
      <c r="C66" s="307"/>
      <c r="D66" s="291">
        <v>2024</v>
      </c>
      <c r="E66" s="292">
        <v>6</v>
      </c>
      <c r="F66" s="292">
        <v>2129</v>
      </c>
      <c r="G66" s="292"/>
      <c r="H66" s="292">
        <v>6</v>
      </c>
      <c r="I66" s="292">
        <v>2129</v>
      </c>
      <c r="J66" s="292"/>
      <c r="K66" s="292" t="s">
        <v>104</v>
      </c>
      <c r="L66" s="292" t="s">
        <v>104</v>
      </c>
      <c r="M66" s="292"/>
      <c r="N66" s="292" t="s">
        <v>104</v>
      </c>
      <c r="O66" s="292" t="s">
        <v>104</v>
      </c>
      <c r="P66" s="292"/>
      <c r="Q66" s="292">
        <v>24</v>
      </c>
      <c r="R66" s="292">
        <v>2879</v>
      </c>
      <c r="S66" s="283"/>
      <c r="V66" s="286"/>
      <c r="W66" s="286"/>
      <c r="X66" s="286"/>
      <c r="Y66" s="286"/>
      <c r="Z66" s="286"/>
    </row>
    <row r="67" spans="1:26" ht="6" customHeight="1">
      <c r="B67" s="290"/>
      <c r="C67" s="290"/>
      <c r="D67" s="291"/>
      <c r="E67" s="292"/>
      <c r="F67" s="292"/>
      <c r="G67" s="292"/>
      <c r="H67" s="292"/>
      <c r="I67" s="292"/>
      <c r="J67" s="292"/>
      <c r="K67" s="292"/>
      <c r="L67" s="292"/>
      <c r="M67" s="292"/>
      <c r="N67" s="292"/>
      <c r="O67" s="292"/>
      <c r="P67" s="292"/>
      <c r="Q67" s="292"/>
      <c r="R67" s="292"/>
      <c r="S67" s="283"/>
      <c r="T67" s="296"/>
      <c r="V67" s="286"/>
      <c r="W67" s="286"/>
      <c r="X67" s="298"/>
      <c r="Y67" s="286"/>
      <c r="Z67" s="286"/>
    </row>
    <row r="68" spans="1:26" s="241" customFormat="1" ht="12.75" customHeight="1">
      <c r="B68" s="306" t="s">
        <v>67</v>
      </c>
      <c r="C68" s="290"/>
      <c r="D68" s="291">
        <v>2019</v>
      </c>
      <c r="E68" s="292">
        <v>16</v>
      </c>
      <c r="F68" s="292">
        <f t="shared" ref="F68:F71" si="7">SUM(I68,L68,O68)</f>
        <v>5542</v>
      </c>
      <c r="G68" s="292"/>
      <c r="H68" s="292">
        <v>14</v>
      </c>
      <c r="I68" s="292">
        <v>3595</v>
      </c>
      <c r="J68" s="292"/>
      <c r="K68" s="292">
        <v>1</v>
      </c>
      <c r="L68" s="292">
        <v>1800</v>
      </c>
      <c r="M68" s="292"/>
      <c r="N68" s="292">
        <v>1</v>
      </c>
      <c r="O68" s="292">
        <v>147</v>
      </c>
      <c r="P68" s="292"/>
      <c r="Q68" s="292">
        <v>18</v>
      </c>
      <c r="R68" s="292">
        <v>1118</v>
      </c>
      <c r="S68" s="283"/>
      <c r="T68" s="296"/>
      <c r="V68" s="286"/>
      <c r="W68" s="286"/>
      <c r="X68" s="298"/>
      <c r="Y68" s="286"/>
      <c r="Z68" s="286"/>
    </row>
    <row r="69" spans="1:26" s="241" customFormat="1" ht="12.75" customHeight="1">
      <c r="B69" s="290"/>
      <c r="C69" s="290"/>
      <c r="D69" s="291">
        <v>2020</v>
      </c>
      <c r="E69" s="292">
        <v>16</v>
      </c>
      <c r="F69" s="292">
        <f t="shared" si="7"/>
        <v>5542</v>
      </c>
      <c r="G69" s="292"/>
      <c r="H69" s="292">
        <v>14</v>
      </c>
      <c r="I69" s="292">
        <v>3595</v>
      </c>
      <c r="J69" s="292"/>
      <c r="K69" s="292">
        <v>1</v>
      </c>
      <c r="L69" s="292">
        <v>1800</v>
      </c>
      <c r="M69" s="292"/>
      <c r="N69" s="292">
        <v>1</v>
      </c>
      <c r="O69" s="292">
        <v>147</v>
      </c>
      <c r="P69" s="292"/>
      <c r="Q69" s="292">
        <v>17</v>
      </c>
      <c r="R69" s="292">
        <v>1172</v>
      </c>
      <c r="S69" s="283"/>
      <c r="T69" s="296"/>
      <c r="V69" s="286"/>
      <c r="W69" s="286"/>
      <c r="X69" s="298"/>
      <c r="Y69" s="286"/>
      <c r="Z69" s="286"/>
    </row>
    <row r="70" spans="1:26" s="241" customFormat="1" ht="12.75" customHeight="1">
      <c r="B70" s="290"/>
      <c r="C70" s="290"/>
      <c r="D70" s="291">
        <v>2021</v>
      </c>
      <c r="E70" s="292">
        <v>16</v>
      </c>
      <c r="F70" s="292">
        <f t="shared" si="7"/>
        <v>5924</v>
      </c>
      <c r="G70" s="292"/>
      <c r="H70" s="292">
        <v>14</v>
      </c>
      <c r="I70" s="292">
        <v>3977</v>
      </c>
      <c r="J70" s="292"/>
      <c r="K70" s="292">
        <v>1</v>
      </c>
      <c r="L70" s="292">
        <v>1800</v>
      </c>
      <c r="M70" s="292"/>
      <c r="N70" s="292">
        <v>1</v>
      </c>
      <c r="O70" s="292">
        <v>147</v>
      </c>
      <c r="P70" s="292"/>
      <c r="Q70" s="292">
        <v>21</v>
      </c>
      <c r="R70" s="292">
        <v>1220</v>
      </c>
      <c r="S70" s="283"/>
      <c r="T70" s="296"/>
      <c r="V70" s="286"/>
      <c r="W70" s="286"/>
      <c r="X70" s="298"/>
      <c r="Y70" s="286"/>
      <c r="Z70" s="286"/>
    </row>
    <row r="71" spans="1:26" s="241" customFormat="1" ht="12.75" customHeight="1">
      <c r="B71" s="306"/>
      <c r="C71" s="307"/>
      <c r="D71" s="291">
        <v>2022</v>
      </c>
      <c r="E71" s="292">
        <v>16</v>
      </c>
      <c r="F71" s="292">
        <f t="shared" si="7"/>
        <v>5887</v>
      </c>
      <c r="G71" s="292"/>
      <c r="H71" s="292">
        <v>14</v>
      </c>
      <c r="I71" s="292">
        <v>3977</v>
      </c>
      <c r="J71" s="292"/>
      <c r="K71" s="292">
        <v>1</v>
      </c>
      <c r="L71" s="292">
        <v>1800</v>
      </c>
      <c r="M71" s="292"/>
      <c r="N71" s="292">
        <v>1</v>
      </c>
      <c r="O71" s="292">
        <v>110</v>
      </c>
      <c r="P71" s="292"/>
      <c r="Q71" s="292">
        <v>19</v>
      </c>
      <c r="R71" s="292">
        <v>1208</v>
      </c>
      <c r="S71" s="295"/>
      <c r="U71" s="297"/>
      <c r="V71" s="286"/>
      <c r="W71" s="298"/>
      <c r="X71" s="286"/>
      <c r="Y71" s="286"/>
      <c r="Z71" s="286"/>
    </row>
    <row r="72" spans="1:26" s="241" customFormat="1" ht="12.75" customHeight="1">
      <c r="B72" s="306"/>
      <c r="C72" s="307"/>
      <c r="D72" s="291">
        <v>2023</v>
      </c>
      <c r="E72" s="292">
        <v>16</v>
      </c>
      <c r="F72" s="292">
        <f>SUM(I72,L72,O72)</f>
        <v>5927</v>
      </c>
      <c r="G72" s="292"/>
      <c r="H72" s="292">
        <v>14</v>
      </c>
      <c r="I72" s="292">
        <v>3977</v>
      </c>
      <c r="J72" s="292"/>
      <c r="K72" s="292">
        <v>1</v>
      </c>
      <c r="L72" s="292">
        <v>1800</v>
      </c>
      <c r="M72" s="292"/>
      <c r="N72" s="292">
        <v>1</v>
      </c>
      <c r="O72" s="292">
        <v>150</v>
      </c>
      <c r="P72" s="292"/>
      <c r="Q72" s="292">
        <v>22</v>
      </c>
      <c r="R72" s="292">
        <v>1270</v>
      </c>
      <c r="V72" s="286"/>
      <c r="W72" s="286"/>
      <c r="X72" s="286"/>
      <c r="Y72" s="286"/>
      <c r="Z72" s="286"/>
    </row>
    <row r="73" spans="1:26" s="241" customFormat="1" ht="12.75" customHeight="1">
      <c r="B73" s="306"/>
      <c r="C73" s="307"/>
      <c r="D73" s="291">
        <v>2024</v>
      </c>
      <c r="E73" s="292">
        <v>16</v>
      </c>
      <c r="F73" s="292">
        <v>6021</v>
      </c>
      <c r="G73" s="292"/>
      <c r="H73" s="292">
        <v>14</v>
      </c>
      <c r="I73" s="292">
        <v>4071</v>
      </c>
      <c r="J73" s="292"/>
      <c r="K73" s="292">
        <v>1</v>
      </c>
      <c r="L73" s="292">
        <v>1800</v>
      </c>
      <c r="M73" s="292"/>
      <c r="N73" s="292">
        <v>1</v>
      </c>
      <c r="O73" s="292">
        <v>150</v>
      </c>
      <c r="P73" s="292"/>
      <c r="Q73" s="292">
        <v>22</v>
      </c>
      <c r="R73" s="292">
        <v>1270</v>
      </c>
      <c r="S73" s="317"/>
      <c r="T73" s="318"/>
      <c r="V73" s="286"/>
      <c r="W73" s="286"/>
      <c r="X73" s="286"/>
      <c r="Y73" s="286"/>
      <c r="Z73" s="286"/>
    </row>
    <row r="74" spans="1:26" ht="8.1" customHeight="1">
      <c r="A74" s="270"/>
      <c r="B74" s="271"/>
      <c r="C74" s="271"/>
      <c r="D74" s="272"/>
      <c r="E74" s="273"/>
      <c r="F74" s="274"/>
      <c r="G74" s="275"/>
      <c r="H74" s="274"/>
      <c r="I74" s="274"/>
      <c r="J74" s="275"/>
      <c r="K74" s="274"/>
      <c r="L74" s="276"/>
      <c r="M74" s="277"/>
      <c r="N74" s="277"/>
      <c r="O74" s="277"/>
      <c r="P74" s="277"/>
      <c r="Q74" s="277"/>
      <c r="R74" s="277"/>
      <c r="S74" s="278"/>
    </row>
    <row r="75" spans="1:26" s="241" customFormat="1" ht="12.75" customHeight="1">
      <c r="B75" s="306" t="s">
        <v>68</v>
      </c>
      <c r="C75" s="290"/>
      <c r="D75" s="291">
        <v>2019</v>
      </c>
      <c r="E75" s="292">
        <v>1</v>
      </c>
      <c r="F75" s="292">
        <f t="shared" ref="F75:F78" si="8">SUM(I75,L75,O75)</f>
        <v>508</v>
      </c>
      <c r="G75" s="292"/>
      <c r="H75" s="292">
        <v>1</v>
      </c>
      <c r="I75" s="292">
        <v>508</v>
      </c>
      <c r="J75" s="292"/>
      <c r="K75" s="292" t="s">
        <v>104</v>
      </c>
      <c r="L75" s="292" t="s">
        <v>104</v>
      </c>
      <c r="M75" s="292"/>
      <c r="N75" s="292" t="s">
        <v>104</v>
      </c>
      <c r="O75" s="292" t="s">
        <v>104</v>
      </c>
      <c r="P75" s="292"/>
      <c r="Q75" s="292">
        <v>1</v>
      </c>
      <c r="R75" s="292">
        <v>37</v>
      </c>
      <c r="S75" s="283"/>
      <c r="T75" s="296"/>
      <c r="V75" s="286"/>
      <c r="W75" s="286"/>
      <c r="X75" s="298"/>
      <c r="Y75" s="286"/>
      <c r="Z75" s="286"/>
    </row>
    <row r="76" spans="1:26" s="241" customFormat="1" ht="12.75" customHeight="1">
      <c r="B76" s="290"/>
      <c r="C76" s="290"/>
      <c r="D76" s="291">
        <v>2020</v>
      </c>
      <c r="E76" s="292">
        <v>1</v>
      </c>
      <c r="F76" s="292">
        <f t="shared" si="8"/>
        <v>508</v>
      </c>
      <c r="G76" s="292"/>
      <c r="H76" s="292">
        <v>1</v>
      </c>
      <c r="I76" s="292">
        <v>508</v>
      </c>
      <c r="J76" s="292"/>
      <c r="K76" s="292" t="s">
        <v>104</v>
      </c>
      <c r="L76" s="292" t="s">
        <v>104</v>
      </c>
      <c r="M76" s="292"/>
      <c r="N76" s="292" t="s">
        <v>104</v>
      </c>
      <c r="O76" s="292" t="s">
        <v>104</v>
      </c>
      <c r="P76" s="292"/>
      <c r="Q76" s="292">
        <v>1</v>
      </c>
      <c r="R76" s="292">
        <v>37</v>
      </c>
      <c r="S76" s="283"/>
      <c r="T76" s="296"/>
      <c r="V76" s="286"/>
      <c r="W76" s="286"/>
      <c r="X76" s="298"/>
      <c r="Y76" s="286"/>
      <c r="Z76" s="286"/>
    </row>
    <row r="77" spans="1:26" s="241" customFormat="1" ht="12.75" customHeight="1">
      <c r="B77" s="290"/>
      <c r="C77" s="290"/>
      <c r="D77" s="291">
        <v>2021</v>
      </c>
      <c r="E77" s="292">
        <v>1</v>
      </c>
      <c r="F77" s="292">
        <f t="shared" si="8"/>
        <v>508</v>
      </c>
      <c r="G77" s="292"/>
      <c r="H77" s="292">
        <v>1</v>
      </c>
      <c r="I77" s="292">
        <v>508</v>
      </c>
      <c r="J77" s="292"/>
      <c r="K77" s="292" t="s">
        <v>104</v>
      </c>
      <c r="L77" s="292" t="s">
        <v>104</v>
      </c>
      <c r="M77" s="292"/>
      <c r="N77" s="292" t="s">
        <v>104</v>
      </c>
      <c r="O77" s="292" t="s">
        <v>104</v>
      </c>
      <c r="P77" s="292"/>
      <c r="Q77" s="292">
        <v>1</v>
      </c>
      <c r="R77" s="292">
        <v>37</v>
      </c>
      <c r="S77" s="283"/>
      <c r="T77" s="296"/>
      <c r="V77" s="286"/>
      <c r="W77" s="286"/>
      <c r="X77" s="298"/>
      <c r="Y77" s="286"/>
      <c r="Z77" s="286"/>
    </row>
    <row r="78" spans="1:26" s="241" customFormat="1" ht="12.75" customHeight="1">
      <c r="B78" s="306"/>
      <c r="C78" s="307"/>
      <c r="D78" s="291">
        <v>2022</v>
      </c>
      <c r="E78" s="292">
        <v>1</v>
      </c>
      <c r="F78" s="292">
        <f t="shared" si="8"/>
        <v>508</v>
      </c>
      <c r="G78" s="292"/>
      <c r="H78" s="292">
        <v>1</v>
      </c>
      <c r="I78" s="292">
        <v>508</v>
      </c>
      <c r="J78" s="292"/>
      <c r="K78" s="292" t="s">
        <v>104</v>
      </c>
      <c r="L78" s="292" t="s">
        <v>104</v>
      </c>
      <c r="M78" s="292"/>
      <c r="N78" s="292" t="s">
        <v>104</v>
      </c>
      <c r="O78" s="292" t="s">
        <v>104</v>
      </c>
      <c r="P78" s="292"/>
      <c r="Q78" s="292">
        <v>1</v>
      </c>
      <c r="R78" s="292">
        <v>37</v>
      </c>
      <c r="S78" s="295"/>
      <c r="T78" s="319"/>
      <c r="U78" s="297"/>
      <c r="V78" s="286"/>
      <c r="W78" s="298"/>
      <c r="X78" s="286"/>
      <c r="Y78" s="286"/>
      <c r="Z78" s="286"/>
    </row>
    <row r="79" spans="1:26" s="241" customFormat="1" ht="12.75" customHeight="1">
      <c r="B79" s="306"/>
      <c r="C79" s="307"/>
      <c r="D79" s="291">
        <v>2023</v>
      </c>
      <c r="E79" s="292">
        <v>1</v>
      </c>
      <c r="F79" s="292">
        <f>SUM(I79,L79,O79)</f>
        <v>508</v>
      </c>
      <c r="G79" s="292"/>
      <c r="H79" s="292">
        <v>1</v>
      </c>
      <c r="I79" s="292">
        <v>508</v>
      </c>
      <c r="J79" s="292"/>
      <c r="K79" s="292" t="s">
        <v>104</v>
      </c>
      <c r="L79" s="292" t="s">
        <v>104</v>
      </c>
      <c r="M79" s="292"/>
      <c r="N79" s="292" t="s">
        <v>104</v>
      </c>
      <c r="O79" s="292" t="s">
        <v>104</v>
      </c>
      <c r="P79" s="292"/>
      <c r="Q79" s="292">
        <v>1</v>
      </c>
      <c r="R79" s="292">
        <v>37</v>
      </c>
      <c r="V79" s="286"/>
      <c r="W79" s="286"/>
      <c r="X79" s="286"/>
      <c r="Y79" s="286"/>
      <c r="Z79" s="286"/>
    </row>
    <row r="80" spans="1:26" s="241" customFormat="1" ht="12.75" customHeight="1">
      <c r="B80" s="306"/>
      <c r="C80" s="307"/>
      <c r="D80" s="291">
        <v>2024</v>
      </c>
      <c r="E80" s="292">
        <v>1</v>
      </c>
      <c r="F80" s="292">
        <v>517</v>
      </c>
      <c r="G80" s="292"/>
      <c r="H80" s="292">
        <v>1</v>
      </c>
      <c r="I80" s="292">
        <v>517</v>
      </c>
      <c r="J80" s="292"/>
      <c r="K80" s="292" t="s">
        <v>104</v>
      </c>
      <c r="L80" s="292" t="s">
        <v>104</v>
      </c>
      <c r="M80" s="292"/>
      <c r="N80" s="292" t="s">
        <v>104</v>
      </c>
      <c r="O80" s="292" t="s">
        <v>104</v>
      </c>
      <c r="P80" s="292"/>
      <c r="Q80" s="292">
        <v>1</v>
      </c>
      <c r="R80" s="292">
        <v>61</v>
      </c>
      <c r="S80" s="283"/>
      <c r="T80" s="318"/>
      <c r="V80" s="286"/>
      <c r="W80" s="286"/>
      <c r="X80" s="286"/>
      <c r="Y80" s="286"/>
      <c r="Z80" s="286"/>
    </row>
    <row r="81" spans="1:26" ht="6" customHeight="1" thickBot="1">
      <c r="A81" s="320"/>
      <c r="B81" s="321"/>
      <c r="C81" s="321"/>
      <c r="D81" s="322"/>
      <c r="E81" s="323"/>
      <c r="F81" s="323"/>
      <c r="G81" s="323"/>
      <c r="H81" s="323"/>
      <c r="I81" s="323"/>
      <c r="J81" s="323"/>
      <c r="K81" s="323"/>
      <c r="L81" s="323"/>
      <c r="M81" s="323"/>
      <c r="N81" s="323"/>
      <c r="O81" s="323"/>
      <c r="P81" s="323"/>
      <c r="Q81" s="323"/>
      <c r="R81" s="323"/>
      <c r="S81" s="324"/>
      <c r="T81" s="296"/>
      <c r="U81" s="286"/>
      <c r="V81" s="304"/>
      <c r="W81" s="286"/>
      <c r="X81" s="298"/>
      <c r="Y81" s="286"/>
      <c r="Z81" s="286"/>
    </row>
    <row r="82" spans="1:26" s="330" customFormat="1" ht="16.5" customHeight="1">
      <c r="A82" s="325"/>
      <c r="B82" s="211" t="s">
        <v>105</v>
      </c>
      <c r="C82" s="326"/>
      <c r="D82" s="326"/>
      <c r="E82" s="327"/>
      <c r="F82" s="328"/>
      <c r="G82" s="329"/>
      <c r="I82" s="328"/>
      <c r="J82" s="328"/>
      <c r="K82" s="328"/>
      <c r="T82" s="331"/>
      <c r="U82" s="332"/>
      <c r="V82" s="333"/>
      <c r="W82" s="334"/>
      <c r="X82" s="331"/>
      <c r="Y82" s="331"/>
      <c r="Z82" s="331"/>
    </row>
    <row r="83" spans="1:26" s="330" customFormat="1" ht="16.5" customHeight="1">
      <c r="A83" s="325"/>
      <c r="B83" s="214" t="s">
        <v>106</v>
      </c>
      <c r="C83" s="326"/>
      <c r="D83" s="326"/>
      <c r="E83" s="327"/>
      <c r="F83" s="328"/>
      <c r="G83" s="329"/>
      <c r="I83" s="328"/>
      <c r="J83" s="328"/>
      <c r="K83" s="328"/>
      <c r="T83" s="331"/>
      <c r="U83" s="332"/>
      <c r="V83" s="333"/>
      <c r="W83" s="334"/>
      <c r="X83" s="331"/>
      <c r="Y83" s="331"/>
      <c r="Z83" s="331"/>
    </row>
    <row r="84" spans="1:26" s="330" customFormat="1" ht="8.1" customHeight="1">
      <c r="C84" s="335"/>
      <c r="D84" s="336"/>
      <c r="E84" s="337"/>
      <c r="H84" s="338"/>
      <c r="U84" s="333"/>
      <c r="V84" s="333"/>
      <c r="W84" s="333"/>
      <c r="X84" s="331"/>
      <c r="Y84" s="331"/>
      <c r="Z84" s="331"/>
    </row>
    <row r="85" spans="1:26" s="330" customFormat="1" ht="15" customHeight="1">
      <c r="B85" s="339" t="s">
        <v>107</v>
      </c>
      <c r="C85" s="340"/>
      <c r="D85" s="336"/>
      <c r="E85" s="336"/>
      <c r="F85" s="328"/>
      <c r="G85" s="328"/>
      <c r="H85" s="329"/>
      <c r="I85" s="328"/>
      <c r="J85" s="328"/>
      <c r="K85" s="328"/>
      <c r="T85" s="331"/>
      <c r="U85" s="333"/>
      <c r="V85" s="333"/>
      <c r="W85" s="333"/>
      <c r="X85" s="331"/>
      <c r="Y85" s="331"/>
      <c r="Z85" s="331"/>
    </row>
    <row r="86" spans="1:26" s="341" customFormat="1" ht="15" customHeight="1">
      <c r="B86" s="342" t="s">
        <v>108</v>
      </c>
      <c r="C86" s="343"/>
      <c r="D86" s="344"/>
      <c r="E86" s="344"/>
      <c r="F86" s="345"/>
      <c r="G86" s="345"/>
      <c r="H86" s="346"/>
      <c r="I86" s="345"/>
      <c r="J86" s="345"/>
      <c r="K86" s="345"/>
      <c r="T86" s="333"/>
      <c r="U86" s="333"/>
      <c r="V86" s="333"/>
      <c r="W86" s="333"/>
      <c r="X86" s="333"/>
      <c r="Y86" s="333"/>
      <c r="Z86" s="333"/>
    </row>
    <row r="87" spans="1:26" s="341" customFormat="1" ht="16.149999999999999" customHeight="1">
      <c r="B87" s="347" t="s">
        <v>109</v>
      </c>
      <c r="C87" s="348"/>
      <c r="D87" s="344"/>
      <c r="E87" s="347"/>
      <c r="H87" s="349"/>
      <c r="X87" s="333"/>
      <c r="Y87" s="333"/>
      <c r="Z87" s="333"/>
    </row>
    <row r="88" spans="1:26" s="341" customFormat="1" ht="13.9" customHeight="1">
      <c r="B88" s="350"/>
      <c r="U88" s="333"/>
      <c r="V88" s="333"/>
      <c r="W88" s="333"/>
    </row>
    <row r="89" spans="1:26" s="341" customFormat="1" ht="13.9" customHeight="1">
      <c r="B89" s="350"/>
      <c r="U89" s="333"/>
      <c r="V89" s="333"/>
      <c r="W89" s="333"/>
    </row>
    <row r="90" spans="1:26" ht="8.1" customHeight="1"/>
    <row r="91" spans="1:26" ht="8.1" customHeight="1"/>
    <row r="92" spans="1:26" ht="15" customHeight="1">
      <c r="C92" s="225" t="s">
        <v>110</v>
      </c>
    </row>
    <row r="93" spans="1:26" s="226" customFormat="1" ht="16.5" customHeight="1">
      <c r="B93" s="227"/>
      <c r="C93" s="228"/>
      <c r="D93" s="229"/>
      <c r="E93" s="230"/>
      <c r="F93" s="230"/>
      <c r="G93" s="230"/>
      <c r="H93" s="230"/>
      <c r="I93" s="230"/>
      <c r="J93" s="230"/>
      <c r="K93" s="230"/>
      <c r="L93" s="230"/>
      <c r="M93" s="231"/>
      <c r="N93" s="231"/>
      <c r="O93" s="231"/>
      <c r="P93" s="231"/>
      <c r="Q93" s="231"/>
      <c r="R93" s="231"/>
      <c r="S93" s="232"/>
      <c r="V93" s="233"/>
      <c r="W93" s="233"/>
      <c r="X93" s="233"/>
      <c r="Y93" s="233"/>
      <c r="Z93" s="233"/>
    </row>
    <row r="94" spans="1:26" s="226" customFormat="1" ht="15" thickBot="1">
      <c r="A94" s="234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5"/>
      <c r="P94" s="235"/>
      <c r="Q94" s="235"/>
      <c r="R94" s="235"/>
      <c r="S94" s="234"/>
      <c r="V94" s="233"/>
      <c r="W94" s="233"/>
      <c r="X94" s="233"/>
      <c r="Y94" s="233"/>
      <c r="Z94" s="233"/>
    </row>
    <row r="95" spans="1:26" s="241" customFormat="1" ht="15.75" customHeight="1">
      <c r="A95" s="236"/>
      <c r="B95" s="237"/>
      <c r="C95" s="237"/>
      <c r="D95" s="237"/>
      <c r="E95" s="238" t="s">
        <v>95</v>
      </c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9"/>
      <c r="Q95" s="238" t="s">
        <v>96</v>
      </c>
      <c r="R95" s="238"/>
      <c r="S95" s="240"/>
    </row>
    <row r="96" spans="1:26" s="241" customFormat="1" ht="15" customHeight="1">
      <c r="A96" s="242"/>
      <c r="B96" s="243" t="s">
        <v>48</v>
      </c>
      <c r="C96" s="244"/>
      <c r="D96" s="244" t="s">
        <v>49</v>
      </c>
      <c r="E96" s="245" t="s">
        <v>77</v>
      </c>
      <c r="F96" s="245"/>
      <c r="G96" s="246"/>
      <c r="H96" s="247" t="s">
        <v>97</v>
      </c>
      <c r="I96" s="247"/>
      <c r="J96" s="247"/>
      <c r="K96" s="247"/>
      <c r="L96" s="247"/>
      <c r="M96" s="248"/>
      <c r="N96" s="245" t="s">
        <v>98</v>
      </c>
      <c r="O96" s="245"/>
      <c r="P96" s="248"/>
      <c r="Q96" s="248"/>
      <c r="R96" s="248"/>
      <c r="S96" s="249"/>
    </row>
    <row r="97" spans="1:26" s="241" customFormat="1" ht="24" customHeight="1">
      <c r="A97" s="250"/>
      <c r="B97" s="251"/>
      <c r="C97" s="251"/>
      <c r="D97" s="251"/>
      <c r="E97" s="252"/>
      <c r="F97" s="252"/>
      <c r="G97" s="248"/>
      <c r="H97" s="252" t="s">
        <v>99</v>
      </c>
      <c r="I97" s="252"/>
      <c r="J97" s="248"/>
      <c r="K97" s="252" t="s">
        <v>100</v>
      </c>
      <c r="L97" s="252"/>
      <c r="M97" s="252"/>
      <c r="N97" s="253"/>
      <c r="O97" s="253"/>
      <c r="P97" s="253"/>
      <c r="Q97" s="254"/>
      <c r="R97" s="248"/>
      <c r="S97" s="255"/>
    </row>
    <row r="98" spans="1:26" s="241" customFormat="1" ht="15.75" customHeight="1">
      <c r="A98" s="256"/>
      <c r="B98" s="257"/>
      <c r="C98" s="257"/>
      <c r="D98" s="257"/>
      <c r="E98" s="258" t="s">
        <v>99</v>
      </c>
      <c r="F98" s="258" t="s">
        <v>101</v>
      </c>
      <c r="G98" s="248"/>
      <c r="H98" s="258" t="s">
        <v>99</v>
      </c>
      <c r="I98" s="258" t="s">
        <v>101</v>
      </c>
      <c r="J98" s="248"/>
      <c r="K98" s="246" t="s">
        <v>99</v>
      </c>
      <c r="L98" s="259" t="s">
        <v>101</v>
      </c>
      <c r="M98" s="248"/>
      <c r="N98" s="259" t="s">
        <v>99</v>
      </c>
      <c r="O98" s="246" t="s">
        <v>101</v>
      </c>
      <c r="P98" s="248"/>
      <c r="Q98" s="248" t="s">
        <v>99</v>
      </c>
      <c r="R98" s="246" t="s">
        <v>101</v>
      </c>
      <c r="S98" s="249"/>
    </row>
    <row r="99" spans="1:26" ht="8.1" customHeight="1" thickBot="1">
      <c r="A99" s="260"/>
      <c r="B99" s="261"/>
      <c r="C99" s="261"/>
      <c r="D99" s="262"/>
      <c r="E99" s="263"/>
      <c r="F99" s="264"/>
      <c r="G99" s="265"/>
      <c r="H99" s="264"/>
      <c r="I99" s="264"/>
      <c r="J99" s="265"/>
      <c r="K99" s="264"/>
      <c r="L99" s="266"/>
      <c r="M99" s="267"/>
      <c r="N99" s="268"/>
      <c r="O99" s="268"/>
      <c r="P99" s="267"/>
      <c r="Q99" s="268"/>
      <c r="R99" s="268"/>
      <c r="S99" s="269"/>
    </row>
    <row r="100" spans="1:26" ht="6" customHeight="1">
      <c r="E100" s="351"/>
      <c r="F100" s="351"/>
      <c r="G100" s="351"/>
      <c r="H100" s="351"/>
      <c r="I100" s="351"/>
      <c r="J100" s="351"/>
      <c r="K100" s="351"/>
      <c r="L100" s="351"/>
      <c r="M100" s="351"/>
      <c r="N100" s="351"/>
      <c r="O100" s="351"/>
      <c r="P100" s="351"/>
      <c r="Q100" s="351"/>
      <c r="R100" s="351"/>
      <c r="T100" s="296"/>
      <c r="U100" s="286"/>
      <c r="V100" s="304"/>
      <c r="W100" s="286"/>
      <c r="X100" s="298"/>
      <c r="Y100" s="286"/>
      <c r="Z100" s="286"/>
    </row>
    <row r="101" spans="1:26" s="241" customFormat="1" ht="12.75" customHeight="1">
      <c r="B101" s="306" t="s">
        <v>111</v>
      </c>
      <c r="C101" s="290"/>
      <c r="D101" s="291">
        <v>2019</v>
      </c>
      <c r="E101" s="292">
        <v>14</v>
      </c>
      <c r="F101" s="292">
        <f t="shared" ref="F101:F103" si="9">I101+L101+O101</f>
        <v>5907</v>
      </c>
      <c r="G101" s="292"/>
      <c r="H101" s="292">
        <v>12</v>
      </c>
      <c r="I101" s="292">
        <v>5739</v>
      </c>
      <c r="J101" s="292"/>
      <c r="K101" s="292">
        <v>1</v>
      </c>
      <c r="L101" s="292">
        <v>80</v>
      </c>
      <c r="M101" s="292"/>
      <c r="N101" s="292">
        <v>1</v>
      </c>
      <c r="O101" s="292">
        <v>88</v>
      </c>
      <c r="P101" s="292"/>
      <c r="Q101" s="292">
        <v>63</v>
      </c>
      <c r="R101" s="292">
        <v>4629</v>
      </c>
      <c r="S101" s="317"/>
      <c r="T101" s="296"/>
      <c r="U101" s="286"/>
      <c r="V101" s="304"/>
      <c r="W101" s="286"/>
      <c r="X101" s="298"/>
      <c r="Y101" s="286"/>
      <c r="Z101" s="286"/>
    </row>
    <row r="102" spans="1:26" s="241" customFormat="1" ht="12.75" customHeight="1">
      <c r="B102" s="290"/>
      <c r="C102" s="290"/>
      <c r="D102" s="291">
        <v>2020</v>
      </c>
      <c r="E102" s="292">
        <v>14</v>
      </c>
      <c r="F102" s="292">
        <f t="shared" si="9"/>
        <v>6131</v>
      </c>
      <c r="G102" s="292"/>
      <c r="H102" s="292">
        <v>12</v>
      </c>
      <c r="I102" s="292">
        <v>5963</v>
      </c>
      <c r="J102" s="292"/>
      <c r="K102" s="292">
        <v>1</v>
      </c>
      <c r="L102" s="292">
        <v>80</v>
      </c>
      <c r="M102" s="292"/>
      <c r="N102" s="292">
        <v>1</v>
      </c>
      <c r="O102" s="292">
        <v>88</v>
      </c>
      <c r="P102" s="292"/>
      <c r="Q102" s="292">
        <v>60</v>
      </c>
      <c r="R102" s="292">
        <v>4612</v>
      </c>
      <c r="S102" s="317"/>
      <c r="T102" s="296"/>
      <c r="U102" s="286"/>
      <c r="V102" s="304"/>
      <c r="W102" s="286"/>
      <c r="X102" s="298"/>
      <c r="Y102" s="286"/>
      <c r="Z102" s="286"/>
    </row>
    <row r="103" spans="1:26" s="241" customFormat="1" ht="12.75" customHeight="1">
      <c r="B103" s="290"/>
      <c r="C103" s="290"/>
      <c r="D103" s="291">
        <v>2021</v>
      </c>
      <c r="E103" s="292">
        <v>16</v>
      </c>
      <c r="F103" s="292">
        <f t="shared" si="9"/>
        <v>7159</v>
      </c>
      <c r="G103" s="292"/>
      <c r="H103" s="292">
        <v>12</v>
      </c>
      <c r="I103" s="292">
        <v>6179</v>
      </c>
      <c r="J103" s="292"/>
      <c r="K103" s="292">
        <v>1</v>
      </c>
      <c r="L103" s="292">
        <v>92</v>
      </c>
      <c r="M103" s="292"/>
      <c r="N103" s="292">
        <v>3</v>
      </c>
      <c r="O103" s="292">
        <v>888</v>
      </c>
      <c r="P103" s="292"/>
      <c r="Q103" s="292">
        <v>67</v>
      </c>
      <c r="R103" s="292">
        <v>5116</v>
      </c>
      <c r="S103" s="317"/>
      <c r="T103" s="296"/>
      <c r="U103" s="286"/>
      <c r="V103" s="304"/>
      <c r="W103" s="286"/>
      <c r="X103" s="298"/>
      <c r="Y103" s="286"/>
      <c r="Z103" s="286"/>
    </row>
    <row r="104" spans="1:26" s="241" customFormat="1" ht="12.75" customHeight="1">
      <c r="B104" s="306"/>
      <c r="C104" s="307"/>
      <c r="D104" s="291">
        <v>2022</v>
      </c>
      <c r="E104" s="292">
        <v>17</v>
      </c>
      <c r="F104" s="292">
        <f>I104+L104+O104</f>
        <v>7640</v>
      </c>
      <c r="G104" s="292"/>
      <c r="H104" s="292">
        <v>13</v>
      </c>
      <c r="I104" s="292">
        <v>6651</v>
      </c>
      <c r="J104" s="292"/>
      <c r="K104" s="292">
        <v>1</v>
      </c>
      <c r="L104" s="292">
        <v>92</v>
      </c>
      <c r="M104" s="292"/>
      <c r="N104" s="292">
        <v>3</v>
      </c>
      <c r="O104" s="292">
        <v>897</v>
      </c>
      <c r="P104" s="292"/>
      <c r="Q104" s="292">
        <v>68</v>
      </c>
      <c r="R104" s="292">
        <v>5103</v>
      </c>
      <c r="S104" s="283"/>
      <c r="U104" s="297"/>
      <c r="V104" s="286"/>
      <c r="W104" s="298"/>
      <c r="X104" s="286"/>
      <c r="Y104" s="286"/>
      <c r="Z104" s="286"/>
    </row>
    <row r="105" spans="1:26" s="241" customFormat="1" ht="12.75" customHeight="1">
      <c r="B105" s="306"/>
      <c r="C105" s="307"/>
      <c r="D105" s="291">
        <v>2023</v>
      </c>
      <c r="E105" s="292">
        <v>16</v>
      </c>
      <c r="F105" s="292">
        <f>SUM(I105,L105,O105)</f>
        <v>8032</v>
      </c>
      <c r="G105" s="292"/>
      <c r="H105" s="292">
        <v>13</v>
      </c>
      <c r="I105" s="292">
        <v>7074</v>
      </c>
      <c r="J105" s="292"/>
      <c r="K105" s="292">
        <v>1</v>
      </c>
      <c r="L105" s="292">
        <v>92</v>
      </c>
      <c r="M105" s="292"/>
      <c r="N105" s="292">
        <v>2</v>
      </c>
      <c r="O105" s="292">
        <v>866</v>
      </c>
      <c r="P105" s="292"/>
      <c r="Q105" s="292">
        <v>68</v>
      </c>
      <c r="R105" s="292">
        <v>5199</v>
      </c>
      <c r="T105" s="319"/>
      <c r="U105" s="286"/>
      <c r="V105" s="298"/>
      <c r="W105" s="286"/>
      <c r="X105" s="298"/>
      <c r="Y105" s="286"/>
      <c r="Z105" s="286"/>
    </row>
    <row r="106" spans="1:26" s="241" customFormat="1" ht="12.75" customHeight="1">
      <c r="B106" s="306"/>
      <c r="C106" s="307"/>
      <c r="D106" s="291">
        <v>2024</v>
      </c>
      <c r="E106" s="292">
        <v>17</v>
      </c>
      <c r="F106" s="292">
        <v>8334</v>
      </c>
      <c r="G106" s="292"/>
      <c r="H106" s="292">
        <v>13</v>
      </c>
      <c r="I106" s="292">
        <v>7376</v>
      </c>
      <c r="J106" s="292"/>
      <c r="K106" s="292">
        <v>1</v>
      </c>
      <c r="L106" s="292">
        <v>92</v>
      </c>
      <c r="M106" s="292"/>
      <c r="N106" s="292">
        <v>3</v>
      </c>
      <c r="O106" s="292">
        <v>866</v>
      </c>
      <c r="P106" s="292"/>
      <c r="Q106" s="292">
        <v>72</v>
      </c>
      <c r="R106" s="292">
        <v>5669</v>
      </c>
      <c r="S106" s="283"/>
      <c r="V106" s="286"/>
      <c r="W106" s="286"/>
      <c r="X106" s="286"/>
      <c r="Y106" s="286"/>
      <c r="Z106" s="286"/>
    </row>
    <row r="107" spans="1:26" ht="6" customHeight="1">
      <c r="B107" s="290"/>
      <c r="C107" s="290"/>
      <c r="D107" s="291"/>
      <c r="E107" s="292"/>
      <c r="F107" s="292"/>
      <c r="G107" s="292"/>
      <c r="H107" s="292"/>
      <c r="I107" s="292"/>
      <c r="J107" s="292"/>
      <c r="K107" s="292"/>
      <c r="L107" s="292"/>
      <c r="M107" s="292"/>
      <c r="N107" s="292"/>
      <c r="O107" s="292"/>
      <c r="P107" s="292"/>
      <c r="Q107" s="292"/>
      <c r="R107" s="292"/>
      <c r="S107" s="317"/>
      <c r="T107" s="296"/>
      <c r="V107" s="286"/>
      <c r="W107" s="286"/>
      <c r="X107" s="298"/>
      <c r="Y107" s="286"/>
      <c r="Z107" s="286"/>
    </row>
    <row r="108" spans="1:26" s="241" customFormat="1" ht="12.75" customHeight="1">
      <c r="B108" s="306" t="s">
        <v>112</v>
      </c>
      <c r="C108" s="290"/>
      <c r="D108" s="291">
        <v>2019</v>
      </c>
      <c r="E108" s="292">
        <v>6</v>
      </c>
      <c r="F108" s="292">
        <v>1698</v>
      </c>
      <c r="G108" s="292"/>
      <c r="H108" s="292">
        <v>6</v>
      </c>
      <c r="I108" s="292">
        <v>1698</v>
      </c>
      <c r="J108" s="292"/>
      <c r="K108" s="292" t="s">
        <v>104</v>
      </c>
      <c r="L108" s="292" t="s">
        <v>104</v>
      </c>
      <c r="M108" s="292"/>
      <c r="N108" s="292" t="s">
        <v>104</v>
      </c>
      <c r="O108" s="292" t="s">
        <v>104</v>
      </c>
      <c r="P108" s="292"/>
      <c r="Q108" s="292">
        <v>4</v>
      </c>
      <c r="R108" s="292">
        <v>67</v>
      </c>
      <c r="S108" s="317"/>
      <c r="T108" s="296"/>
      <c r="U108" s="286"/>
      <c r="V108" s="304"/>
      <c r="W108" s="286"/>
      <c r="X108" s="298"/>
      <c r="Y108" s="286"/>
      <c r="Z108" s="286"/>
    </row>
    <row r="109" spans="1:26" s="241" customFormat="1" ht="12.75" customHeight="1">
      <c r="B109" s="290"/>
      <c r="C109" s="290"/>
      <c r="D109" s="291">
        <v>2020</v>
      </c>
      <c r="E109" s="292">
        <v>6</v>
      </c>
      <c r="F109" s="292">
        <v>1700</v>
      </c>
      <c r="G109" s="292"/>
      <c r="H109" s="292">
        <v>6</v>
      </c>
      <c r="I109" s="292">
        <v>1700</v>
      </c>
      <c r="J109" s="292"/>
      <c r="K109" s="292" t="s">
        <v>104</v>
      </c>
      <c r="L109" s="292" t="s">
        <v>104</v>
      </c>
      <c r="M109" s="292"/>
      <c r="N109" s="292" t="s">
        <v>104</v>
      </c>
      <c r="O109" s="292" t="s">
        <v>104</v>
      </c>
      <c r="P109" s="292"/>
      <c r="Q109" s="292">
        <v>4</v>
      </c>
      <c r="R109" s="292">
        <v>137</v>
      </c>
      <c r="S109" s="317"/>
      <c r="T109" s="296"/>
      <c r="U109" s="286"/>
      <c r="V109" s="304"/>
      <c r="W109" s="286"/>
      <c r="X109" s="298"/>
      <c r="Y109" s="286"/>
      <c r="Z109" s="286"/>
    </row>
    <row r="110" spans="1:26" s="241" customFormat="1" ht="12.75" customHeight="1">
      <c r="B110" s="290"/>
      <c r="C110" s="290"/>
      <c r="D110" s="291">
        <v>2021</v>
      </c>
      <c r="E110" s="292">
        <v>6</v>
      </c>
      <c r="F110" s="292">
        <v>1722</v>
      </c>
      <c r="G110" s="292"/>
      <c r="H110" s="292">
        <v>6</v>
      </c>
      <c r="I110" s="292">
        <v>1722</v>
      </c>
      <c r="J110" s="292"/>
      <c r="K110" s="292" t="s">
        <v>104</v>
      </c>
      <c r="L110" s="292" t="s">
        <v>104</v>
      </c>
      <c r="M110" s="292"/>
      <c r="N110" s="292" t="s">
        <v>104</v>
      </c>
      <c r="O110" s="292" t="s">
        <v>104</v>
      </c>
      <c r="P110" s="292"/>
      <c r="Q110" s="292">
        <v>4</v>
      </c>
      <c r="R110" s="292">
        <v>136</v>
      </c>
      <c r="S110" s="317"/>
      <c r="T110" s="296"/>
      <c r="U110" s="286"/>
      <c r="V110" s="304"/>
      <c r="W110" s="286"/>
      <c r="X110" s="298"/>
      <c r="Y110" s="286"/>
      <c r="Z110" s="286"/>
    </row>
    <row r="111" spans="1:26" s="241" customFormat="1" ht="12.75" customHeight="1">
      <c r="B111" s="306"/>
      <c r="C111" s="307"/>
      <c r="D111" s="291">
        <v>2022</v>
      </c>
      <c r="E111" s="292">
        <v>6</v>
      </c>
      <c r="F111" s="292">
        <v>1730</v>
      </c>
      <c r="G111" s="292"/>
      <c r="H111" s="292">
        <v>6</v>
      </c>
      <c r="I111" s="292">
        <v>1730</v>
      </c>
      <c r="J111" s="292"/>
      <c r="K111" s="292" t="s">
        <v>104</v>
      </c>
      <c r="L111" s="292" t="s">
        <v>104</v>
      </c>
      <c r="M111" s="292"/>
      <c r="N111" s="292" t="s">
        <v>104</v>
      </c>
      <c r="O111" s="292" t="s">
        <v>104</v>
      </c>
      <c r="P111" s="292"/>
      <c r="Q111" s="292">
        <v>4</v>
      </c>
      <c r="R111" s="292">
        <v>137</v>
      </c>
      <c r="S111" s="283"/>
      <c r="U111" s="297"/>
      <c r="V111" s="286"/>
      <c r="W111" s="298"/>
      <c r="X111" s="286"/>
      <c r="Y111" s="286"/>
      <c r="Z111" s="286"/>
    </row>
    <row r="112" spans="1:26" s="241" customFormat="1" ht="12.75" customHeight="1">
      <c r="B112" s="306"/>
      <c r="C112" s="307"/>
      <c r="D112" s="291">
        <v>2023</v>
      </c>
      <c r="E112" s="292">
        <v>7</v>
      </c>
      <c r="F112" s="292">
        <f>SUM(I112,L112,O112)</f>
        <v>1840</v>
      </c>
      <c r="G112" s="292"/>
      <c r="H112" s="292">
        <v>6</v>
      </c>
      <c r="I112" s="292">
        <v>1740</v>
      </c>
      <c r="J112" s="292"/>
      <c r="K112" s="292" t="s">
        <v>104</v>
      </c>
      <c r="L112" s="292" t="s">
        <v>104</v>
      </c>
      <c r="M112" s="292"/>
      <c r="N112" s="292">
        <v>1</v>
      </c>
      <c r="O112" s="292">
        <v>100</v>
      </c>
      <c r="P112" s="292"/>
      <c r="Q112" s="292">
        <v>4</v>
      </c>
      <c r="R112" s="292">
        <v>139</v>
      </c>
      <c r="T112" s="302"/>
      <c r="V112" s="286"/>
      <c r="W112" s="286"/>
      <c r="X112" s="352"/>
      <c r="Y112" s="286"/>
      <c r="Z112" s="286"/>
    </row>
    <row r="113" spans="2:26" s="241" customFormat="1" ht="12.75" customHeight="1">
      <c r="B113" s="306"/>
      <c r="C113" s="307"/>
      <c r="D113" s="291">
        <v>2024</v>
      </c>
      <c r="E113" s="292">
        <v>7</v>
      </c>
      <c r="F113" s="292">
        <v>1971</v>
      </c>
      <c r="G113" s="292"/>
      <c r="H113" s="292">
        <v>6</v>
      </c>
      <c r="I113" s="292">
        <v>1871</v>
      </c>
      <c r="J113" s="292"/>
      <c r="K113" s="292"/>
      <c r="L113" s="292"/>
      <c r="M113" s="292"/>
      <c r="N113" s="292">
        <v>1</v>
      </c>
      <c r="O113" s="292">
        <v>100</v>
      </c>
      <c r="P113" s="292"/>
      <c r="Q113" s="292">
        <v>4</v>
      </c>
      <c r="R113" s="292">
        <v>154</v>
      </c>
      <c r="S113" s="283"/>
      <c r="U113" s="309"/>
      <c r="V113" s="286"/>
      <c r="W113" s="298"/>
      <c r="X113" s="286"/>
      <c r="Y113" s="286"/>
      <c r="Z113" s="286"/>
    </row>
    <row r="114" spans="2:26" ht="6" customHeight="1">
      <c r="B114" s="290"/>
      <c r="C114" s="290"/>
      <c r="D114" s="291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2"/>
      <c r="S114" s="317"/>
      <c r="T114" s="296"/>
      <c r="V114" s="286"/>
      <c r="W114" s="286"/>
      <c r="X114" s="298"/>
      <c r="Y114" s="286"/>
      <c r="Z114" s="286"/>
    </row>
    <row r="115" spans="2:26" s="241" customFormat="1" ht="12.75" customHeight="1">
      <c r="B115" s="306" t="s">
        <v>69</v>
      </c>
      <c r="C115" s="290"/>
      <c r="D115" s="291">
        <v>2019</v>
      </c>
      <c r="E115" s="292">
        <v>25</v>
      </c>
      <c r="F115" s="292">
        <v>4876</v>
      </c>
      <c r="G115" s="292"/>
      <c r="H115" s="292">
        <v>22</v>
      </c>
      <c r="I115" s="292">
        <v>3922</v>
      </c>
      <c r="J115" s="292"/>
      <c r="K115" s="292">
        <v>2</v>
      </c>
      <c r="L115" s="292">
        <v>914</v>
      </c>
      <c r="M115" s="292"/>
      <c r="N115" s="292">
        <v>1</v>
      </c>
      <c r="O115" s="292">
        <v>40</v>
      </c>
      <c r="P115" s="292"/>
      <c r="Q115" s="292">
        <v>7</v>
      </c>
      <c r="R115" s="292">
        <v>276</v>
      </c>
      <c r="S115" s="317"/>
      <c r="T115" s="296"/>
      <c r="V115" s="286"/>
      <c r="W115" s="286"/>
      <c r="X115" s="298"/>
      <c r="Y115" s="286"/>
      <c r="Z115" s="286"/>
    </row>
    <row r="116" spans="2:26" s="241" customFormat="1" ht="12.75" customHeight="1">
      <c r="B116" s="290"/>
      <c r="C116" s="290"/>
      <c r="D116" s="291">
        <v>2020</v>
      </c>
      <c r="E116" s="292">
        <v>25</v>
      </c>
      <c r="F116" s="292">
        <v>5013</v>
      </c>
      <c r="G116" s="292"/>
      <c r="H116" s="292">
        <v>22</v>
      </c>
      <c r="I116" s="292">
        <v>4013</v>
      </c>
      <c r="J116" s="292"/>
      <c r="K116" s="292">
        <v>2</v>
      </c>
      <c r="L116" s="292">
        <v>960</v>
      </c>
      <c r="M116" s="292"/>
      <c r="N116" s="292">
        <v>1</v>
      </c>
      <c r="O116" s="292">
        <v>40</v>
      </c>
      <c r="P116" s="292"/>
      <c r="Q116" s="292">
        <v>9</v>
      </c>
      <c r="R116" s="292">
        <v>359</v>
      </c>
      <c r="S116" s="317"/>
      <c r="T116" s="296"/>
      <c r="V116" s="286"/>
      <c r="W116" s="286"/>
      <c r="X116" s="298"/>
      <c r="Y116" s="286"/>
      <c r="Z116" s="286"/>
    </row>
    <row r="117" spans="2:26" s="241" customFormat="1" ht="12.75" customHeight="1">
      <c r="B117" s="290"/>
      <c r="C117" s="290"/>
      <c r="D117" s="291">
        <v>2021</v>
      </c>
      <c r="E117" s="292">
        <v>25</v>
      </c>
      <c r="F117" s="292">
        <v>5023</v>
      </c>
      <c r="G117" s="292"/>
      <c r="H117" s="292">
        <v>22</v>
      </c>
      <c r="I117" s="292">
        <v>4043</v>
      </c>
      <c r="J117" s="292"/>
      <c r="K117" s="292">
        <v>2</v>
      </c>
      <c r="L117" s="292">
        <v>960</v>
      </c>
      <c r="M117" s="292"/>
      <c r="N117" s="292">
        <v>1</v>
      </c>
      <c r="O117" s="292">
        <v>20</v>
      </c>
      <c r="P117" s="292"/>
      <c r="Q117" s="292">
        <v>9</v>
      </c>
      <c r="R117" s="292">
        <v>359</v>
      </c>
      <c r="S117" s="317"/>
      <c r="T117" s="296"/>
      <c r="V117" s="286"/>
      <c r="W117" s="286"/>
      <c r="X117" s="298"/>
      <c r="Y117" s="286"/>
      <c r="Z117" s="286"/>
    </row>
    <row r="118" spans="2:26" s="241" customFormat="1" ht="12.75" customHeight="1">
      <c r="B118" s="306"/>
      <c r="C118" s="307"/>
      <c r="D118" s="291">
        <v>2022</v>
      </c>
      <c r="E118" s="292">
        <v>25</v>
      </c>
      <c r="F118" s="292">
        <f>I118+L118+O118</f>
        <v>5053</v>
      </c>
      <c r="G118" s="292"/>
      <c r="H118" s="292">
        <v>22</v>
      </c>
      <c r="I118" s="292">
        <v>4053</v>
      </c>
      <c r="J118" s="292"/>
      <c r="K118" s="292">
        <v>2</v>
      </c>
      <c r="L118" s="292">
        <v>960</v>
      </c>
      <c r="M118" s="292"/>
      <c r="N118" s="292">
        <v>1</v>
      </c>
      <c r="O118" s="292">
        <v>40</v>
      </c>
      <c r="P118" s="292"/>
      <c r="Q118" s="292">
        <v>9</v>
      </c>
      <c r="R118" s="292">
        <v>359</v>
      </c>
      <c r="S118" s="283"/>
      <c r="U118" s="297"/>
      <c r="V118" s="286"/>
      <c r="W118" s="298"/>
      <c r="X118" s="286"/>
      <c r="Y118" s="286"/>
      <c r="Z118" s="286"/>
    </row>
    <row r="119" spans="2:26" s="241" customFormat="1" ht="12.75" customHeight="1">
      <c r="B119" s="306"/>
      <c r="C119" s="307"/>
      <c r="D119" s="291">
        <v>2023</v>
      </c>
      <c r="E119" s="292">
        <v>25</v>
      </c>
      <c r="F119" s="292">
        <f>SUM(I119,L119,O119)</f>
        <v>5073</v>
      </c>
      <c r="G119" s="292"/>
      <c r="H119" s="292">
        <v>22</v>
      </c>
      <c r="I119" s="292">
        <v>4053</v>
      </c>
      <c r="J119" s="292"/>
      <c r="K119" s="292">
        <v>2</v>
      </c>
      <c r="L119" s="292">
        <v>980</v>
      </c>
      <c r="M119" s="292"/>
      <c r="N119" s="292">
        <v>1</v>
      </c>
      <c r="O119" s="292">
        <v>40</v>
      </c>
      <c r="P119" s="292"/>
      <c r="Q119" s="292">
        <v>12</v>
      </c>
      <c r="R119" s="292">
        <v>399</v>
      </c>
      <c r="T119" s="302"/>
      <c r="V119" s="286"/>
      <c r="W119" s="286"/>
      <c r="X119" s="298"/>
      <c r="Y119" s="286"/>
      <c r="Z119" s="286"/>
    </row>
    <row r="120" spans="2:26" s="241" customFormat="1" ht="12.75" customHeight="1">
      <c r="B120" s="306"/>
      <c r="C120" s="307"/>
      <c r="D120" s="291">
        <v>2024</v>
      </c>
      <c r="E120" s="292">
        <v>25</v>
      </c>
      <c r="F120" s="292">
        <v>5097</v>
      </c>
      <c r="G120" s="292"/>
      <c r="H120" s="292">
        <v>22</v>
      </c>
      <c r="I120" s="292">
        <v>4077</v>
      </c>
      <c r="J120" s="292"/>
      <c r="K120" s="292">
        <v>2</v>
      </c>
      <c r="L120" s="292">
        <v>980</v>
      </c>
      <c r="M120" s="292"/>
      <c r="N120" s="292">
        <v>1</v>
      </c>
      <c r="O120" s="292">
        <v>40</v>
      </c>
      <c r="P120" s="292"/>
      <c r="Q120" s="292">
        <v>12</v>
      </c>
      <c r="R120" s="292">
        <v>411</v>
      </c>
      <c r="S120" s="283"/>
      <c r="U120" s="309"/>
      <c r="V120" s="286"/>
      <c r="W120" s="353"/>
      <c r="X120" s="286"/>
      <c r="Y120" s="286"/>
      <c r="Z120" s="286"/>
    </row>
    <row r="121" spans="2:26" ht="6" customHeight="1">
      <c r="B121" s="290"/>
      <c r="C121" s="290"/>
      <c r="D121" s="291"/>
      <c r="E121" s="292"/>
      <c r="F121" s="292"/>
      <c r="G121" s="292"/>
      <c r="H121" s="292"/>
      <c r="I121" s="292"/>
      <c r="J121" s="292"/>
      <c r="K121" s="292"/>
      <c r="L121" s="292"/>
      <c r="M121" s="292"/>
      <c r="N121" s="292"/>
      <c r="O121" s="292"/>
      <c r="P121" s="292"/>
      <c r="Q121" s="292"/>
      <c r="R121" s="292"/>
      <c r="S121" s="317"/>
      <c r="T121" s="296"/>
      <c r="V121" s="286"/>
      <c r="W121" s="286"/>
      <c r="X121" s="298"/>
      <c r="Y121" s="286"/>
      <c r="Z121" s="286"/>
    </row>
    <row r="122" spans="2:26" s="241" customFormat="1" ht="12.75" customHeight="1">
      <c r="B122" s="306" t="s">
        <v>70</v>
      </c>
      <c r="C122" s="290"/>
      <c r="D122" s="291">
        <v>2019</v>
      </c>
      <c r="E122" s="292">
        <v>23</v>
      </c>
      <c r="F122" s="292">
        <f t="shared" ref="F122:F125" si="10">SUM(I122,L122,O122)</f>
        <v>4083</v>
      </c>
      <c r="G122" s="292"/>
      <c r="H122" s="292">
        <v>22</v>
      </c>
      <c r="I122" s="292">
        <v>3740</v>
      </c>
      <c r="J122" s="292"/>
      <c r="K122" s="292">
        <v>1</v>
      </c>
      <c r="L122" s="292">
        <v>343</v>
      </c>
      <c r="M122" s="292"/>
      <c r="N122" s="292" t="s">
        <v>104</v>
      </c>
      <c r="O122" s="292" t="s">
        <v>104</v>
      </c>
      <c r="P122" s="292"/>
      <c r="Q122" s="292">
        <v>19</v>
      </c>
      <c r="R122" s="292">
        <v>759</v>
      </c>
      <c r="S122" s="317"/>
      <c r="T122" s="296"/>
      <c r="V122" s="286"/>
      <c r="W122" s="286"/>
      <c r="X122" s="298"/>
      <c r="Y122" s="286"/>
      <c r="Z122" s="286"/>
    </row>
    <row r="123" spans="2:26" s="241" customFormat="1" ht="12.75" customHeight="1">
      <c r="B123" s="290"/>
      <c r="C123" s="290"/>
      <c r="D123" s="291">
        <v>2020</v>
      </c>
      <c r="E123" s="292">
        <v>23</v>
      </c>
      <c r="F123" s="292">
        <f t="shared" si="10"/>
        <v>4146</v>
      </c>
      <c r="G123" s="292"/>
      <c r="H123" s="292">
        <v>21</v>
      </c>
      <c r="I123" s="292">
        <v>3680</v>
      </c>
      <c r="J123" s="292"/>
      <c r="K123" s="292">
        <v>2</v>
      </c>
      <c r="L123" s="292">
        <v>466</v>
      </c>
      <c r="M123" s="292"/>
      <c r="N123" s="292" t="s">
        <v>104</v>
      </c>
      <c r="O123" s="292" t="s">
        <v>104</v>
      </c>
      <c r="P123" s="292"/>
      <c r="Q123" s="292">
        <v>13</v>
      </c>
      <c r="R123" s="292">
        <v>609</v>
      </c>
      <c r="S123" s="317"/>
      <c r="T123" s="296"/>
      <c r="V123" s="286"/>
      <c r="W123" s="286"/>
      <c r="X123" s="298"/>
      <c r="Y123" s="286"/>
      <c r="Z123" s="286"/>
    </row>
    <row r="124" spans="2:26" s="241" customFormat="1" ht="12.75" customHeight="1">
      <c r="B124" s="290"/>
      <c r="C124" s="290"/>
      <c r="D124" s="291">
        <v>2021</v>
      </c>
      <c r="E124" s="292">
        <v>23</v>
      </c>
      <c r="F124" s="292">
        <f t="shared" si="10"/>
        <v>4099</v>
      </c>
      <c r="G124" s="292"/>
      <c r="H124" s="292">
        <v>21</v>
      </c>
      <c r="I124" s="292">
        <v>3633</v>
      </c>
      <c r="J124" s="292"/>
      <c r="K124" s="292">
        <v>2</v>
      </c>
      <c r="L124" s="292">
        <v>466</v>
      </c>
      <c r="M124" s="292"/>
      <c r="N124" s="292" t="s">
        <v>104</v>
      </c>
      <c r="O124" s="292" t="s">
        <v>104</v>
      </c>
      <c r="P124" s="292"/>
      <c r="Q124" s="292">
        <v>18</v>
      </c>
      <c r="R124" s="292">
        <v>818</v>
      </c>
      <c r="S124" s="317"/>
      <c r="T124" s="296"/>
      <c r="V124" s="286"/>
      <c r="W124" s="286"/>
      <c r="X124" s="298"/>
      <c r="Y124" s="286"/>
      <c r="Z124" s="286"/>
    </row>
    <row r="125" spans="2:26" s="241" customFormat="1" ht="12.75" customHeight="1">
      <c r="B125" s="306"/>
      <c r="C125" s="307"/>
      <c r="D125" s="291">
        <v>2022</v>
      </c>
      <c r="E125" s="292">
        <v>23</v>
      </c>
      <c r="F125" s="292">
        <f t="shared" si="10"/>
        <v>4119</v>
      </c>
      <c r="G125" s="292"/>
      <c r="H125" s="292">
        <v>21</v>
      </c>
      <c r="I125" s="292">
        <v>3653</v>
      </c>
      <c r="J125" s="292"/>
      <c r="K125" s="292">
        <v>2</v>
      </c>
      <c r="L125" s="292">
        <v>466</v>
      </c>
      <c r="M125" s="292"/>
      <c r="N125" s="292" t="s">
        <v>104</v>
      </c>
      <c r="O125" s="292" t="s">
        <v>104</v>
      </c>
      <c r="P125" s="292"/>
      <c r="Q125" s="292">
        <v>19</v>
      </c>
      <c r="R125" s="292">
        <v>818</v>
      </c>
      <c r="S125" s="283"/>
      <c r="U125" s="297"/>
      <c r="V125" s="286"/>
      <c r="W125" s="298"/>
      <c r="X125" s="286"/>
      <c r="Y125" s="286"/>
      <c r="Z125" s="286"/>
    </row>
    <row r="126" spans="2:26" s="241" customFormat="1" ht="12.75" customHeight="1">
      <c r="B126" s="306"/>
      <c r="C126" s="307"/>
      <c r="D126" s="291">
        <v>2023</v>
      </c>
      <c r="E126" s="292">
        <v>23</v>
      </c>
      <c r="F126" s="292">
        <f>SUM(I126,L126,O126)</f>
        <v>4160</v>
      </c>
      <c r="G126" s="292"/>
      <c r="H126" s="292">
        <v>21</v>
      </c>
      <c r="I126" s="292">
        <v>3684</v>
      </c>
      <c r="J126" s="292"/>
      <c r="K126" s="292">
        <v>2</v>
      </c>
      <c r="L126" s="292">
        <v>476</v>
      </c>
      <c r="M126" s="292"/>
      <c r="N126" s="292" t="s">
        <v>104</v>
      </c>
      <c r="O126" s="292" t="s">
        <v>104</v>
      </c>
      <c r="P126" s="292"/>
      <c r="Q126" s="292">
        <v>22</v>
      </c>
      <c r="R126" s="292">
        <v>870</v>
      </c>
      <c r="S126" s="354"/>
      <c r="T126" s="302"/>
      <c r="V126" s="286"/>
      <c r="W126" s="286"/>
      <c r="X126" s="352"/>
      <c r="Y126" s="286"/>
      <c r="Z126" s="286"/>
    </row>
    <row r="127" spans="2:26" s="241" customFormat="1" ht="12.75" customHeight="1">
      <c r="B127" s="306"/>
      <c r="C127" s="307"/>
      <c r="D127" s="291">
        <v>2024</v>
      </c>
      <c r="E127" s="292">
        <v>23</v>
      </c>
      <c r="F127" s="292">
        <v>4189</v>
      </c>
      <c r="G127" s="292"/>
      <c r="H127" s="292">
        <v>21</v>
      </c>
      <c r="I127" s="292">
        <v>3709</v>
      </c>
      <c r="J127" s="292"/>
      <c r="K127" s="292">
        <v>2</v>
      </c>
      <c r="L127" s="292">
        <v>480</v>
      </c>
      <c r="M127" s="292"/>
      <c r="N127" s="292" t="s">
        <v>104</v>
      </c>
      <c r="O127" s="292" t="s">
        <v>104</v>
      </c>
      <c r="P127" s="292"/>
      <c r="Q127" s="292">
        <v>23</v>
      </c>
      <c r="R127" s="292">
        <v>882</v>
      </c>
      <c r="S127" s="355"/>
      <c r="U127" s="302"/>
      <c r="V127" s="286"/>
      <c r="W127" s="298"/>
      <c r="X127" s="286"/>
      <c r="Y127" s="286"/>
      <c r="Z127" s="286"/>
    </row>
    <row r="128" spans="2:26" ht="6" customHeight="1">
      <c r="B128" s="290"/>
      <c r="C128" s="290"/>
      <c r="D128" s="291"/>
      <c r="E128" s="292"/>
      <c r="F128" s="292"/>
      <c r="G128" s="292"/>
      <c r="H128" s="292"/>
      <c r="I128" s="292"/>
      <c r="J128" s="292"/>
      <c r="K128" s="292"/>
      <c r="L128" s="292"/>
      <c r="M128" s="292"/>
      <c r="N128" s="292"/>
      <c r="O128" s="292"/>
      <c r="P128" s="292"/>
      <c r="Q128" s="292"/>
      <c r="R128" s="292"/>
      <c r="T128" s="296"/>
      <c r="V128" s="286"/>
      <c r="W128" s="286"/>
      <c r="X128" s="298"/>
      <c r="Y128" s="286"/>
      <c r="Z128" s="286"/>
    </row>
    <row r="129" spans="2:26" s="241" customFormat="1" ht="12.75" customHeight="1">
      <c r="B129" s="306" t="s">
        <v>71</v>
      </c>
      <c r="C129" s="290"/>
      <c r="D129" s="291">
        <v>2019</v>
      </c>
      <c r="E129" s="292">
        <v>6</v>
      </c>
      <c r="F129" s="292">
        <f t="shared" ref="F129:F132" si="11">SUM(I129,L129,O129)</f>
        <v>4912</v>
      </c>
      <c r="G129" s="292"/>
      <c r="H129" s="292">
        <v>1</v>
      </c>
      <c r="I129" s="292">
        <v>2125</v>
      </c>
      <c r="J129" s="292"/>
      <c r="K129" s="292">
        <v>2</v>
      </c>
      <c r="L129" s="292">
        <v>284</v>
      </c>
      <c r="M129" s="292"/>
      <c r="N129" s="292">
        <v>3</v>
      </c>
      <c r="O129" s="292">
        <v>2503</v>
      </c>
      <c r="P129" s="292"/>
      <c r="Q129" s="292">
        <v>46</v>
      </c>
      <c r="R129" s="356" t="s">
        <v>113</v>
      </c>
      <c r="S129" s="357"/>
      <c r="T129" s="296"/>
      <c r="V129" s="286"/>
      <c r="W129" s="286"/>
      <c r="X129" s="298"/>
      <c r="Y129" s="286"/>
      <c r="Z129" s="286"/>
    </row>
    <row r="130" spans="2:26" s="241" customFormat="1" ht="12.75" customHeight="1">
      <c r="B130" s="290"/>
      <c r="C130" s="290"/>
      <c r="D130" s="291">
        <v>2020</v>
      </c>
      <c r="E130" s="292">
        <v>7</v>
      </c>
      <c r="F130" s="292">
        <f t="shared" si="11"/>
        <v>5583</v>
      </c>
      <c r="G130" s="292"/>
      <c r="H130" s="292">
        <v>1</v>
      </c>
      <c r="I130" s="292">
        <v>2125</v>
      </c>
      <c r="J130" s="292"/>
      <c r="K130" s="292">
        <v>3</v>
      </c>
      <c r="L130" s="292">
        <v>884</v>
      </c>
      <c r="M130" s="292"/>
      <c r="N130" s="292">
        <v>3</v>
      </c>
      <c r="O130" s="292">
        <v>2574</v>
      </c>
      <c r="P130" s="292"/>
      <c r="Q130" s="292" t="s">
        <v>114</v>
      </c>
      <c r="R130" s="292" t="s">
        <v>115</v>
      </c>
      <c r="S130" s="357"/>
      <c r="T130" s="296"/>
      <c r="V130" s="286"/>
      <c r="W130" s="286"/>
      <c r="X130" s="298"/>
      <c r="Y130" s="286"/>
      <c r="Z130" s="286"/>
    </row>
    <row r="131" spans="2:26" s="241" customFormat="1" ht="12.75" customHeight="1">
      <c r="B131" s="290"/>
      <c r="C131" s="290"/>
      <c r="D131" s="291">
        <v>2021</v>
      </c>
      <c r="E131" s="292">
        <v>7</v>
      </c>
      <c r="F131" s="292">
        <f t="shared" si="11"/>
        <v>5582</v>
      </c>
      <c r="G131" s="292"/>
      <c r="H131" s="292">
        <v>1</v>
      </c>
      <c r="I131" s="292">
        <v>2125</v>
      </c>
      <c r="J131" s="292"/>
      <c r="K131" s="292">
        <v>3</v>
      </c>
      <c r="L131" s="292">
        <v>884</v>
      </c>
      <c r="M131" s="292"/>
      <c r="N131" s="292">
        <v>3</v>
      </c>
      <c r="O131" s="292">
        <v>2573</v>
      </c>
      <c r="P131" s="292"/>
      <c r="Q131" s="292">
        <v>42</v>
      </c>
      <c r="R131" s="292">
        <v>3405</v>
      </c>
      <c r="T131" s="296"/>
      <c r="V131" s="286"/>
      <c r="W131" s="286"/>
      <c r="X131" s="298"/>
      <c r="Y131" s="286"/>
      <c r="Z131" s="286"/>
    </row>
    <row r="132" spans="2:26" s="241" customFormat="1" ht="12.75" customHeight="1">
      <c r="B132" s="306"/>
      <c r="C132" s="307"/>
      <c r="D132" s="291">
        <v>2022</v>
      </c>
      <c r="E132" s="292">
        <v>7</v>
      </c>
      <c r="F132" s="292">
        <f t="shared" si="11"/>
        <v>4874</v>
      </c>
      <c r="G132" s="292"/>
      <c r="H132" s="292">
        <v>1</v>
      </c>
      <c r="I132" s="292">
        <v>1553</v>
      </c>
      <c r="J132" s="292"/>
      <c r="K132" s="292">
        <v>3</v>
      </c>
      <c r="L132" s="292">
        <v>884</v>
      </c>
      <c r="M132" s="292"/>
      <c r="N132" s="292">
        <v>3</v>
      </c>
      <c r="O132" s="292">
        <v>2437</v>
      </c>
      <c r="P132" s="292"/>
      <c r="Q132" s="292">
        <v>42</v>
      </c>
      <c r="R132" s="292">
        <v>3536</v>
      </c>
      <c r="S132" s="358"/>
      <c r="U132" s="297"/>
      <c r="V132" s="286"/>
      <c r="W132" s="298"/>
      <c r="X132" s="286"/>
      <c r="Y132" s="286"/>
      <c r="Z132" s="286"/>
    </row>
    <row r="133" spans="2:26" s="241" customFormat="1" ht="12.75" customHeight="1">
      <c r="B133" s="306"/>
      <c r="C133" s="307"/>
      <c r="D133" s="291">
        <v>2023</v>
      </c>
      <c r="E133" s="292">
        <v>7</v>
      </c>
      <c r="F133" s="292">
        <f>SUM(I133,L133,O133)</f>
        <v>5246</v>
      </c>
      <c r="G133" s="292"/>
      <c r="H133" s="292">
        <v>1</v>
      </c>
      <c r="I133" s="292">
        <v>1716</v>
      </c>
      <c r="J133" s="292"/>
      <c r="K133" s="292">
        <v>3</v>
      </c>
      <c r="L133" s="292">
        <v>884</v>
      </c>
      <c r="M133" s="292"/>
      <c r="N133" s="292">
        <v>3</v>
      </c>
      <c r="O133" s="292">
        <v>2646</v>
      </c>
      <c r="P133" s="292"/>
      <c r="Q133" s="292">
        <v>44</v>
      </c>
      <c r="R133" s="292">
        <v>3657</v>
      </c>
      <c r="S133" s="355"/>
      <c r="T133" s="302"/>
      <c r="V133" s="286"/>
      <c r="W133" s="286"/>
      <c r="X133" s="359"/>
      <c r="Y133" s="286"/>
      <c r="Z133" s="286"/>
    </row>
    <row r="134" spans="2:26" s="241" customFormat="1" ht="12.75" customHeight="1">
      <c r="B134" s="306"/>
      <c r="C134" s="307"/>
      <c r="D134" s="291">
        <v>2024</v>
      </c>
      <c r="E134" s="292">
        <v>8</v>
      </c>
      <c r="F134" s="292">
        <v>5498</v>
      </c>
      <c r="G134" s="292"/>
      <c r="H134" s="292">
        <v>1</v>
      </c>
      <c r="I134" s="292">
        <v>1706</v>
      </c>
      <c r="J134" s="292"/>
      <c r="K134" s="292">
        <v>3</v>
      </c>
      <c r="L134" s="292">
        <v>910</v>
      </c>
      <c r="M134" s="292"/>
      <c r="N134" s="292">
        <v>4</v>
      </c>
      <c r="O134" s="292">
        <v>2882</v>
      </c>
      <c r="P134" s="292"/>
      <c r="Q134" s="292">
        <v>44</v>
      </c>
      <c r="R134" s="292">
        <v>3699</v>
      </c>
      <c r="S134" s="355"/>
      <c r="T134" s="360"/>
      <c r="U134" s="360"/>
      <c r="V134" s="286"/>
      <c r="W134" s="353"/>
      <c r="X134" s="286"/>
      <c r="Y134" s="286"/>
      <c r="Z134" s="286"/>
    </row>
    <row r="135" spans="2:26" ht="6" customHeight="1">
      <c r="B135" s="290"/>
      <c r="C135" s="290"/>
      <c r="D135" s="291"/>
      <c r="E135" s="292"/>
      <c r="F135" s="292"/>
      <c r="G135" s="292"/>
      <c r="H135" s="292"/>
      <c r="I135" s="292"/>
      <c r="J135" s="292"/>
      <c r="K135" s="292"/>
      <c r="L135" s="292"/>
      <c r="M135" s="292"/>
      <c r="N135" s="292"/>
      <c r="O135" s="292"/>
      <c r="P135" s="292"/>
      <c r="Q135" s="292"/>
      <c r="R135" s="292"/>
      <c r="S135" s="359"/>
      <c r="T135" s="296"/>
      <c r="V135" s="286"/>
      <c r="W135" s="286"/>
      <c r="X135" s="298"/>
      <c r="Y135" s="286"/>
      <c r="Z135" s="286"/>
    </row>
    <row r="136" spans="2:26" s="241" customFormat="1" ht="12.75" customHeight="1">
      <c r="B136" s="306" t="s">
        <v>72</v>
      </c>
      <c r="C136" s="290"/>
      <c r="D136" s="291">
        <v>2019</v>
      </c>
      <c r="E136" s="292">
        <v>1</v>
      </c>
      <c r="F136" s="292">
        <f t="shared" ref="F136:F139" si="12">SUM(I136,L136,O136)</f>
        <v>122</v>
      </c>
      <c r="G136" s="292"/>
      <c r="H136" s="292">
        <v>1</v>
      </c>
      <c r="I136" s="292">
        <v>122</v>
      </c>
      <c r="J136" s="292"/>
      <c r="K136" s="292" t="s">
        <v>104</v>
      </c>
      <c r="L136" s="292" t="s">
        <v>104</v>
      </c>
      <c r="M136" s="292"/>
      <c r="N136" s="292" t="s">
        <v>104</v>
      </c>
      <c r="O136" s="292" t="s">
        <v>104</v>
      </c>
      <c r="P136" s="292"/>
      <c r="Q136" s="292" t="s">
        <v>104</v>
      </c>
      <c r="R136" s="292" t="s">
        <v>104</v>
      </c>
      <c r="S136" s="359"/>
      <c r="T136" s="296"/>
      <c r="V136" s="286"/>
      <c r="W136" s="286"/>
      <c r="X136" s="298"/>
      <c r="Y136" s="286"/>
      <c r="Z136" s="286"/>
    </row>
    <row r="137" spans="2:26" s="241" customFormat="1" ht="12.75" customHeight="1">
      <c r="B137" s="290"/>
      <c r="C137" s="290"/>
      <c r="D137" s="291">
        <v>2020</v>
      </c>
      <c r="E137" s="292">
        <v>1</v>
      </c>
      <c r="F137" s="292">
        <f t="shared" si="12"/>
        <v>122</v>
      </c>
      <c r="G137" s="292"/>
      <c r="H137" s="292">
        <v>1</v>
      </c>
      <c r="I137" s="292">
        <v>122</v>
      </c>
      <c r="J137" s="292"/>
      <c r="K137" s="292" t="s">
        <v>104</v>
      </c>
      <c r="L137" s="292" t="s">
        <v>104</v>
      </c>
      <c r="M137" s="292"/>
      <c r="N137" s="292" t="s">
        <v>104</v>
      </c>
      <c r="O137" s="292" t="s">
        <v>104</v>
      </c>
      <c r="P137" s="292"/>
      <c r="Q137" s="292" t="s">
        <v>104</v>
      </c>
      <c r="R137" s="292" t="s">
        <v>104</v>
      </c>
      <c r="S137" s="359"/>
      <c r="T137" s="296"/>
      <c r="V137" s="286"/>
      <c r="W137" s="286"/>
      <c r="X137" s="298"/>
      <c r="Y137" s="286"/>
      <c r="Z137" s="286"/>
    </row>
    <row r="138" spans="2:26" s="241" customFormat="1" ht="12.75" customHeight="1">
      <c r="B138" s="290"/>
      <c r="C138" s="290"/>
      <c r="D138" s="291">
        <v>2021</v>
      </c>
      <c r="E138" s="292">
        <v>1</v>
      </c>
      <c r="F138" s="292">
        <f t="shared" si="12"/>
        <v>122</v>
      </c>
      <c r="G138" s="292"/>
      <c r="H138" s="292">
        <v>1</v>
      </c>
      <c r="I138" s="292">
        <v>122</v>
      </c>
      <c r="J138" s="292"/>
      <c r="K138" s="292" t="s">
        <v>104</v>
      </c>
      <c r="L138" s="292" t="s">
        <v>104</v>
      </c>
      <c r="M138" s="292"/>
      <c r="N138" s="292" t="s">
        <v>104</v>
      </c>
      <c r="O138" s="292" t="s">
        <v>104</v>
      </c>
      <c r="P138" s="292"/>
      <c r="Q138" s="292" t="s">
        <v>104</v>
      </c>
      <c r="R138" s="292" t="s">
        <v>104</v>
      </c>
      <c r="S138" s="359"/>
      <c r="T138" s="296"/>
      <c r="V138" s="286"/>
      <c r="W138" s="286"/>
      <c r="X138" s="298"/>
      <c r="Y138" s="286"/>
      <c r="Z138" s="286"/>
    </row>
    <row r="139" spans="2:26" s="241" customFormat="1" ht="12.75" customHeight="1">
      <c r="B139" s="306"/>
      <c r="C139" s="307"/>
      <c r="D139" s="291">
        <v>2022</v>
      </c>
      <c r="E139" s="292">
        <v>1</v>
      </c>
      <c r="F139" s="292">
        <f t="shared" si="12"/>
        <v>122</v>
      </c>
      <c r="G139" s="292"/>
      <c r="H139" s="292">
        <v>1</v>
      </c>
      <c r="I139" s="292">
        <v>122</v>
      </c>
      <c r="J139" s="292"/>
      <c r="K139" s="292" t="s">
        <v>104</v>
      </c>
      <c r="L139" s="292" t="s">
        <v>104</v>
      </c>
      <c r="M139" s="292"/>
      <c r="N139" s="292" t="s">
        <v>104</v>
      </c>
      <c r="O139" s="292" t="s">
        <v>104</v>
      </c>
      <c r="P139" s="292"/>
      <c r="Q139" s="292" t="s">
        <v>104</v>
      </c>
      <c r="R139" s="292" t="s">
        <v>104</v>
      </c>
      <c r="T139" s="286"/>
      <c r="U139" s="297"/>
      <c r="V139" s="286"/>
      <c r="W139" s="298"/>
      <c r="X139" s="286"/>
      <c r="Y139" s="286"/>
      <c r="Z139" s="286"/>
    </row>
    <row r="140" spans="2:26" s="241" customFormat="1" ht="12.75" customHeight="1">
      <c r="B140" s="306"/>
      <c r="C140" s="307"/>
      <c r="D140" s="291">
        <v>2023</v>
      </c>
      <c r="E140" s="292">
        <v>1</v>
      </c>
      <c r="F140" s="292">
        <f>SUM(I140,L140,O140)</f>
        <v>122</v>
      </c>
      <c r="G140" s="292"/>
      <c r="H140" s="292">
        <v>1</v>
      </c>
      <c r="I140" s="292">
        <v>122</v>
      </c>
      <c r="J140" s="292"/>
      <c r="K140" s="292" t="s">
        <v>104</v>
      </c>
      <c r="L140" s="292" t="s">
        <v>104</v>
      </c>
      <c r="M140" s="292"/>
      <c r="N140" s="292" t="s">
        <v>104</v>
      </c>
      <c r="O140" s="292" t="s">
        <v>104</v>
      </c>
      <c r="P140" s="292"/>
      <c r="Q140" s="292" t="s">
        <v>104</v>
      </c>
      <c r="R140" s="292" t="s">
        <v>104</v>
      </c>
      <c r="S140" s="359"/>
      <c r="T140" s="286"/>
      <c r="V140" s="286"/>
      <c r="W140" s="286"/>
      <c r="X140" s="286"/>
      <c r="Y140" s="286"/>
      <c r="Z140" s="286"/>
    </row>
    <row r="141" spans="2:26" s="241" customFormat="1" ht="12.75" customHeight="1">
      <c r="B141" s="306"/>
      <c r="C141" s="307"/>
      <c r="D141" s="291">
        <v>2024</v>
      </c>
      <c r="E141" s="292">
        <v>1</v>
      </c>
      <c r="F141" s="292">
        <v>122</v>
      </c>
      <c r="G141" s="292"/>
      <c r="H141" s="292">
        <v>1</v>
      </c>
      <c r="I141" s="292">
        <v>122</v>
      </c>
      <c r="J141" s="292"/>
      <c r="K141" s="292" t="s">
        <v>104</v>
      </c>
      <c r="L141" s="292" t="s">
        <v>104</v>
      </c>
      <c r="M141" s="292"/>
      <c r="N141" s="292" t="s">
        <v>104</v>
      </c>
      <c r="O141" s="292" t="s">
        <v>104</v>
      </c>
      <c r="P141" s="292"/>
      <c r="Q141" s="292" t="s">
        <v>104</v>
      </c>
      <c r="R141" s="292" t="s">
        <v>104</v>
      </c>
      <c r="T141" s="286"/>
      <c r="U141" s="302"/>
      <c r="V141" s="286"/>
      <c r="W141" s="317"/>
      <c r="X141" s="286"/>
      <c r="Y141" s="286"/>
      <c r="Z141" s="286"/>
    </row>
    <row r="142" spans="2:26" ht="6" customHeight="1">
      <c r="B142" s="290"/>
      <c r="C142" s="290"/>
      <c r="D142" s="291"/>
      <c r="E142" s="292"/>
      <c r="F142" s="292"/>
      <c r="G142" s="292"/>
      <c r="H142" s="292"/>
      <c r="I142" s="292"/>
      <c r="J142" s="292"/>
      <c r="K142" s="292"/>
      <c r="L142" s="292"/>
      <c r="M142" s="292"/>
      <c r="N142" s="292"/>
      <c r="O142" s="292"/>
      <c r="P142" s="292"/>
      <c r="Q142" s="292"/>
      <c r="R142" s="292"/>
      <c r="S142" s="359"/>
      <c r="T142" s="296"/>
      <c r="V142" s="361"/>
      <c r="W142" s="361"/>
      <c r="X142" s="298"/>
      <c r="Y142" s="286"/>
      <c r="Z142" s="286"/>
    </row>
    <row r="143" spans="2:26" s="241" customFormat="1" ht="12.75" customHeight="1">
      <c r="B143" s="306" t="s">
        <v>73</v>
      </c>
      <c r="C143" s="290"/>
      <c r="D143" s="291">
        <v>2019</v>
      </c>
      <c r="E143" s="292">
        <v>2</v>
      </c>
      <c r="F143" s="292">
        <f t="shared" ref="F143:F146" si="13">SUM(I143,L143,O143)</f>
        <v>621</v>
      </c>
      <c r="G143" s="292"/>
      <c r="H143" s="292">
        <v>1</v>
      </c>
      <c r="I143" s="292">
        <v>369</v>
      </c>
      <c r="J143" s="292"/>
      <c r="K143" s="292">
        <v>1</v>
      </c>
      <c r="L143" s="292">
        <v>252</v>
      </c>
      <c r="M143" s="292"/>
      <c r="N143" s="292" t="s">
        <v>104</v>
      </c>
      <c r="O143" s="292" t="s">
        <v>104</v>
      </c>
      <c r="P143" s="292"/>
      <c r="Q143" s="292" t="s">
        <v>104</v>
      </c>
      <c r="R143" s="292" t="s">
        <v>104</v>
      </c>
      <c r="S143" s="359"/>
      <c r="T143" s="296"/>
      <c r="V143" s="286"/>
      <c r="W143" s="286"/>
      <c r="X143" s="298"/>
      <c r="Y143" s="286"/>
      <c r="Z143" s="286"/>
    </row>
    <row r="144" spans="2:26" s="241" customFormat="1" ht="12.75" customHeight="1">
      <c r="B144" s="290"/>
      <c r="C144" s="290"/>
      <c r="D144" s="291">
        <v>2020</v>
      </c>
      <c r="E144" s="292">
        <v>2</v>
      </c>
      <c r="F144" s="292">
        <f t="shared" si="13"/>
        <v>637</v>
      </c>
      <c r="G144" s="292"/>
      <c r="H144" s="292">
        <v>1</v>
      </c>
      <c r="I144" s="292">
        <v>385</v>
      </c>
      <c r="J144" s="292"/>
      <c r="K144" s="292">
        <v>1</v>
      </c>
      <c r="L144" s="292">
        <v>252</v>
      </c>
      <c r="M144" s="292"/>
      <c r="N144" s="292" t="s">
        <v>104</v>
      </c>
      <c r="O144" s="292" t="s">
        <v>104</v>
      </c>
      <c r="P144" s="292"/>
      <c r="Q144" s="292" t="s">
        <v>104</v>
      </c>
      <c r="R144" s="292" t="s">
        <v>104</v>
      </c>
      <c r="S144" s="359"/>
      <c r="T144" s="296"/>
      <c r="V144" s="286"/>
      <c r="W144" s="286"/>
      <c r="X144" s="298"/>
      <c r="Y144" s="286"/>
      <c r="Z144" s="286"/>
    </row>
    <row r="145" spans="1:26" s="241" customFormat="1" ht="12.75" customHeight="1">
      <c r="B145" s="290"/>
      <c r="C145" s="290"/>
      <c r="D145" s="291">
        <v>2021</v>
      </c>
      <c r="E145" s="292">
        <v>2</v>
      </c>
      <c r="F145" s="292">
        <f t="shared" si="13"/>
        <v>637</v>
      </c>
      <c r="G145" s="292"/>
      <c r="H145" s="292">
        <v>1</v>
      </c>
      <c r="I145" s="292">
        <v>385</v>
      </c>
      <c r="J145" s="292"/>
      <c r="K145" s="292">
        <v>1</v>
      </c>
      <c r="L145" s="292">
        <v>252</v>
      </c>
      <c r="M145" s="292"/>
      <c r="N145" s="292" t="s">
        <v>104</v>
      </c>
      <c r="O145" s="292" t="s">
        <v>104</v>
      </c>
      <c r="P145" s="292"/>
      <c r="Q145" s="292">
        <v>2</v>
      </c>
      <c r="R145" s="292">
        <v>113</v>
      </c>
      <c r="S145" s="359"/>
      <c r="T145" s="296"/>
      <c r="V145" s="286"/>
      <c r="W145" s="286"/>
      <c r="X145" s="298"/>
      <c r="Y145" s="286"/>
      <c r="Z145" s="286"/>
    </row>
    <row r="146" spans="1:26" s="241" customFormat="1" ht="12.75" customHeight="1">
      <c r="B146" s="306"/>
      <c r="C146" s="307"/>
      <c r="D146" s="291">
        <v>2022</v>
      </c>
      <c r="E146" s="292">
        <v>2</v>
      </c>
      <c r="F146" s="292">
        <f t="shared" si="13"/>
        <v>637</v>
      </c>
      <c r="G146" s="292"/>
      <c r="H146" s="292">
        <v>1</v>
      </c>
      <c r="I146" s="292">
        <v>385</v>
      </c>
      <c r="J146" s="292"/>
      <c r="K146" s="292">
        <v>1</v>
      </c>
      <c r="L146" s="292">
        <v>252</v>
      </c>
      <c r="M146" s="292"/>
      <c r="N146" s="292" t="s">
        <v>104</v>
      </c>
      <c r="O146" s="292" t="s">
        <v>104</v>
      </c>
      <c r="P146" s="292"/>
      <c r="Q146" s="292">
        <v>2</v>
      </c>
      <c r="R146" s="292">
        <v>113</v>
      </c>
      <c r="S146" s="359"/>
      <c r="T146" s="286"/>
      <c r="U146" s="297"/>
      <c r="V146" s="286"/>
      <c r="W146" s="298"/>
      <c r="X146" s="286"/>
      <c r="Y146" s="286"/>
      <c r="Z146" s="286"/>
    </row>
    <row r="147" spans="1:26" s="241" customFormat="1" ht="12.75" customHeight="1">
      <c r="B147" s="306"/>
      <c r="C147" s="307"/>
      <c r="D147" s="291">
        <v>2023</v>
      </c>
      <c r="E147" s="292">
        <v>2</v>
      </c>
      <c r="F147" s="292">
        <f>SUM(I147,L147,O147)</f>
        <v>637</v>
      </c>
      <c r="G147" s="292"/>
      <c r="H147" s="292">
        <v>1</v>
      </c>
      <c r="I147" s="292">
        <v>385</v>
      </c>
      <c r="J147" s="292"/>
      <c r="K147" s="292">
        <v>1</v>
      </c>
      <c r="L147" s="292">
        <v>252</v>
      </c>
      <c r="M147" s="292"/>
      <c r="N147" s="292" t="s">
        <v>104</v>
      </c>
      <c r="O147" s="292" t="s">
        <v>104</v>
      </c>
      <c r="P147" s="292"/>
      <c r="Q147" s="292">
        <v>1</v>
      </c>
      <c r="R147" s="292">
        <v>4</v>
      </c>
      <c r="T147" s="286"/>
      <c r="U147" s="286"/>
      <c r="V147" s="286"/>
      <c r="W147" s="286"/>
      <c r="X147" s="286"/>
      <c r="Y147" s="286"/>
      <c r="Z147" s="286"/>
    </row>
    <row r="148" spans="1:26" s="241" customFormat="1" ht="12.75" customHeight="1">
      <c r="B148" s="307"/>
      <c r="C148" s="307"/>
      <c r="D148" s="291">
        <v>2024</v>
      </c>
      <c r="E148" s="292">
        <v>2</v>
      </c>
      <c r="F148" s="292">
        <v>844</v>
      </c>
      <c r="G148" s="292"/>
      <c r="H148" s="292">
        <v>1</v>
      </c>
      <c r="I148" s="292">
        <v>592</v>
      </c>
      <c r="J148" s="292"/>
      <c r="K148" s="292">
        <v>1</v>
      </c>
      <c r="L148" s="292">
        <v>252</v>
      </c>
      <c r="M148" s="292"/>
      <c r="N148" s="292" t="s">
        <v>104</v>
      </c>
      <c r="O148" s="292" t="s">
        <v>104</v>
      </c>
      <c r="P148" s="292"/>
      <c r="Q148" s="292" t="s">
        <v>104</v>
      </c>
      <c r="R148" s="292">
        <v>24</v>
      </c>
      <c r="T148" s="286"/>
      <c r="U148" s="286"/>
      <c r="V148" s="286"/>
      <c r="W148" s="286"/>
      <c r="X148" s="286"/>
      <c r="Y148" s="286"/>
      <c r="Z148" s="286"/>
    </row>
    <row r="149" spans="1:26" ht="6" customHeight="1" thickBot="1">
      <c r="A149" s="362"/>
      <c r="B149" s="363"/>
      <c r="C149" s="363"/>
      <c r="D149" s="364"/>
      <c r="E149" s="365"/>
      <c r="F149" s="365"/>
      <c r="G149" s="365"/>
      <c r="H149" s="365"/>
      <c r="I149" s="365"/>
      <c r="J149" s="365"/>
      <c r="K149" s="366"/>
      <c r="L149" s="365"/>
      <c r="M149" s="365"/>
      <c r="N149" s="367"/>
      <c r="O149" s="368"/>
      <c r="P149" s="365"/>
      <c r="Q149" s="365"/>
      <c r="R149" s="365"/>
      <c r="S149" s="362"/>
      <c r="U149" s="286"/>
      <c r="V149" s="286"/>
      <c r="W149" s="286"/>
    </row>
    <row r="150" spans="1:26" s="330" customFormat="1" ht="16.5" customHeight="1">
      <c r="B150" s="211" t="s">
        <v>105</v>
      </c>
      <c r="C150" s="369"/>
      <c r="D150" s="345"/>
      <c r="E150" s="328"/>
      <c r="F150" s="328"/>
      <c r="G150" s="328"/>
      <c r="H150" s="329"/>
      <c r="I150" s="328"/>
      <c r="J150" s="328"/>
      <c r="K150" s="328"/>
      <c r="S150" s="370"/>
      <c r="T150" s="331"/>
      <c r="U150" s="332"/>
      <c r="V150" s="333"/>
      <c r="W150" s="334"/>
      <c r="X150" s="331"/>
      <c r="Y150" s="331"/>
      <c r="Z150" s="331"/>
    </row>
    <row r="151" spans="1:26" s="330" customFormat="1" ht="16.5" customHeight="1">
      <c r="B151" s="214" t="s">
        <v>106</v>
      </c>
      <c r="C151" s="369"/>
      <c r="D151" s="345"/>
      <c r="E151" s="328"/>
      <c r="F151" s="328"/>
      <c r="G151" s="328"/>
      <c r="H151" s="329"/>
      <c r="I151" s="328"/>
      <c r="J151" s="328"/>
      <c r="K151" s="328"/>
      <c r="S151" s="370"/>
      <c r="T151" s="331"/>
      <c r="U151" s="332"/>
      <c r="V151" s="333"/>
      <c r="W151" s="334"/>
      <c r="X151" s="331"/>
      <c r="Y151" s="331"/>
      <c r="Z151" s="331"/>
    </row>
    <row r="152" spans="1:26" s="330" customFormat="1" ht="8.1" customHeight="1">
      <c r="C152" s="335"/>
      <c r="D152" s="336"/>
      <c r="E152" s="337"/>
      <c r="H152" s="338"/>
      <c r="U152" s="333"/>
      <c r="V152" s="333"/>
      <c r="W152" s="333"/>
      <c r="X152" s="331"/>
      <c r="Y152" s="331"/>
      <c r="Z152" s="331"/>
    </row>
    <row r="153" spans="1:26" s="330" customFormat="1" ht="15" customHeight="1">
      <c r="B153" s="339" t="s">
        <v>107</v>
      </c>
      <c r="C153" s="340"/>
      <c r="D153" s="336"/>
      <c r="E153" s="336"/>
      <c r="F153" s="328"/>
      <c r="G153" s="328"/>
      <c r="H153" s="329"/>
      <c r="I153" s="328"/>
      <c r="J153" s="328"/>
      <c r="K153" s="328"/>
      <c r="T153" s="331"/>
      <c r="U153" s="333"/>
      <c r="V153" s="333"/>
      <c r="W153" s="333"/>
      <c r="X153" s="331"/>
      <c r="Y153" s="331"/>
      <c r="Z153" s="331"/>
    </row>
    <row r="154" spans="1:26" s="341" customFormat="1" ht="15" customHeight="1">
      <c r="B154" s="342" t="s">
        <v>108</v>
      </c>
      <c r="C154" s="343"/>
      <c r="D154" s="344"/>
      <c r="E154" s="344"/>
      <c r="F154" s="345"/>
      <c r="G154" s="345"/>
      <c r="H154" s="346"/>
      <c r="I154" s="345"/>
      <c r="J154" s="345"/>
      <c r="K154" s="345"/>
      <c r="T154" s="333"/>
      <c r="U154" s="333"/>
      <c r="V154" s="333"/>
      <c r="W154" s="333"/>
      <c r="X154" s="333"/>
      <c r="Y154" s="333"/>
      <c r="Z154" s="333"/>
    </row>
    <row r="155" spans="1:26" s="341" customFormat="1" ht="16.149999999999999" customHeight="1">
      <c r="B155" s="347" t="s">
        <v>109</v>
      </c>
      <c r="C155" s="348"/>
      <c r="D155" s="344"/>
      <c r="E155" s="347"/>
      <c r="H155" s="349"/>
      <c r="X155" s="333"/>
      <c r="Y155" s="333"/>
      <c r="Z155" s="333"/>
    </row>
    <row r="156" spans="1:26" s="341" customFormat="1" ht="13.9" customHeight="1">
      <c r="B156" s="350" t="s">
        <v>116</v>
      </c>
      <c r="U156" s="333"/>
      <c r="V156" s="333"/>
      <c r="W156" s="333"/>
    </row>
    <row r="157" spans="1:26">
      <c r="U157" s="331"/>
      <c r="V157" s="331"/>
      <c r="W157" s="331"/>
    </row>
    <row r="158" spans="1:26">
      <c r="V158" s="331"/>
      <c r="W158" s="331"/>
    </row>
    <row r="159" spans="1:26">
      <c r="V159" s="331"/>
      <c r="W159" s="331"/>
    </row>
  </sheetData>
  <mergeCells count="16">
    <mergeCell ref="E95:O95"/>
    <mergeCell ref="Q95:R95"/>
    <mergeCell ref="E96:F96"/>
    <mergeCell ref="H96:L96"/>
    <mergeCell ref="N96:O96"/>
    <mergeCell ref="E97:F97"/>
    <mergeCell ref="H97:I97"/>
    <mergeCell ref="K97:M97"/>
    <mergeCell ref="E6:O6"/>
    <mergeCell ref="Q6:R6"/>
    <mergeCell ref="E7:F7"/>
    <mergeCell ref="H7:L7"/>
    <mergeCell ref="N7:O7"/>
    <mergeCell ref="E8:F8"/>
    <mergeCell ref="H8:I8"/>
    <mergeCell ref="K8:M8"/>
  </mergeCells>
  <printOptions horizontalCentered="1"/>
  <pageMargins left="0.39370078740157483" right="0.39370078740157483" top="0.78740157480314965" bottom="0" header="0.27559055118110237" footer="0.39370078740157483"/>
  <pageSetup paperSize="9" scale="62" fitToHeight="0" orientation="portrait" r:id="rId1"/>
  <rowBreaks count="1" manualBreakCount="1">
    <brk id="89" max="1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6FED-5E85-49E0-A9CC-BBA8167AFA73}">
  <sheetPr>
    <tabColor rgb="FFFFFF00"/>
    <pageSetUpPr fitToPage="1"/>
  </sheetPr>
  <dimension ref="A1:X260"/>
  <sheetViews>
    <sheetView showGridLines="0" tabSelected="1" view="pageBreakPreview" topLeftCell="A67" zoomScaleNormal="80" zoomScaleSheetLayoutView="100" workbookViewId="0">
      <selection activeCell="F35" sqref="F35:I35"/>
    </sheetView>
  </sheetViews>
  <sheetFormatPr defaultColWidth="9.7109375" defaultRowHeight="14.25"/>
  <cols>
    <col min="1" max="1" width="1.7109375" style="371" customWidth="1"/>
    <col min="2" max="2" width="11.42578125" style="371" customWidth="1"/>
    <col min="3" max="3" width="21.85546875" style="371" customWidth="1"/>
    <col min="4" max="4" width="20.7109375" style="371" customWidth="1"/>
    <col min="5" max="8" width="23.7109375" style="371" customWidth="1"/>
    <col min="9" max="9" width="1.7109375" style="371" customWidth="1"/>
    <col min="10" max="10" width="5.140625" style="371" customWidth="1"/>
    <col min="11" max="11" width="9.7109375" style="371"/>
    <col min="12" max="12" width="6.85546875" style="371" customWidth="1"/>
    <col min="13" max="13" width="6.42578125" style="371" customWidth="1"/>
    <col min="14" max="14" width="3.42578125" style="371" customWidth="1"/>
    <col min="15" max="16384" width="9.7109375" style="371"/>
  </cols>
  <sheetData>
    <row r="1" spans="1:24" ht="8.1" customHeight="1"/>
    <row r="2" spans="1:24" ht="8.1" customHeight="1"/>
    <row r="3" spans="1:24" ht="16.5" customHeight="1">
      <c r="B3" s="372"/>
      <c r="C3" s="373" t="s">
        <v>117</v>
      </c>
      <c r="F3" s="374"/>
      <c r="G3" s="374"/>
      <c r="V3" s="375"/>
    </row>
    <row r="4" spans="1:24" ht="16.5" customHeight="1">
      <c r="B4" s="372"/>
      <c r="C4" s="376"/>
      <c r="F4" s="374"/>
      <c r="G4" s="374"/>
      <c r="V4" s="375"/>
    </row>
    <row r="5" spans="1:24" ht="8.1" customHeight="1" thickBot="1">
      <c r="A5" s="375"/>
      <c r="B5" s="375"/>
      <c r="C5" s="375"/>
      <c r="D5" s="377"/>
      <c r="E5" s="375"/>
      <c r="F5" s="378"/>
      <c r="G5" s="378"/>
      <c r="H5" s="375"/>
      <c r="I5" s="375"/>
      <c r="V5" s="375"/>
    </row>
    <row r="6" spans="1:24" ht="8.1" customHeight="1">
      <c r="A6" s="379"/>
      <c r="B6" s="379"/>
      <c r="C6" s="379"/>
      <c r="D6" s="380"/>
      <c r="E6" s="379"/>
      <c r="F6" s="381"/>
      <c r="G6" s="381"/>
      <c r="H6" s="379"/>
      <c r="I6" s="379"/>
      <c r="V6" s="375"/>
    </row>
    <row r="7" spans="1:24" s="385" customFormat="1" ht="18" customHeight="1">
      <c r="A7" s="382"/>
      <c r="B7" s="383" t="s">
        <v>48</v>
      </c>
      <c r="C7" s="382"/>
      <c r="D7" s="384" t="s">
        <v>49</v>
      </c>
      <c r="E7" s="253" t="s">
        <v>118</v>
      </c>
      <c r="F7" s="253" t="s">
        <v>119</v>
      </c>
      <c r="G7" s="253" t="s">
        <v>120</v>
      </c>
      <c r="H7" s="253" t="s">
        <v>121</v>
      </c>
      <c r="I7" s="382"/>
    </row>
    <row r="8" spans="1:24" ht="7.5" customHeight="1" thickBot="1">
      <c r="A8" s="386"/>
      <c r="B8" s="386"/>
      <c r="C8" s="386"/>
      <c r="D8" s="387"/>
      <c r="E8" s="388"/>
      <c r="F8" s="388"/>
      <c r="G8" s="388"/>
      <c r="H8" s="388"/>
      <c r="I8" s="386"/>
    </row>
    <row r="9" spans="1:24" ht="8.1" customHeight="1">
      <c r="B9" s="389"/>
      <c r="C9" s="389"/>
      <c r="D9" s="390"/>
      <c r="E9" s="391"/>
      <c r="F9" s="391"/>
      <c r="G9" s="391"/>
      <c r="H9" s="391"/>
      <c r="J9" s="392"/>
      <c r="K9" s="392"/>
      <c r="L9" s="392"/>
      <c r="M9" s="392"/>
      <c r="N9" s="392"/>
      <c r="O9" s="392"/>
      <c r="P9" s="392"/>
      <c r="Q9" s="392"/>
      <c r="R9" s="392"/>
      <c r="S9" s="392"/>
      <c r="T9" s="392"/>
      <c r="U9" s="392"/>
      <c r="W9" s="392"/>
      <c r="X9" s="392"/>
    </row>
    <row r="10" spans="1:24" ht="17.25" customHeight="1">
      <c r="B10" s="393" t="s">
        <v>102</v>
      </c>
      <c r="C10" s="389"/>
      <c r="D10" s="394">
        <v>2019</v>
      </c>
      <c r="E10" s="395">
        <v>154</v>
      </c>
      <c r="F10" s="395">
        <v>1114</v>
      </c>
      <c r="G10" s="395">
        <v>1771</v>
      </c>
      <c r="H10" s="395">
        <v>286</v>
      </c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W10" s="392"/>
      <c r="X10" s="392"/>
    </row>
    <row r="11" spans="1:24" ht="17.25" customHeight="1">
      <c r="B11" s="389"/>
      <c r="C11" s="389"/>
      <c r="D11" s="394">
        <v>2020</v>
      </c>
      <c r="E11" s="395">
        <v>156</v>
      </c>
      <c r="F11" s="395">
        <v>1138</v>
      </c>
      <c r="G11" s="395">
        <v>1752</v>
      </c>
      <c r="H11" s="395">
        <v>257</v>
      </c>
      <c r="J11" s="392"/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W11" s="392"/>
      <c r="X11" s="392"/>
    </row>
    <row r="12" spans="1:24" ht="17.25" customHeight="1">
      <c r="B12" s="389"/>
      <c r="C12" s="389"/>
      <c r="D12" s="394">
        <v>2021</v>
      </c>
      <c r="E12" s="395">
        <v>158</v>
      </c>
      <c r="F12" s="395">
        <v>1143</v>
      </c>
      <c r="G12" s="395">
        <v>1749</v>
      </c>
      <c r="H12" s="395">
        <v>255</v>
      </c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W12" s="392"/>
      <c r="X12" s="392"/>
    </row>
    <row r="13" spans="1:24" ht="17.25" customHeight="1">
      <c r="B13" s="393"/>
      <c r="C13" s="393"/>
      <c r="D13" s="396">
        <v>2022</v>
      </c>
      <c r="E13" s="397">
        <f t="shared" ref="E13:H15" si="0">SUM(E20,E27,E34,E41,E48,E55,E62,E69,E91,E98,E105,E112,E119,E126,E133,E140)</f>
        <v>160</v>
      </c>
      <c r="F13" s="397">
        <f t="shared" si="0"/>
        <v>1160</v>
      </c>
      <c r="G13" s="397">
        <f t="shared" si="0"/>
        <v>1722</v>
      </c>
      <c r="H13" s="397">
        <f t="shared" si="0"/>
        <v>239</v>
      </c>
      <c r="J13" s="392"/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W13" s="392"/>
      <c r="X13" s="392"/>
    </row>
    <row r="14" spans="1:24">
      <c r="D14" s="396">
        <v>2023</v>
      </c>
      <c r="E14" s="397">
        <f t="shared" si="0"/>
        <v>161</v>
      </c>
      <c r="F14" s="397">
        <f t="shared" si="0"/>
        <v>1175</v>
      </c>
      <c r="G14" s="397">
        <f t="shared" si="0"/>
        <v>1716</v>
      </c>
      <c r="H14" s="397">
        <f t="shared" si="0"/>
        <v>223</v>
      </c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9"/>
      <c r="V14" s="400"/>
      <c r="W14" s="400"/>
      <c r="X14" s="392"/>
    </row>
    <row r="15" spans="1:24">
      <c r="D15" s="396">
        <v>2024</v>
      </c>
      <c r="E15" s="397">
        <f t="shared" si="0"/>
        <v>163</v>
      </c>
      <c r="F15" s="397">
        <f t="shared" si="0"/>
        <v>1162</v>
      </c>
      <c r="G15" s="397">
        <f t="shared" si="0"/>
        <v>1656</v>
      </c>
      <c r="H15" s="397">
        <f t="shared" si="0"/>
        <v>205</v>
      </c>
      <c r="V15" s="400"/>
      <c r="W15" s="400"/>
      <c r="X15" s="392"/>
    </row>
    <row r="16" spans="1:24" ht="8.1" customHeight="1">
      <c r="D16" s="401"/>
      <c r="E16" s="402"/>
      <c r="F16" s="402"/>
      <c r="G16" s="402"/>
      <c r="H16" s="402"/>
      <c r="V16" s="400"/>
      <c r="W16" s="400"/>
      <c r="X16" s="392"/>
    </row>
    <row r="17" spans="2:24" ht="17.25" customHeight="1">
      <c r="B17" s="403" t="s">
        <v>103</v>
      </c>
      <c r="D17" s="401">
        <v>2019</v>
      </c>
      <c r="E17" s="402">
        <v>12</v>
      </c>
      <c r="F17" s="402">
        <v>99</v>
      </c>
      <c r="G17" s="402">
        <v>261</v>
      </c>
      <c r="H17" s="402">
        <v>34</v>
      </c>
      <c r="V17" s="400"/>
      <c r="W17" s="400"/>
      <c r="X17" s="392"/>
    </row>
    <row r="18" spans="2:24" ht="17.25" customHeight="1">
      <c r="D18" s="401">
        <v>2020</v>
      </c>
      <c r="E18" s="402">
        <v>12</v>
      </c>
      <c r="F18" s="402">
        <v>102</v>
      </c>
      <c r="G18" s="402">
        <v>259</v>
      </c>
      <c r="H18" s="402">
        <v>30</v>
      </c>
      <c r="V18" s="400"/>
      <c r="W18" s="400"/>
      <c r="X18" s="392"/>
    </row>
    <row r="19" spans="2:24" ht="17.25" customHeight="1">
      <c r="D19" s="401">
        <v>2021</v>
      </c>
      <c r="E19" s="402">
        <v>12</v>
      </c>
      <c r="F19" s="402">
        <v>103</v>
      </c>
      <c r="G19" s="402">
        <v>259</v>
      </c>
      <c r="H19" s="402">
        <v>29</v>
      </c>
      <c r="V19" s="400"/>
      <c r="W19" s="400"/>
      <c r="X19" s="392"/>
    </row>
    <row r="20" spans="2:24">
      <c r="B20" s="403"/>
      <c r="C20" s="403"/>
      <c r="D20" s="401">
        <v>2022</v>
      </c>
      <c r="E20" s="404">
        <v>12</v>
      </c>
      <c r="F20" s="404">
        <v>103</v>
      </c>
      <c r="G20" s="404">
        <v>258</v>
      </c>
      <c r="H20" s="404">
        <v>28</v>
      </c>
      <c r="J20" s="405"/>
      <c r="K20" s="406"/>
      <c r="L20" s="406"/>
      <c r="M20" s="406"/>
      <c r="N20" s="399"/>
      <c r="O20" s="406"/>
      <c r="P20" s="406"/>
      <c r="Q20" s="406"/>
      <c r="R20" s="399"/>
      <c r="S20" s="406"/>
      <c r="T20" s="406"/>
      <c r="U20" s="406"/>
      <c r="V20" s="400"/>
      <c r="W20" s="400"/>
      <c r="X20" s="392"/>
    </row>
    <row r="21" spans="2:24">
      <c r="B21" s="403"/>
      <c r="C21" s="403"/>
      <c r="D21" s="401">
        <v>2023</v>
      </c>
      <c r="E21" s="404">
        <v>12</v>
      </c>
      <c r="F21" s="404">
        <v>103</v>
      </c>
      <c r="G21" s="404">
        <v>258</v>
      </c>
      <c r="H21" s="404">
        <v>28</v>
      </c>
      <c r="V21" s="407"/>
      <c r="W21" s="407"/>
      <c r="X21" s="392"/>
    </row>
    <row r="22" spans="2:24">
      <c r="B22" s="403"/>
      <c r="C22" s="403"/>
      <c r="D22" s="401">
        <v>2024</v>
      </c>
      <c r="E22" s="404">
        <v>12</v>
      </c>
      <c r="F22" s="404">
        <v>103</v>
      </c>
      <c r="G22" s="404">
        <v>255</v>
      </c>
      <c r="H22" s="404">
        <v>20</v>
      </c>
      <c r="V22" s="408"/>
      <c r="W22" s="408"/>
      <c r="X22" s="392"/>
    </row>
    <row r="23" spans="2:24" ht="8.1" customHeight="1">
      <c r="D23" s="401"/>
      <c r="E23" s="404"/>
      <c r="F23" s="404"/>
      <c r="G23" s="404"/>
      <c r="H23" s="404"/>
      <c r="V23" s="408"/>
      <c r="W23" s="408"/>
      <c r="X23" s="392"/>
    </row>
    <row r="24" spans="2:24" ht="17.25" customHeight="1">
      <c r="B24" s="409" t="s">
        <v>56</v>
      </c>
      <c r="D24" s="401">
        <v>2019</v>
      </c>
      <c r="E24" s="404">
        <v>9</v>
      </c>
      <c r="F24" s="404">
        <v>67</v>
      </c>
      <c r="G24" s="404">
        <v>217</v>
      </c>
      <c r="H24" s="404">
        <v>20</v>
      </c>
      <c r="V24" s="408"/>
      <c r="W24" s="408"/>
      <c r="X24" s="392"/>
    </row>
    <row r="25" spans="2:24" ht="17.25" customHeight="1">
      <c r="D25" s="401">
        <v>2020</v>
      </c>
      <c r="E25" s="404">
        <v>9</v>
      </c>
      <c r="F25" s="404">
        <v>69</v>
      </c>
      <c r="G25" s="404">
        <v>215</v>
      </c>
      <c r="H25" s="404">
        <v>18</v>
      </c>
      <c r="V25" s="408"/>
      <c r="W25" s="408"/>
      <c r="X25" s="392"/>
    </row>
    <row r="26" spans="2:24" ht="17.25" customHeight="1">
      <c r="D26" s="401">
        <v>2021</v>
      </c>
      <c r="E26" s="404">
        <v>9</v>
      </c>
      <c r="F26" s="404">
        <v>69</v>
      </c>
      <c r="G26" s="404">
        <v>215</v>
      </c>
      <c r="H26" s="404">
        <v>18</v>
      </c>
      <c r="V26" s="408"/>
      <c r="W26" s="408"/>
      <c r="X26" s="392"/>
    </row>
    <row r="27" spans="2:24">
      <c r="B27" s="409"/>
      <c r="C27" s="409"/>
      <c r="D27" s="401">
        <v>2022</v>
      </c>
      <c r="E27" s="404">
        <v>9</v>
      </c>
      <c r="F27" s="404">
        <v>71</v>
      </c>
      <c r="G27" s="404">
        <v>210</v>
      </c>
      <c r="H27" s="404">
        <v>16</v>
      </c>
      <c r="V27" s="410"/>
      <c r="W27" s="411"/>
      <c r="X27" s="392"/>
    </row>
    <row r="28" spans="2:24">
      <c r="B28" s="409"/>
      <c r="C28" s="409"/>
      <c r="D28" s="401">
        <v>2023</v>
      </c>
      <c r="E28" s="404">
        <v>10</v>
      </c>
      <c r="F28" s="404">
        <v>72</v>
      </c>
      <c r="G28" s="404">
        <v>210</v>
      </c>
      <c r="H28" s="404">
        <v>16</v>
      </c>
      <c r="V28" s="410"/>
      <c r="W28" s="411"/>
      <c r="X28" s="392"/>
    </row>
    <row r="29" spans="2:24">
      <c r="B29" s="409"/>
      <c r="C29" s="409"/>
      <c r="D29" s="401">
        <v>2024</v>
      </c>
      <c r="E29" s="404">
        <v>10</v>
      </c>
      <c r="F29" s="404">
        <v>72</v>
      </c>
      <c r="G29" s="404">
        <v>203</v>
      </c>
      <c r="H29" s="404">
        <v>16</v>
      </c>
      <c r="V29" s="412"/>
      <c r="W29" s="412"/>
      <c r="X29" s="392"/>
    </row>
    <row r="30" spans="2:24" ht="8.1" customHeight="1">
      <c r="D30" s="401"/>
      <c r="E30" s="404"/>
      <c r="F30" s="404"/>
      <c r="G30" s="404"/>
      <c r="H30" s="404"/>
      <c r="V30" s="412"/>
      <c r="W30" s="412"/>
      <c r="X30" s="392"/>
    </row>
    <row r="31" spans="2:24" ht="17.25" customHeight="1">
      <c r="B31" s="409" t="s">
        <v>57</v>
      </c>
      <c r="D31" s="401">
        <v>2019</v>
      </c>
      <c r="E31" s="404">
        <v>10</v>
      </c>
      <c r="F31" s="404">
        <v>94</v>
      </c>
      <c r="G31" s="404">
        <v>166</v>
      </c>
      <c r="H31" s="404">
        <v>10</v>
      </c>
      <c r="V31" s="412"/>
      <c r="W31" s="412"/>
      <c r="X31" s="392"/>
    </row>
    <row r="32" spans="2:24" ht="17.25" customHeight="1">
      <c r="D32" s="401">
        <v>2020</v>
      </c>
      <c r="E32" s="404">
        <v>10</v>
      </c>
      <c r="F32" s="404">
        <v>101</v>
      </c>
      <c r="G32" s="404">
        <v>158</v>
      </c>
      <c r="H32" s="404">
        <v>3</v>
      </c>
      <c r="V32" s="412"/>
      <c r="W32" s="412"/>
      <c r="X32" s="392"/>
    </row>
    <row r="33" spans="2:24" ht="17.25" customHeight="1">
      <c r="D33" s="401">
        <v>2021</v>
      </c>
      <c r="E33" s="404">
        <v>10</v>
      </c>
      <c r="F33" s="404">
        <v>103</v>
      </c>
      <c r="G33" s="404">
        <v>156</v>
      </c>
      <c r="H33" s="404">
        <v>3</v>
      </c>
      <c r="V33" s="412"/>
      <c r="W33" s="412"/>
      <c r="X33" s="392"/>
    </row>
    <row r="34" spans="2:24">
      <c r="B34" s="409"/>
      <c r="C34" s="409"/>
      <c r="D34" s="401">
        <v>2022</v>
      </c>
      <c r="E34" s="404">
        <v>10</v>
      </c>
      <c r="F34" s="404">
        <v>109</v>
      </c>
      <c r="G34" s="404">
        <v>149</v>
      </c>
      <c r="H34" s="404">
        <v>2</v>
      </c>
      <c r="V34" s="412"/>
      <c r="W34" s="413"/>
    </row>
    <row r="35" spans="2:24">
      <c r="B35" s="409"/>
      <c r="C35" s="409"/>
      <c r="D35" s="401">
        <v>2023</v>
      </c>
      <c r="E35" s="404">
        <v>10</v>
      </c>
      <c r="F35" s="404">
        <v>114</v>
      </c>
      <c r="G35" s="404">
        <v>144</v>
      </c>
      <c r="H35" s="404">
        <v>2</v>
      </c>
      <c r="V35" s="412"/>
      <c r="W35" s="413"/>
    </row>
    <row r="36" spans="2:24">
      <c r="B36" s="409"/>
      <c r="C36" s="409"/>
      <c r="D36" s="401">
        <v>2024</v>
      </c>
      <c r="E36" s="404">
        <v>11</v>
      </c>
      <c r="F36" s="404">
        <v>114</v>
      </c>
      <c r="G36" s="404">
        <v>143</v>
      </c>
      <c r="H36" s="404">
        <v>2</v>
      </c>
      <c r="V36" s="412"/>
      <c r="W36" s="413"/>
    </row>
    <row r="37" spans="2:24" ht="7.5" customHeight="1">
      <c r="D37" s="401"/>
      <c r="E37" s="404"/>
      <c r="F37" s="404"/>
      <c r="G37" s="404"/>
      <c r="H37" s="404"/>
      <c r="V37" s="412"/>
      <c r="W37" s="413"/>
      <c r="X37" s="392"/>
    </row>
    <row r="38" spans="2:24" ht="17.25" customHeight="1">
      <c r="B38" s="409" t="s">
        <v>58</v>
      </c>
      <c r="D38" s="401">
        <v>2019</v>
      </c>
      <c r="E38" s="402">
        <v>4</v>
      </c>
      <c r="F38" s="414">
        <v>32</v>
      </c>
      <c r="G38" s="414">
        <v>59</v>
      </c>
      <c r="H38" s="414">
        <v>18</v>
      </c>
      <c r="V38" s="412"/>
      <c r="W38" s="413"/>
      <c r="X38" s="392"/>
    </row>
    <row r="39" spans="2:24" ht="17.25" customHeight="1">
      <c r="D39" s="401">
        <v>2020</v>
      </c>
      <c r="E39" s="402">
        <v>4</v>
      </c>
      <c r="F39" s="402">
        <v>33</v>
      </c>
      <c r="G39" s="402">
        <v>58</v>
      </c>
      <c r="H39" s="402">
        <v>17</v>
      </c>
      <c r="V39" s="412"/>
      <c r="W39" s="413"/>
      <c r="X39" s="392"/>
    </row>
    <row r="40" spans="2:24" ht="17.25" customHeight="1">
      <c r="D40" s="401">
        <v>2021</v>
      </c>
      <c r="E40" s="402">
        <v>4</v>
      </c>
      <c r="F40" s="402">
        <v>33</v>
      </c>
      <c r="G40" s="402">
        <v>58</v>
      </c>
      <c r="H40" s="402">
        <v>17</v>
      </c>
      <c r="V40" s="412"/>
      <c r="W40" s="413"/>
      <c r="X40" s="392"/>
    </row>
    <row r="41" spans="2:24">
      <c r="B41" s="409"/>
      <c r="C41" s="409"/>
      <c r="D41" s="401">
        <v>2022</v>
      </c>
      <c r="E41" s="404">
        <v>4</v>
      </c>
      <c r="F41" s="404">
        <v>33</v>
      </c>
      <c r="G41" s="404">
        <v>58</v>
      </c>
      <c r="H41" s="404">
        <v>17</v>
      </c>
      <c r="V41" s="412"/>
      <c r="W41" s="413"/>
    </row>
    <row r="42" spans="2:24">
      <c r="B42" s="409"/>
      <c r="C42" s="409"/>
      <c r="D42" s="401">
        <v>2023</v>
      </c>
      <c r="E42" s="404">
        <v>4</v>
      </c>
      <c r="F42" s="404">
        <v>37</v>
      </c>
      <c r="G42" s="404">
        <v>56</v>
      </c>
      <c r="H42" s="404">
        <v>14</v>
      </c>
      <c r="V42" s="412"/>
      <c r="W42" s="413"/>
    </row>
    <row r="43" spans="2:24">
      <c r="B43" s="409"/>
      <c r="C43" s="409"/>
      <c r="D43" s="401">
        <v>2024</v>
      </c>
      <c r="E43" s="404">
        <v>3</v>
      </c>
      <c r="F43" s="404">
        <v>37</v>
      </c>
      <c r="G43" s="404">
        <v>45</v>
      </c>
      <c r="H43" s="404">
        <v>13</v>
      </c>
      <c r="V43" s="412"/>
      <c r="W43" s="413"/>
    </row>
    <row r="44" spans="2:24" ht="8.1" customHeight="1">
      <c r="D44" s="401"/>
      <c r="E44" s="404"/>
      <c r="F44" s="404"/>
      <c r="G44" s="404"/>
      <c r="H44" s="404"/>
      <c r="V44" s="412"/>
      <c r="W44" s="413"/>
      <c r="X44" s="392"/>
    </row>
    <row r="45" spans="2:24" ht="17.25" customHeight="1">
      <c r="B45" s="409" t="s">
        <v>59</v>
      </c>
      <c r="D45" s="401">
        <v>2019</v>
      </c>
      <c r="E45" s="402">
        <v>7</v>
      </c>
      <c r="F45" s="414">
        <v>50</v>
      </c>
      <c r="G45" s="414">
        <v>96</v>
      </c>
      <c r="H45" s="414">
        <v>16</v>
      </c>
      <c r="V45" s="412"/>
      <c r="W45" s="413"/>
      <c r="X45" s="392"/>
    </row>
    <row r="46" spans="2:24" ht="17.25" customHeight="1">
      <c r="D46" s="401">
        <v>2020</v>
      </c>
      <c r="E46" s="402">
        <v>8</v>
      </c>
      <c r="F46" s="402">
        <v>51</v>
      </c>
      <c r="G46" s="402">
        <v>95</v>
      </c>
      <c r="H46" s="402">
        <v>16</v>
      </c>
      <c r="V46" s="412"/>
      <c r="W46" s="413"/>
      <c r="X46" s="392"/>
    </row>
    <row r="47" spans="2:24" ht="17.25" customHeight="1">
      <c r="D47" s="401">
        <v>2021</v>
      </c>
      <c r="E47" s="402">
        <v>8</v>
      </c>
      <c r="F47" s="402">
        <v>51</v>
      </c>
      <c r="G47" s="402">
        <v>95</v>
      </c>
      <c r="H47" s="402">
        <v>16</v>
      </c>
      <c r="V47" s="412"/>
      <c r="W47" s="413"/>
      <c r="X47" s="392"/>
    </row>
    <row r="48" spans="2:24">
      <c r="B48" s="409"/>
      <c r="C48" s="409"/>
      <c r="D48" s="401">
        <v>2022</v>
      </c>
      <c r="E48" s="404">
        <v>8</v>
      </c>
      <c r="F48" s="404">
        <v>51</v>
      </c>
      <c r="G48" s="404">
        <v>93</v>
      </c>
      <c r="H48" s="404">
        <v>11</v>
      </c>
      <c r="V48" s="412"/>
      <c r="W48" s="413"/>
    </row>
    <row r="49" spans="2:24">
      <c r="B49" s="409"/>
      <c r="C49" s="409"/>
      <c r="D49" s="401">
        <v>2023</v>
      </c>
      <c r="E49" s="404">
        <v>8</v>
      </c>
      <c r="F49" s="404">
        <v>51</v>
      </c>
      <c r="G49" s="404">
        <v>94</v>
      </c>
      <c r="H49" s="404">
        <v>11</v>
      </c>
      <c r="V49" s="412"/>
      <c r="W49" s="413"/>
    </row>
    <row r="50" spans="2:24">
      <c r="B50" s="409"/>
      <c r="C50" s="409"/>
      <c r="D50" s="401">
        <v>2024</v>
      </c>
      <c r="E50" s="404">
        <v>8</v>
      </c>
      <c r="F50" s="404">
        <v>51</v>
      </c>
      <c r="G50" s="404">
        <v>95</v>
      </c>
      <c r="H50" s="404">
        <v>11</v>
      </c>
      <c r="V50" s="412"/>
      <c r="W50" s="413"/>
    </row>
    <row r="51" spans="2:24" ht="8.1" customHeight="1">
      <c r="B51" s="389"/>
      <c r="C51" s="389"/>
      <c r="D51" s="390"/>
      <c r="E51" s="391"/>
      <c r="F51" s="391"/>
      <c r="G51" s="391"/>
      <c r="H51" s="391"/>
      <c r="J51" s="392"/>
      <c r="K51" s="392"/>
      <c r="L51" s="392"/>
      <c r="M51" s="392"/>
      <c r="N51" s="392"/>
      <c r="O51" s="392"/>
      <c r="P51" s="392"/>
      <c r="Q51" s="392"/>
      <c r="R51" s="392"/>
      <c r="S51" s="392"/>
      <c r="T51" s="392"/>
      <c r="U51" s="392"/>
      <c r="W51" s="392"/>
      <c r="X51" s="392"/>
    </row>
    <row r="52" spans="2:24" ht="17.25" customHeight="1">
      <c r="B52" s="409" t="s">
        <v>60</v>
      </c>
      <c r="D52" s="401">
        <v>2019</v>
      </c>
      <c r="E52" s="402">
        <v>12</v>
      </c>
      <c r="F52" s="414">
        <v>90</v>
      </c>
      <c r="G52" s="414">
        <v>238</v>
      </c>
      <c r="H52" s="414">
        <v>14</v>
      </c>
      <c r="V52" s="412"/>
      <c r="W52" s="413"/>
      <c r="X52" s="392"/>
    </row>
    <row r="53" spans="2:24" ht="17.25" customHeight="1">
      <c r="D53" s="401">
        <v>2020</v>
      </c>
      <c r="E53" s="402">
        <v>12</v>
      </c>
      <c r="F53" s="402">
        <v>91</v>
      </c>
      <c r="G53" s="402">
        <v>237</v>
      </c>
      <c r="H53" s="402">
        <v>12</v>
      </c>
      <c r="V53" s="412"/>
      <c r="W53" s="413"/>
      <c r="X53" s="392"/>
    </row>
    <row r="54" spans="2:24" ht="17.25" customHeight="1">
      <c r="D54" s="401">
        <v>2021</v>
      </c>
      <c r="E54" s="402">
        <v>12</v>
      </c>
      <c r="F54" s="402">
        <v>93</v>
      </c>
      <c r="G54" s="402">
        <v>235</v>
      </c>
      <c r="H54" s="402">
        <v>12</v>
      </c>
      <c r="V54" s="412"/>
      <c r="W54" s="413"/>
      <c r="X54" s="392"/>
    </row>
    <row r="55" spans="2:24">
      <c r="B55" s="409"/>
      <c r="C55" s="409"/>
      <c r="D55" s="401">
        <v>2022</v>
      </c>
      <c r="E55" s="404">
        <v>13</v>
      </c>
      <c r="F55" s="404">
        <v>96</v>
      </c>
      <c r="G55" s="404">
        <v>231</v>
      </c>
      <c r="H55" s="404">
        <v>12</v>
      </c>
      <c r="V55" s="410"/>
      <c r="W55" s="410"/>
    </row>
    <row r="56" spans="2:24">
      <c r="B56" s="409"/>
      <c r="C56" s="409"/>
      <c r="D56" s="401">
        <v>2023</v>
      </c>
      <c r="E56" s="404">
        <v>13</v>
      </c>
      <c r="F56" s="404">
        <v>97</v>
      </c>
      <c r="G56" s="404">
        <v>231</v>
      </c>
      <c r="H56" s="404">
        <v>11</v>
      </c>
      <c r="V56" s="412"/>
      <c r="W56" s="413"/>
    </row>
    <row r="57" spans="2:24">
      <c r="B57" s="409"/>
      <c r="C57" s="409"/>
      <c r="D57" s="401">
        <v>2024</v>
      </c>
      <c r="E57" s="404">
        <v>13</v>
      </c>
      <c r="F57" s="404">
        <v>96</v>
      </c>
      <c r="G57" s="404">
        <v>231</v>
      </c>
      <c r="H57" s="404">
        <v>10</v>
      </c>
      <c r="J57" s="412"/>
      <c r="K57" s="412"/>
      <c r="L57" s="415"/>
      <c r="M57" s="412"/>
      <c r="N57" s="412"/>
      <c r="O57" s="415"/>
      <c r="P57" s="412"/>
      <c r="Q57" s="412"/>
      <c r="R57" s="415"/>
      <c r="S57" s="412"/>
      <c r="T57" s="412"/>
      <c r="U57" s="412"/>
      <c r="V57" s="412"/>
      <c r="W57" s="413"/>
    </row>
    <row r="58" spans="2:24" ht="8.1" customHeight="1">
      <c r="E58" s="385"/>
      <c r="F58" s="385"/>
      <c r="G58" s="385"/>
      <c r="H58" s="385"/>
      <c r="V58" s="412"/>
      <c r="W58" s="413"/>
      <c r="X58" s="392"/>
    </row>
    <row r="59" spans="2:24" ht="17.25" customHeight="1">
      <c r="B59" s="409" t="s">
        <v>61</v>
      </c>
      <c r="D59" s="401">
        <v>2019</v>
      </c>
      <c r="E59" s="402">
        <v>6</v>
      </c>
      <c r="F59" s="414">
        <v>39</v>
      </c>
      <c r="G59" s="414">
        <v>56</v>
      </c>
      <c r="H59" s="414">
        <v>10</v>
      </c>
      <c r="V59" s="412"/>
      <c r="W59" s="413"/>
      <c r="X59" s="392"/>
    </row>
    <row r="60" spans="2:24" ht="17.25" customHeight="1">
      <c r="D60" s="401">
        <v>2020</v>
      </c>
      <c r="E60" s="402">
        <v>6</v>
      </c>
      <c r="F60" s="402">
        <v>40</v>
      </c>
      <c r="G60" s="402">
        <v>56</v>
      </c>
      <c r="H60" s="402">
        <v>10</v>
      </c>
      <c r="V60" s="412"/>
      <c r="W60" s="413"/>
      <c r="X60" s="392"/>
    </row>
    <row r="61" spans="2:24" ht="17.25" customHeight="1">
      <c r="D61" s="401">
        <v>2021</v>
      </c>
      <c r="E61" s="402">
        <v>6</v>
      </c>
      <c r="F61" s="402">
        <v>40</v>
      </c>
      <c r="G61" s="402">
        <v>56</v>
      </c>
      <c r="H61" s="402">
        <v>10</v>
      </c>
      <c r="V61" s="412"/>
      <c r="W61" s="413"/>
      <c r="X61" s="392"/>
    </row>
    <row r="62" spans="2:24">
      <c r="B62" s="409"/>
      <c r="C62" s="409"/>
      <c r="D62" s="401">
        <v>2022</v>
      </c>
      <c r="E62" s="416">
        <v>6</v>
      </c>
      <c r="F62" s="416">
        <v>41</v>
      </c>
      <c r="G62" s="416">
        <v>56</v>
      </c>
      <c r="H62" s="404">
        <v>9</v>
      </c>
      <c r="J62" s="412"/>
      <c r="K62" s="417"/>
      <c r="L62" s="417"/>
      <c r="M62" s="412"/>
      <c r="N62" s="417"/>
      <c r="O62" s="417"/>
      <c r="P62" s="412"/>
      <c r="Q62" s="412"/>
      <c r="R62" s="412"/>
      <c r="S62" s="412"/>
      <c r="T62" s="412"/>
      <c r="U62" s="412"/>
      <c r="V62" s="412"/>
      <c r="W62" s="413"/>
    </row>
    <row r="63" spans="2:24">
      <c r="B63" s="409"/>
      <c r="C63" s="409"/>
      <c r="D63" s="401">
        <v>2023</v>
      </c>
      <c r="E63" s="416">
        <v>6</v>
      </c>
      <c r="F63" s="416">
        <v>41</v>
      </c>
      <c r="G63" s="416">
        <v>56</v>
      </c>
      <c r="H63" s="404">
        <v>9</v>
      </c>
      <c r="J63" s="412"/>
      <c r="K63" s="412"/>
      <c r="L63" s="415"/>
      <c r="M63" s="412"/>
      <c r="N63" s="412"/>
      <c r="O63" s="415"/>
      <c r="P63" s="412"/>
      <c r="Q63" s="412"/>
      <c r="R63" s="415"/>
      <c r="S63" s="412"/>
      <c r="T63" s="412"/>
      <c r="U63" s="418"/>
      <c r="V63" s="412"/>
      <c r="W63" s="413"/>
    </row>
    <row r="64" spans="2:24">
      <c r="B64" s="409"/>
      <c r="C64" s="409"/>
      <c r="D64" s="401">
        <v>2024</v>
      </c>
      <c r="E64" s="416">
        <v>6</v>
      </c>
      <c r="F64" s="416">
        <v>41</v>
      </c>
      <c r="G64" s="416">
        <v>56</v>
      </c>
      <c r="H64" s="404">
        <v>8</v>
      </c>
      <c r="J64" s="412"/>
      <c r="K64" s="412"/>
      <c r="L64" s="415"/>
      <c r="M64" s="412"/>
      <c r="N64" s="412"/>
      <c r="O64" s="415"/>
      <c r="P64" s="412"/>
      <c r="Q64" s="412"/>
      <c r="R64" s="415"/>
      <c r="S64" s="412"/>
      <c r="T64" s="412"/>
      <c r="U64" s="418"/>
      <c r="V64" s="412"/>
      <c r="W64" s="413"/>
    </row>
    <row r="65" spans="1:24" ht="7.5" customHeight="1">
      <c r="B65" s="409"/>
      <c r="C65" s="409"/>
      <c r="D65" s="401"/>
      <c r="E65" s="416"/>
      <c r="F65" s="416"/>
      <c r="G65" s="416"/>
      <c r="H65" s="404"/>
      <c r="J65" s="412"/>
      <c r="K65" s="412"/>
      <c r="L65" s="415"/>
      <c r="M65" s="412"/>
      <c r="N65" s="412"/>
      <c r="O65" s="415"/>
      <c r="P65" s="412"/>
      <c r="Q65" s="412"/>
      <c r="R65" s="415"/>
      <c r="S65" s="412"/>
      <c r="T65" s="412"/>
      <c r="U65" s="418"/>
      <c r="V65" s="412"/>
      <c r="W65" s="413"/>
    </row>
    <row r="66" spans="1:24" ht="17.25" customHeight="1">
      <c r="B66" s="409" t="s">
        <v>67</v>
      </c>
      <c r="D66" s="401">
        <v>2019</v>
      </c>
      <c r="E66" s="402">
        <v>16</v>
      </c>
      <c r="F66" s="414">
        <v>98</v>
      </c>
      <c r="G66" s="414">
        <v>231</v>
      </c>
      <c r="H66" s="414">
        <v>22</v>
      </c>
      <c r="V66" s="412"/>
      <c r="W66" s="413"/>
      <c r="X66" s="392"/>
    </row>
    <row r="67" spans="1:24" ht="17.25" customHeight="1">
      <c r="D67" s="401">
        <v>2020</v>
      </c>
      <c r="E67" s="402">
        <v>16</v>
      </c>
      <c r="F67" s="402">
        <v>99</v>
      </c>
      <c r="G67" s="402">
        <v>230</v>
      </c>
      <c r="H67" s="402">
        <v>21</v>
      </c>
      <c r="V67" s="412"/>
      <c r="W67" s="413"/>
      <c r="X67" s="392"/>
    </row>
    <row r="68" spans="1:24" ht="17.25" customHeight="1">
      <c r="D68" s="401">
        <v>2021</v>
      </c>
      <c r="E68" s="402">
        <v>16</v>
      </c>
      <c r="F68" s="402">
        <v>99</v>
      </c>
      <c r="G68" s="402">
        <v>230</v>
      </c>
      <c r="H68" s="402">
        <v>21</v>
      </c>
      <c r="V68" s="412"/>
      <c r="W68" s="413"/>
      <c r="X68" s="392"/>
    </row>
    <row r="69" spans="1:24">
      <c r="B69" s="409"/>
      <c r="C69" s="409"/>
      <c r="D69" s="401">
        <v>2022</v>
      </c>
      <c r="E69" s="416">
        <v>16</v>
      </c>
      <c r="F69" s="416">
        <v>98</v>
      </c>
      <c r="G69" s="416">
        <v>227</v>
      </c>
      <c r="H69" s="404">
        <v>19</v>
      </c>
      <c r="J69" s="412"/>
      <c r="K69" s="417"/>
      <c r="L69" s="417"/>
      <c r="M69" s="412"/>
      <c r="N69" s="417"/>
      <c r="O69" s="417"/>
      <c r="P69" s="412"/>
      <c r="Q69" s="412"/>
      <c r="R69" s="412"/>
      <c r="S69" s="412"/>
      <c r="T69" s="412"/>
      <c r="U69" s="412"/>
      <c r="V69" s="412"/>
      <c r="W69" s="413"/>
    </row>
    <row r="70" spans="1:24">
      <c r="B70" s="409"/>
      <c r="C70" s="409"/>
      <c r="D70" s="401">
        <v>2023</v>
      </c>
      <c r="E70" s="416">
        <v>16</v>
      </c>
      <c r="F70" s="416">
        <v>98</v>
      </c>
      <c r="G70" s="416">
        <v>227</v>
      </c>
      <c r="H70" s="404">
        <v>19</v>
      </c>
      <c r="J70" s="412"/>
      <c r="K70" s="417"/>
      <c r="L70" s="417"/>
      <c r="M70" s="412"/>
      <c r="N70" s="417"/>
      <c r="O70" s="417"/>
      <c r="P70" s="412"/>
      <c r="Q70" s="412"/>
      <c r="R70" s="412"/>
      <c r="S70" s="412"/>
      <c r="T70" s="412"/>
      <c r="U70" s="412"/>
      <c r="V70" s="412"/>
      <c r="W70" s="413"/>
    </row>
    <row r="71" spans="1:24">
      <c r="B71" s="409"/>
      <c r="C71" s="409"/>
      <c r="D71" s="401">
        <v>2024</v>
      </c>
      <c r="E71" s="416">
        <v>16</v>
      </c>
      <c r="F71" s="416">
        <v>99</v>
      </c>
      <c r="G71" s="416">
        <v>220</v>
      </c>
      <c r="H71" s="404">
        <v>18</v>
      </c>
      <c r="J71" s="412"/>
      <c r="K71" s="412"/>
      <c r="L71" s="415"/>
      <c r="M71" s="412"/>
      <c r="N71" s="412"/>
      <c r="O71" s="415"/>
      <c r="P71" s="412"/>
      <c r="Q71" s="412"/>
      <c r="R71" s="415"/>
      <c r="S71" s="412"/>
      <c r="T71" s="412"/>
      <c r="U71" s="418"/>
      <c r="V71" s="412"/>
      <c r="W71" s="413"/>
    </row>
    <row r="72" spans="1:24" ht="8.1" customHeight="1" thickBot="1">
      <c r="A72" s="419"/>
      <c r="B72" s="419"/>
      <c r="C72" s="419"/>
      <c r="D72" s="420"/>
      <c r="E72" s="421"/>
      <c r="F72" s="421"/>
      <c r="G72" s="421"/>
      <c r="H72" s="421"/>
      <c r="I72" s="419"/>
      <c r="V72" s="412"/>
      <c r="W72" s="413"/>
      <c r="X72" s="392"/>
    </row>
    <row r="73" spans="1:24" s="422" customFormat="1" ht="16.5" customHeight="1">
      <c r="B73" s="211" t="s">
        <v>105</v>
      </c>
      <c r="D73" s="423"/>
      <c r="E73" s="424"/>
      <c r="F73" s="424"/>
      <c r="G73" s="424"/>
      <c r="I73" s="425"/>
    </row>
    <row r="74" spans="1:24" s="422" customFormat="1" ht="16.5" customHeight="1">
      <c r="B74" s="214" t="s">
        <v>106</v>
      </c>
      <c r="D74" s="423"/>
      <c r="E74" s="424"/>
      <c r="F74" s="424"/>
      <c r="G74" s="424"/>
      <c r="I74" s="425"/>
    </row>
    <row r="75" spans="1:24" s="422" customFormat="1" ht="7.5" customHeight="1">
      <c r="D75" s="423"/>
      <c r="E75" s="424"/>
      <c r="F75" s="424"/>
      <c r="G75" s="424"/>
      <c r="I75" s="425"/>
    </row>
    <row r="76" spans="1:24" s="422" customFormat="1" ht="16.5" customHeight="1">
      <c r="B76" s="426" t="s">
        <v>107</v>
      </c>
      <c r="D76" s="423"/>
      <c r="E76" s="424"/>
      <c r="F76" s="424"/>
      <c r="G76" s="424"/>
      <c r="H76" s="426"/>
      <c r="I76" s="427"/>
    </row>
    <row r="77" spans="1:24" s="422" customFormat="1" ht="16.5" customHeight="1">
      <c r="A77" s="428" t="s">
        <v>122</v>
      </c>
      <c r="D77" s="423"/>
      <c r="E77" s="424"/>
      <c r="F77" s="424"/>
      <c r="G77" s="424"/>
      <c r="H77" s="424"/>
      <c r="J77" s="424"/>
      <c r="K77" s="424"/>
      <c r="L77" s="424"/>
    </row>
    <row r="78" spans="1:24" s="422" customFormat="1" ht="16.5" customHeight="1">
      <c r="A78" s="428"/>
      <c r="D78" s="423"/>
      <c r="E78" s="424"/>
      <c r="F78" s="424"/>
      <c r="G78" s="424"/>
      <c r="H78" s="424"/>
      <c r="J78" s="424"/>
      <c r="K78" s="424"/>
      <c r="L78" s="424"/>
    </row>
    <row r="79" spans="1:24" ht="8.1" customHeight="1"/>
    <row r="80" spans="1:24" ht="8.1" customHeight="1"/>
    <row r="81" spans="1:24" ht="16.5" customHeight="1">
      <c r="B81" s="372"/>
      <c r="C81" s="373" t="s">
        <v>123</v>
      </c>
      <c r="F81" s="374"/>
      <c r="G81" s="374"/>
      <c r="V81" s="375"/>
    </row>
    <row r="82" spans="1:24" ht="16.5" customHeight="1">
      <c r="B82" s="372"/>
      <c r="C82" s="376"/>
      <c r="F82" s="374"/>
      <c r="G82" s="374"/>
      <c r="V82" s="375"/>
    </row>
    <row r="83" spans="1:24" ht="8.1" customHeight="1" thickBot="1">
      <c r="A83" s="375"/>
      <c r="B83" s="375"/>
      <c r="C83" s="375"/>
      <c r="D83" s="377"/>
      <c r="E83" s="375"/>
      <c r="F83" s="378"/>
      <c r="G83" s="378"/>
      <c r="H83" s="375"/>
      <c r="I83" s="375"/>
      <c r="V83" s="375"/>
    </row>
    <row r="84" spans="1:24" ht="8.1" customHeight="1">
      <c r="A84" s="379"/>
      <c r="B84" s="379"/>
      <c r="C84" s="379"/>
      <c r="D84" s="380"/>
      <c r="E84" s="379"/>
      <c r="F84" s="381"/>
      <c r="G84" s="381"/>
      <c r="H84" s="379"/>
      <c r="I84" s="379"/>
      <c r="V84" s="375"/>
    </row>
    <row r="85" spans="1:24" s="385" customFormat="1" ht="18" customHeight="1">
      <c r="A85" s="382"/>
      <c r="B85" s="383" t="s">
        <v>48</v>
      </c>
      <c r="C85" s="382"/>
      <c r="D85" s="384" t="s">
        <v>49</v>
      </c>
      <c r="E85" s="253" t="s">
        <v>118</v>
      </c>
      <c r="F85" s="253" t="s">
        <v>119</v>
      </c>
      <c r="G85" s="253" t="s">
        <v>120</v>
      </c>
      <c r="H85" s="253" t="s">
        <v>121</v>
      </c>
      <c r="I85" s="382"/>
    </row>
    <row r="86" spans="1:24" ht="7.5" customHeight="1" thickBot="1">
      <c r="A86" s="386"/>
      <c r="B86" s="386"/>
      <c r="C86" s="386"/>
      <c r="D86" s="387"/>
      <c r="E86" s="388"/>
      <c r="F86" s="388"/>
      <c r="G86" s="388"/>
      <c r="H86" s="388"/>
      <c r="I86" s="386"/>
    </row>
    <row r="87" spans="1:24" ht="8.1" customHeight="1">
      <c r="D87" s="401"/>
      <c r="E87" s="416"/>
      <c r="F87" s="416"/>
      <c r="G87" s="416"/>
      <c r="H87" s="404"/>
      <c r="V87" s="412"/>
      <c r="W87" s="413"/>
      <c r="X87" s="392"/>
    </row>
    <row r="88" spans="1:24" ht="17.25" customHeight="1">
      <c r="B88" s="409" t="s">
        <v>68</v>
      </c>
      <c r="D88" s="401">
        <v>2019</v>
      </c>
      <c r="E88" s="402">
        <v>1</v>
      </c>
      <c r="F88" s="414">
        <v>10</v>
      </c>
      <c r="G88" s="414">
        <v>30</v>
      </c>
      <c r="H88" s="414">
        <v>1</v>
      </c>
      <c r="V88" s="412"/>
      <c r="W88" s="413"/>
      <c r="X88" s="392"/>
    </row>
    <row r="89" spans="1:24" ht="17.25" customHeight="1">
      <c r="D89" s="401">
        <v>2020</v>
      </c>
      <c r="E89" s="402">
        <v>1</v>
      </c>
      <c r="F89" s="402">
        <v>11</v>
      </c>
      <c r="G89" s="402">
        <v>29</v>
      </c>
      <c r="H89" s="402" t="s">
        <v>104</v>
      </c>
      <c r="V89" s="412"/>
      <c r="W89" s="413"/>
      <c r="X89" s="392"/>
    </row>
    <row r="90" spans="1:24" ht="17.25" customHeight="1">
      <c r="D90" s="401">
        <v>2021</v>
      </c>
      <c r="E90" s="402">
        <v>1</v>
      </c>
      <c r="F90" s="402">
        <v>11</v>
      </c>
      <c r="G90" s="402">
        <v>29</v>
      </c>
      <c r="H90" s="402" t="s">
        <v>104</v>
      </c>
      <c r="V90" s="412"/>
      <c r="W90" s="413"/>
      <c r="X90" s="392"/>
    </row>
    <row r="91" spans="1:24">
      <c r="B91" s="409"/>
      <c r="C91" s="409"/>
      <c r="D91" s="401">
        <v>2022</v>
      </c>
      <c r="E91" s="404">
        <v>1</v>
      </c>
      <c r="F91" s="404">
        <v>12</v>
      </c>
      <c r="G91" s="404">
        <v>28</v>
      </c>
      <c r="H91" s="404" t="s">
        <v>104</v>
      </c>
      <c r="J91" s="412"/>
      <c r="K91" s="412"/>
      <c r="L91" s="415"/>
      <c r="M91" s="412"/>
      <c r="N91" s="412"/>
      <c r="O91" s="415"/>
      <c r="P91" s="412"/>
      <c r="Q91" s="412"/>
      <c r="R91" s="415"/>
      <c r="S91" s="412"/>
      <c r="T91" s="412"/>
      <c r="U91" s="415"/>
      <c r="V91" s="412"/>
      <c r="W91" s="413"/>
    </row>
    <row r="92" spans="1:24">
      <c r="B92" s="409"/>
      <c r="C92" s="409"/>
      <c r="D92" s="401">
        <v>2023</v>
      </c>
      <c r="E92" s="404">
        <v>1</v>
      </c>
      <c r="F92" s="404">
        <v>13</v>
      </c>
      <c r="G92" s="404">
        <v>28</v>
      </c>
      <c r="H92" s="404" t="s">
        <v>104</v>
      </c>
      <c r="J92" s="412"/>
      <c r="K92" s="417"/>
      <c r="L92" s="417"/>
      <c r="M92" s="412"/>
      <c r="N92" s="417"/>
      <c r="O92" s="417"/>
      <c r="P92" s="412"/>
      <c r="Q92" s="412"/>
      <c r="R92" s="412"/>
      <c r="S92" s="412"/>
      <c r="T92" s="412"/>
      <c r="U92" s="412"/>
      <c r="V92" s="412"/>
      <c r="W92" s="413"/>
    </row>
    <row r="93" spans="1:24">
      <c r="B93" s="409"/>
      <c r="C93" s="409"/>
      <c r="D93" s="401">
        <v>2024</v>
      </c>
      <c r="E93" s="404">
        <v>1</v>
      </c>
      <c r="F93" s="404">
        <v>13</v>
      </c>
      <c r="G93" s="404">
        <v>27</v>
      </c>
      <c r="H93" s="404" t="s">
        <v>104</v>
      </c>
      <c r="J93" s="412"/>
      <c r="K93" s="417"/>
      <c r="L93" s="417"/>
      <c r="M93" s="412"/>
      <c r="N93" s="417"/>
      <c r="O93" s="417"/>
      <c r="P93" s="412"/>
      <c r="Q93" s="412"/>
      <c r="R93" s="412"/>
      <c r="S93" s="412"/>
      <c r="T93" s="412"/>
      <c r="U93" s="412"/>
      <c r="V93" s="412"/>
      <c r="W93" s="413"/>
    </row>
    <row r="94" spans="1:24" ht="8.1" customHeight="1">
      <c r="D94" s="401"/>
      <c r="E94" s="404"/>
      <c r="F94" s="404"/>
      <c r="G94" s="404"/>
      <c r="H94" s="404"/>
      <c r="V94" s="412"/>
      <c r="W94" s="413"/>
      <c r="X94" s="392"/>
    </row>
    <row r="95" spans="1:24" ht="17.25" customHeight="1">
      <c r="B95" s="409" t="s">
        <v>124</v>
      </c>
      <c r="D95" s="401">
        <v>2019</v>
      </c>
      <c r="E95" s="402">
        <v>14</v>
      </c>
      <c r="F95" s="414">
        <v>84</v>
      </c>
      <c r="G95" s="414">
        <v>112</v>
      </c>
      <c r="H95" s="414">
        <v>40</v>
      </c>
      <c r="V95" s="412"/>
      <c r="W95" s="413"/>
      <c r="X95" s="392"/>
    </row>
    <row r="96" spans="1:24" ht="17.25" customHeight="1">
      <c r="D96" s="401">
        <v>2020</v>
      </c>
      <c r="E96" s="402">
        <v>14</v>
      </c>
      <c r="F96" s="402">
        <v>84</v>
      </c>
      <c r="G96" s="402">
        <v>112</v>
      </c>
      <c r="H96" s="402">
        <v>35</v>
      </c>
      <c r="V96" s="412"/>
      <c r="W96" s="413"/>
      <c r="X96" s="392"/>
    </row>
    <row r="97" spans="2:24" ht="17.25" customHeight="1">
      <c r="D97" s="401">
        <v>2021</v>
      </c>
      <c r="E97" s="402">
        <v>16</v>
      </c>
      <c r="F97" s="402">
        <v>84</v>
      </c>
      <c r="G97" s="402">
        <v>112</v>
      </c>
      <c r="H97" s="402">
        <v>35</v>
      </c>
      <c r="V97" s="412"/>
      <c r="W97" s="413"/>
      <c r="X97" s="392"/>
    </row>
    <row r="98" spans="2:24">
      <c r="B98" s="409"/>
      <c r="C98" s="409"/>
      <c r="D98" s="401">
        <v>2022</v>
      </c>
      <c r="E98" s="404">
        <v>17</v>
      </c>
      <c r="F98" s="404">
        <v>88</v>
      </c>
      <c r="G98" s="404">
        <v>109</v>
      </c>
      <c r="H98" s="404">
        <v>34</v>
      </c>
      <c r="J98" s="412"/>
      <c r="K98" s="417"/>
      <c r="L98" s="417"/>
      <c r="M98" s="412"/>
      <c r="N98" s="417"/>
      <c r="O98" s="417"/>
      <c r="P98" s="412"/>
      <c r="Q98" s="412"/>
      <c r="R98" s="412"/>
      <c r="S98" s="412"/>
      <c r="T98" s="412"/>
      <c r="U98" s="412"/>
      <c r="V98" s="412"/>
      <c r="W98" s="413"/>
    </row>
    <row r="99" spans="2:24">
      <c r="B99" s="409"/>
      <c r="C99" s="409"/>
      <c r="D99" s="401">
        <v>2023</v>
      </c>
      <c r="E99" s="404">
        <v>16</v>
      </c>
      <c r="F99" s="404">
        <v>89</v>
      </c>
      <c r="G99" s="404">
        <v>109</v>
      </c>
      <c r="H99" s="404">
        <v>28</v>
      </c>
      <c r="J99" s="410"/>
      <c r="K99" s="410"/>
      <c r="L99" s="429"/>
      <c r="M99" s="410"/>
      <c r="N99" s="410"/>
      <c r="O99" s="429"/>
      <c r="P99" s="410"/>
      <c r="Q99" s="410"/>
      <c r="R99" s="429"/>
      <c r="S99" s="410"/>
      <c r="T99" s="410"/>
      <c r="U99" s="410"/>
      <c r="V99" s="410"/>
      <c r="W99" s="410"/>
    </row>
    <row r="100" spans="2:24">
      <c r="B100" s="409"/>
      <c r="C100" s="409"/>
      <c r="D100" s="401">
        <v>2024</v>
      </c>
      <c r="E100" s="404">
        <v>17</v>
      </c>
      <c r="F100" s="404">
        <v>89</v>
      </c>
      <c r="G100" s="404">
        <v>106</v>
      </c>
      <c r="H100" s="404">
        <v>25</v>
      </c>
      <c r="J100" s="412"/>
      <c r="K100" s="412"/>
      <c r="L100" s="415"/>
      <c r="M100" s="412"/>
      <c r="N100" s="412"/>
      <c r="O100" s="415"/>
      <c r="P100" s="412"/>
      <c r="Q100" s="412"/>
      <c r="R100" s="415"/>
      <c r="S100" s="412"/>
      <c r="T100" s="412"/>
      <c r="U100" s="412"/>
      <c r="V100" s="412"/>
      <c r="W100" s="413"/>
    </row>
    <row r="101" spans="2:24" ht="8.1" customHeight="1">
      <c r="D101" s="401"/>
      <c r="E101" s="404"/>
      <c r="F101" s="404"/>
      <c r="G101" s="404"/>
      <c r="H101" s="404"/>
      <c r="V101" s="412"/>
      <c r="W101" s="413"/>
      <c r="X101" s="392"/>
    </row>
    <row r="102" spans="2:24" ht="17.25" customHeight="1">
      <c r="B102" s="409" t="s">
        <v>112</v>
      </c>
      <c r="C102" s="409"/>
      <c r="D102" s="401">
        <v>2019</v>
      </c>
      <c r="E102" s="402">
        <v>6</v>
      </c>
      <c r="F102" s="414">
        <v>52</v>
      </c>
      <c r="G102" s="414">
        <v>124</v>
      </c>
      <c r="H102" s="414">
        <v>14</v>
      </c>
      <c r="V102" s="412"/>
      <c r="W102" s="413"/>
      <c r="X102" s="392"/>
    </row>
    <row r="103" spans="2:24" ht="17.25" customHeight="1">
      <c r="D103" s="401">
        <v>2020</v>
      </c>
      <c r="E103" s="416">
        <v>6</v>
      </c>
      <c r="F103" s="402">
        <v>53</v>
      </c>
      <c r="G103" s="402">
        <v>123</v>
      </c>
      <c r="H103" s="402">
        <v>14</v>
      </c>
      <c r="V103" s="412"/>
      <c r="W103" s="413"/>
      <c r="X103" s="392"/>
    </row>
    <row r="104" spans="2:24" ht="17.25" customHeight="1">
      <c r="D104" s="401">
        <v>2021</v>
      </c>
      <c r="E104" s="402">
        <v>6</v>
      </c>
      <c r="F104" s="402">
        <v>53</v>
      </c>
      <c r="G104" s="402">
        <v>123</v>
      </c>
      <c r="H104" s="402">
        <v>14</v>
      </c>
      <c r="V104" s="412"/>
      <c r="W104" s="413"/>
      <c r="X104" s="392"/>
    </row>
    <row r="105" spans="2:24">
      <c r="B105" s="409"/>
      <c r="C105" s="409"/>
      <c r="D105" s="401">
        <v>2022</v>
      </c>
      <c r="E105" s="404">
        <v>6</v>
      </c>
      <c r="F105" s="404">
        <v>53</v>
      </c>
      <c r="G105" s="404">
        <v>123</v>
      </c>
      <c r="H105" s="404">
        <v>14</v>
      </c>
      <c r="J105" s="412"/>
      <c r="K105" s="417"/>
      <c r="L105" s="417"/>
      <c r="M105" s="417"/>
      <c r="N105" s="417"/>
      <c r="O105" s="417"/>
      <c r="P105" s="412"/>
      <c r="Q105" s="418"/>
      <c r="R105" s="412"/>
      <c r="S105" s="418"/>
      <c r="T105" s="418"/>
      <c r="U105" s="412"/>
      <c r="V105" s="412"/>
      <c r="W105" s="413"/>
    </row>
    <row r="106" spans="2:24">
      <c r="B106" s="409"/>
      <c r="C106" s="409"/>
      <c r="D106" s="401">
        <v>2023</v>
      </c>
      <c r="E106" s="404">
        <v>7</v>
      </c>
      <c r="F106" s="404">
        <v>53</v>
      </c>
      <c r="G106" s="404">
        <v>123</v>
      </c>
      <c r="H106" s="404">
        <v>9</v>
      </c>
      <c r="J106" s="412"/>
      <c r="K106" s="412"/>
      <c r="L106" s="415"/>
      <c r="M106" s="417"/>
      <c r="N106" s="412"/>
      <c r="O106" s="415"/>
      <c r="P106" s="412"/>
      <c r="Q106" s="418"/>
      <c r="R106" s="415"/>
      <c r="S106" s="412"/>
      <c r="T106" s="412"/>
      <c r="U106" s="418"/>
      <c r="V106" s="412"/>
      <c r="W106" s="413"/>
    </row>
    <row r="107" spans="2:24">
      <c r="B107" s="409"/>
      <c r="C107" s="409"/>
      <c r="D107" s="401">
        <v>2024</v>
      </c>
      <c r="E107" s="404">
        <v>7</v>
      </c>
      <c r="F107" s="404">
        <v>54</v>
      </c>
      <c r="G107" s="404">
        <v>122</v>
      </c>
      <c r="H107" s="404">
        <v>9</v>
      </c>
      <c r="J107" s="412"/>
      <c r="K107" s="412"/>
      <c r="L107" s="415"/>
      <c r="M107" s="417"/>
      <c r="N107" s="412"/>
      <c r="O107" s="415"/>
      <c r="P107" s="412"/>
      <c r="Q107" s="418"/>
      <c r="R107" s="415"/>
      <c r="S107" s="412"/>
      <c r="T107" s="412"/>
      <c r="U107" s="412"/>
      <c r="V107" s="412"/>
      <c r="W107" s="413"/>
    </row>
    <row r="108" spans="2:24" ht="7.5" customHeight="1">
      <c r="B108" s="389"/>
      <c r="C108" s="389"/>
      <c r="D108" s="390"/>
      <c r="E108" s="391"/>
      <c r="F108" s="391"/>
      <c r="G108" s="391"/>
      <c r="H108" s="391"/>
      <c r="V108" s="412"/>
      <c r="W108" s="413"/>
      <c r="X108" s="392"/>
    </row>
    <row r="109" spans="2:24" ht="17.25" customHeight="1">
      <c r="B109" s="409" t="s">
        <v>125</v>
      </c>
      <c r="D109" s="401">
        <v>2019</v>
      </c>
      <c r="E109" s="402">
        <v>25</v>
      </c>
      <c r="F109" s="414">
        <v>132</v>
      </c>
      <c r="G109" s="414">
        <v>166</v>
      </c>
      <c r="H109" s="414">
        <v>32</v>
      </c>
      <c r="V109" s="412"/>
      <c r="W109" s="413"/>
      <c r="X109" s="392"/>
    </row>
    <row r="110" spans="2:24" ht="17.25" customHeight="1">
      <c r="D110" s="401">
        <v>2020</v>
      </c>
      <c r="E110" s="402">
        <v>25</v>
      </c>
      <c r="F110" s="402">
        <v>134</v>
      </c>
      <c r="G110" s="402">
        <v>166</v>
      </c>
      <c r="H110" s="402">
        <v>30</v>
      </c>
      <c r="V110" s="412"/>
      <c r="W110" s="413"/>
      <c r="X110" s="392"/>
    </row>
    <row r="111" spans="2:24">
      <c r="D111" s="401">
        <v>2021</v>
      </c>
      <c r="E111" s="402">
        <v>25</v>
      </c>
      <c r="F111" s="402">
        <v>133</v>
      </c>
      <c r="G111" s="402">
        <v>167</v>
      </c>
      <c r="H111" s="402">
        <v>30</v>
      </c>
      <c r="J111" s="412"/>
      <c r="K111" s="417"/>
      <c r="L111" s="417"/>
      <c r="M111" s="417"/>
      <c r="N111" s="417"/>
      <c r="O111" s="417"/>
      <c r="P111" s="412"/>
      <c r="Q111" s="418"/>
      <c r="R111" s="412"/>
      <c r="S111" s="412"/>
      <c r="T111" s="412"/>
      <c r="U111" s="412"/>
      <c r="V111" s="412"/>
      <c r="W111" s="413"/>
    </row>
    <row r="112" spans="2:24">
      <c r="B112" s="409"/>
      <c r="C112" s="409"/>
      <c r="D112" s="401">
        <v>2022</v>
      </c>
      <c r="E112" s="404">
        <v>25</v>
      </c>
      <c r="F112" s="404">
        <v>134</v>
      </c>
      <c r="G112" s="404">
        <v>166</v>
      </c>
      <c r="H112" s="404">
        <v>28</v>
      </c>
      <c r="J112" s="412"/>
      <c r="K112" s="417"/>
      <c r="L112" s="417"/>
      <c r="M112" s="417"/>
      <c r="N112" s="417"/>
      <c r="O112" s="417"/>
      <c r="P112" s="412"/>
      <c r="Q112" s="418"/>
      <c r="R112" s="412"/>
      <c r="S112" s="412"/>
      <c r="T112" s="412"/>
      <c r="U112" s="412"/>
      <c r="V112" s="412"/>
      <c r="W112" s="413"/>
    </row>
    <row r="113" spans="1:24">
      <c r="B113" s="409"/>
      <c r="C113" s="409"/>
      <c r="D113" s="401">
        <v>2023</v>
      </c>
      <c r="E113" s="404">
        <v>25</v>
      </c>
      <c r="F113" s="404">
        <v>134</v>
      </c>
      <c r="G113" s="404">
        <v>166</v>
      </c>
      <c r="H113" s="404">
        <v>28</v>
      </c>
      <c r="J113" s="412"/>
      <c r="K113" s="412"/>
      <c r="L113" s="415"/>
      <c r="M113" s="417"/>
      <c r="N113" s="412"/>
      <c r="O113" s="415"/>
      <c r="P113" s="412"/>
      <c r="Q113" s="418"/>
      <c r="R113" s="415"/>
      <c r="S113" s="412"/>
      <c r="T113" s="412"/>
      <c r="U113" s="418"/>
      <c r="V113" s="412"/>
      <c r="W113" s="413"/>
    </row>
    <row r="114" spans="1:24" ht="16.5" customHeight="1">
      <c r="B114" s="409"/>
      <c r="C114" s="409"/>
      <c r="D114" s="401">
        <v>2024</v>
      </c>
      <c r="E114" s="404">
        <v>25</v>
      </c>
      <c r="F114" s="404">
        <v>134</v>
      </c>
      <c r="G114" s="404">
        <v>139</v>
      </c>
      <c r="H114" s="404">
        <v>27</v>
      </c>
      <c r="V114" s="412"/>
      <c r="W114" s="413"/>
      <c r="X114" s="392"/>
    </row>
    <row r="115" spans="1:24" ht="8.1" customHeight="1">
      <c r="B115" s="409"/>
      <c r="C115" s="409"/>
      <c r="D115" s="401"/>
      <c r="E115" s="404"/>
      <c r="F115" s="404"/>
      <c r="G115" s="404"/>
      <c r="H115" s="404"/>
      <c r="V115" s="412"/>
      <c r="W115" s="413"/>
      <c r="X115" s="392"/>
    </row>
    <row r="116" spans="1:24" ht="17.25" customHeight="1">
      <c r="B116" s="409" t="s">
        <v>70</v>
      </c>
      <c r="D116" s="401">
        <v>2019</v>
      </c>
      <c r="E116" s="402">
        <v>23</v>
      </c>
      <c r="F116" s="414">
        <v>239</v>
      </c>
      <c r="G116" s="414">
        <v>5</v>
      </c>
      <c r="H116" s="414">
        <v>29</v>
      </c>
      <c r="V116" s="412"/>
      <c r="W116" s="413"/>
      <c r="X116" s="392"/>
    </row>
    <row r="117" spans="1:24" ht="17.25" customHeight="1">
      <c r="D117" s="401">
        <v>2020</v>
      </c>
      <c r="E117" s="402">
        <v>23</v>
      </c>
      <c r="F117" s="402">
        <v>240</v>
      </c>
      <c r="G117" s="404">
        <v>4</v>
      </c>
      <c r="H117" s="402">
        <v>28</v>
      </c>
      <c r="V117" s="412"/>
      <c r="W117" s="413"/>
      <c r="X117" s="392"/>
    </row>
    <row r="118" spans="1:24" ht="17.25" customHeight="1">
      <c r="D118" s="401">
        <v>2021</v>
      </c>
      <c r="E118" s="402">
        <v>23</v>
      </c>
      <c r="F118" s="402">
        <v>241</v>
      </c>
      <c r="G118" s="430">
        <v>4</v>
      </c>
      <c r="H118" s="402">
        <v>27</v>
      </c>
      <c r="V118" s="412"/>
      <c r="W118" s="413"/>
      <c r="X118" s="392"/>
    </row>
    <row r="119" spans="1:24">
      <c r="B119" s="409"/>
      <c r="C119" s="409"/>
      <c r="D119" s="401">
        <v>2022</v>
      </c>
      <c r="E119" s="404">
        <v>23</v>
      </c>
      <c r="F119" s="404">
        <v>241</v>
      </c>
      <c r="G119" s="404">
        <v>4</v>
      </c>
      <c r="H119" s="404">
        <v>26</v>
      </c>
      <c r="J119" s="412"/>
      <c r="K119" s="412"/>
      <c r="L119" s="415"/>
      <c r="M119" s="417"/>
      <c r="N119" s="412"/>
      <c r="O119" s="415"/>
      <c r="P119" s="412"/>
      <c r="Q119" s="418"/>
      <c r="R119" s="415"/>
      <c r="S119" s="412"/>
      <c r="T119" s="412"/>
      <c r="U119" s="412"/>
      <c r="V119" s="412"/>
      <c r="W119" s="413"/>
    </row>
    <row r="120" spans="1:24">
      <c r="B120" s="409"/>
      <c r="C120" s="409"/>
      <c r="D120" s="401">
        <v>2023</v>
      </c>
      <c r="E120" s="404">
        <v>23</v>
      </c>
      <c r="F120" s="404">
        <v>243</v>
      </c>
      <c r="G120" s="404">
        <v>4</v>
      </c>
      <c r="H120" s="404">
        <v>26</v>
      </c>
      <c r="J120" s="412"/>
      <c r="K120" s="417"/>
      <c r="L120" s="417"/>
      <c r="M120" s="417"/>
      <c r="N120" s="417"/>
      <c r="O120" s="417"/>
      <c r="P120" s="412"/>
      <c r="Q120" s="418"/>
      <c r="R120" s="412"/>
      <c r="S120" s="412"/>
      <c r="T120" s="412"/>
      <c r="U120" s="412"/>
      <c r="V120" s="412"/>
      <c r="W120" s="413"/>
    </row>
    <row r="121" spans="1:24">
      <c r="B121" s="409"/>
      <c r="C121" s="409"/>
      <c r="D121" s="401">
        <v>2024</v>
      </c>
      <c r="E121" s="404">
        <v>23</v>
      </c>
      <c r="F121" s="404">
        <v>229</v>
      </c>
      <c r="G121" s="404">
        <v>4</v>
      </c>
      <c r="H121" s="404">
        <v>26</v>
      </c>
      <c r="J121" s="412"/>
      <c r="K121" s="417"/>
      <c r="L121" s="417"/>
      <c r="M121" s="417"/>
      <c r="N121" s="417"/>
      <c r="O121" s="417"/>
      <c r="P121" s="412"/>
      <c r="Q121" s="418"/>
      <c r="R121" s="412"/>
      <c r="S121" s="412"/>
      <c r="T121" s="412"/>
      <c r="U121" s="412"/>
      <c r="V121" s="412"/>
      <c r="W121" s="413"/>
    </row>
    <row r="122" spans="1:24" ht="8.1" customHeight="1">
      <c r="E122" s="385"/>
      <c r="F122" s="385"/>
      <c r="G122" s="385"/>
      <c r="H122" s="385"/>
      <c r="V122" s="412"/>
      <c r="W122" s="413"/>
      <c r="X122" s="392"/>
    </row>
    <row r="123" spans="1:24" ht="17.25" customHeight="1">
      <c r="A123" s="431"/>
      <c r="B123" s="432" t="s">
        <v>71</v>
      </c>
      <c r="C123" s="432"/>
      <c r="D123" s="401">
        <v>2019</v>
      </c>
      <c r="E123" s="404">
        <v>6</v>
      </c>
      <c r="F123" s="404">
        <v>22</v>
      </c>
      <c r="G123" s="404" t="s">
        <v>104</v>
      </c>
      <c r="H123" s="404">
        <v>25</v>
      </c>
      <c r="I123" s="431"/>
      <c r="V123" s="412"/>
      <c r="W123" s="413"/>
      <c r="X123" s="392"/>
    </row>
    <row r="124" spans="1:24" ht="17.25" customHeight="1">
      <c r="D124" s="401">
        <v>2020</v>
      </c>
      <c r="E124" s="404">
        <v>7</v>
      </c>
      <c r="F124" s="404">
        <v>24</v>
      </c>
      <c r="G124" s="404" t="s">
        <v>104</v>
      </c>
      <c r="H124" s="404">
        <v>22</v>
      </c>
      <c r="V124" s="412"/>
      <c r="W124" s="413"/>
      <c r="X124" s="392"/>
    </row>
    <row r="125" spans="1:24" ht="17.25" customHeight="1">
      <c r="D125" s="401">
        <v>2021</v>
      </c>
      <c r="E125" s="404">
        <v>7</v>
      </c>
      <c r="F125" s="404">
        <v>24</v>
      </c>
      <c r="G125" s="404" t="s">
        <v>104</v>
      </c>
      <c r="H125" s="404">
        <v>22</v>
      </c>
      <c r="V125" s="412"/>
      <c r="W125" s="413"/>
      <c r="X125" s="392"/>
    </row>
    <row r="126" spans="1:24">
      <c r="B126" s="409"/>
      <c r="C126" s="409"/>
      <c r="D126" s="401">
        <v>2022</v>
      </c>
      <c r="E126" s="404">
        <v>7</v>
      </c>
      <c r="F126" s="404">
        <v>24</v>
      </c>
      <c r="G126" s="404" t="s">
        <v>104</v>
      </c>
      <c r="H126" s="404">
        <v>22</v>
      </c>
      <c r="J126" s="410"/>
      <c r="K126" s="410"/>
      <c r="L126" s="429"/>
      <c r="M126" s="410"/>
      <c r="N126" s="410"/>
      <c r="O126" s="429"/>
      <c r="P126" s="410"/>
      <c r="Q126" s="410"/>
      <c r="R126" s="429"/>
      <c r="S126" s="433"/>
      <c r="T126" s="433"/>
      <c r="U126" s="434"/>
      <c r="V126" s="410"/>
      <c r="W126" s="410"/>
    </row>
    <row r="127" spans="1:24">
      <c r="B127" s="409"/>
      <c r="C127" s="409"/>
      <c r="D127" s="401">
        <v>2023</v>
      </c>
      <c r="E127" s="404">
        <v>7</v>
      </c>
      <c r="F127" s="404">
        <v>24</v>
      </c>
      <c r="G127" s="404" t="s">
        <v>104</v>
      </c>
      <c r="H127" s="404">
        <v>21</v>
      </c>
      <c r="J127" s="412"/>
      <c r="K127" s="412"/>
      <c r="L127" s="415"/>
      <c r="M127" s="412"/>
      <c r="N127" s="412"/>
      <c r="O127" s="415"/>
      <c r="P127" s="412"/>
      <c r="Q127" s="412"/>
      <c r="R127" s="415"/>
      <c r="S127" s="435"/>
      <c r="T127" s="435"/>
      <c r="U127" s="412"/>
      <c r="V127" s="412"/>
      <c r="W127" s="413"/>
    </row>
    <row r="128" spans="1:24">
      <c r="B128" s="409"/>
      <c r="C128" s="409"/>
      <c r="D128" s="401">
        <v>2024</v>
      </c>
      <c r="E128" s="404">
        <v>8</v>
      </c>
      <c r="F128" s="404">
        <v>24</v>
      </c>
      <c r="G128" s="404" t="s">
        <v>104</v>
      </c>
      <c r="H128" s="404">
        <v>19</v>
      </c>
      <c r="J128" s="412"/>
      <c r="K128" s="417"/>
      <c r="L128" s="417"/>
      <c r="M128" s="417"/>
      <c r="N128" s="417"/>
      <c r="O128" s="417"/>
      <c r="P128" s="412"/>
      <c r="Q128" s="412"/>
      <c r="R128" s="412"/>
      <c r="S128" s="418"/>
      <c r="T128" s="418"/>
      <c r="U128" s="412"/>
      <c r="V128" s="412"/>
      <c r="W128" s="413"/>
    </row>
    <row r="129" spans="1:24" ht="8.1" customHeight="1">
      <c r="D129" s="401"/>
      <c r="E129" s="404"/>
      <c r="F129" s="404"/>
      <c r="G129" s="404"/>
      <c r="H129" s="404"/>
      <c r="V129" s="412"/>
      <c r="W129" s="413"/>
      <c r="X129" s="392"/>
    </row>
    <row r="130" spans="1:24" ht="17.25" customHeight="1">
      <c r="B130" s="409" t="s">
        <v>72</v>
      </c>
      <c r="D130" s="401">
        <v>2019</v>
      </c>
      <c r="E130" s="404">
        <v>1</v>
      </c>
      <c r="F130" s="404">
        <v>2</v>
      </c>
      <c r="G130" s="404">
        <v>10</v>
      </c>
      <c r="H130" s="404">
        <v>1</v>
      </c>
      <c r="V130" s="412"/>
      <c r="W130" s="413"/>
      <c r="X130" s="392"/>
    </row>
    <row r="131" spans="1:24" ht="17.25" customHeight="1">
      <c r="D131" s="401">
        <v>2020</v>
      </c>
      <c r="E131" s="404">
        <v>1</v>
      </c>
      <c r="F131" s="404">
        <v>2</v>
      </c>
      <c r="G131" s="404">
        <v>10</v>
      </c>
      <c r="H131" s="404">
        <v>1</v>
      </c>
      <c r="V131" s="412"/>
      <c r="W131" s="413"/>
      <c r="X131" s="392"/>
    </row>
    <row r="132" spans="1:24" ht="17.25" customHeight="1">
      <c r="D132" s="401">
        <v>2021</v>
      </c>
      <c r="E132" s="404">
        <v>1</v>
      </c>
      <c r="F132" s="404">
        <v>2</v>
      </c>
      <c r="G132" s="404">
        <v>10</v>
      </c>
      <c r="H132" s="404">
        <v>1</v>
      </c>
      <c r="V132" s="412"/>
      <c r="W132" s="413"/>
      <c r="X132" s="392"/>
    </row>
    <row r="133" spans="1:24">
      <c r="B133" s="409"/>
      <c r="C133" s="409"/>
      <c r="D133" s="401">
        <v>2022</v>
      </c>
      <c r="E133" s="404">
        <v>1</v>
      </c>
      <c r="F133" s="404">
        <v>2</v>
      </c>
      <c r="G133" s="404">
        <v>10</v>
      </c>
      <c r="H133" s="404">
        <v>1</v>
      </c>
      <c r="J133" s="412"/>
      <c r="K133" s="417"/>
      <c r="L133" s="417"/>
      <c r="M133" s="417"/>
      <c r="N133" s="417"/>
      <c r="O133" s="417"/>
      <c r="P133" s="412"/>
      <c r="Q133" s="412"/>
      <c r="R133" s="412"/>
      <c r="S133" s="418"/>
      <c r="T133" s="418"/>
      <c r="U133" s="412"/>
      <c r="V133" s="412"/>
      <c r="W133" s="413"/>
    </row>
    <row r="134" spans="1:24">
      <c r="B134" s="409"/>
      <c r="C134" s="409"/>
      <c r="D134" s="401">
        <v>2023</v>
      </c>
      <c r="E134" s="404">
        <v>1</v>
      </c>
      <c r="F134" s="404">
        <v>2</v>
      </c>
      <c r="G134" s="404">
        <v>10</v>
      </c>
      <c r="H134" s="404">
        <v>1</v>
      </c>
      <c r="J134" s="410"/>
      <c r="K134" s="410"/>
      <c r="L134" s="429"/>
      <c r="M134" s="410"/>
      <c r="N134" s="410"/>
      <c r="O134" s="429"/>
      <c r="P134" s="410"/>
      <c r="Q134" s="410"/>
      <c r="R134" s="429"/>
      <c r="S134" s="433"/>
      <c r="T134" s="433"/>
      <c r="U134" s="434"/>
      <c r="V134" s="410"/>
      <c r="W134" s="410"/>
    </row>
    <row r="135" spans="1:24">
      <c r="B135" s="409"/>
      <c r="C135" s="409"/>
      <c r="D135" s="401">
        <v>2024</v>
      </c>
      <c r="E135" s="404">
        <v>1</v>
      </c>
      <c r="F135" s="404">
        <v>2</v>
      </c>
      <c r="G135" s="404">
        <v>10</v>
      </c>
      <c r="H135" s="404">
        <v>1</v>
      </c>
      <c r="J135" s="412"/>
      <c r="K135" s="412"/>
      <c r="L135" s="415"/>
      <c r="M135" s="412"/>
      <c r="N135" s="412"/>
      <c r="O135" s="415"/>
      <c r="P135" s="412"/>
      <c r="Q135" s="412"/>
      <c r="R135" s="415"/>
      <c r="S135" s="435"/>
      <c r="T135" s="435"/>
      <c r="U135" s="412"/>
      <c r="V135" s="412"/>
      <c r="W135" s="413"/>
    </row>
    <row r="136" spans="1:24" ht="7.5" customHeight="1">
      <c r="B136" s="409"/>
      <c r="C136" s="409"/>
      <c r="D136" s="401"/>
      <c r="E136" s="404"/>
      <c r="F136" s="404"/>
      <c r="G136" s="404"/>
      <c r="H136" s="404"/>
      <c r="J136" s="412"/>
      <c r="K136" s="412"/>
      <c r="L136" s="415"/>
      <c r="M136" s="412"/>
      <c r="N136" s="412"/>
      <c r="O136" s="415"/>
      <c r="P136" s="412"/>
      <c r="Q136" s="412"/>
      <c r="R136" s="415"/>
      <c r="S136" s="435"/>
      <c r="T136" s="435"/>
      <c r="U136" s="412"/>
      <c r="V136" s="412"/>
      <c r="W136" s="413"/>
    </row>
    <row r="137" spans="1:24" ht="17.25" customHeight="1">
      <c r="B137" s="409" t="s">
        <v>73</v>
      </c>
      <c r="D137" s="401">
        <v>2019</v>
      </c>
      <c r="E137" s="404">
        <v>2</v>
      </c>
      <c r="F137" s="404">
        <v>4</v>
      </c>
      <c r="G137" s="404" t="s">
        <v>104</v>
      </c>
      <c r="H137" s="404" t="s">
        <v>104</v>
      </c>
      <c r="V137" s="412"/>
      <c r="W137" s="413"/>
      <c r="X137" s="392"/>
    </row>
    <row r="138" spans="1:24" ht="17.25" customHeight="1">
      <c r="D138" s="401">
        <v>2020</v>
      </c>
      <c r="E138" s="404">
        <v>2</v>
      </c>
      <c r="F138" s="404">
        <v>4</v>
      </c>
      <c r="G138" s="404" t="s">
        <v>104</v>
      </c>
      <c r="H138" s="404" t="s">
        <v>104</v>
      </c>
      <c r="V138" s="412"/>
      <c r="W138" s="413"/>
      <c r="X138" s="392"/>
    </row>
    <row r="139" spans="1:24" ht="17.25" customHeight="1">
      <c r="D139" s="401">
        <v>2021</v>
      </c>
      <c r="E139" s="404">
        <v>2</v>
      </c>
      <c r="F139" s="404">
        <v>4</v>
      </c>
      <c r="G139" s="404" t="s">
        <v>104</v>
      </c>
      <c r="H139" s="404" t="s">
        <v>104</v>
      </c>
      <c r="V139" s="412"/>
      <c r="W139" s="413"/>
      <c r="X139" s="392"/>
    </row>
    <row r="140" spans="1:24">
      <c r="B140" s="409"/>
      <c r="C140" s="409"/>
      <c r="D140" s="401">
        <v>2022</v>
      </c>
      <c r="E140" s="404">
        <v>2</v>
      </c>
      <c r="F140" s="404">
        <v>4</v>
      </c>
      <c r="G140" s="404" t="s">
        <v>104</v>
      </c>
      <c r="H140" s="404" t="s">
        <v>104</v>
      </c>
      <c r="J140" s="412"/>
      <c r="K140" s="417"/>
      <c r="L140" s="417"/>
      <c r="M140" s="412"/>
      <c r="N140" s="417"/>
      <c r="O140" s="417"/>
      <c r="P140" s="412"/>
      <c r="Q140" s="412"/>
      <c r="R140" s="412"/>
      <c r="S140" s="435"/>
      <c r="T140" s="435"/>
      <c r="U140" s="412"/>
      <c r="V140" s="412"/>
      <c r="W140" s="413"/>
    </row>
    <row r="141" spans="1:24">
      <c r="B141" s="409"/>
      <c r="C141" s="409"/>
      <c r="D141" s="401">
        <v>2023</v>
      </c>
      <c r="E141" s="404">
        <v>2</v>
      </c>
      <c r="F141" s="404">
        <v>4</v>
      </c>
      <c r="G141" s="404" t="s">
        <v>104</v>
      </c>
      <c r="H141" s="404" t="s">
        <v>104</v>
      </c>
      <c r="J141" s="412"/>
      <c r="K141" s="417"/>
      <c r="L141" s="417"/>
      <c r="M141" s="412"/>
      <c r="N141" s="417"/>
      <c r="O141" s="417"/>
      <c r="P141" s="412"/>
      <c r="Q141" s="412"/>
      <c r="R141" s="412"/>
      <c r="S141" s="435"/>
      <c r="T141" s="435"/>
      <c r="U141" s="412"/>
      <c r="V141" s="412"/>
      <c r="W141" s="413"/>
    </row>
    <row r="142" spans="1:24">
      <c r="B142" s="436"/>
      <c r="C142" s="436"/>
      <c r="D142" s="401">
        <v>2024</v>
      </c>
      <c r="E142" s="404">
        <v>2</v>
      </c>
      <c r="F142" s="404">
        <v>4</v>
      </c>
      <c r="G142" s="404" t="s">
        <v>104</v>
      </c>
      <c r="H142" s="404" t="s">
        <v>104</v>
      </c>
      <c r="J142" s="412"/>
      <c r="K142" s="412"/>
      <c r="L142" s="415"/>
      <c r="M142" s="412"/>
      <c r="N142" s="412"/>
      <c r="O142" s="415"/>
      <c r="P142" s="412"/>
      <c r="Q142" s="412"/>
      <c r="R142" s="415"/>
      <c r="S142" s="437"/>
      <c r="T142" s="437"/>
      <c r="U142" s="412"/>
      <c r="V142" s="412"/>
      <c r="W142" s="412"/>
    </row>
    <row r="143" spans="1:24" ht="8.1" customHeight="1" thickBot="1">
      <c r="A143" s="419"/>
      <c r="B143" s="419"/>
      <c r="C143" s="419"/>
      <c r="D143" s="420"/>
      <c r="E143" s="421"/>
      <c r="F143" s="421"/>
      <c r="G143" s="421"/>
      <c r="H143" s="421"/>
      <c r="I143" s="419"/>
      <c r="V143" s="412"/>
      <c r="W143" s="413"/>
      <c r="X143" s="392"/>
    </row>
    <row r="144" spans="1:24" s="422" customFormat="1" ht="16.5" customHeight="1">
      <c r="A144" s="371"/>
      <c r="B144" s="211" t="s">
        <v>105</v>
      </c>
      <c r="C144" s="371"/>
      <c r="D144" s="401"/>
      <c r="E144" s="438"/>
      <c r="F144" s="438"/>
      <c r="G144" s="438"/>
      <c r="H144" s="438"/>
      <c r="I144" s="425"/>
    </row>
    <row r="145" spans="1:23" s="422" customFormat="1" ht="16.5" customHeight="1">
      <c r="A145" s="371"/>
      <c r="B145" s="214" t="s">
        <v>106</v>
      </c>
      <c r="C145" s="371"/>
      <c r="D145" s="401"/>
      <c r="E145" s="438"/>
      <c r="F145" s="438"/>
      <c r="G145" s="438"/>
      <c r="H145" s="438"/>
      <c r="I145" s="425"/>
    </row>
    <row r="146" spans="1:23" s="422" customFormat="1" ht="7.5" customHeight="1">
      <c r="A146" s="371"/>
      <c r="B146" s="371"/>
      <c r="C146" s="371"/>
      <c r="D146" s="401"/>
      <c r="E146" s="438"/>
      <c r="F146" s="438"/>
      <c r="G146" s="438"/>
      <c r="H146" s="438"/>
      <c r="I146" s="425"/>
    </row>
    <row r="147" spans="1:23" s="422" customFormat="1" ht="16.5" customHeight="1">
      <c r="B147" s="426" t="s">
        <v>107</v>
      </c>
      <c r="D147" s="423"/>
      <c r="E147" s="424"/>
      <c r="F147" s="424"/>
      <c r="G147" s="424"/>
      <c r="H147" s="426"/>
      <c r="I147" s="427"/>
      <c r="J147" s="424"/>
      <c r="K147" s="424"/>
      <c r="L147" s="424"/>
    </row>
    <row r="148" spans="1:23" ht="16.5" customHeight="1">
      <c r="A148" s="428" t="s">
        <v>122</v>
      </c>
      <c r="B148" s="422"/>
      <c r="C148" s="422"/>
      <c r="D148" s="423"/>
      <c r="E148" s="424"/>
      <c r="F148" s="424"/>
      <c r="G148" s="424"/>
      <c r="H148" s="424"/>
      <c r="I148" s="422"/>
    </row>
    <row r="149" spans="1:23" ht="16.5" customHeight="1">
      <c r="A149" s="428"/>
      <c r="B149" s="422"/>
      <c r="C149" s="422"/>
      <c r="D149" s="423"/>
      <c r="E149" s="424"/>
      <c r="F149" s="424"/>
      <c r="G149" s="424"/>
      <c r="H149" s="424"/>
      <c r="I149" s="422"/>
    </row>
    <row r="150" spans="1:23">
      <c r="J150" s="412"/>
      <c r="K150" s="412"/>
      <c r="L150" s="415"/>
      <c r="M150" s="412"/>
      <c r="N150" s="412"/>
      <c r="O150" s="415"/>
      <c r="P150" s="412"/>
      <c r="Q150" s="412"/>
      <c r="R150" s="415"/>
      <c r="S150" s="435"/>
      <c r="T150" s="413"/>
      <c r="U150" s="412"/>
      <c r="V150" s="412"/>
      <c r="W150" s="413"/>
    </row>
    <row r="151" spans="1:23">
      <c r="J151" s="412"/>
      <c r="K151" s="417"/>
      <c r="L151" s="417"/>
      <c r="M151" s="412"/>
      <c r="N151" s="417"/>
      <c r="O151" s="417"/>
      <c r="P151" s="412"/>
      <c r="Q151" s="412"/>
      <c r="R151" s="412"/>
      <c r="S151" s="418"/>
      <c r="T151" s="439"/>
      <c r="U151" s="412"/>
      <c r="V151" s="412"/>
      <c r="W151" s="413"/>
    </row>
    <row r="152" spans="1:23">
      <c r="J152" s="412"/>
      <c r="K152" s="417"/>
      <c r="L152" s="417"/>
      <c r="M152" s="412"/>
      <c r="N152" s="417"/>
      <c r="O152" s="417"/>
      <c r="P152" s="412"/>
      <c r="Q152" s="412"/>
      <c r="R152" s="412"/>
      <c r="S152" s="418"/>
      <c r="T152" s="439"/>
      <c r="U152" s="412"/>
      <c r="V152" s="412"/>
      <c r="W152" s="413"/>
    </row>
    <row r="153" spans="1:23">
      <c r="J153" s="412"/>
      <c r="K153" s="412"/>
      <c r="L153" s="415"/>
      <c r="M153" s="412"/>
      <c r="N153" s="412"/>
      <c r="O153" s="415"/>
      <c r="P153" s="412"/>
      <c r="Q153" s="412"/>
      <c r="R153" s="415"/>
      <c r="S153" s="418"/>
      <c r="T153" s="439"/>
      <c r="U153" s="418"/>
      <c r="V153" s="412"/>
      <c r="W153" s="413"/>
    </row>
    <row r="154" spans="1:23">
      <c r="J154" s="412"/>
      <c r="K154" s="412"/>
      <c r="L154" s="415"/>
      <c r="M154" s="412"/>
      <c r="N154" s="412"/>
      <c r="O154" s="415"/>
      <c r="P154" s="412"/>
      <c r="Q154" s="412"/>
      <c r="R154" s="415"/>
      <c r="S154" s="418"/>
      <c r="T154" s="439"/>
      <c r="U154" s="412"/>
      <c r="V154" s="412"/>
      <c r="W154" s="413"/>
    </row>
    <row r="155" spans="1:23">
      <c r="J155" s="412"/>
      <c r="K155" s="417"/>
      <c r="L155" s="417"/>
      <c r="M155" s="412"/>
      <c r="N155" s="417"/>
      <c r="O155" s="417"/>
      <c r="P155" s="412"/>
      <c r="Q155" s="412"/>
      <c r="R155" s="412"/>
      <c r="S155" s="418"/>
      <c r="T155" s="439"/>
      <c r="U155" s="412"/>
      <c r="V155" s="412"/>
      <c r="W155" s="413"/>
    </row>
    <row r="156" spans="1:23">
      <c r="J156" s="412"/>
      <c r="K156" s="412"/>
      <c r="L156" s="415"/>
      <c r="M156" s="412"/>
      <c r="N156" s="412"/>
      <c r="O156" s="415"/>
      <c r="P156" s="412"/>
      <c r="Q156" s="412"/>
      <c r="R156" s="415"/>
      <c r="S156" s="418"/>
      <c r="T156" s="439"/>
      <c r="U156" s="412"/>
      <c r="V156" s="412"/>
      <c r="W156" s="413"/>
    </row>
    <row r="157" spans="1:23">
      <c r="J157" s="410"/>
      <c r="K157" s="410"/>
      <c r="L157" s="429"/>
      <c r="M157" s="410"/>
      <c r="N157" s="410"/>
      <c r="O157" s="429"/>
      <c r="P157" s="410"/>
      <c r="Q157" s="410"/>
      <c r="R157" s="429"/>
      <c r="S157" s="410"/>
      <c r="T157" s="410"/>
      <c r="U157" s="434"/>
      <c r="V157" s="410"/>
      <c r="W157" s="410"/>
    </row>
    <row r="158" spans="1:23">
      <c r="J158" s="437"/>
      <c r="K158" s="418"/>
      <c r="L158" s="405"/>
      <c r="M158" s="437"/>
      <c r="N158" s="418"/>
      <c r="O158" s="405"/>
      <c r="P158" s="435"/>
      <c r="Q158" s="418"/>
      <c r="R158" s="418"/>
      <c r="S158" s="418"/>
      <c r="T158" s="418"/>
      <c r="U158" s="392"/>
      <c r="V158" s="412"/>
      <c r="W158" s="413"/>
    </row>
    <row r="159" spans="1:23">
      <c r="J159" s="437"/>
      <c r="K159" s="418"/>
      <c r="L159" s="405"/>
      <c r="M159" s="437"/>
      <c r="N159" s="418"/>
      <c r="O159" s="405"/>
      <c r="P159" s="435"/>
      <c r="U159" s="392"/>
      <c r="V159" s="412"/>
      <c r="W159" s="413"/>
    </row>
    <row r="160" spans="1:23">
      <c r="J160" s="437"/>
      <c r="K160" s="418"/>
      <c r="L160" s="405"/>
      <c r="M160" s="437"/>
      <c r="N160" s="418"/>
      <c r="O160" s="405"/>
      <c r="P160" s="435"/>
      <c r="U160" s="392"/>
      <c r="V160" s="412"/>
      <c r="W160" s="413"/>
    </row>
    <row r="161" spans="2:23">
      <c r="J161" s="437"/>
      <c r="K161" s="439"/>
      <c r="L161" s="405"/>
      <c r="M161" s="437"/>
      <c r="N161" s="439"/>
      <c r="O161" s="405"/>
      <c r="P161" s="435"/>
      <c r="Q161" s="418"/>
      <c r="R161" s="418"/>
      <c r="S161" s="418"/>
      <c r="T161" s="418"/>
      <c r="U161" s="392"/>
      <c r="V161" s="412"/>
      <c r="W161" s="413"/>
    </row>
    <row r="162" spans="2:23">
      <c r="J162" s="437"/>
      <c r="K162" s="418"/>
      <c r="L162" s="405"/>
      <c r="M162" s="437"/>
      <c r="N162" s="418"/>
      <c r="O162" s="405"/>
      <c r="P162" s="435"/>
      <c r="Q162" s="418"/>
      <c r="R162" s="418"/>
      <c r="S162" s="418"/>
      <c r="T162" s="418"/>
      <c r="U162" s="392"/>
      <c r="V162" s="412"/>
      <c r="W162" s="413"/>
    </row>
    <row r="163" spans="2:23">
      <c r="J163" s="407"/>
      <c r="K163" s="429"/>
      <c r="L163" s="440"/>
      <c r="M163" s="410"/>
      <c r="N163" s="429"/>
      <c r="O163" s="407"/>
      <c r="P163" s="429"/>
      <c r="Q163" s="429"/>
      <c r="R163" s="440"/>
      <c r="S163" s="398"/>
      <c r="T163" s="398"/>
      <c r="U163" s="399"/>
      <c r="V163" s="407"/>
      <c r="W163" s="434"/>
    </row>
    <row r="164" spans="2:23">
      <c r="J164" s="435"/>
      <c r="K164" s="435"/>
      <c r="L164" s="405"/>
      <c r="M164" s="437"/>
      <c r="N164" s="435"/>
      <c r="O164" s="405"/>
      <c r="P164" s="435"/>
      <c r="U164" s="392"/>
      <c r="V164" s="412"/>
      <c r="W164" s="413"/>
    </row>
    <row r="165" spans="2:23">
      <c r="B165" s="441"/>
      <c r="C165" s="441"/>
      <c r="D165" s="442"/>
      <c r="J165" s="435"/>
      <c r="K165" s="435"/>
      <c r="M165" s="437"/>
      <c r="N165" s="435"/>
      <c r="P165" s="435"/>
      <c r="Q165" s="435"/>
      <c r="U165" s="392"/>
      <c r="V165" s="412"/>
      <c r="W165" s="413"/>
    </row>
    <row r="166" spans="2:23">
      <c r="J166" s="435"/>
      <c r="K166" s="413"/>
      <c r="L166" s="405"/>
      <c r="M166" s="437"/>
      <c r="N166" s="413"/>
      <c r="O166" s="405"/>
      <c r="P166" s="435"/>
      <c r="Q166" s="439"/>
      <c r="U166" s="392"/>
      <c r="V166" s="412"/>
      <c r="W166" s="413"/>
    </row>
    <row r="167" spans="2:23">
      <c r="J167" s="435"/>
      <c r="K167" s="435"/>
      <c r="M167" s="437"/>
      <c r="N167" s="435"/>
      <c r="P167" s="435"/>
      <c r="Q167" s="435"/>
      <c r="S167" s="435"/>
      <c r="T167" s="435"/>
      <c r="U167" s="392"/>
      <c r="V167" s="412"/>
      <c r="W167" s="413"/>
    </row>
    <row r="168" spans="2:23">
      <c r="J168" s="435"/>
      <c r="K168" s="435"/>
      <c r="M168" s="437"/>
      <c r="N168" s="435"/>
      <c r="P168" s="435"/>
      <c r="Q168" s="435"/>
      <c r="S168" s="435"/>
      <c r="T168" s="435"/>
      <c r="U168" s="392"/>
      <c r="V168" s="412"/>
      <c r="W168" s="413"/>
    </row>
    <row r="169" spans="2:23">
      <c r="J169" s="435"/>
      <c r="K169" s="435"/>
      <c r="M169" s="437"/>
      <c r="N169" s="435"/>
      <c r="P169" s="435"/>
      <c r="Q169" s="435"/>
      <c r="S169" s="435"/>
      <c r="T169" s="435"/>
      <c r="U169" s="392"/>
      <c r="V169" s="412"/>
      <c r="W169" s="413"/>
    </row>
    <row r="170" spans="2:23">
      <c r="J170" s="435"/>
      <c r="K170" s="435"/>
      <c r="M170" s="437"/>
      <c r="N170" s="435"/>
      <c r="P170" s="435"/>
      <c r="Q170" s="435"/>
      <c r="S170" s="435"/>
      <c r="T170" s="435"/>
      <c r="U170" s="392"/>
      <c r="V170" s="412"/>
      <c r="W170" s="413"/>
    </row>
    <row r="171" spans="2:23">
      <c r="J171" s="435"/>
      <c r="K171" s="435"/>
      <c r="M171" s="437"/>
      <c r="N171" s="435"/>
      <c r="P171" s="435"/>
      <c r="Q171" s="435"/>
      <c r="S171" s="435"/>
      <c r="T171" s="435"/>
      <c r="U171" s="392"/>
      <c r="V171" s="412"/>
      <c r="W171" s="413"/>
    </row>
    <row r="172" spans="2:23">
      <c r="J172" s="435"/>
      <c r="K172" s="435"/>
      <c r="M172" s="437"/>
      <c r="N172" s="435"/>
      <c r="P172" s="435"/>
      <c r="Q172" s="435"/>
      <c r="S172" s="435"/>
      <c r="T172" s="435"/>
      <c r="U172" s="392"/>
      <c r="V172" s="412"/>
      <c r="W172" s="413"/>
    </row>
    <row r="173" spans="2:23">
      <c r="J173" s="435"/>
      <c r="K173" s="435"/>
      <c r="M173" s="437"/>
      <c r="N173" s="435"/>
      <c r="P173" s="435"/>
      <c r="Q173" s="435"/>
      <c r="S173" s="435"/>
      <c r="T173" s="435"/>
      <c r="U173" s="392"/>
      <c r="V173" s="412"/>
      <c r="W173" s="413"/>
    </row>
    <row r="174" spans="2:23">
      <c r="J174" s="433"/>
      <c r="K174" s="434"/>
      <c r="L174" s="434"/>
      <c r="M174" s="433"/>
      <c r="N174" s="434"/>
      <c r="O174" s="434"/>
      <c r="P174" s="433"/>
      <c r="Q174" s="433"/>
      <c r="R174" s="434"/>
      <c r="S174" s="433"/>
      <c r="T174" s="433"/>
      <c r="U174" s="443"/>
      <c r="V174" s="408"/>
      <c r="W174" s="434"/>
    </row>
    <row r="175" spans="2:23">
      <c r="J175" s="433"/>
      <c r="K175" s="444"/>
      <c r="L175" s="434"/>
      <c r="M175" s="410"/>
      <c r="N175" s="444"/>
      <c r="O175" s="434"/>
      <c r="P175" s="433"/>
      <c r="Q175" s="444"/>
      <c r="R175" s="434"/>
      <c r="S175" s="433"/>
      <c r="T175" s="433"/>
      <c r="U175" s="443"/>
      <c r="V175" s="408"/>
      <c r="W175" s="445"/>
    </row>
    <row r="176" spans="2:23">
      <c r="K176" s="439"/>
      <c r="M176" s="435"/>
      <c r="N176" s="439"/>
      <c r="P176" s="435"/>
      <c r="Q176" s="435"/>
      <c r="S176" s="435"/>
      <c r="T176" s="435"/>
      <c r="U176" s="392"/>
      <c r="V176" s="412"/>
      <c r="W176" s="413"/>
    </row>
    <row r="177" spans="10:23">
      <c r="K177" s="439"/>
      <c r="M177" s="435"/>
      <c r="N177" s="439"/>
      <c r="P177" s="435"/>
      <c r="Q177" s="435"/>
      <c r="S177" s="435"/>
      <c r="T177" s="435"/>
      <c r="U177" s="392"/>
      <c r="V177" s="412"/>
      <c r="W177" s="413"/>
    </row>
    <row r="178" spans="10:23">
      <c r="M178" s="435"/>
      <c r="P178" s="435"/>
      <c r="Q178" s="435"/>
      <c r="S178" s="435"/>
      <c r="T178" s="435"/>
      <c r="U178" s="392"/>
      <c r="V178" s="412"/>
      <c r="W178" s="413"/>
    </row>
    <row r="179" spans="10:23">
      <c r="M179" s="435"/>
      <c r="P179" s="435"/>
      <c r="Q179" s="435"/>
      <c r="S179" s="435"/>
      <c r="T179" s="435"/>
      <c r="U179" s="392"/>
      <c r="V179" s="412"/>
      <c r="W179" s="413"/>
    </row>
    <row r="180" spans="10:23">
      <c r="J180" s="435"/>
      <c r="M180" s="435"/>
      <c r="P180" s="435"/>
      <c r="Q180" s="435"/>
      <c r="S180" s="435"/>
      <c r="T180" s="435"/>
      <c r="U180" s="392"/>
      <c r="V180" s="412"/>
      <c r="W180" s="413"/>
    </row>
    <row r="181" spans="10:23">
      <c r="M181" s="435"/>
      <c r="P181" s="435"/>
      <c r="Q181" s="435"/>
      <c r="S181" s="435"/>
      <c r="T181" s="435"/>
      <c r="U181" s="392"/>
      <c r="V181" s="412"/>
      <c r="W181" s="413"/>
    </row>
    <row r="182" spans="10:23">
      <c r="J182" s="435"/>
      <c r="M182" s="435"/>
      <c r="P182" s="435"/>
      <c r="Q182" s="435"/>
      <c r="S182" s="435"/>
      <c r="T182" s="435"/>
      <c r="U182" s="392"/>
      <c r="V182" s="412"/>
      <c r="W182" s="413"/>
    </row>
    <row r="183" spans="10:23">
      <c r="M183" s="435"/>
      <c r="P183" s="435"/>
      <c r="Q183" s="435"/>
      <c r="S183" s="435"/>
      <c r="T183" s="435"/>
      <c r="U183" s="392"/>
      <c r="V183" s="412"/>
      <c r="W183" s="413"/>
    </row>
    <row r="184" spans="10:23">
      <c r="M184" s="435"/>
      <c r="P184" s="435"/>
      <c r="Q184" s="435"/>
      <c r="S184" s="435"/>
      <c r="T184" s="435"/>
      <c r="U184" s="392"/>
      <c r="V184" s="412"/>
      <c r="W184" s="413"/>
    </row>
    <row r="185" spans="10:23">
      <c r="J185" s="433"/>
      <c r="K185" s="444"/>
      <c r="L185" s="434"/>
      <c r="M185" s="410"/>
      <c r="N185" s="444"/>
      <c r="O185" s="434"/>
      <c r="P185" s="433"/>
      <c r="Q185" s="433"/>
      <c r="R185" s="434"/>
      <c r="S185" s="433"/>
      <c r="T185" s="433"/>
      <c r="U185" s="443"/>
      <c r="V185" s="408"/>
      <c r="W185" s="434"/>
    </row>
    <row r="186" spans="10:23">
      <c r="J186" s="435"/>
      <c r="M186" s="435"/>
      <c r="P186" s="435"/>
      <c r="Q186" s="435"/>
      <c r="S186" s="435"/>
      <c r="T186" s="435"/>
      <c r="U186" s="392"/>
      <c r="V186" s="412"/>
      <c r="W186" s="413"/>
    </row>
    <row r="187" spans="10:23">
      <c r="J187" s="435"/>
      <c r="M187" s="435"/>
      <c r="P187" s="435"/>
      <c r="Q187" s="435"/>
      <c r="S187" s="435"/>
      <c r="T187" s="435"/>
      <c r="U187" s="392"/>
      <c r="V187" s="412"/>
      <c r="W187" s="413"/>
    </row>
    <row r="188" spans="10:23">
      <c r="J188" s="435"/>
      <c r="M188" s="435"/>
      <c r="P188" s="435"/>
      <c r="Q188" s="435"/>
      <c r="S188" s="435"/>
      <c r="T188" s="435"/>
      <c r="U188" s="392"/>
      <c r="V188" s="412"/>
      <c r="W188" s="413"/>
    </row>
    <row r="189" spans="10:23">
      <c r="J189" s="435"/>
      <c r="K189" s="439"/>
      <c r="M189" s="435"/>
      <c r="N189" s="439"/>
      <c r="P189" s="435"/>
      <c r="Q189" s="435"/>
      <c r="S189" s="435"/>
      <c r="T189" s="435"/>
      <c r="U189" s="392"/>
      <c r="V189" s="412"/>
      <c r="W189" s="413"/>
    </row>
    <row r="190" spans="10:23">
      <c r="J190" s="435"/>
      <c r="K190" s="439"/>
      <c r="M190" s="435"/>
      <c r="N190" s="439"/>
      <c r="P190" s="435"/>
      <c r="Q190" s="435"/>
      <c r="S190" s="435"/>
      <c r="T190" s="435"/>
      <c r="U190" s="392"/>
      <c r="V190" s="412"/>
      <c r="W190" s="413"/>
    </row>
    <row r="191" spans="10:23">
      <c r="J191" s="435"/>
      <c r="M191" s="435"/>
      <c r="P191" s="435"/>
      <c r="Q191" s="435"/>
      <c r="S191" s="435"/>
      <c r="T191" s="435"/>
      <c r="U191" s="392"/>
      <c r="V191" s="412"/>
      <c r="W191" s="413"/>
    </row>
    <row r="192" spans="10:23">
      <c r="J192" s="435"/>
      <c r="M192" s="435"/>
      <c r="P192" s="435"/>
      <c r="Q192" s="435"/>
      <c r="S192" s="435"/>
      <c r="T192" s="435"/>
      <c r="U192" s="392"/>
      <c r="V192" s="412"/>
      <c r="W192" s="413"/>
    </row>
    <row r="193" spans="10:23">
      <c r="J193" s="433"/>
      <c r="K193" s="444"/>
      <c r="L193" s="444"/>
      <c r="M193" s="410"/>
      <c r="N193" s="444"/>
      <c r="O193" s="434"/>
      <c r="P193" s="433"/>
      <c r="Q193" s="433"/>
      <c r="R193" s="434"/>
      <c r="S193" s="433"/>
      <c r="T193" s="433"/>
      <c r="U193" s="443"/>
      <c r="V193" s="408"/>
      <c r="W193" s="434"/>
    </row>
    <row r="194" spans="10:23">
      <c r="J194" s="435"/>
      <c r="M194" s="435"/>
      <c r="P194" s="435"/>
      <c r="Q194" s="435"/>
      <c r="S194" s="435"/>
      <c r="T194" s="435"/>
      <c r="U194" s="392"/>
      <c r="V194" s="412"/>
      <c r="W194" s="413"/>
    </row>
    <row r="195" spans="10:23">
      <c r="J195" s="435"/>
      <c r="M195" s="435"/>
      <c r="P195" s="435"/>
      <c r="Q195" s="435"/>
      <c r="S195" s="435"/>
      <c r="T195" s="435"/>
      <c r="U195" s="392"/>
      <c r="V195" s="412"/>
      <c r="W195" s="413"/>
    </row>
    <row r="196" spans="10:23">
      <c r="J196" s="435"/>
      <c r="M196" s="435"/>
      <c r="P196" s="435"/>
      <c r="Q196" s="435"/>
      <c r="S196" s="435"/>
      <c r="T196" s="435"/>
      <c r="U196" s="392"/>
      <c r="V196" s="412"/>
      <c r="W196" s="413"/>
    </row>
    <row r="197" spans="10:23">
      <c r="J197" s="435"/>
      <c r="M197" s="435"/>
      <c r="P197" s="435"/>
      <c r="Q197" s="435"/>
      <c r="S197" s="435"/>
      <c r="T197" s="435"/>
      <c r="U197" s="392"/>
      <c r="V197" s="412"/>
      <c r="W197" s="413"/>
    </row>
    <row r="198" spans="10:23">
      <c r="J198" s="435"/>
      <c r="M198" s="435"/>
      <c r="P198" s="435"/>
      <c r="Q198" s="435"/>
      <c r="S198" s="435"/>
      <c r="T198" s="435"/>
      <c r="U198" s="392"/>
      <c r="V198" s="412"/>
      <c r="W198" s="413"/>
    </row>
    <row r="199" spans="10:23">
      <c r="J199" s="435"/>
      <c r="M199" s="435"/>
      <c r="P199" s="435"/>
      <c r="Q199" s="435"/>
      <c r="S199" s="435"/>
      <c r="T199" s="435"/>
      <c r="U199" s="392"/>
      <c r="V199" s="412"/>
      <c r="W199" s="413"/>
    </row>
    <row r="200" spans="10:23">
      <c r="J200" s="435"/>
      <c r="K200" s="413"/>
      <c r="M200" s="435"/>
      <c r="N200" s="439"/>
      <c r="P200" s="435"/>
      <c r="Q200" s="435"/>
      <c r="S200" s="435"/>
      <c r="T200" s="435"/>
      <c r="U200" s="437"/>
      <c r="V200" s="412"/>
      <c r="W200" s="413"/>
    </row>
    <row r="201" spans="10:23">
      <c r="J201" s="435"/>
      <c r="M201" s="435"/>
      <c r="P201" s="435"/>
      <c r="Q201" s="435"/>
      <c r="S201" s="435"/>
      <c r="T201" s="435"/>
      <c r="U201" s="392"/>
      <c r="V201" s="412"/>
      <c r="W201" s="413"/>
    </row>
    <row r="202" spans="10:23">
      <c r="J202" s="435"/>
      <c r="M202" s="435"/>
      <c r="P202" s="435"/>
      <c r="Q202" s="435"/>
      <c r="S202" s="435"/>
      <c r="T202" s="435"/>
      <c r="U202" s="392"/>
      <c r="V202" s="412"/>
      <c r="W202" s="413"/>
    </row>
    <row r="203" spans="10:23">
      <c r="J203" s="435"/>
      <c r="M203" s="435"/>
      <c r="P203" s="435"/>
      <c r="Q203" s="435"/>
      <c r="S203" s="435"/>
      <c r="T203" s="435"/>
      <c r="U203" s="392"/>
      <c r="V203" s="412"/>
      <c r="W203" s="413"/>
    </row>
    <row r="204" spans="10:23">
      <c r="J204" s="435"/>
      <c r="M204" s="435"/>
      <c r="P204" s="435"/>
      <c r="Q204" s="435"/>
      <c r="S204" s="435"/>
      <c r="T204" s="435"/>
      <c r="U204" s="392"/>
      <c r="V204" s="412"/>
      <c r="W204" s="413"/>
    </row>
    <row r="205" spans="10:23">
      <c r="J205" s="435"/>
      <c r="M205" s="435"/>
      <c r="P205" s="435"/>
      <c r="Q205" s="435"/>
      <c r="S205" s="435"/>
      <c r="T205" s="435"/>
      <c r="U205" s="392"/>
      <c r="V205" s="412"/>
      <c r="W205" s="413"/>
    </row>
    <row r="206" spans="10:23">
      <c r="J206" s="435"/>
      <c r="M206" s="435"/>
      <c r="P206" s="435"/>
      <c r="Q206" s="435"/>
      <c r="S206" s="435"/>
      <c r="T206" s="435"/>
      <c r="U206" s="392"/>
      <c r="V206" s="412"/>
      <c r="W206" s="413"/>
    </row>
    <row r="207" spans="10:23">
      <c r="J207" s="435"/>
      <c r="M207" s="435"/>
      <c r="P207" s="435"/>
      <c r="Q207" s="435"/>
      <c r="S207" s="435"/>
      <c r="T207" s="435"/>
      <c r="U207" s="392"/>
      <c r="V207" s="412"/>
      <c r="W207" s="413"/>
    </row>
    <row r="208" spans="10:23">
      <c r="J208" s="435"/>
      <c r="M208" s="435"/>
      <c r="P208" s="435"/>
      <c r="Q208" s="435"/>
      <c r="S208" s="435"/>
      <c r="T208" s="435"/>
      <c r="U208" s="392"/>
      <c r="V208" s="412"/>
      <c r="W208" s="413"/>
    </row>
    <row r="209" spans="10:23">
      <c r="J209" s="435"/>
      <c r="M209" s="435"/>
      <c r="P209" s="435"/>
      <c r="Q209" s="435"/>
      <c r="S209" s="435"/>
      <c r="T209" s="435"/>
      <c r="U209" s="392"/>
      <c r="V209" s="412"/>
      <c r="W209" s="413"/>
    </row>
    <row r="210" spans="10:23">
      <c r="J210" s="435"/>
      <c r="M210" s="435"/>
      <c r="P210" s="435"/>
      <c r="Q210" s="435"/>
      <c r="S210" s="435"/>
      <c r="T210" s="435"/>
      <c r="U210" s="392"/>
      <c r="V210" s="412"/>
      <c r="W210" s="413"/>
    </row>
    <row r="211" spans="10:23">
      <c r="J211" s="435"/>
      <c r="M211" s="435"/>
      <c r="P211" s="435"/>
      <c r="Q211" s="435"/>
      <c r="S211" s="435"/>
      <c r="T211" s="435"/>
      <c r="U211" s="392"/>
      <c r="V211" s="412"/>
      <c r="W211" s="413"/>
    </row>
    <row r="212" spans="10:23">
      <c r="J212" s="435"/>
      <c r="M212" s="435"/>
      <c r="P212" s="435"/>
      <c r="Q212" s="435"/>
      <c r="S212" s="435"/>
      <c r="T212" s="435"/>
      <c r="U212" s="392"/>
      <c r="V212" s="412"/>
      <c r="W212" s="413"/>
    </row>
    <row r="213" spans="10:23">
      <c r="J213" s="435"/>
      <c r="M213" s="435"/>
      <c r="P213" s="435"/>
      <c r="Q213" s="435"/>
      <c r="S213" s="435"/>
      <c r="T213" s="435"/>
      <c r="U213" s="392"/>
      <c r="V213" s="412"/>
      <c r="W213" s="413"/>
    </row>
    <row r="214" spans="10:23">
      <c r="J214" s="435"/>
      <c r="M214" s="435"/>
      <c r="P214" s="435"/>
      <c r="Q214" s="435"/>
      <c r="S214" s="435"/>
      <c r="T214" s="435"/>
      <c r="U214" s="392"/>
      <c r="V214" s="412"/>
      <c r="W214" s="413"/>
    </row>
    <row r="215" spans="10:23">
      <c r="J215" s="435"/>
      <c r="M215" s="435"/>
      <c r="P215" s="435"/>
      <c r="Q215" s="435"/>
      <c r="S215" s="435"/>
      <c r="T215" s="435"/>
      <c r="U215" s="392"/>
      <c r="V215" s="412"/>
      <c r="W215" s="413"/>
    </row>
    <row r="216" spans="10:23">
      <c r="J216" s="435"/>
      <c r="M216" s="435"/>
      <c r="P216" s="435"/>
      <c r="Q216" s="435"/>
      <c r="S216" s="435"/>
      <c r="T216" s="435"/>
      <c r="U216" s="392"/>
      <c r="V216" s="412"/>
      <c r="W216" s="413"/>
    </row>
    <row r="217" spans="10:23">
      <c r="J217" s="435"/>
      <c r="M217" s="435"/>
      <c r="P217" s="435"/>
      <c r="Q217" s="435"/>
      <c r="S217" s="435"/>
      <c r="T217" s="435"/>
      <c r="U217" s="392"/>
      <c r="V217" s="412"/>
      <c r="W217" s="413"/>
    </row>
    <row r="218" spans="10:23">
      <c r="J218" s="435"/>
      <c r="M218" s="435"/>
      <c r="P218" s="435"/>
      <c r="Q218" s="435"/>
      <c r="S218" s="435"/>
      <c r="T218" s="435"/>
      <c r="U218" s="392"/>
      <c r="V218" s="412"/>
      <c r="W218" s="413"/>
    </row>
    <row r="219" spans="10:23">
      <c r="J219" s="433"/>
      <c r="K219" s="445"/>
      <c r="L219" s="434"/>
      <c r="M219" s="410"/>
      <c r="N219" s="444"/>
      <c r="O219" s="434"/>
      <c r="P219" s="433"/>
      <c r="Q219" s="433"/>
      <c r="R219" s="434"/>
      <c r="S219" s="433"/>
      <c r="T219" s="433"/>
      <c r="U219" s="443"/>
      <c r="V219" s="408"/>
      <c r="W219" s="434"/>
    </row>
    <row r="220" spans="10:23">
      <c r="J220" s="413"/>
      <c r="K220" s="413"/>
      <c r="M220" s="435"/>
      <c r="P220" s="435"/>
      <c r="Q220" s="435"/>
      <c r="S220" s="435"/>
      <c r="T220" s="435"/>
      <c r="U220" s="392"/>
      <c r="V220" s="412"/>
      <c r="W220" s="413"/>
    </row>
    <row r="221" spans="10:23">
      <c r="J221" s="435"/>
      <c r="M221" s="435"/>
      <c r="P221" s="435"/>
      <c r="Q221" s="435"/>
      <c r="S221" s="435"/>
      <c r="T221" s="435"/>
      <c r="U221" s="392"/>
      <c r="V221" s="412"/>
      <c r="W221" s="413"/>
    </row>
    <row r="222" spans="10:23">
      <c r="J222" s="435"/>
      <c r="M222" s="435"/>
      <c r="P222" s="435"/>
      <c r="Q222" s="435"/>
      <c r="S222" s="435"/>
      <c r="T222" s="435"/>
      <c r="U222" s="392"/>
      <c r="V222" s="412"/>
      <c r="W222" s="413"/>
    </row>
    <row r="223" spans="10:23">
      <c r="J223" s="435"/>
      <c r="K223" s="392"/>
      <c r="L223" s="392"/>
      <c r="M223" s="435"/>
      <c r="N223" s="392"/>
      <c r="O223" s="392"/>
      <c r="P223" s="435"/>
      <c r="Q223" s="435"/>
      <c r="R223" s="392"/>
      <c r="S223" s="435"/>
      <c r="T223" s="435"/>
      <c r="U223" s="392"/>
      <c r="V223" s="412"/>
      <c r="W223" s="413"/>
    </row>
    <row r="224" spans="10:23">
      <c r="J224" s="435"/>
      <c r="K224" s="446"/>
      <c r="L224" s="447"/>
      <c r="M224" s="435"/>
      <c r="N224" s="446"/>
      <c r="O224" s="447"/>
      <c r="P224" s="435"/>
      <c r="Q224" s="435"/>
      <c r="R224" s="446"/>
      <c r="S224" s="435"/>
      <c r="T224" s="435"/>
      <c r="U224" s="447"/>
      <c r="V224" s="412"/>
      <c r="W224" s="413"/>
    </row>
    <row r="225" spans="10:23">
      <c r="J225" s="435"/>
      <c r="K225" s="446"/>
      <c r="L225" s="447"/>
      <c r="M225" s="435"/>
      <c r="N225" s="446"/>
      <c r="O225" s="447"/>
      <c r="P225" s="435"/>
      <c r="Q225" s="435"/>
      <c r="R225" s="448"/>
      <c r="S225" s="435"/>
      <c r="T225" s="435"/>
      <c r="U225" s="447"/>
      <c r="V225" s="412"/>
      <c r="W225" s="413"/>
    </row>
    <row r="226" spans="10:23">
      <c r="J226" s="435"/>
      <c r="K226" s="446"/>
      <c r="L226" s="447"/>
      <c r="M226" s="435"/>
      <c r="N226" s="446"/>
      <c r="O226" s="447"/>
      <c r="P226" s="435"/>
      <c r="Q226" s="435"/>
      <c r="R226" s="448"/>
      <c r="S226" s="435"/>
      <c r="T226" s="435"/>
      <c r="U226" s="447"/>
      <c r="V226" s="412"/>
      <c r="W226" s="413"/>
    </row>
    <row r="227" spans="10:23">
      <c r="J227" s="435"/>
      <c r="K227" s="446"/>
      <c r="L227" s="447"/>
      <c r="M227" s="435"/>
      <c r="N227" s="446"/>
      <c r="O227" s="447"/>
      <c r="P227" s="435"/>
      <c r="Q227" s="435"/>
      <c r="R227" s="446"/>
      <c r="S227" s="435"/>
      <c r="T227" s="435"/>
      <c r="U227" s="447"/>
      <c r="V227" s="412"/>
      <c r="W227" s="413"/>
    </row>
    <row r="228" spans="10:23">
      <c r="J228" s="435"/>
      <c r="K228" s="446"/>
      <c r="L228" s="447"/>
      <c r="M228" s="435"/>
      <c r="N228" s="446"/>
      <c r="O228" s="447"/>
      <c r="P228" s="435"/>
      <c r="Q228" s="435"/>
      <c r="R228" s="448"/>
      <c r="S228" s="435"/>
      <c r="T228" s="435"/>
      <c r="U228" s="447"/>
      <c r="V228" s="412"/>
      <c r="W228" s="413"/>
    </row>
    <row r="229" spans="10:23">
      <c r="J229" s="435"/>
      <c r="K229" s="446"/>
      <c r="L229" s="447"/>
      <c r="M229" s="435"/>
      <c r="N229" s="446"/>
      <c r="O229" s="447"/>
      <c r="P229" s="435"/>
      <c r="Q229" s="435"/>
      <c r="R229" s="448"/>
      <c r="S229" s="435"/>
      <c r="T229" s="435"/>
      <c r="U229" s="447"/>
      <c r="V229" s="412"/>
      <c r="W229" s="413"/>
    </row>
    <row r="230" spans="10:23">
      <c r="J230" s="435"/>
      <c r="K230" s="446"/>
      <c r="L230" s="448"/>
      <c r="M230" s="435"/>
      <c r="N230" s="446"/>
      <c r="O230" s="447"/>
      <c r="P230" s="435"/>
      <c r="Q230" s="435"/>
      <c r="R230" s="448"/>
      <c r="S230" s="435"/>
      <c r="T230" s="435"/>
      <c r="U230" s="447"/>
      <c r="V230" s="412"/>
      <c r="W230" s="413"/>
    </row>
    <row r="231" spans="10:23">
      <c r="J231" s="435"/>
      <c r="K231" s="446"/>
      <c r="L231" s="447"/>
      <c r="M231" s="435"/>
      <c r="N231" s="446"/>
      <c r="O231" s="447"/>
      <c r="P231" s="435"/>
      <c r="Q231" s="435"/>
      <c r="R231" s="448"/>
      <c r="S231" s="435"/>
      <c r="T231" s="435"/>
      <c r="U231" s="447"/>
      <c r="V231" s="412"/>
      <c r="W231" s="413"/>
    </row>
    <row r="232" spans="10:23">
      <c r="J232" s="435"/>
      <c r="K232" s="446"/>
      <c r="L232" s="447"/>
      <c r="M232" s="435"/>
      <c r="N232" s="446"/>
      <c r="O232" s="447"/>
      <c r="P232" s="435"/>
      <c r="Q232" s="435"/>
      <c r="R232" s="448"/>
      <c r="S232" s="435"/>
      <c r="T232" s="435"/>
      <c r="U232" s="447"/>
      <c r="V232" s="412"/>
      <c r="W232" s="413"/>
    </row>
    <row r="233" spans="10:23">
      <c r="J233" s="435"/>
      <c r="K233" s="446"/>
      <c r="L233" s="447"/>
      <c r="M233" s="435"/>
      <c r="N233" s="446"/>
      <c r="O233" s="447"/>
      <c r="P233" s="435"/>
      <c r="Q233" s="435"/>
      <c r="R233" s="446"/>
      <c r="S233" s="435"/>
      <c r="T233" s="435"/>
      <c r="U233" s="447"/>
      <c r="V233" s="412"/>
      <c r="W233" s="413"/>
    </row>
    <row r="234" spans="10:23">
      <c r="J234" s="435"/>
      <c r="K234" s="446"/>
      <c r="L234" s="448"/>
      <c r="M234" s="435"/>
      <c r="N234" s="446"/>
      <c r="O234" s="447"/>
      <c r="P234" s="435"/>
      <c r="Q234" s="435"/>
      <c r="R234" s="448"/>
      <c r="S234" s="435"/>
      <c r="T234" s="435"/>
      <c r="U234" s="447"/>
      <c r="V234" s="412"/>
      <c r="W234" s="413"/>
    </row>
    <row r="235" spans="10:23">
      <c r="J235" s="435"/>
      <c r="K235" s="446"/>
      <c r="L235" s="447"/>
      <c r="M235" s="435"/>
      <c r="N235" s="446"/>
      <c r="O235" s="447"/>
      <c r="P235" s="435"/>
      <c r="Q235" s="435"/>
      <c r="R235" s="448"/>
      <c r="S235" s="435"/>
      <c r="T235" s="435"/>
      <c r="U235" s="447"/>
      <c r="V235" s="412"/>
      <c r="W235" s="413"/>
    </row>
    <row r="236" spans="10:23">
      <c r="J236" s="435"/>
      <c r="K236" s="446"/>
      <c r="L236" s="448"/>
      <c r="M236" s="435"/>
      <c r="N236" s="446"/>
      <c r="O236" s="447"/>
      <c r="P236" s="435"/>
      <c r="Q236" s="435"/>
      <c r="R236" s="448"/>
      <c r="S236" s="435"/>
      <c r="T236" s="435"/>
      <c r="U236" s="447"/>
      <c r="V236" s="412"/>
      <c r="W236" s="413"/>
    </row>
    <row r="237" spans="10:23">
      <c r="J237" s="435"/>
      <c r="K237" s="446"/>
      <c r="L237" s="447"/>
      <c r="M237" s="435"/>
      <c r="N237" s="446"/>
      <c r="O237" s="447"/>
      <c r="P237" s="435"/>
      <c r="Q237" s="435"/>
      <c r="R237" s="448"/>
      <c r="S237" s="435"/>
      <c r="T237" s="435"/>
      <c r="U237" s="447"/>
      <c r="V237" s="412"/>
      <c r="W237" s="413"/>
    </row>
    <row r="238" spans="10:23">
      <c r="J238" s="435"/>
      <c r="K238" s="446"/>
      <c r="L238" s="447"/>
      <c r="M238" s="435"/>
      <c r="N238" s="446"/>
      <c r="O238" s="447"/>
      <c r="P238" s="435"/>
      <c r="Q238" s="435"/>
      <c r="R238" s="448"/>
      <c r="S238" s="435"/>
      <c r="T238" s="435"/>
      <c r="U238" s="447"/>
      <c r="V238" s="412"/>
      <c r="W238" s="413"/>
    </row>
    <row r="239" spans="10:23">
      <c r="J239" s="435"/>
      <c r="K239" s="446"/>
      <c r="L239" s="447"/>
      <c r="M239" s="435"/>
      <c r="N239" s="446"/>
      <c r="O239" s="447"/>
      <c r="P239" s="435"/>
      <c r="Q239" s="435"/>
      <c r="R239" s="448"/>
      <c r="S239" s="435"/>
      <c r="T239" s="435"/>
      <c r="U239" s="447"/>
      <c r="V239" s="412"/>
      <c r="W239" s="413"/>
    </row>
    <row r="240" spans="10:23">
      <c r="J240" s="435"/>
      <c r="K240" s="446"/>
      <c r="L240" s="447"/>
      <c r="M240" s="435"/>
      <c r="N240" s="446"/>
      <c r="O240" s="447"/>
      <c r="P240" s="435"/>
      <c r="Q240" s="435"/>
      <c r="R240" s="448"/>
      <c r="S240" s="435"/>
      <c r="T240" s="435"/>
      <c r="U240" s="447"/>
      <c r="V240" s="412"/>
      <c r="W240" s="413"/>
    </row>
    <row r="241" spans="10:23">
      <c r="J241" s="435"/>
      <c r="K241" s="446"/>
      <c r="L241" s="448"/>
      <c r="M241" s="435"/>
      <c r="N241" s="446"/>
      <c r="O241" s="447"/>
      <c r="P241" s="435"/>
      <c r="Q241" s="435"/>
      <c r="R241" s="448"/>
      <c r="S241" s="435"/>
      <c r="T241" s="435"/>
      <c r="U241" s="447"/>
      <c r="V241" s="412"/>
      <c r="W241" s="413"/>
    </row>
    <row r="242" spans="10:23">
      <c r="J242" s="435"/>
      <c r="K242" s="446"/>
      <c r="L242" s="447"/>
      <c r="M242" s="435"/>
      <c r="N242" s="446"/>
      <c r="O242" s="447"/>
      <c r="P242" s="435"/>
      <c r="Q242" s="435"/>
      <c r="R242" s="448"/>
      <c r="S242" s="435"/>
      <c r="T242" s="435"/>
      <c r="U242" s="447"/>
      <c r="V242" s="412"/>
      <c r="W242" s="413"/>
    </row>
    <row r="243" spans="10:23">
      <c r="J243" s="435"/>
      <c r="K243" s="446"/>
      <c r="L243" s="448"/>
      <c r="M243" s="435"/>
      <c r="N243" s="446"/>
      <c r="O243" s="447"/>
      <c r="P243" s="435"/>
      <c r="Q243" s="435"/>
      <c r="R243" s="448"/>
      <c r="S243" s="435"/>
      <c r="T243" s="435"/>
      <c r="U243" s="447"/>
      <c r="V243" s="412"/>
      <c r="W243" s="413"/>
    </row>
    <row r="244" spans="10:23">
      <c r="J244" s="435"/>
      <c r="K244" s="446"/>
      <c r="L244" s="448"/>
      <c r="M244" s="435"/>
      <c r="N244" s="446"/>
      <c r="O244" s="447"/>
      <c r="P244" s="435"/>
      <c r="Q244" s="435"/>
      <c r="R244" s="448"/>
      <c r="S244" s="435"/>
      <c r="T244" s="435"/>
      <c r="U244" s="447"/>
      <c r="V244" s="412"/>
      <c r="W244" s="413"/>
    </row>
    <row r="245" spans="10:23">
      <c r="J245" s="435"/>
      <c r="K245" s="446"/>
      <c r="L245" s="447"/>
      <c r="M245" s="435"/>
      <c r="N245" s="446"/>
      <c r="O245" s="447"/>
      <c r="P245" s="435"/>
      <c r="Q245" s="435"/>
      <c r="R245" s="448"/>
      <c r="S245" s="435"/>
      <c r="T245" s="435"/>
      <c r="U245" s="447"/>
      <c r="V245" s="412"/>
      <c r="W245" s="413"/>
    </row>
    <row r="246" spans="10:23">
      <c r="J246" s="435"/>
      <c r="K246" s="446"/>
      <c r="L246" s="447"/>
      <c r="M246" s="435"/>
      <c r="N246" s="446"/>
      <c r="O246" s="447"/>
      <c r="P246" s="435"/>
      <c r="Q246" s="435"/>
      <c r="R246" s="448"/>
      <c r="S246" s="435"/>
      <c r="T246" s="435"/>
      <c r="U246" s="447"/>
      <c r="V246" s="412"/>
      <c r="W246" s="413"/>
    </row>
    <row r="247" spans="10:23">
      <c r="J247" s="435"/>
      <c r="K247" s="446"/>
      <c r="L247" s="448"/>
      <c r="M247" s="435"/>
      <c r="N247" s="446"/>
      <c r="O247" s="447"/>
      <c r="P247" s="435"/>
      <c r="Q247" s="435"/>
      <c r="R247" s="448"/>
      <c r="S247" s="435"/>
      <c r="T247" s="435"/>
      <c r="U247" s="447"/>
      <c r="V247" s="412"/>
      <c r="W247" s="413"/>
    </row>
    <row r="248" spans="10:23">
      <c r="J248" s="435"/>
      <c r="K248" s="446"/>
      <c r="L248" s="448"/>
      <c r="M248" s="435"/>
      <c r="N248" s="446"/>
      <c r="O248" s="447"/>
      <c r="P248" s="435"/>
      <c r="Q248" s="435"/>
      <c r="R248" s="448"/>
      <c r="S248" s="435"/>
      <c r="T248" s="435"/>
      <c r="U248" s="447"/>
      <c r="V248" s="412"/>
      <c r="W248" s="413"/>
    </row>
    <row r="249" spans="10:23">
      <c r="J249" s="435"/>
      <c r="K249" s="446"/>
      <c r="L249" s="448"/>
      <c r="M249" s="435"/>
      <c r="N249" s="446"/>
      <c r="O249" s="447"/>
      <c r="P249" s="435"/>
      <c r="Q249" s="435"/>
      <c r="R249" s="448"/>
      <c r="S249" s="435"/>
      <c r="T249" s="435"/>
      <c r="U249" s="447"/>
      <c r="V249" s="412"/>
      <c r="W249" s="413"/>
    </row>
    <row r="250" spans="10:23">
      <c r="J250" s="435"/>
      <c r="K250" s="446"/>
      <c r="L250" s="448"/>
      <c r="M250" s="435"/>
      <c r="N250" s="446"/>
      <c r="O250" s="447"/>
      <c r="P250" s="435"/>
      <c r="Q250" s="435"/>
      <c r="R250" s="446"/>
      <c r="S250" s="435"/>
      <c r="T250" s="435"/>
      <c r="U250" s="447"/>
      <c r="V250" s="412"/>
      <c r="W250" s="413"/>
    </row>
    <row r="251" spans="10:23">
      <c r="J251" s="435"/>
      <c r="K251" s="446"/>
      <c r="L251" s="448"/>
      <c r="M251" s="435"/>
      <c r="N251" s="446"/>
      <c r="O251" s="447"/>
      <c r="P251" s="435"/>
      <c r="Q251" s="435"/>
      <c r="R251" s="448"/>
      <c r="S251" s="435"/>
      <c r="T251" s="435"/>
      <c r="U251" s="447"/>
      <c r="V251" s="412"/>
      <c r="W251" s="413"/>
    </row>
    <row r="252" spans="10:23">
      <c r="J252" s="435"/>
      <c r="K252" s="446"/>
      <c r="L252" s="448"/>
      <c r="M252" s="435"/>
      <c r="N252" s="446"/>
      <c r="O252" s="447"/>
      <c r="P252" s="435"/>
      <c r="Q252" s="435"/>
      <c r="R252" s="448"/>
      <c r="S252" s="435"/>
      <c r="T252" s="435"/>
      <c r="U252" s="447"/>
      <c r="V252" s="412"/>
      <c r="W252" s="413"/>
    </row>
    <row r="253" spans="10:23">
      <c r="J253" s="435"/>
      <c r="K253" s="446"/>
      <c r="L253" s="448"/>
      <c r="M253" s="435"/>
      <c r="N253" s="446"/>
      <c r="O253" s="447"/>
      <c r="P253" s="435"/>
      <c r="Q253" s="435"/>
      <c r="R253" s="448"/>
      <c r="S253" s="435"/>
      <c r="T253" s="435"/>
      <c r="U253" s="447"/>
      <c r="V253" s="412"/>
      <c r="W253" s="413"/>
    </row>
    <row r="254" spans="10:23">
      <c r="J254" s="435"/>
      <c r="K254" s="446"/>
      <c r="L254" s="448"/>
      <c r="M254" s="435"/>
      <c r="N254" s="446"/>
      <c r="O254" s="447"/>
      <c r="P254" s="435"/>
      <c r="Q254" s="435"/>
      <c r="R254" s="448"/>
      <c r="S254" s="435"/>
      <c r="T254" s="435"/>
      <c r="U254" s="447"/>
      <c r="V254" s="412"/>
      <c r="W254" s="413"/>
    </row>
    <row r="255" spans="10:23">
      <c r="J255" s="435"/>
      <c r="K255" s="446"/>
      <c r="L255" s="448"/>
      <c r="M255" s="435"/>
      <c r="N255" s="446"/>
      <c r="O255" s="447"/>
      <c r="P255" s="435"/>
      <c r="Q255" s="435"/>
      <c r="R255" s="448"/>
      <c r="S255" s="435"/>
      <c r="T255" s="435"/>
      <c r="U255" s="447"/>
      <c r="V255" s="412"/>
      <c r="W255" s="413"/>
    </row>
    <row r="256" spans="10:23">
      <c r="J256" s="435"/>
      <c r="K256" s="446"/>
      <c r="L256" s="448"/>
      <c r="M256" s="435"/>
      <c r="N256" s="446"/>
      <c r="O256" s="447"/>
      <c r="P256" s="435"/>
      <c r="Q256" s="435"/>
      <c r="R256" s="448"/>
      <c r="S256" s="435"/>
      <c r="T256" s="435"/>
      <c r="U256" s="447"/>
      <c r="V256" s="412"/>
      <c r="W256" s="413"/>
    </row>
    <row r="257" spans="10:23">
      <c r="J257" s="435"/>
      <c r="K257" s="446"/>
      <c r="L257" s="448"/>
      <c r="M257" s="435"/>
      <c r="N257" s="446"/>
      <c r="O257" s="447"/>
      <c r="P257" s="435"/>
      <c r="Q257" s="435"/>
      <c r="R257" s="448"/>
      <c r="S257" s="435"/>
      <c r="T257" s="435"/>
      <c r="U257" s="447"/>
      <c r="V257" s="412"/>
      <c r="W257" s="413"/>
    </row>
    <row r="258" spans="10:23">
      <c r="J258" s="435"/>
      <c r="K258" s="446"/>
      <c r="L258" s="448"/>
      <c r="M258" s="435"/>
      <c r="N258" s="446"/>
      <c r="O258" s="447"/>
      <c r="P258" s="435"/>
      <c r="Q258" s="435"/>
      <c r="R258" s="448"/>
      <c r="S258" s="435"/>
      <c r="T258" s="435"/>
      <c r="U258" s="447"/>
      <c r="V258" s="412"/>
      <c r="W258" s="413"/>
    </row>
    <row r="259" spans="10:23">
      <c r="J259" s="435"/>
      <c r="K259" s="446"/>
      <c r="L259" s="438"/>
      <c r="M259" s="435"/>
      <c r="N259" s="446"/>
      <c r="O259" s="447"/>
      <c r="P259" s="435"/>
      <c r="Q259" s="435"/>
      <c r="R259" s="448"/>
      <c r="S259" s="435"/>
      <c r="T259" s="435"/>
      <c r="U259" s="447"/>
      <c r="V259" s="412"/>
      <c r="W259" s="413"/>
    </row>
    <row r="260" spans="10:23" ht="15" thickBot="1">
      <c r="J260" s="449"/>
      <c r="K260" s="450"/>
      <c r="L260" s="451"/>
      <c r="M260" s="449"/>
      <c r="N260" s="450"/>
      <c r="O260" s="451"/>
      <c r="P260" s="449"/>
      <c r="Q260" s="449"/>
      <c r="R260" s="451"/>
      <c r="S260" s="449"/>
      <c r="T260" s="452"/>
      <c r="U260" s="449"/>
      <c r="V260" s="408"/>
      <c r="W260" s="450"/>
    </row>
  </sheetData>
  <mergeCells count="4">
    <mergeCell ref="V14:W20"/>
    <mergeCell ref="K20:M20"/>
    <mergeCell ref="O20:Q20"/>
    <mergeCell ref="S20:U20"/>
  </mergeCells>
  <printOptions horizontalCentered="1"/>
  <pageMargins left="0.39370078740157483" right="0.39370078740157483" top="0.78740157480314965" bottom="0" header="0.27559055118110237" footer="0.39370078740157483"/>
  <pageSetup paperSize="9" scale="62" fitToHeight="0" orientation="portrait" r:id="rId1"/>
  <rowBreaks count="1" manualBreakCount="1">
    <brk id="78" max="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ACE2-9AAE-455D-8E14-1022BEEB4C56}">
  <sheetPr>
    <tabColor rgb="FF00B0F0"/>
    <pageSetUpPr fitToPage="1"/>
  </sheetPr>
  <dimension ref="A1:J50"/>
  <sheetViews>
    <sheetView tabSelected="1" view="pageBreakPreview" topLeftCell="A4" zoomScaleNormal="100" zoomScaleSheetLayoutView="100" workbookViewId="0">
      <selection activeCell="F35" sqref="F35:I35"/>
    </sheetView>
  </sheetViews>
  <sheetFormatPr defaultColWidth="9" defaultRowHeight="14.25"/>
  <cols>
    <col min="1" max="1" width="1" style="453" customWidth="1"/>
    <col min="2" max="2" width="12.140625" style="453" customWidth="1"/>
    <col min="3" max="3" width="26.7109375" style="453" customWidth="1"/>
    <col min="4" max="9" width="18.7109375" style="453" customWidth="1"/>
    <col min="10" max="10" width="0.85546875" style="453" customWidth="1"/>
    <col min="11" max="248" width="9" style="453"/>
    <col min="249" max="249" width="2.28515625" style="453" customWidth="1"/>
    <col min="250" max="250" width="1" style="453" customWidth="1"/>
    <col min="251" max="251" width="1.28515625" style="453" customWidth="1"/>
    <col min="252" max="252" width="34.140625" style="453" customWidth="1"/>
    <col min="253" max="253" width="10" style="453" customWidth="1"/>
    <col min="254" max="254" width="7.85546875" style="453" customWidth="1"/>
    <col min="255" max="255" width="8.28515625" style="453" customWidth="1"/>
    <col min="256" max="256" width="9.85546875" style="453" customWidth="1"/>
    <col min="257" max="257" width="8.85546875" style="453" customWidth="1"/>
    <col min="258" max="258" width="10" style="453" customWidth="1"/>
    <col min="259" max="259" width="8.7109375" style="453" customWidth="1"/>
    <col min="260" max="260" width="8.140625" style="453" customWidth="1"/>
    <col min="261" max="261" width="3.140625" style="453" customWidth="1"/>
    <col min="262" max="262" width="1" style="453" customWidth="1"/>
    <col min="263" max="504" width="9" style="453"/>
    <col min="505" max="505" width="2.28515625" style="453" customWidth="1"/>
    <col min="506" max="506" width="1" style="453" customWidth="1"/>
    <col min="507" max="507" width="1.28515625" style="453" customWidth="1"/>
    <col min="508" max="508" width="34.140625" style="453" customWidth="1"/>
    <col min="509" max="509" width="10" style="453" customWidth="1"/>
    <col min="510" max="510" width="7.85546875" style="453" customWidth="1"/>
    <col min="511" max="511" width="8.28515625" style="453" customWidth="1"/>
    <col min="512" max="512" width="9.85546875" style="453" customWidth="1"/>
    <col min="513" max="513" width="8.85546875" style="453" customWidth="1"/>
    <col min="514" max="514" width="10" style="453" customWidth="1"/>
    <col min="515" max="515" width="8.7109375" style="453" customWidth="1"/>
    <col min="516" max="516" width="8.140625" style="453" customWidth="1"/>
    <col min="517" max="517" width="3.140625" style="453" customWidth="1"/>
    <col min="518" max="518" width="1" style="453" customWidth="1"/>
    <col min="519" max="760" width="9" style="453"/>
    <col min="761" max="761" width="2.28515625" style="453" customWidth="1"/>
    <col min="762" max="762" width="1" style="453" customWidth="1"/>
    <col min="763" max="763" width="1.28515625" style="453" customWidth="1"/>
    <col min="764" max="764" width="34.140625" style="453" customWidth="1"/>
    <col min="765" max="765" width="10" style="453" customWidth="1"/>
    <col min="766" max="766" width="7.85546875" style="453" customWidth="1"/>
    <col min="767" max="767" width="8.28515625" style="453" customWidth="1"/>
    <col min="768" max="768" width="9.85546875" style="453" customWidth="1"/>
    <col min="769" max="769" width="8.85546875" style="453" customWidth="1"/>
    <col min="770" max="770" width="10" style="453" customWidth="1"/>
    <col min="771" max="771" width="8.7109375" style="453" customWidth="1"/>
    <col min="772" max="772" width="8.140625" style="453" customWidth="1"/>
    <col min="773" max="773" width="3.140625" style="453" customWidth="1"/>
    <col min="774" max="774" width="1" style="453" customWidth="1"/>
    <col min="775" max="1016" width="9" style="453"/>
    <col min="1017" max="1017" width="2.28515625" style="453" customWidth="1"/>
    <col min="1018" max="1018" width="1" style="453" customWidth="1"/>
    <col min="1019" max="1019" width="1.28515625" style="453" customWidth="1"/>
    <col min="1020" max="1020" width="34.140625" style="453" customWidth="1"/>
    <col min="1021" max="1021" width="10" style="453" customWidth="1"/>
    <col min="1022" max="1022" width="7.85546875" style="453" customWidth="1"/>
    <col min="1023" max="1023" width="8.28515625" style="453" customWidth="1"/>
    <col min="1024" max="1024" width="9.85546875" style="453" customWidth="1"/>
    <col min="1025" max="1025" width="8.85546875" style="453" customWidth="1"/>
    <col min="1026" max="1026" width="10" style="453" customWidth="1"/>
    <col min="1027" max="1027" width="8.7109375" style="453" customWidth="1"/>
    <col min="1028" max="1028" width="8.140625" style="453" customWidth="1"/>
    <col min="1029" max="1029" width="3.140625" style="453" customWidth="1"/>
    <col min="1030" max="1030" width="1" style="453" customWidth="1"/>
    <col min="1031" max="1272" width="9" style="453"/>
    <col min="1273" max="1273" width="2.28515625" style="453" customWidth="1"/>
    <col min="1274" max="1274" width="1" style="453" customWidth="1"/>
    <col min="1275" max="1275" width="1.28515625" style="453" customWidth="1"/>
    <col min="1276" max="1276" width="34.140625" style="453" customWidth="1"/>
    <col min="1277" max="1277" width="10" style="453" customWidth="1"/>
    <col min="1278" max="1278" width="7.85546875" style="453" customWidth="1"/>
    <col min="1279" max="1279" width="8.28515625" style="453" customWidth="1"/>
    <col min="1280" max="1280" width="9.85546875" style="453" customWidth="1"/>
    <col min="1281" max="1281" width="8.85546875" style="453" customWidth="1"/>
    <col min="1282" max="1282" width="10" style="453" customWidth="1"/>
    <col min="1283" max="1283" width="8.7109375" style="453" customWidth="1"/>
    <col min="1284" max="1284" width="8.140625" style="453" customWidth="1"/>
    <col min="1285" max="1285" width="3.140625" style="453" customWidth="1"/>
    <col min="1286" max="1286" width="1" style="453" customWidth="1"/>
    <col min="1287" max="1528" width="9" style="453"/>
    <col min="1529" max="1529" width="2.28515625" style="453" customWidth="1"/>
    <col min="1530" max="1530" width="1" style="453" customWidth="1"/>
    <col min="1531" max="1531" width="1.28515625" style="453" customWidth="1"/>
    <col min="1532" max="1532" width="34.140625" style="453" customWidth="1"/>
    <col min="1533" max="1533" width="10" style="453" customWidth="1"/>
    <col min="1534" max="1534" width="7.85546875" style="453" customWidth="1"/>
    <col min="1535" max="1535" width="8.28515625" style="453" customWidth="1"/>
    <col min="1536" max="1536" width="9.85546875" style="453" customWidth="1"/>
    <col min="1537" max="1537" width="8.85546875" style="453" customWidth="1"/>
    <col min="1538" max="1538" width="10" style="453" customWidth="1"/>
    <col min="1539" max="1539" width="8.7109375" style="453" customWidth="1"/>
    <col min="1540" max="1540" width="8.140625" style="453" customWidth="1"/>
    <col min="1541" max="1541" width="3.140625" style="453" customWidth="1"/>
    <col min="1542" max="1542" width="1" style="453" customWidth="1"/>
    <col min="1543" max="1784" width="9" style="453"/>
    <col min="1785" max="1785" width="2.28515625" style="453" customWidth="1"/>
    <col min="1786" max="1786" width="1" style="453" customWidth="1"/>
    <col min="1787" max="1787" width="1.28515625" style="453" customWidth="1"/>
    <col min="1788" max="1788" width="34.140625" style="453" customWidth="1"/>
    <col min="1789" max="1789" width="10" style="453" customWidth="1"/>
    <col min="1790" max="1790" width="7.85546875" style="453" customWidth="1"/>
    <col min="1791" max="1791" width="8.28515625" style="453" customWidth="1"/>
    <col min="1792" max="1792" width="9.85546875" style="453" customWidth="1"/>
    <col min="1793" max="1793" width="8.85546875" style="453" customWidth="1"/>
    <col min="1794" max="1794" width="10" style="453" customWidth="1"/>
    <col min="1795" max="1795" width="8.7109375" style="453" customWidth="1"/>
    <col min="1796" max="1796" width="8.140625" style="453" customWidth="1"/>
    <col min="1797" max="1797" width="3.140625" style="453" customWidth="1"/>
    <col min="1798" max="1798" width="1" style="453" customWidth="1"/>
    <col min="1799" max="2040" width="9" style="453"/>
    <col min="2041" max="2041" width="2.28515625" style="453" customWidth="1"/>
    <col min="2042" max="2042" width="1" style="453" customWidth="1"/>
    <col min="2043" max="2043" width="1.28515625" style="453" customWidth="1"/>
    <col min="2044" max="2044" width="34.140625" style="453" customWidth="1"/>
    <col min="2045" max="2045" width="10" style="453" customWidth="1"/>
    <col min="2046" max="2046" width="7.85546875" style="453" customWidth="1"/>
    <col min="2047" max="2047" width="8.28515625" style="453" customWidth="1"/>
    <col min="2048" max="2048" width="9.85546875" style="453" customWidth="1"/>
    <col min="2049" max="2049" width="8.85546875" style="453" customWidth="1"/>
    <col min="2050" max="2050" width="10" style="453" customWidth="1"/>
    <col min="2051" max="2051" width="8.7109375" style="453" customWidth="1"/>
    <col min="2052" max="2052" width="8.140625" style="453" customWidth="1"/>
    <col min="2053" max="2053" width="3.140625" style="453" customWidth="1"/>
    <col min="2054" max="2054" width="1" style="453" customWidth="1"/>
    <col min="2055" max="2296" width="9" style="453"/>
    <col min="2297" max="2297" width="2.28515625" style="453" customWidth="1"/>
    <col min="2298" max="2298" width="1" style="453" customWidth="1"/>
    <col min="2299" max="2299" width="1.28515625" style="453" customWidth="1"/>
    <col min="2300" max="2300" width="34.140625" style="453" customWidth="1"/>
    <col min="2301" max="2301" width="10" style="453" customWidth="1"/>
    <col min="2302" max="2302" width="7.85546875" style="453" customWidth="1"/>
    <col min="2303" max="2303" width="8.28515625" style="453" customWidth="1"/>
    <col min="2304" max="2304" width="9.85546875" style="453" customWidth="1"/>
    <col min="2305" max="2305" width="8.85546875" style="453" customWidth="1"/>
    <col min="2306" max="2306" width="10" style="453" customWidth="1"/>
    <col min="2307" max="2307" width="8.7109375" style="453" customWidth="1"/>
    <col min="2308" max="2308" width="8.140625" style="453" customWidth="1"/>
    <col min="2309" max="2309" width="3.140625" style="453" customWidth="1"/>
    <col min="2310" max="2310" width="1" style="453" customWidth="1"/>
    <col min="2311" max="2552" width="9" style="453"/>
    <col min="2553" max="2553" width="2.28515625" style="453" customWidth="1"/>
    <col min="2554" max="2554" width="1" style="453" customWidth="1"/>
    <col min="2555" max="2555" width="1.28515625" style="453" customWidth="1"/>
    <col min="2556" max="2556" width="34.140625" style="453" customWidth="1"/>
    <col min="2557" max="2557" width="10" style="453" customWidth="1"/>
    <col min="2558" max="2558" width="7.85546875" style="453" customWidth="1"/>
    <col min="2559" max="2559" width="8.28515625" style="453" customWidth="1"/>
    <col min="2560" max="2560" width="9.85546875" style="453" customWidth="1"/>
    <col min="2561" max="2561" width="8.85546875" style="453" customWidth="1"/>
    <col min="2562" max="2562" width="10" style="453" customWidth="1"/>
    <col min="2563" max="2563" width="8.7109375" style="453" customWidth="1"/>
    <col min="2564" max="2564" width="8.140625" style="453" customWidth="1"/>
    <col min="2565" max="2565" width="3.140625" style="453" customWidth="1"/>
    <col min="2566" max="2566" width="1" style="453" customWidth="1"/>
    <col min="2567" max="2808" width="9" style="453"/>
    <col min="2809" max="2809" width="2.28515625" style="453" customWidth="1"/>
    <col min="2810" max="2810" width="1" style="453" customWidth="1"/>
    <col min="2811" max="2811" width="1.28515625" style="453" customWidth="1"/>
    <col min="2812" max="2812" width="34.140625" style="453" customWidth="1"/>
    <col min="2813" max="2813" width="10" style="453" customWidth="1"/>
    <col min="2814" max="2814" width="7.85546875" style="453" customWidth="1"/>
    <col min="2815" max="2815" width="8.28515625" style="453" customWidth="1"/>
    <col min="2816" max="2816" width="9.85546875" style="453" customWidth="1"/>
    <col min="2817" max="2817" width="8.85546875" style="453" customWidth="1"/>
    <col min="2818" max="2818" width="10" style="453" customWidth="1"/>
    <col min="2819" max="2819" width="8.7109375" style="453" customWidth="1"/>
    <col min="2820" max="2820" width="8.140625" style="453" customWidth="1"/>
    <col min="2821" max="2821" width="3.140625" style="453" customWidth="1"/>
    <col min="2822" max="2822" width="1" style="453" customWidth="1"/>
    <col min="2823" max="3064" width="9" style="453"/>
    <col min="3065" max="3065" width="2.28515625" style="453" customWidth="1"/>
    <col min="3066" max="3066" width="1" style="453" customWidth="1"/>
    <col min="3067" max="3067" width="1.28515625" style="453" customWidth="1"/>
    <col min="3068" max="3068" width="34.140625" style="453" customWidth="1"/>
    <col min="3069" max="3069" width="10" style="453" customWidth="1"/>
    <col min="3070" max="3070" width="7.85546875" style="453" customWidth="1"/>
    <col min="3071" max="3071" width="8.28515625" style="453" customWidth="1"/>
    <col min="3072" max="3072" width="9.85546875" style="453" customWidth="1"/>
    <col min="3073" max="3073" width="8.85546875" style="453" customWidth="1"/>
    <col min="3074" max="3074" width="10" style="453" customWidth="1"/>
    <col min="3075" max="3075" width="8.7109375" style="453" customWidth="1"/>
    <col min="3076" max="3076" width="8.140625" style="453" customWidth="1"/>
    <col min="3077" max="3077" width="3.140625" style="453" customWidth="1"/>
    <col min="3078" max="3078" width="1" style="453" customWidth="1"/>
    <col min="3079" max="3320" width="9" style="453"/>
    <col min="3321" max="3321" width="2.28515625" style="453" customWidth="1"/>
    <col min="3322" max="3322" width="1" style="453" customWidth="1"/>
    <col min="3323" max="3323" width="1.28515625" style="453" customWidth="1"/>
    <col min="3324" max="3324" width="34.140625" style="453" customWidth="1"/>
    <col min="3325" max="3325" width="10" style="453" customWidth="1"/>
    <col min="3326" max="3326" width="7.85546875" style="453" customWidth="1"/>
    <col min="3327" max="3327" width="8.28515625" style="453" customWidth="1"/>
    <col min="3328" max="3328" width="9.85546875" style="453" customWidth="1"/>
    <col min="3329" max="3329" width="8.85546875" style="453" customWidth="1"/>
    <col min="3330" max="3330" width="10" style="453" customWidth="1"/>
    <col min="3331" max="3331" width="8.7109375" style="453" customWidth="1"/>
    <col min="3332" max="3332" width="8.140625" style="453" customWidth="1"/>
    <col min="3333" max="3333" width="3.140625" style="453" customWidth="1"/>
    <col min="3334" max="3334" width="1" style="453" customWidth="1"/>
    <col min="3335" max="3576" width="9" style="453"/>
    <col min="3577" max="3577" width="2.28515625" style="453" customWidth="1"/>
    <col min="3578" max="3578" width="1" style="453" customWidth="1"/>
    <col min="3579" max="3579" width="1.28515625" style="453" customWidth="1"/>
    <col min="3580" max="3580" width="34.140625" style="453" customWidth="1"/>
    <col min="3581" max="3581" width="10" style="453" customWidth="1"/>
    <col min="3582" max="3582" width="7.85546875" style="453" customWidth="1"/>
    <col min="3583" max="3583" width="8.28515625" style="453" customWidth="1"/>
    <col min="3584" max="3584" width="9.85546875" style="453" customWidth="1"/>
    <col min="3585" max="3585" width="8.85546875" style="453" customWidth="1"/>
    <col min="3586" max="3586" width="10" style="453" customWidth="1"/>
    <col min="3587" max="3587" width="8.7109375" style="453" customWidth="1"/>
    <col min="3588" max="3588" width="8.140625" style="453" customWidth="1"/>
    <col min="3589" max="3589" width="3.140625" style="453" customWidth="1"/>
    <col min="3590" max="3590" width="1" style="453" customWidth="1"/>
    <col min="3591" max="3832" width="9" style="453"/>
    <col min="3833" max="3833" width="2.28515625" style="453" customWidth="1"/>
    <col min="3834" max="3834" width="1" style="453" customWidth="1"/>
    <col min="3835" max="3835" width="1.28515625" style="453" customWidth="1"/>
    <col min="3836" max="3836" width="34.140625" style="453" customWidth="1"/>
    <col min="3837" max="3837" width="10" style="453" customWidth="1"/>
    <col min="3838" max="3838" width="7.85546875" style="453" customWidth="1"/>
    <col min="3839" max="3839" width="8.28515625" style="453" customWidth="1"/>
    <col min="3840" max="3840" width="9.85546875" style="453" customWidth="1"/>
    <col min="3841" max="3841" width="8.85546875" style="453" customWidth="1"/>
    <col min="3842" max="3842" width="10" style="453" customWidth="1"/>
    <col min="3843" max="3843" width="8.7109375" style="453" customWidth="1"/>
    <col min="3844" max="3844" width="8.140625" style="453" customWidth="1"/>
    <col min="3845" max="3845" width="3.140625" style="453" customWidth="1"/>
    <col min="3846" max="3846" width="1" style="453" customWidth="1"/>
    <col min="3847" max="4088" width="9" style="453"/>
    <col min="4089" max="4089" width="2.28515625" style="453" customWidth="1"/>
    <col min="4090" max="4090" width="1" style="453" customWidth="1"/>
    <col min="4091" max="4091" width="1.28515625" style="453" customWidth="1"/>
    <col min="4092" max="4092" width="34.140625" style="453" customWidth="1"/>
    <col min="4093" max="4093" width="10" style="453" customWidth="1"/>
    <col min="4094" max="4094" width="7.85546875" style="453" customWidth="1"/>
    <col min="4095" max="4095" width="8.28515625" style="453" customWidth="1"/>
    <col min="4096" max="4096" width="9.85546875" style="453" customWidth="1"/>
    <col min="4097" max="4097" width="8.85546875" style="453" customWidth="1"/>
    <col min="4098" max="4098" width="10" style="453" customWidth="1"/>
    <col min="4099" max="4099" width="8.7109375" style="453" customWidth="1"/>
    <col min="4100" max="4100" width="8.140625" style="453" customWidth="1"/>
    <col min="4101" max="4101" width="3.140625" style="453" customWidth="1"/>
    <col min="4102" max="4102" width="1" style="453" customWidth="1"/>
    <col min="4103" max="4344" width="9" style="453"/>
    <col min="4345" max="4345" width="2.28515625" style="453" customWidth="1"/>
    <col min="4346" max="4346" width="1" style="453" customWidth="1"/>
    <col min="4347" max="4347" width="1.28515625" style="453" customWidth="1"/>
    <col min="4348" max="4348" width="34.140625" style="453" customWidth="1"/>
    <col min="4349" max="4349" width="10" style="453" customWidth="1"/>
    <col min="4350" max="4350" width="7.85546875" style="453" customWidth="1"/>
    <col min="4351" max="4351" width="8.28515625" style="453" customWidth="1"/>
    <col min="4352" max="4352" width="9.85546875" style="453" customWidth="1"/>
    <col min="4353" max="4353" width="8.85546875" style="453" customWidth="1"/>
    <col min="4354" max="4354" width="10" style="453" customWidth="1"/>
    <col min="4355" max="4355" width="8.7109375" style="453" customWidth="1"/>
    <col min="4356" max="4356" width="8.140625" style="453" customWidth="1"/>
    <col min="4357" max="4357" width="3.140625" style="453" customWidth="1"/>
    <col min="4358" max="4358" width="1" style="453" customWidth="1"/>
    <col min="4359" max="4600" width="9" style="453"/>
    <col min="4601" max="4601" width="2.28515625" style="453" customWidth="1"/>
    <col min="4602" max="4602" width="1" style="453" customWidth="1"/>
    <col min="4603" max="4603" width="1.28515625" style="453" customWidth="1"/>
    <col min="4604" max="4604" width="34.140625" style="453" customWidth="1"/>
    <col min="4605" max="4605" width="10" style="453" customWidth="1"/>
    <col min="4606" max="4606" width="7.85546875" style="453" customWidth="1"/>
    <col min="4607" max="4607" width="8.28515625" style="453" customWidth="1"/>
    <col min="4608" max="4608" width="9.85546875" style="453" customWidth="1"/>
    <col min="4609" max="4609" width="8.85546875" style="453" customWidth="1"/>
    <col min="4610" max="4610" width="10" style="453" customWidth="1"/>
    <col min="4611" max="4611" width="8.7109375" style="453" customWidth="1"/>
    <col min="4612" max="4612" width="8.140625" style="453" customWidth="1"/>
    <col min="4613" max="4613" width="3.140625" style="453" customWidth="1"/>
    <col min="4614" max="4614" width="1" style="453" customWidth="1"/>
    <col min="4615" max="4856" width="9" style="453"/>
    <col min="4857" max="4857" width="2.28515625" style="453" customWidth="1"/>
    <col min="4858" max="4858" width="1" style="453" customWidth="1"/>
    <col min="4859" max="4859" width="1.28515625" style="453" customWidth="1"/>
    <col min="4860" max="4860" width="34.140625" style="453" customWidth="1"/>
    <col min="4861" max="4861" width="10" style="453" customWidth="1"/>
    <col min="4862" max="4862" width="7.85546875" style="453" customWidth="1"/>
    <col min="4863" max="4863" width="8.28515625" style="453" customWidth="1"/>
    <col min="4864" max="4864" width="9.85546875" style="453" customWidth="1"/>
    <col min="4865" max="4865" width="8.85546875" style="453" customWidth="1"/>
    <col min="4866" max="4866" width="10" style="453" customWidth="1"/>
    <col min="4867" max="4867" width="8.7109375" style="453" customWidth="1"/>
    <col min="4868" max="4868" width="8.140625" style="453" customWidth="1"/>
    <col min="4869" max="4869" width="3.140625" style="453" customWidth="1"/>
    <col min="4870" max="4870" width="1" style="453" customWidth="1"/>
    <col min="4871" max="5112" width="9" style="453"/>
    <col min="5113" max="5113" width="2.28515625" style="453" customWidth="1"/>
    <col min="5114" max="5114" width="1" style="453" customWidth="1"/>
    <col min="5115" max="5115" width="1.28515625" style="453" customWidth="1"/>
    <col min="5116" max="5116" width="34.140625" style="453" customWidth="1"/>
    <col min="5117" max="5117" width="10" style="453" customWidth="1"/>
    <col min="5118" max="5118" width="7.85546875" style="453" customWidth="1"/>
    <col min="5119" max="5119" width="8.28515625" style="453" customWidth="1"/>
    <col min="5120" max="5120" width="9.85546875" style="453" customWidth="1"/>
    <col min="5121" max="5121" width="8.85546875" style="453" customWidth="1"/>
    <col min="5122" max="5122" width="10" style="453" customWidth="1"/>
    <col min="5123" max="5123" width="8.7109375" style="453" customWidth="1"/>
    <col min="5124" max="5124" width="8.140625" style="453" customWidth="1"/>
    <col min="5125" max="5125" width="3.140625" style="453" customWidth="1"/>
    <col min="5126" max="5126" width="1" style="453" customWidth="1"/>
    <col min="5127" max="5368" width="9" style="453"/>
    <col min="5369" max="5369" width="2.28515625" style="453" customWidth="1"/>
    <col min="5370" max="5370" width="1" style="453" customWidth="1"/>
    <col min="5371" max="5371" width="1.28515625" style="453" customWidth="1"/>
    <col min="5372" max="5372" width="34.140625" style="453" customWidth="1"/>
    <col min="5373" max="5373" width="10" style="453" customWidth="1"/>
    <col min="5374" max="5374" width="7.85546875" style="453" customWidth="1"/>
    <col min="5375" max="5375" width="8.28515625" style="453" customWidth="1"/>
    <col min="5376" max="5376" width="9.85546875" style="453" customWidth="1"/>
    <col min="5377" max="5377" width="8.85546875" style="453" customWidth="1"/>
    <col min="5378" max="5378" width="10" style="453" customWidth="1"/>
    <col min="5379" max="5379" width="8.7109375" style="453" customWidth="1"/>
    <col min="5380" max="5380" width="8.140625" style="453" customWidth="1"/>
    <col min="5381" max="5381" width="3.140625" style="453" customWidth="1"/>
    <col min="5382" max="5382" width="1" style="453" customWidth="1"/>
    <col min="5383" max="5624" width="9" style="453"/>
    <col min="5625" max="5625" width="2.28515625" style="453" customWidth="1"/>
    <col min="5626" max="5626" width="1" style="453" customWidth="1"/>
    <col min="5627" max="5627" width="1.28515625" style="453" customWidth="1"/>
    <col min="5628" max="5628" width="34.140625" style="453" customWidth="1"/>
    <col min="5629" max="5629" width="10" style="453" customWidth="1"/>
    <col min="5630" max="5630" width="7.85546875" style="453" customWidth="1"/>
    <col min="5631" max="5631" width="8.28515625" style="453" customWidth="1"/>
    <col min="5632" max="5632" width="9.85546875" style="453" customWidth="1"/>
    <col min="5633" max="5633" width="8.85546875" style="453" customWidth="1"/>
    <col min="5634" max="5634" width="10" style="453" customWidth="1"/>
    <col min="5635" max="5635" width="8.7109375" style="453" customWidth="1"/>
    <col min="5636" max="5636" width="8.140625" style="453" customWidth="1"/>
    <col min="5637" max="5637" width="3.140625" style="453" customWidth="1"/>
    <col min="5638" max="5638" width="1" style="453" customWidth="1"/>
    <col min="5639" max="5880" width="9" style="453"/>
    <col min="5881" max="5881" width="2.28515625" style="453" customWidth="1"/>
    <col min="5882" max="5882" width="1" style="453" customWidth="1"/>
    <col min="5883" max="5883" width="1.28515625" style="453" customWidth="1"/>
    <col min="5884" max="5884" width="34.140625" style="453" customWidth="1"/>
    <col min="5885" max="5885" width="10" style="453" customWidth="1"/>
    <col min="5886" max="5886" width="7.85546875" style="453" customWidth="1"/>
    <col min="5887" max="5887" width="8.28515625" style="453" customWidth="1"/>
    <col min="5888" max="5888" width="9.85546875" style="453" customWidth="1"/>
    <col min="5889" max="5889" width="8.85546875" style="453" customWidth="1"/>
    <col min="5890" max="5890" width="10" style="453" customWidth="1"/>
    <col min="5891" max="5891" width="8.7109375" style="453" customWidth="1"/>
    <col min="5892" max="5892" width="8.140625" style="453" customWidth="1"/>
    <col min="5893" max="5893" width="3.140625" style="453" customWidth="1"/>
    <col min="5894" max="5894" width="1" style="453" customWidth="1"/>
    <col min="5895" max="6136" width="9" style="453"/>
    <col min="6137" max="6137" width="2.28515625" style="453" customWidth="1"/>
    <col min="6138" max="6138" width="1" style="453" customWidth="1"/>
    <col min="6139" max="6139" width="1.28515625" style="453" customWidth="1"/>
    <col min="6140" max="6140" width="34.140625" style="453" customWidth="1"/>
    <col min="6141" max="6141" width="10" style="453" customWidth="1"/>
    <col min="6142" max="6142" width="7.85546875" style="453" customWidth="1"/>
    <col min="6143" max="6143" width="8.28515625" style="453" customWidth="1"/>
    <col min="6144" max="6144" width="9.85546875" style="453" customWidth="1"/>
    <col min="6145" max="6145" width="8.85546875" style="453" customWidth="1"/>
    <col min="6146" max="6146" width="10" style="453" customWidth="1"/>
    <col min="6147" max="6147" width="8.7109375" style="453" customWidth="1"/>
    <col min="6148" max="6148" width="8.140625" style="453" customWidth="1"/>
    <col min="6149" max="6149" width="3.140625" style="453" customWidth="1"/>
    <col min="6150" max="6150" width="1" style="453" customWidth="1"/>
    <col min="6151" max="6392" width="9" style="453"/>
    <col min="6393" max="6393" width="2.28515625" style="453" customWidth="1"/>
    <col min="6394" max="6394" width="1" style="453" customWidth="1"/>
    <col min="6395" max="6395" width="1.28515625" style="453" customWidth="1"/>
    <col min="6396" max="6396" width="34.140625" style="453" customWidth="1"/>
    <col min="6397" max="6397" width="10" style="453" customWidth="1"/>
    <col min="6398" max="6398" width="7.85546875" style="453" customWidth="1"/>
    <col min="6399" max="6399" width="8.28515625" style="453" customWidth="1"/>
    <col min="6400" max="6400" width="9.85546875" style="453" customWidth="1"/>
    <col min="6401" max="6401" width="8.85546875" style="453" customWidth="1"/>
    <col min="6402" max="6402" width="10" style="453" customWidth="1"/>
    <col min="6403" max="6403" width="8.7109375" style="453" customWidth="1"/>
    <col min="6404" max="6404" width="8.140625" style="453" customWidth="1"/>
    <col min="6405" max="6405" width="3.140625" style="453" customWidth="1"/>
    <col min="6406" max="6406" width="1" style="453" customWidth="1"/>
    <col min="6407" max="6648" width="9" style="453"/>
    <col min="6649" max="6649" width="2.28515625" style="453" customWidth="1"/>
    <col min="6650" max="6650" width="1" style="453" customWidth="1"/>
    <col min="6651" max="6651" width="1.28515625" style="453" customWidth="1"/>
    <col min="6652" max="6652" width="34.140625" style="453" customWidth="1"/>
    <col min="6653" max="6653" width="10" style="453" customWidth="1"/>
    <col min="6654" max="6654" width="7.85546875" style="453" customWidth="1"/>
    <col min="6655" max="6655" width="8.28515625" style="453" customWidth="1"/>
    <col min="6656" max="6656" width="9.85546875" style="453" customWidth="1"/>
    <col min="6657" max="6657" width="8.85546875" style="453" customWidth="1"/>
    <col min="6658" max="6658" width="10" style="453" customWidth="1"/>
    <col min="6659" max="6659" width="8.7109375" style="453" customWidth="1"/>
    <col min="6660" max="6660" width="8.140625" style="453" customWidth="1"/>
    <col min="6661" max="6661" width="3.140625" style="453" customWidth="1"/>
    <col min="6662" max="6662" width="1" style="453" customWidth="1"/>
    <col min="6663" max="6904" width="9" style="453"/>
    <col min="6905" max="6905" width="2.28515625" style="453" customWidth="1"/>
    <col min="6906" max="6906" width="1" style="453" customWidth="1"/>
    <col min="6907" max="6907" width="1.28515625" style="453" customWidth="1"/>
    <col min="6908" max="6908" width="34.140625" style="453" customWidth="1"/>
    <col min="6909" max="6909" width="10" style="453" customWidth="1"/>
    <col min="6910" max="6910" width="7.85546875" style="453" customWidth="1"/>
    <col min="6911" max="6911" width="8.28515625" style="453" customWidth="1"/>
    <col min="6912" max="6912" width="9.85546875" style="453" customWidth="1"/>
    <col min="6913" max="6913" width="8.85546875" style="453" customWidth="1"/>
    <col min="6914" max="6914" width="10" style="453" customWidth="1"/>
    <col min="6915" max="6915" width="8.7109375" style="453" customWidth="1"/>
    <col min="6916" max="6916" width="8.140625" style="453" customWidth="1"/>
    <col min="6917" max="6917" width="3.140625" style="453" customWidth="1"/>
    <col min="6918" max="6918" width="1" style="453" customWidth="1"/>
    <col min="6919" max="7160" width="9" style="453"/>
    <col min="7161" max="7161" width="2.28515625" style="453" customWidth="1"/>
    <col min="7162" max="7162" width="1" style="453" customWidth="1"/>
    <col min="7163" max="7163" width="1.28515625" style="453" customWidth="1"/>
    <col min="7164" max="7164" width="34.140625" style="453" customWidth="1"/>
    <col min="7165" max="7165" width="10" style="453" customWidth="1"/>
    <col min="7166" max="7166" width="7.85546875" style="453" customWidth="1"/>
    <col min="7167" max="7167" width="8.28515625" style="453" customWidth="1"/>
    <col min="7168" max="7168" width="9.85546875" style="453" customWidth="1"/>
    <col min="7169" max="7169" width="8.85546875" style="453" customWidth="1"/>
    <col min="7170" max="7170" width="10" style="453" customWidth="1"/>
    <col min="7171" max="7171" width="8.7109375" style="453" customWidth="1"/>
    <col min="7172" max="7172" width="8.140625" style="453" customWidth="1"/>
    <col min="7173" max="7173" width="3.140625" style="453" customWidth="1"/>
    <col min="7174" max="7174" width="1" style="453" customWidth="1"/>
    <col min="7175" max="7416" width="9" style="453"/>
    <col min="7417" max="7417" width="2.28515625" style="453" customWidth="1"/>
    <col min="7418" max="7418" width="1" style="453" customWidth="1"/>
    <col min="7419" max="7419" width="1.28515625" style="453" customWidth="1"/>
    <col min="7420" max="7420" width="34.140625" style="453" customWidth="1"/>
    <col min="7421" max="7421" width="10" style="453" customWidth="1"/>
    <col min="7422" max="7422" width="7.85546875" style="453" customWidth="1"/>
    <col min="7423" max="7423" width="8.28515625" style="453" customWidth="1"/>
    <col min="7424" max="7424" width="9.85546875" style="453" customWidth="1"/>
    <col min="7425" max="7425" width="8.85546875" style="453" customWidth="1"/>
    <col min="7426" max="7426" width="10" style="453" customWidth="1"/>
    <col min="7427" max="7427" width="8.7109375" style="453" customWidth="1"/>
    <col min="7428" max="7428" width="8.140625" style="453" customWidth="1"/>
    <col min="7429" max="7429" width="3.140625" style="453" customWidth="1"/>
    <col min="7430" max="7430" width="1" style="453" customWidth="1"/>
    <col min="7431" max="7672" width="9" style="453"/>
    <col min="7673" max="7673" width="2.28515625" style="453" customWidth="1"/>
    <col min="7674" max="7674" width="1" style="453" customWidth="1"/>
    <col min="7675" max="7675" width="1.28515625" style="453" customWidth="1"/>
    <col min="7676" max="7676" width="34.140625" style="453" customWidth="1"/>
    <col min="7677" max="7677" width="10" style="453" customWidth="1"/>
    <col min="7678" max="7678" width="7.85546875" style="453" customWidth="1"/>
    <col min="7679" max="7679" width="8.28515625" style="453" customWidth="1"/>
    <col min="7680" max="7680" width="9.85546875" style="453" customWidth="1"/>
    <col min="7681" max="7681" width="8.85546875" style="453" customWidth="1"/>
    <col min="7682" max="7682" width="10" style="453" customWidth="1"/>
    <col min="7683" max="7683" width="8.7109375" style="453" customWidth="1"/>
    <col min="7684" max="7684" width="8.140625" style="453" customWidth="1"/>
    <col min="7685" max="7685" width="3.140625" style="453" customWidth="1"/>
    <col min="7686" max="7686" width="1" style="453" customWidth="1"/>
    <col min="7687" max="7928" width="9" style="453"/>
    <col min="7929" max="7929" width="2.28515625" style="453" customWidth="1"/>
    <col min="7930" max="7930" width="1" style="453" customWidth="1"/>
    <col min="7931" max="7931" width="1.28515625" style="453" customWidth="1"/>
    <col min="7932" max="7932" width="34.140625" style="453" customWidth="1"/>
    <col min="7933" max="7933" width="10" style="453" customWidth="1"/>
    <col min="7934" max="7934" width="7.85546875" style="453" customWidth="1"/>
    <col min="7935" max="7935" width="8.28515625" style="453" customWidth="1"/>
    <col min="7936" max="7936" width="9.85546875" style="453" customWidth="1"/>
    <col min="7937" max="7937" width="8.85546875" style="453" customWidth="1"/>
    <col min="7938" max="7938" width="10" style="453" customWidth="1"/>
    <col min="7939" max="7939" width="8.7109375" style="453" customWidth="1"/>
    <col min="7940" max="7940" width="8.140625" style="453" customWidth="1"/>
    <col min="7941" max="7941" width="3.140625" style="453" customWidth="1"/>
    <col min="7942" max="7942" width="1" style="453" customWidth="1"/>
    <col min="7943" max="8184" width="9" style="453"/>
    <col min="8185" max="8185" width="2.28515625" style="453" customWidth="1"/>
    <col min="8186" max="8186" width="1" style="453" customWidth="1"/>
    <col min="8187" max="8187" width="1.28515625" style="453" customWidth="1"/>
    <col min="8188" max="8188" width="34.140625" style="453" customWidth="1"/>
    <col min="8189" max="8189" width="10" style="453" customWidth="1"/>
    <col min="8190" max="8190" width="7.85546875" style="453" customWidth="1"/>
    <col min="8191" max="8191" width="8.28515625" style="453" customWidth="1"/>
    <col min="8192" max="8192" width="9.85546875" style="453" customWidth="1"/>
    <col min="8193" max="8193" width="8.85546875" style="453" customWidth="1"/>
    <col min="8194" max="8194" width="10" style="453" customWidth="1"/>
    <col min="8195" max="8195" width="8.7109375" style="453" customWidth="1"/>
    <col min="8196" max="8196" width="8.140625" style="453" customWidth="1"/>
    <col min="8197" max="8197" width="3.140625" style="453" customWidth="1"/>
    <col min="8198" max="8198" width="1" style="453" customWidth="1"/>
    <col min="8199" max="8440" width="9" style="453"/>
    <col min="8441" max="8441" width="2.28515625" style="453" customWidth="1"/>
    <col min="8442" max="8442" width="1" style="453" customWidth="1"/>
    <col min="8443" max="8443" width="1.28515625" style="453" customWidth="1"/>
    <col min="8444" max="8444" width="34.140625" style="453" customWidth="1"/>
    <col min="8445" max="8445" width="10" style="453" customWidth="1"/>
    <col min="8446" max="8446" width="7.85546875" style="453" customWidth="1"/>
    <col min="8447" max="8447" width="8.28515625" style="453" customWidth="1"/>
    <col min="8448" max="8448" width="9.85546875" style="453" customWidth="1"/>
    <col min="8449" max="8449" width="8.85546875" style="453" customWidth="1"/>
    <col min="8450" max="8450" width="10" style="453" customWidth="1"/>
    <col min="8451" max="8451" width="8.7109375" style="453" customWidth="1"/>
    <col min="8452" max="8452" width="8.140625" style="453" customWidth="1"/>
    <col min="8453" max="8453" width="3.140625" style="453" customWidth="1"/>
    <col min="8454" max="8454" width="1" style="453" customWidth="1"/>
    <col min="8455" max="8696" width="9" style="453"/>
    <col min="8697" max="8697" width="2.28515625" style="453" customWidth="1"/>
    <col min="8698" max="8698" width="1" style="453" customWidth="1"/>
    <col min="8699" max="8699" width="1.28515625" style="453" customWidth="1"/>
    <col min="8700" max="8700" width="34.140625" style="453" customWidth="1"/>
    <col min="8701" max="8701" width="10" style="453" customWidth="1"/>
    <col min="8702" max="8702" width="7.85546875" style="453" customWidth="1"/>
    <col min="8703" max="8703" width="8.28515625" style="453" customWidth="1"/>
    <col min="8704" max="8704" width="9.85546875" style="453" customWidth="1"/>
    <col min="8705" max="8705" width="8.85546875" style="453" customWidth="1"/>
    <col min="8706" max="8706" width="10" style="453" customWidth="1"/>
    <col min="8707" max="8707" width="8.7109375" style="453" customWidth="1"/>
    <col min="8708" max="8708" width="8.140625" style="453" customWidth="1"/>
    <col min="8709" max="8709" width="3.140625" style="453" customWidth="1"/>
    <col min="8710" max="8710" width="1" style="453" customWidth="1"/>
    <col min="8711" max="8952" width="9" style="453"/>
    <col min="8953" max="8953" width="2.28515625" style="453" customWidth="1"/>
    <col min="8954" max="8954" width="1" style="453" customWidth="1"/>
    <col min="8955" max="8955" width="1.28515625" style="453" customWidth="1"/>
    <col min="8956" max="8956" width="34.140625" style="453" customWidth="1"/>
    <col min="8957" max="8957" width="10" style="453" customWidth="1"/>
    <col min="8958" max="8958" width="7.85546875" style="453" customWidth="1"/>
    <col min="8959" max="8959" width="8.28515625" style="453" customWidth="1"/>
    <col min="8960" max="8960" width="9.85546875" style="453" customWidth="1"/>
    <col min="8961" max="8961" width="8.85546875" style="453" customWidth="1"/>
    <col min="8962" max="8962" width="10" style="453" customWidth="1"/>
    <col min="8963" max="8963" width="8.7109375" style="453" customWidth="1"/>
    <col min="8964" max="8964" width="8.140625" style="453" customWidth="1"/>
    <col min="8965" max="8965" width="3.140625" style="453" customWidth="1"/>
    <col min="8966" max="8966" width="1" style="453" customWidth="1"/>
    <col min="8967" max="9208" width="9" style="453"/>
    <col min="9209" max="9209" width="2.28515625" style="453" customWidth="1"/>
    <col min="9210" max="9210" width="1" style="453" customWidth="1"/>
    <col min="9211" max="9211" width="1.28515625" style="453" customWidth="1"/>
    <col min="9212" max="9212" width="34.140625" style="453" customWidth="1"/>
    <col min="9213" max="9213" width="10" style="453" customWidth="1"/>
    <col min="9214" max="9214" width="7.85546875" style="453" customWidth="1"/>
    <col min="9215" max="9215" width="8.28515625" style="453" customWidth="1"/>
    <col min="9216" max="9216" width="9.85546875" style="453" customWidth="1"/>
    <col min="9217" max="9217" width="8.85546875" style="453" customWidth="1"/>
    <col min="9218" max="9218" width="10" style="453" customWidth="1"/>
    <col min="9219" max="9219" width="8.7109375" style="453" customWidth="1"/>
    <col min="9220" max="9220" width="8.140625" style="453" customWidth="1"/>
    <col min="9221" max="9221" width="3.140625" style="453" customWidth="1"/>
    <col min="9222" max="9222" width="1" style="453" customWidth="1"/>
    <col min="9223" max="9464" width="9" style="453"/>
    <col min="9465" max="9465" width="2.28515625" style="453" customWidth="1"/>
    <col min="9466" max="9466" width="1" style="453" customWidth="1"/>
    <col min="9467" max="9467" width="1.28515625" style="453" customWidth="1"/>
    <col min="9468" max="9468" width="34.140625" style="453" customWidth="1"/>
    <col min="9469" max="9469" width="10" style="453" customWidth="1"/>
    <col min="9470" max="9470" width="7.85546875" style="453" customWidth="1"/>
    <col min="9471" max="9471" width="8.28515625" style="453" customWidth="1"/>
    <col min="9472" max="9472" width="9.85546875" style="453" customWidth="1"/>
    <col min="9473" max="9473" width="8.85546875" style="453" customWidth="1"/>
    <col min="9474" max="9474" width="10" style="453" customWidth="1"/>
    <col min="9475" max="9475" width="8.7109375" style="453" customWidth="1"/>
    <col min="9476" max="9476" width="8.140625" style="453" customWidth="1"/>
    <col min="9477" max="9477" width="3.140625" style="453" customWidth="1"/>
    <col min="9478" max="9478" width="1" style="453" customWidth="1"/>
    <col min="9479" max="9720" width="9" style="453"/>
    <col min="9721" max="9721" width="2.28515625" style="453" customWidth="1"/>
    <col min="9722" max="9722" width="1" style="453" customWidth="1"/>
    <col min="9723" max="9723" width="1.28515625" style="453" customWidth="1"/>
    <col min="9724" max="9724" width="34.140625" style="453" customWidth="1"/>
    <col min="9725" max="9725" width="10" style="453" customWidth="1"/>
    <col min="9726" max="9726" width="7.85546875" style="453" customWidth="1"/>
    <col min="9727" max="9727" width="8.28515625" style="453" customWidth="1"/>
    <col min="9728" max="9728" width="9.85546875" style="453" customWidth="1"/>
    <col min="9729" max="9729" width="8.85546875" style="453" customWidth="1"/>
    <col min="9730" max="9730" width="10" style="453" customWidth="1"/>
    <col min="9731" max="9731" width="8.7109375" style="453" customWidth="1"/>
    <col min="9732" max="9732" width="8.140625" style="453" customWidth="1"/>
    <col min="9733" max="9733" width="3.140625" style="453" customWidth="1"/>
    <col min="9734" max="9734" width="1" style="453" customWidth="1"/>
    <col min="9735" max="9976" width="9" style="453"/>
    <col min="9977" max="9977" width="2.28515625" style="453" customWidth="1"/>
    <col min="9978" max="9978" width="1" style="453" customWidth="1"/>
    <col min="9979" max="9979" width="1.28515625" style="453" customWidth="1"/>
    <col min="9980" max="9980" width="34.140625" style="453" customWidth="1"/>
    <col min="9981" max="9981" width="10" style="453" customWidth="1"/>
    <col min="9982" max="9982" width="7.85546875" style="453" customWidth="1"/>
    <col min="9983" max="9983" width="8.28515625" style="453" customWidth="1"/>
    <col min="9984" max="9984" width="9.85546875" style="453" customWidth="1"/>
    <col min="9985" max="9985" width="8.85546875" style="453" customWidth="1"/>
    <col min="9986" max="9986" width="10" style="453" customWidth="1"/>
    <col min="9987" max="9987" width="8.7109375" style="453" customWidth="1"/>
    <col min="9988" max="9988" width="8.140625" style="453" customWidth="1"/>
    <col min="9989" max="9989" width="3.140625" style="453" customWidth="1"/>
    <col min="9990" max="9990" width="1" style="453" customWidth="1"/>
    <col min="9991" max="10232" width="9" style="453"/>
    <col min="10233" max="10233" width="2.28515625" style="453" customWidth="1"/>
    <col min="10234" max="10234" width="1" style="453" customWidth="1"/>
    <col min="10235" max="10235" width="1.28515625" style="453" customWidth="1"/>
    <col min="10236" max="10236" width="34.140625" style="453" customWidth="1"/>
    <col min="10237" max="10237" width="10" style="453" customWidth="1"/>
    <col min="10238" max="10238" width="7.85546875" style="453" customWidth="1"/>
    <col min="10239" max="10239" width="8.28515625" style="453" customWidth="1"/>
    <col min="10240" max="10240" width="9.85546875" style="453" customWidth="1"/>
    <col min="10241" max="10241" width="8.85546875" style="453" customWidth="1"/>
    <col min="10242" max="10242" width="10" style="453" customWidth="1"/>
    <col min="10243" max="10243" width="8.7109375" style="453" customWidth="1"/>
    <col min="10244" max="10244" width="8.140625" style="453" customWidth="1"/>
    <col min="10245" max="10245" width="3.140625" style="453" customWidth="1"/>
    <col min="10246" max="10246" width="1" style="453" customWidth="1"/>
    <col min="10247" max="10488" width="9" style="453"/>
    <col min="10489" max="10489" width="2.28515625" style="453" customWidth="1"/>
    <col min="10490" max="10490" width="1" style="453" customWidth="1"/>
    <col min="10491" max="10491" width="1.28515625" style="453" customWidth="1"/>
    <col min="10492" max="10492" width="34.140625" style="453" customWidth="1"/>
    <col min="10493" max="10493" width="10" style="453" customWidth="1"/>
    <col min="10494" max="10494" width="7.85546875" style="453" customWidth="1"/>
    <col min="10495" max="10495" width="8.28515625" style="453" customWidth="1"/>
    <col min="10496" max="10496" width="9.85546875" style="453" customWidth="1"/>
    <col min="10497" max="10497" width="8.85546875" style="453" customWidth="1"/>
    <col min="10498" max="10498" width="10" style="453" customWidth="1"/>
    <col min="10499" max="10499" width="8.7109375" style="453" customWidth="1"/>
    <col min="10500" max="10500" width="8.140625" style="453" customWidth="1"/>
    <col min="10501" max="10501" width="3.140625" style="453" customWidth="1"/>
    <col min="10502" max="10502" width="1" style="453" customWidth="1"/>
    <col min="10503" max="10744" width="9" style="453"/>
    <col min="10745" max="10745" width="2.28515625" style="453" customWidth="1"/>
    <col min="10746" max="10746" width="1" style="453" customWidth="1"/>
    <col min="10747" max="10747" width="1.28515625" style="453" customWidth="1"/>
    <col min="10748" max="10748" width="34.140625" style="453" customWidth="1"/>
    <col min="10749" max="10749" width="10" style="453" customWidth="1"/>
    <col min="10750" max="10750" width="7.85546875" style="453" customWidth="1"/>
    <col min="10751" max="10751" width="8.28515625" style="453" customWidth="1"/>
    <col min="10752" max="10752" width="9.85546875" style="453" customWidth="1"/>
    <col min="10753" max="10753" width="8.85546875" style="453" customWidth="1"/>
    <col min="10754" max="10754" width="10" style="453" customWidth="1"/>
    <col min="10755" max="10755" width="8.7109375" style="453" customWidth="1"/>
    <col min="10756" max="10756" width="8.140625" style="453" customWidth="1"/>
    <col min="10757" max="10757" width="3.140625" style="453" customWidth="1"/>
    <col min="10758" max="10758" width="1" style="453" customWidth="1"/>
    <col min="10759" max="11000" width="9" style="453"/>
    <col min="11001" max="11001" width="2.28515625" style="453" customWidth="1"/>
    <col min="11002" max="11002" width="1" style="453" customWidth="1"/>
    <col min="11003" max="11003" width="1.28515625" style="453" customWidth="1"/>
    <col min="11004" max="11004" width="34.140625" style="453" customWidth="1"/>
    <col min="11005" max="11005" width="10" style="453" customWidth="1"/>
    <col min="11006" max="11006" width="7.85546875" style="453" customWidth="1"/>
    <col min="11007" max="11007" width="8.28515625" style="453" customWidth="1"/>
    <col min="11008" max="11008" width="9.85546875" style="453" customWidth="1"/>
    <col min="11009" max="11009" width="8.85546875" style="453" customWidth="1"/>
    <col min="11010" max="11010" width="10" style="453" customWidth="1"/>
    <col min="11011" max="11011" width="8.7109375" style="453" customWidth="1"/>
    <col min="11012" max="11012" width="8.140625" style="453" customWidth="1"/>
    <col min="11013" max="11013" width="3.140625" style="453" customWidth="1"/>
    <col min="11014" max="11014" width="1" style="453" customWidth="1"/>
    <col min="11015" max="11256" width="9" style="453"/>
    <col min="11257" max="11257" width="2.28515625" style="453" customWidth="1"/>
    <col min="11258" max="11258" width="1" style="453" customWidth="1"/>
    <col min="11259" max="11259" width="1.28515625" style="453" customWidth="1"/>
    <col min="11260" max="11260" width="34.140625" style="453" customWidth="1"/>
    <col min="11261" max="11261" width="10" style="453" customWidth="1"/>
    <col min="11262" max="11262" width="7.85546875" style="453" customWidth="1"/>
    <col min="11263" max="11263" width="8.28515625" style="453" customWidth="1"/>
    <col min="11264" max="11264" width="9.85546875" style="453" customWidth="1"/>
    <col min="11265" max="11265" width="8.85546875" style="453" customWidth="1"/>
    <col min="11266" max="11266" width="10" style="453" customWidth="1"/>
    <col min="11267" max="11267" width="8.7109375" style="453" customWidth="1"/>
    <col min="11268" max="11268" width="8.140625" style="453" customWidth="1"/>
    <col min="11269" max="11269" width="3.140625" style="453" customWidth="1"/>
    <col min="11270" max="11270" width="1" style="453" customWidth="1"/>
    <col min="11271" max="11512" width="9" style="453"/>
    <col min="11513" max="11513" width="2.28515625" style="453" customWidth="1"/>
    <col min="11514" max="11514" width="1" style="453" customWidth="1"/>
    <col min="11515" max="11515" width="1.28515625" style="453" customWidth="1"/>
    <col min="11516" max="11516" width="34.140625" style="453" customWidth="1"/>
    <col min="11517" max="11517" width="10" style="453" customWidth="1"/>
    <col min="11518" max="11518" width="7.85546875" style="453" customWidth="1"/>
    <col min="11519" max="11519" width="8.28515625" style="453" customWidth="1"/>
    <col min="11520" max="11520" width="9.85546875" style="453" customWidth="1"/>
    <col min="11521" max="11521" width="8.85546875" style="453" customWidth="1"/>
    <col min="11522" max="11522" width="10" style="453" customWidth="1"/>
    <col min="11523" max="11523" width="8.7109375" style="453" customWidth="1"/>
    <col min="11524" max="11524" width="8.140625" style="453" customWidth="1"/>
    <col min="11525" max="11525" width="3.140625" style="453" customWidth="1"/>
    <col min="11526" max="11526" width="1" style="453" customWidth="1"/>
    <col min="11527" max="11768" width="9" style="453"/>
    <col min="11769" max="11769" width="2.28515625" style="453" customWidth="1"/>
    <col min="11770" max="11770" width="1" style="453" customWidth="1"/>
    <col min="11771" max="11771" width="1.28515625" style="453" customWidth="1"/>
    <col min="11772" max="11772" width="34.140625" style="453" customWidth="1"/>
    <col min="11773" max="11773" width="10" style="453" customWidth="1"/>
    <col min="11774" max="11774" width="7.85546875" style="453" customWidth="1"/>
    <col min="11775" max="11775" width="8.28515625" style="453" customWidth="1"/>
    <col min="11776" max="11776" width="9.85546875" style="453" customWidth="1"/>
    <col min="11777" max="11777" width="8.85546875" style="453" customWidth="1"/>
    <col min="11778" max="11778" width="10" style="453" customWidth="1"/>
    <col min="11779" max="11779" width="8.7109375" style="453" customWidth="1"/>
    <col min="11780" max="11780" width="8.140625" style="453" customWidth="1"/>
    <col min="11781" max="11781" width="3.140625" style="453" customWidth="1"/>
    <col min="11782" max="11782" width="1" style="453" customWidth="1"/>
    <col min="11783" max="12024" width="9" style="453"/>
    <col min="12025" max="12025" width="2.28515625" style="453" customWidth="1"/>
    <col min="12026" max="12026" width="1" style="453" customWidth="1"/>
    <col min="12027" max="12027" width="1.28515625" style="453" customWidth="1"/>
    <col min="12028" max="12028" width="34.140625" style="453" customWidth="1"/>
    <col min="12029" max="12029" width="10" style="453" customWidth="1"/>
    <col min="12030" max="12030" width="7.85546875" style="453" customWidth="1"/>
    <col min="12031" max="12031" width="8.28515625" style="453" customWidth="1"/>
    <col min="12032" max="12032" width="9.85546875" style="453" customWidth="1"/>
    <col min="12033" max="12033" width="8.85546875" style="453" customWidth="1"/>
    <col min="12034" max="12034" width="10" style="453" customWidth="1"/>
    <col min="12035" max="12035" width="8.7109375" style="453" customWidth="1"/>
    <col min="12036" max="12036" width="8.140625" style="453" customWidth="1"/>
    <col min="12037" max="12037" width="3.140625" style="453" customWidth="1"/>
    <col min="12038" max="12038" width="1" style="453" customWidth="1"/>
    <col min="12039" max="12280" width="9" style="453"/>
    <col min="12281" max="12281" width="2.28515625" style="453" customWidth="1"/>
    <col min="12282" max="12282" width="1" style="453" customWidth="1"/>
    <col min="12283" max="12283" width="1.28515625" style="453" customWidth="1"/>
    <col min="12284" max="12284" width="34.140625" style="453" customWidth="1"/>
    <col min="12285" max="12285" width="10" style="453" customWidth="1"/>
    <col min="12286" max="12286" width="7.85546875" style="453" customWidth="1"/>
    <col min="12287" max="12287" width="8.28515625" style="453" customWidth="1"/>
    <col min="12288" max="12288" width="9.85546875" style="453" customWidth="1"/>
    <col min="12289" max="12289" width="8.85546875" style="453" customWidth="1"/>
    <col min="12290" max="12290" width="10" style="453" customWidth="1"/>
    <col min="12291" max="12291" width="8.7109375" style="453" customWidth="1"/>
    <col min="12292" max="12292" width="8.140625" style="453" customWidth="1"/>
    <col min="12293" max="12293" width="3.140625" style="453" customWidth="1"/>
    <col min="12294" max="12294" width="1" style="453" customWidth="1"/>
    <col min="12295" max="12536" width="9" style="453"/>
    <col min="12537" max="12537" width="2.28515625" style="453" customWidth="1"/>
    <col min="12538" max="12538" width="1" style="453" customWidth="1"/>
    <col min="12539" max="12539" width="1.28515625" style="453" customWidth="1"/>
    <col min="12540" max="12540" width="34.140625" style="453" customWidth="1"/>
    <col min="12541" max="12541" width="10" style="453" customWidth="1"/>
    <col min="12542" max="12542" width="7.85546875" style="453" customWidth="1"/>
    <col min="12543" max="12543" width="8.28515625" style="453" customWidth="1"/>
    <col min="12544" max="12544" width="9.85546875" style="453" customWidth="1"/>
    <col min="12545" max="12545" width="8.85546875" style="453" customWidth="1"/>
    <col min="12546" max="12546" width="10" style="453" customWidth="1"/>
    <col min="12547" max="12547" width="8.7109375" style="453" customWidth="1"/>
    <col min="12548" max="12548" width="8.140625" style="453" customWidth="1"/>
    <col min="12549" max="12549" width="3.140625" style="453" customWidth="1"/>
    <col min="12550" max="12550" width="1" style="453" customWidth="1"/>
    <col min="12551" max="12792" width="9" style="453"/>
    <col min="12793" max="12793" width="2.28515625" style="453" customWidth="1"/>
    <col min="12794" max="12794" width="1" style="453" customWidth="1"/>
    <col min="12795" max="12795" width="1.28515625" style="453" customWidth="1"/>
    <col min="12796" max="12796" width="34.140625" style="453" customWidth="1"/>
    <col min="12797" max="12797" width="10" style="453" customWidth="1"/>
    <col min="12798" max="12798" width="7.85546875" style="453" customWidth="1"/>
    <col min="12799" max="12799" width="8.28515625" style="453" customWidth="1"/>
    <col min="12800" max="12800" width="9.85546875" style="453" customWidth="1"/>
    <col min="12801" max="12801" width="8.85546875" style="453" customWidth="1"/>
    <col min="12802" max="12802" width="10" style="453" customWidth="1"/>
    <col min="12803" max="12803" width="8.7109375" style="453" customWidth="1"/>
    <col min="12804" max="12804" width="8.140625" style="453" customWidth="1"/>
    <col min="12805" max="12805" width="3.140625" style="453" customWidth="1"/>
    <col min="12806" max="12806" width="1" style="453" customWidth="1"/>
    <col min="12807" max="13048" width="9" style="453"/>
    <col min="13049" max="13049" width="2.28515625" style="453" customWidth="1"/>
    <col min="13050" max="13050" width="1" style="453" customWidth="1"/>
    <col min="13051" max="13051" width="1.28515625" style="453" customWidth="1"/>
    <col min="13052" max="13052" width="34.140625" style="453" customWidth="1"/>
    <col min="13053" max="13053" width="10" style="453" customWidth="1"/>
    <col min="13054" max="13054" width="7.85546875" style="453" customWidth="1"/>
    <col min="13055" max="13055" width="8.28515625" style="453" customWidth="1"/>
    <col min="13056" max="13056" width="9.85546875" style="453" customWidth="1"/>
    <col min="13057" max="13057" width="8.85546875" style="453" customWidth="1"/>
    <col min="13058" max="13058" width="10" style="453" customWidth="1"/>
    <col min="13059" max="13059" width="8.7109375" style="453" customWidth="1"/>
    <col min="13060" max="13060" width="8.140625" style="453" customWidth="1"/>
    <col min="13061" max="13061" width="3.140625" style="453" customWidth="1"/>
    <col min="13062" max="13062" width="1" style="453" customWidth="1"/>
    <col min="13063" max="13304" width="9" style="453"/>
    <col min="13305" max="13305" width="2.28515625" style="453" customWidth="1"/>
    <col min="13306" max="13306" width="1" style="453" customWidth="1"/>
    <col min="13307" max="13307" width="1.28515625" style="453" customWidth="1"/>
    <col min="13308" max="13308" width="34.140625" style="453" customWidth="1"/>
    <col min="13309" max="13309" width="10" style="453" customWidth="1"/>
    <col min="13310" max="13310" width="7.85546875" style="453" customWidth="1"/>
    <col min="13311" max="13311" width="8.28515625" style="453" customWidth="1"/>
    <col min="13312" max="13312" width="9.85546875" style="453" customWidth="1"/>
    <col min="13313" max="13313" width="8.85546875" style="453" customWidth="1"/>
    <col min="13314" max="13314" width="10" style="453" customWidth="1"/>
    <col min="13315" max="13315" width="8.7109375" style="453" customWidth="1"/>
    <col min="13316" max="13316" width="8.140625" style="453" customWidth="1"/>
    <col min="13317" max="13317" width="3.140625" style="453" customWidth="1"/>
    <col min="13318" max="13318" width="1" style="453" customWidth="1"/>
    <col min="13319" max="13560" width="9" style="453"/>
    <col min="13561" max="13561" width="2.28515625" style="453" customWidth="1"/>
    <col min="13562" max="13562" width="1" style="453" customWidth="1"/>
    <col min="13563" max="13563" width="1.28515625" style="453" customWidth="1"/>
    <col min="13564" max="13564" width="34.140625" style="453" customWidth="1"/>
    <col min="13565" max="13565" width="10" style="453" customWidth="1"/>
    <col min="13566" max="13566" width="7.85546875" style="453" customWidth="1"/>
    <col min="13567" max="13567" width="8.28515625" style="453" customWidth="1"/>
    <col min="13568" max="13568" width="9.85546875" style="453" customWidth="1"/>
    <col min="13569" max="13569" width="8.85546875" style="453" customWidth="1"/>
    <col min="13570" max="13570" width="10" style="453" customWidth="1"/>
    <col min="13571" max="13571" width="8.7109375" style="453" customWidth="1"/>
    <col min="13572" max="13572" width="8.140625" style="453" customWidth="1"/>
    <col min="13573" max="13573" width="3.140625" style="453" customWidth="1"/>
    <col min="13574" max="13574" width="1" style="453" customWidth="1"/>
    <col min="13575" max="13816" width="9" style="453"/>
    <col min="13817" max="13817" width="2.28515625" style="453" customWidth="1"/>
    <col min="13818" max="13818" width="1" style="453" customWidth="1"/>
    <col min="13819" max="13819" width="1.28515625" style="453" customWidth="1"/>
    <col min="13820" max="13820" width="34.140625" style="453" customWidth="1"/>
    <col min="13821" max="13821" width="10" style="453" customWidth="1"/>
    <col min="13822" max="13822" width="7.85546875" style="453" customWidth="1"/>
    <col min="13823" max="13823" width="8.28515625" style="453" customWidth="1"/>
    <col min="13824" max="13824" width="9.85546875" style="453" customWidth="1"/>
    <col min="13825" max="13825" width="8.85546875" style="453" customWidth="1"/>
    <col min="13826" max="13826" width="10" style="453" customWidth="1"/>
    <col min="13827" max="13827" width="8.7109375" style="453" customWidth="1"/>
    <col min="13828" max="13828" width="8.140625" style="453" customWidth="1"/>
    <col min="13829" max="13829" width="3.140625" style="453" customWidth="1"/>
    <col min="13830" max="13830" width="1" style="453" customWidth="1"/>
    <col min="13831" max="14072" width="9" style="453"/>
    <col min="14073" max="14073" width="2.28515625" style="453" customWidth="1"/>
    <col min="14074" max="14074" width="1" style="453" customWidth="1"/>
    <col min="14075" max="14075" width="1.28515625" style="453" customWidth="1"/>
    <col min="14076" max="14076" width="34.140625" style="453" customWidth="1"/>
    <col min="14077" max="14077" width="10" style="453" customWidth="1"/>
    <col min="14078" max="14078" width="7.85546875" style="453" customWidth="1"/>
    <col min="14079" max="14079" width="8.28515625" style="453" customWidth="1"/>
    <col min="14080" max="14080" width="9.85546875" style="453" customWidth="1"/>
    <col min="14081" max="14081" width="8.85546875" style="453" customWidth="1"/>
    <col min="14082" max="14082" width="10" style="453" customWidth="1"/>
    <col min="14083" max="14083" width="8.7109375" style="453" customWidth="1"/>
    <col min="14084" max="14084" width="8.140625" style="453" customWidth="1"/>
    <col min="14085" max="14085" width="3.140625" style="453" customWidth="1"/>
    <col min="14086" max="14086" width="1" style="453" customWidth="1"/>
    <col min="14087" max="14328" width="9" style="453"/>
    <col min="14329" max="14329" width="2.28515625" style="453" customWidth="1"/>
    <col min="14330" max="14330" width="1" style="453" customWidth="1"/>
    <col min="14331" max="14331" width="1.28515625" style="453" customWidth="1"/>
    <col min="14332" max="14332" width="34.140625" style="453" customWidth="1"/>
    <col min="14333" max="14333" width="10" style="453" customWidth="1"/>
    <col min="14334" max="14334" width="7.85546875" style="453" customWidth="1"/>
    <col min="14335" max="14335" width="8.28515625" style="453" customWidth="1"/>
    <col min="14336" max="14336" width="9.85546875" style="453" customWidth="1"/>
    <col min="14337" max="14337" width="8.85546875" style="453" customWidth="1"/>
    <col min="14338" max="14338" width="10" style="453" customWidth="1"/>
    <col min="14339" max="14339" width="8.7109375" style="453" customWidth="1"/>
    <col min="14340" max="14340" width="8.140625" style="453" customWidth="1"/>
    <col min="14341" max="14341" width="3.140625" style="453" customWidth="1"/>
    <col min="14342" max="14342" width="1" style="453" customWidth="1"/>
    <col min="14343" max="14584" width="9" style="453"/>
    <col min="14585" max="14585" width="2.28515625" style="453" customWidth="1"/>
    <col min="14586" max="14586" width="1" style="453" customWidth="1"/>
    <col min="14587" max="14587" width="1.28515625" style="453" customWidth="1"/>
    <col min="14588" max="14588" width="34.140625" style="453" customWidth="1"/>
    <col min="14589" max="14589" width="10" style="453" customWidth="1"/>
    <col min="14590" max="14590" width="7.85546875" style="453" customWidth="1"/>
    <col min="14591" max="14591" width="8.28515625" style="453" customWidth="1"/>
    <col min="14592" max="14592" width="9.85546875" style="453" customWidth="1"/>
    <col min="14593" max="14593" width="8.85546875" style="453" customWidth="1"/>
    <col min="14594" max="14594" width="10" style="453" customWidth="1"/>
    <col min="14595" max="14595" width="8.7109375" style="453" customWidth="1"/>
    <col min="14596" max="14596" width="8.140625" style="453" customWidth="1"/>
    <col min="14597" max="14597" width="3.140625" style="453" customWidth="1"/>
    <col min="14598" max="14598" width="1" style="453" customWidth="1"/>
    <col min="14599" max="14840" width="9" style="453"/>
    <col min="14841" max="14841" width="2.28515625" style="453" customWidth="1"/>
    <col min="14842" max="14842" width="1" style="453" customWidth="1"/>
    <col min="14843" max="14843" width="1.28515625" style="453" customWidth="1"/>
    <col min="14844" max="14844" width="34.140625" style="453" customWidth="1"/>
    <col min="14845" max="14845" width="10" style="453" customWidth="1"/>
    <col min="14846" max="14846" width="7.85546875" style="453" customWidth="1"/>
    <col min="14847" max="14847" width="8.28515625" style="453" customWidth="1"/>
    <col min="14848" max="14848" width="9.85546875" style="453" customWidth="1"/>
    <col min="14849" max="14849" width="8.85546875" style="453" customWidth="1"/>
    <col min="14850" max="14850" width="10" style="453" customWidth="1"/>
    <col min="14851" max="14851" width="8.7109375" style="453" customWidth="1"/>
    <col min="14852" max="14852" width="8.140625" style="453" customWidth="1"/>
    <col min="14853" max="14853" width="3.140625" style="453" customWidth="1"/>
    <col min="14854" max="14854" width="1" style="453" customWidth="1"/>
    <col min="14855" max="15096" width="9" style="453"/>
    <col min="15097" max="15097" width="2.28515625" style="453" customWidth="1"/>
    <col min="15098" max="15098" width="1" style="453" customWidth="1"/>
    <col min="15099" max="15099" width="1.28515625" style="453" customWidth="1"/>
    <col min="15100" max="15100" width="34.140625" style="453" customWidth="1"/>
    <col min="15101" max="15101" width="10" style="453" customWidth="1"/>
    <col min="15102" max="15102" width="7.85546875" style="453" customWidth="1"/>
    <col min="15103" max="15103" width="8.28515625" style="453" customWidth="1"/>
    <col min="15104" max="15104" width="9.85546875" style="453" customWidth="1"/>
    <col min="15105" max="15105" width="8.85546875" style="453" customWidth="1"/>
    <col min="15106" max="15106" width="10" style="453" customWidth="1"/>
    <col min="15107" max="15107" width="8.7109375" style="453" customWidth="1"/>
    <col min="15108" max="15108" width="8.140625" style="453" customWidth="1"/>
    <col min="15109" max="15109" width="3.140625" style="453" customWidth="1"/>
    <col min="15110" max="15110" width="1" style="453" customWidth="1"/>
    <col min="15111" max="15352" width="9" style="453"/>
    <col min="15353" max="15353" width="2.28515625" style="453" customWidth="1"/>
    <col min="15354" max="15354" width="1" style="453" customWidth="1"/>
    <col min="15355" max="15355" width="1.28515625" style="453" customWidth="1"/>
    <col min="15356" max="15356" width="34.140625" style="453" customWidth="1"/>
    <col min="15357" max="15357" width="10" style="453" customWidth="1"/>
    <col min="15358" max="15358" width="7.85546875" style="453" customWidth="1"/>
    <col min="15359" max="15359" width="8.28515625" style="453" customWidth="1"/>
    <col min="15360" max="15360" width="9.85546875" style="453" customWidth="1"/>
    <col min="15361" max="15361" width="8.85546875" style="453" customWidth="1"/>
    <col min="15362" max="15362" width="10" style="453" customWidth="1"/>
    <col min="15363" max="15363" width="8.7109375" style="453" customWidth="1"/>
    <col min="15364" max="15364" width="8.140625" style="453" customWidth="1"/>
    <col min="15365" max="15365" width="3.140625" style="453" customWidth="1"/>
    <col min="15366" max="15366" width="1" style="453" customWidth="1"/>
    <col min="15367" max="15608" width="9" style="453"/>
    <col min="15609" max="15609" width="2.28515625" style="453" customWidth="1"/>
    <col min="15610" max="15610" width="1" style="453" customWidth="1"/>
    <col min="15611" max="15611" width="1.28515625" style="453" customWidth="1"/>
    <col min="15612" max="15612" width="34.140625" style="453" customWidth="1"/>
    <col min="15613" max="15613" width="10" style="453" customWidth="1"/>
    <col min="15614" max="15614" width="7.85546875" style="453" customWidth="1"/>
    <col min="15615" max="15615" width="8.28515625" style="453" customWidth="1"/>
    <col min="15616" max="15616" width="9.85546875" style="453" customWidth="1"/>
    <col min="15617" max="15617" width="8.85546875" style="453" customWidth="1"/>
    <col min="15618" max="15618" width="10" style="453" customWidth="1"/>
    <col min="15619" max="15619" width="8.7109375" style="453" customWidth="1"/>
    <col min="15620" max="15620" width="8.140625" style="453" customWidth="1"/>
    <col min="15621" max="15621" width="3.140625" style="453" customWidth="1"/>
    <col min="15622" max="15622" width="1" style="453" customWidth="1"/>
    <col min="15623" max="15864" width="9" style="453"/>
    <col min="15865" max="15865" width="2.28515625" style="453" customWidth="1"/>
    <col min="15866" max="15866" width="1" style="453" customWidth="1"/>
    <col min="15867" max="15867" width="1.28515625" style="453" customWidth="1"/>
    <col min="15868" max="15868" width="34.140625" style="453" customWidth="1"/>
    <col min="15869" max="15869" width="10" style="453" customWidth="1"/>
    <col min="15870" max="15870" width="7.85546875" style="453" customWidth="1"/>
    <col min="15871" max="15871" width="8.28515625" style="453" customWidth="1"/>
    <col min="15872" max="15872" width="9.85546875" style="453" customWidth="1"/>
    <col min="15873" max="15873" width="8.85546875" style="453" customWidth="1"/>
    <col min="15874" max="15874" width="10" style="453" customWidth="1"/>
    <col min="15875" max="15875" width="8.7109375" style="453" customWidth="1"/>
    <col min="15876" max="15876" width="8.140625" style="453" customWidth="1"/>
    <col min="15877" max="15877" width="3.140625" style="453" customWidth="1"/>
    <col min="15878" max="15878" width="1" style="453" customWidth="1"/>
    <col min="15879" max="16120" width="9" style="453"/>
    <col min="16121" max="16121" width="2.28515625" style="453" customWidth="1"/>
    <col min="16122" max="16122" width="1" style="453" customWidth="1"/>
    <col min="16123" max="16123" width="1.28515625" style="453" customWidth="1"/>
    <col min="16124" max="16124" width="34.140625" style="453" customWidth="1"/>
    <col min="16125" max="16125" width="10" style="453" customWidth="1"/>
    <col min="16126" max="16126" width="7.85546875" style="453" customWidth="1"/>
    <col min="16127" max="16127" width="8.28515625" style="453" customWidth="1"/>
    <col min="16128" max="16128" width="9.85546875" style="453" customWidth="1"/>
    <col min="16129" max="16129" width="8.85546875" style="453" customWidth="1"/>
    <col min="16130" max="16130" width="10" style="453" customWidth="1"/>
    <col min="16131" max="16131" width="8.7109375" style="453" customWidth="1"/>
    <col min="16132" max="16132" width="8.140625" style="453" customWidth="1"/>
    <col min="16133" max="16133" width="3.140625" style="453" customWidth="1"/>
    <col min="16134" max="16134" width="1" style="453" customWidth="1"/>
    <col min="16135" max="16375" width="9" style="453"/>
    <col min="16376" max="16384" width="9.140625" style="453" customWidth="1"/>
  </cols>
  <sheetData>
    <row r="1" spans="1:10" ht="7.5" customHeight="1">
      <c r="B1" s="454"/>
      <c r="C1" s="454"/>
      <c r="D1" s="454"/>
      <c r="E1" s="454"/>
      <c r="F1" s="454"/>
      <c r="G1" s="454"/>
      <c r="H1" s="454"/>
    </row>
    <row r="2" spans="1:10" ht="7.5" customHeight="1">
      <c r="B2" s="454"/>
      <c r="C2" s="454"/>
      <c r="D2" s="454"/>
      <c r="E2" s="454"/>
      <c r="F2" s="454"/>
      <c r="G2" s="454"/>
      <c r="H2" s="454"/>
    </row>
    <row r="3" spans="1:10" ht="16.5" customHeight="1">
      <c r="B3" s="150"/>
      <c r="C3" s="455" t="s">
        <v>126</v>
      </c>
      <c r="D3" s="152"/>
      <c r="E3" s="152"/>
      <c r="F3" s="152"/>
    </row>
    <row r="4" spans="1:10" ht="16.5" customHeight="1">
      <c r="B4" s="150"/>
      <c r="C4" s="456"/>
      <c r="D4" s="152"/>
      <c r="E4" s="152"/>
      <c r="F4" s="152"/>
    </row>
    <row r="5" spans="1:10" ht="9.9499999999999993" customHeight="1" thickBot="1">
      <c r="A5" s="154"/>
      <c r="B5" s="154"/>
      <c r="C5" s="154"/>
      <c r="D5" s="154"/>
      <c r="E5" s="457"/>
      <c r="F5" s="457"/>
      <c r="G5" s="154"/>
      <c r="H5" s="154"/>
      <c r="I5" s="458"/>
    </row>
    <row r="6" spans="1:10" ht="7.5" customHeight="1">
      <c r="A6" s="459"/>
      <c r="B6" s="460"/>
      <c r="C6" s="460"/>
      <c r="D6" s="460"/>
      <c r="E6" s="461"/>
      <c r="F6" s="461"/>
      <c r="G6" s="460"/>
      <c r="H6" s="460"/>
      <c r="I6" s="462"/>
      <c r="J6" s="462"/>
    </row>
    <row r="7" spans="1:10" s="467" customFormat="1" ht="18" customHeight="1">
      <c r="A7" s="463"/>
      <c r="B7" s="464" t="s">
        <v>127</v>
      </c>
      <c r="C7" s="464"/>
      <c r="D7" s="164">
        <v>2019</v>
      </c>
      <c r="E7" s="465">
        <v>2020</v>
      </c>
      <c r="F7" s="164">
        <v>2021</v>
      </c>
      <c r="G7" s="164">
        <v>2022</v>
      </c>
      <c r="H7" s="164">
        <v>2023</v>
      </c>
      <c r="I7" s="164">
        <v>2024</v>
      </c>
      <c r="J7" s="466"/>
    </row>
    <row r="8" spans="1:10" s="472" customFormat="1" ht="7.5" customHeight="1" thickBot="1">
      <c r="A8" s="468"/>
      <c r="B8" s="469"/>
      <c r="C8" s="469"/>
      <c r="D8" s="469"/>
      <c r="E8" s="469"/>
      <c r="F8" s="469"/>
      <c r="G8" s="470"/>
      <c r="H8" s="470"/>
      <c r="I8" s="471"/>
      <c r="J8" s="471"/>
    </row>
    <row r="9" spans="1:10" s="472" customFormat="1" ht="7.5" customHeight="1">
      <c r="A9" s="473"/>
      <c r="B9" s="474"/>
      <c r="C9" s="474"/>
      <c r="D9" s="474"/>
      <c r="E9" s="473"/>
      <c r="F9" s="475"/>
      <c r="G9" s="475"/>
      <c r="H9" s="475"/>
    </row>
    <row r="10" spans="1:10" s="472" customFormat="1" ht="15" customHeight="1">
      <c r="A10" s="173"/>
      <c r="B10" s="202" t="s">
        <v>128</v>
      </c>
      <c r="C10" s="476"/>
      <c r="D10" s="477">
        <v>81</v>
      </c>
      <c r="E10" s="477">
        <v>115</v>
      </c>
      <c r="F10" s="477">
        <v>64</v>
      </c>
      <c r="G10" s="478">
        <v>8</v>
      </c>
      <c r="H10" s="477">
        <v>48</v>
      </c>
      <c r="I10" s="477">
        <v>70</v>
      </c>
      <c r="J10" s="479"/>
    </row>
    <row r="11" spans="1:10" s="472" customFormat="1" ht="15" customHeight="1">
      <c r="A11" s="173"/>
      <c r="B11" s="480" t="s">
        <v>129</v>
      </c>
      <c r="C11" s="476"/>
      <c r="D11" s="477">
        <v>180</v>
      </c>
      <c r="E11" s="477">
        <v>64</v>
      </c>
      <c r="F11" s="477">
        <v>102</v>
      </c>
      <c r="G11" s="481">
        <v>93</v>
      </c>
      <c r="H11" s="482">
        <v>118</v>
      </c>
      <c r="I11" s="482">
        <v>143</v>
      </c>
      <c r="J11" s="479"/>
    </row>
    <row r="12" spans="1:10" s="472" customFormat="1" ht="15" customHeight="1">
      <c r="A12" s="173"/>
      <c r="B12" s="202" t="s">
        <v>130</v>
      </c>
      <c r="C12" s="476"/>
      <c r="D12" s="477">
        <v>219</v>
      </c>
      <c r="E12" s="477">
        <v>157</v>
      </c>
      <c r="F12" s="477">
        <v>198</v>
      </c>
      <c r="G12" s="481">
        <v>254</v>
      </c>
      <c r="H12" s="482">
        <v>515</v>
      </c>
      <c r="I12" s="482">
        <v>841</v>
      </c>
      <c r="J12" s="479"/>
    </row>
    <row r="13" spans="1:10" s="472" customFormat="1" ht="15" customHeight="1">
      <c r="A13" s="173"/>
      <c r="B13" s="202" t="s">
        <v>131</v>
      </c>
      <c r="C13" s="177"/>
      <c r="D13" s="477">
        <v>16583</v>
      </c>
      <c r="E13" s="477">
        <v>9425</v>
      </c>
      <c r="F13" s="477">
        <v>6007</v>
      </c>
      <c r="G13" s="481">
        <v>14293</v>
      </c>
      <c r="H13" s="482">
        <v>17916</v>
      </c>
      <c r="I13" s="482">
        <v>24910</v>
      </c>
      <c r="J13" s="479"/>
    </row>
    <row r="14" spans="1:10" s="472" customFormat="1" ht="15" customHeight="1">
      <c r="A14" s="173"/>
      <c r="B14" s="202" t="s">
        <v>132</v>
      </c>
      <c r="C14" s="184"/>
      <c r="D14" s="477">
        <v>26352</v>
      </c>
      <c r="E14" s="477">
        <v>23644</v>
      </c>
      <c r="F14" s="477">
        <v>21727</v>
      </c>
      <c r="G14" s="481">
        <v>25391</v>
      </c>
      <c r="H14" s="482">
        <v>26781</v>
      </c>
      <c r="I14" s="482">
        <v>26603</v>
      </c>
      <c r="J14" s="479"/>
    </row>
    <row r="15" spans="1:10" s="472" customFormat="1" ht="15" customHeight="1">
      <c r="A15" s="173"/>
      <c r="B15" s="202" t="s">
        <v>133</v>
      </c>
      <c r="C15" s="184"/>
      <c r="D15" s="477">
        <v>198</v>
      </c>
      <c r="E15" s="477">
        <v>197</v>
      </c>
      <c r="F15" s="477">
        <v>166</v>
      </c>
      <c r="G15" s="478">
        <v>183</v>
      </c>
      <c r="H15" s="477">
        <v>256</v>
      </c>
      <c r="I15" s="477">
        <v>292</v>
      </c>
    </row>
    <row r="16" spans="1:10" s="472" customFormat="1" ht="15" customHeight="1">
      <c r="A16" s="173"/>
      <c r="B16" s="202" t="s">
        <v>134</v>
      </c>
      <c r="C16" s="184"/>
      <c r="D16" s="477">
        <v>915</v>
      </c>
      <c r="E16" s="477">
        <v>136</v>
      </c>
      <c r="F16" s="477">
        <v>11</v>
      </c>
      <c r="G16" s="481">
        <v>101</v>
      </c>
      <c r="H16" s="482">
        <v>1203</v>
      </c>
      <c r="I16" s="482">
        <v>479</v>
      </c>
    </row>
    <row r="17" spans="1:9" s="472" customFormat="1" ht="15" customHeight="1">
      <c r="A17" s="173"/>
      <c r="B17" s="202" t="s">
        <v>135</v>
      </c>
      <c r="C17" s="184"/>
      <c r="D17" s="477">
        <v>30</v>
      </c>
      <c r="E17" s="477">
        <v>11</v>
      </c>
      <c r="F17" s="477">
        <v>16</v>
      </c>
      <c r="G17" s="481">
        <v>13</v>
      </c>
      <c r="H17" s="482">
        <v>14</v>
      </c>
      <c r="I17" s="482">
        <v>17</v>
      </c>
    </row>
    <row r="18" spans="1:9" s="472" customFormat="1" ht="15" customHeight="1">
      <c r="A18" s="173"/>
      <c r="B18" s="202" t="s">
        <v>136</v>
      </c>
      <c r="C18" s="184"/>
      <c r="D18" s="477">
        <v>34</v>
      </c>
      <c r="E18" s="477">
        <v>19</v>
      </c>
      <c r="F18" s="477">
        <v>17</v>
      </c>
      <c r="G18" s="481">
        <v>20</v>
      </c>
      <c r="H18" s="482">
        <v>29</v>
      </c>
      <c r="I18" s="482">
        <v>37</v>
      </c>
    </row>
    <row r="19" spans="1:9" s="472" customFormat="1" ht="15" customHeight="1">
      <c r="A19" s="173"/>
      <c r="B19" s="202" t="s">
        <v>137</v>
      </c>
      <c r="C19" s="184"/>
      <c r="D19" s="477">
        <v>42</v>
      </c>
      <c r="E19" s="477">
        <v>9</v>
      </c>
      <c r="F19" s="477">
        <v>0</v>
      </c>
      <c r="G19" s="481">
        <v>29</v>
      </c>
      <c r="H19" s="482">
        <v>30</v>
      </c>
      <c r="I19" s="482">
        <v>44</v>
      </c>
    </row>
    <row r="20" spans="1:9" s="472" customFormat="1" ht="15" customHeight="1">
      <c r="A20" s="173"/>
      <c r="B20" s="202" t="s">
        <v>138</v>
      </c>
      <c r="C20" s="184"/>
      <c r="D20" s="477">
        <v>1077</v>
      </c>
      <c r="E20" s="477">
        <v>477</v>
      </c>
      <c r="F20" s="477">
        <v>128</v>
      </c>
      <c r="G20" s="478">
        <v>209</v>
      </c>
      <c r="H20" s="477">
        <v>2002</v>
      </c>
      <c r="I20" s="477">
        <v>3181</v>
      </c>
    </row>
    <row r="21" spans="1:9" s="472" customFormat="1" ht="15" customHeight="1">
      <c r="A21" s="173"/>
      <c r="B21" s="202" t="s">
        <v>139</v>
      </c>
      <c r="C21" s="178"/>
      <c r="D21" s="477">
        <v>129578</v>
      </c>
      <c r="E21" s="477">
        <v>89960</v>
      </c>
      <c r="F21" s="477">
        <v>26301</v>
      </c>
      <c r="G21" s="481">
        <v>65987</v>
      </c>
      <c r="H21" s="482">
        <v>123133</v>
      </c>
      <c r="I21" s="482">
        <v>122423</v>
      </c>
    </row>
    <row r="22" spans="1:9" s="472" customFormat="1" ht="15" customHeight="1">
      <c r="A22" s="173"/>
      <c r="B22" s="202" t="s">
        <v>140</v>
      </c>
      <c r="C22" s="184"/>
      <c r="D22" s="477">
        <v>523</v>
      </c>
      <c r="E22" s="477">
        <v>344</v>
      </c>
      <c r="F22" s="477">
        <v>64</v>
      </c>
      <c r="G22" s="481">
        <v>115</v>
      </c>
      <c r="H22" s="482">
        <v>0</v>
      </c>
      <c r="I22" s="482">
        <v>95</v>
      </c>
    </row>
    <row r="23" spans="1:9" s="472" customFormat="1" ht="15" customHeight="1">
      <c r="A23" s="173"/>
      <c r="B23" s="202" t="s">
        <v>141</v>
      </c>
      <c r="C23" s="184"/>
      <c r="D23" s="477">
        <v>94</v>
      </c>
      <c r="E23" s="477">
        <v>47</v>
      </c>
      <c r="F23" s="477">
        <v>24</v>
      </c>
      <c r="G23" s="481">
        <v>63</v>
      </c>
      <c r="H23" s="482">
        <v>154</v>
      </c>
      <c r="I23" s="482">
        <v>101</v>
      </c>
    </row>
    <row r="24" spans="1:9" s="472" customFormat="1" ht="15" customHeight="1">
      <c r="A24" s="173"/>
      <c r="B24" s="202" t="s">
        <v>142</v>
      </c>
      <c r="C24" s="184"/>
      <c r="D24" s="477">
        <v>5118</v>
      </c>
      <c r="E24" s="477">
        <v>4117</v>
      </c>
      <c r="F24" s="477">
        <v>3781</v>
      </c>
      <c r="G24" s="481">
        <v>5230</v>
      </c>
      <c r="H24" s="482">
        <v>7501</v>
      </c>
      <c r="I24" s="482">
        <v>8567</v>
      </c>
    </row>
    <row r="25" spans="1:9" s="472" customFormat="1" ht="15" customHeight="1">
      <c r="A25" s="173"/>
      <c r="B25" s="202" t="s">
        <v>143</v>
      </c>
      <c r="C25" s="196"/>
      <c r="D25" s="483">
        <v>3438</v>
      </c>
      <c r="E25" s="484">
        <v>3300</v>
      </c>
      <c r="F25" s="484">
        <v>2804</v>
      </c>
      <c r="G25" s="481">
        <v>4626</v>
      </c>
      <c r="H25" s="482">
        <v>4766</v>
      </c>
      <c r="I25" s="482">
        <v>4592</v>
      </c>
    </row>
    <row r="26" spans="1:9" s="472" customFormat="1" ht="15" customHeight="1">
      <c r="A26" s="173"/>
      <c r="B26" s="216" t="s">
        <v>144</v>
      </c>
      <c r="C26" s="184"/>
      <c r="D26" s="482">
        <v>7</v>
      </c>
      <c r="E26" s="485">
        <v>6</v>
      </c>
      <c r="F26" s="484">
        <v>6</v>
      </c>
      <c r="G26" s="481">
        <v>20</v>
      </c>
      <c r="H26" s="482">
        <v>28</v>
      </c>
      <c r="I26" s="482">
        <v>14</v>
      </c>
    </row>
    <row r="27" spans="1:9" s="472" customFormat="1" ht="15" customHeight="1">
      <c r="A27" s="173"/>
      <c r="B27" s="202" t="s">
        <v>145</v>
      </c>
      <c r="C27" s="184"/>
      <c r="D27" s="484">
        <v>3941</v>
      </c>
      <c r="E27" s="484">
        <v>2839</v>
      </c>
      <c r="F27" s="484">
        <v>3688</v>
      </c>
      <c r="G27" s="481">
        <v>2807</v>
      </c>
      <c r="H27" s="482">
        <v>3629</v>
      </c>
      <c r="I27" s="482">
        <v>2384</v>
      </c>
    </row>
    <row r="28" spans="1:9" s="472" customFormat="1" ht="15" customHeight="1">
      <c r="A28" s="173"/>
      <c r="B28" s="202" t="s">
        <v>146</v>
      </c>
      <c r="C28" s="184"/>
      <c r="D28" s="484">
        <v>3504</v>
      </c>
      <c r="E28" s="484">
        <v>3462</v>
      </c>
      <c r="F28" s="484">
        <v>3461</v>
      </c>
      <c r="G28" s="481">
        <v>4669</v>
      </c>
      <c r="H28" s="482">
        <v>5150</v>
      </c>
      <c r="I28" s="482">
        <v>5602</v>
      </c>
    </row>
    <row r="29" spans="1:9" s="472" customFormat="1" ht="15" customHeight="1">
      <c r="A29" s="173"/>
      <c r="B29" s="202" t="s">
        <v>147</v>
      </c>
      <c r="C29" s="196"/>
      <c r="D29" s="482">
        <v>3013</v>
      </c>
      <c r="E29" s="482">
        <v>2339</v>
      </c>
      <c r="F29" s="482">
        <v>1461</v>
      </c>
      <c r="G29" s="481">
        <v>1819</v>
      </c>
      <c r="H29" s="482">
        <v>3213</v>
      </c>
      <c r="I29" s="482">
        <v>4060</v>
      </c>
    </row>
    <row r="30" spans="1:9" s="472" customFormat="1" ht="15" customHeight="1">
      <c r="A30" s="173"/>
      <c r="B30" s="202" t="s">
        <v>148</v>
      </c>
      <c r="C30" s="486"/>
      <c r="D30" s="483">
        <v>3564</v>
      </c>
      <c r="E30" s="483">
        <v>3146</v>
      </c>
      <c r="F30" s="483">
        <v>2760</v>
      </c>
      <c r="G30" s="481">
        <v>3177</v>
      </c>
      <c r="H30" s="482">
        <v>3220</v>
      </c>
      <c r="I30" s="482">
        <v>3185</v>
      </c>
    </row>
    <row r="31" spans="1:9" s="472" customFormat="1" ht="15" customHeight="1">
      <c r="A31" s="173"/>
      <c r="B31" s="202" t="s">
        <v>149</v>
      </c>
      <c r="C31" s="486"/>
      <c r="D31" s="482">
        <v>1122</v>
      </c>
      <c r="E31" s="482">
        <v>1038</v>
      </c>
      <c r="F31" s="482">
        <v>878</v>
      </c>
      <c r="G31" s="481">
        <v>1211</v>
      </c>
      <c r="H31" s="482">
        <v>1282</v>
      </c>
      <c r="I31" s="482">
        <v>1225</v>
      </c>
    </row>
    <row r="32" spans="1:9" s="472" customFormat="1" ht="15" customHeight="1">
      <c r="A32" s="173"/>
      <c r="B32" s="202" t="s">
        <v>150</v>
      </c>
      <c r="C32" s="486"/>
      <c r="D32" s="482">
        <v>5217</v>
      </c>
      <c r="E32" s="482">
        <v>2914</v>
      </c>
      <c r="F32" s="482">
        <v>1763</v>
      </c>
      <c r="G32" s="481">
        <v>2978</v>
      </c>
      <c r="H32" s="482">
        <v>1498</v>
      </c>
      <c r="I32" s="482">
        <v>2425</v>
      </c>
    </row>
    <row r="33" spans="1:10" s="472" customFormat="1" ht="15" customHeight="1">
      <c r="A33" s="173"/>
      <c r="B33" s="202" t="s">
        <v>151</v>
      </c>
      <c r="C33" s="486"/>
      <c r="D33" s="482">
        <v>52176</v>
      </c>
      <c r="E33" s="482">
        <v>17235</v>
      </c>
      <c r="F33" s="482">
        <v>4238</v>
      </c>
      <c r="G33" s="481">
        <v>149578</v>
      </c>
      <c r="H33" s="482">
        <v>136543</v>
      </c>
      <c r="I33" s="482">
        <v>80964</v>
      </c>
    </row>
    <row r="34" spans="1:10" s="472" customFormat="1" ht="15" customHeight="1">
      <c r="A34" s="173"/>
      <c r="B34" s="202" t="s">
        <v>152</v>
      </c>
      <c r="C34" s="486"/>
      <c r="D34" s="482">
        <v>20</v>
      </c>
      <c r="E34" s="482">
        <v>9</v>
      </c>
      <c r="F34" s="482">
        <v>9</v>
      </c>
      <c r="G34" s="481">
        <v>14</v>
      </c>
      <c r="H34" s="482">
        <v>23</v>
      </c>
      <c r="I34" s="482">
        <v>78</v>
      </c>
    </row>
    <row r="35" spans="1:10" s="472" customFormat="1" ht="15" customHeight="1">
      <c r="A35" s="173"/>
      <c r="B35" s="202" t="s">
        <v>153</v>
      </c>
      <c r="C35" s="486"/>
      <c r="D35" s="482">
        <v>16</v>
      </c>
      <c r="E35" s="482">
        <v>12</v>
      </c>
      <c r="F35" s="482">
        <v>5</v>
      </c>
      <c r="G35" s="481">
        <v>9</v>
      </c>
      <c r="H35" s="482">
        <v>15</v>
      </c>
      <c r="I35" s="482">
        <v>12</v>
      </c>
    </row>
    <row r="36" spans="1:10" ht="8.1" customHeight="1" thickBot="1">
      <c r="A36" s="210"/>
      <c r="B36" s="487"/>
      <c r="C36" s="487"/>
      <c r="D36" s="487"/>
      <c r="E36" s="488"/>
      <c r="F36" s="489"/>
      <c r="G36" s="489"/>
      <c r="H36" s="490"/>
      <c r="I36" s="491"/>
      <c r="J36" s="491"/>
    </row>
    <row r="37" spans="1:10" ht="16.5" customHeight="1">
      <c r="A37" s="154"/>
      <c r="B37" s="211" t="s">
        <v>105</v>
      </c>
      <c r="C37" s="457"/>
      <c r="D37" s="457"/>
      <c r="E37" s="492"/>
      <c r="F37" s="492"/>
      <c r="G37" s="492"/>
      <c r="H37" s="492"/>
      <c r="J37" s="493"/>
    </row>
    <row r="38" spans="1:10">
      <c r="A38" s="494"/>
      <c r="B38" s="214" t="s">
        <v>106</v>
      </c>
      <c r="C38" s="494"/>
      <c r="D38" s="494"/>
      <c r="E38" s="494"/>
      <c r="G38" s="495"/>
      <c r="H38" s="495"/>
    </row>
    <row r="39" spans="1:10">
      <c r="A39" s="496"/>
      <c r="B39" s="497"/>
      <c r="C39" s="497"/>
      <c r="D39" s="497"/>
    </row>
    <row r="40" spans="1:10">
      <c r="A40" s="496"/>
      <c r="B40" s="497"/>
      <c r="C40" s="497"/>
      <c r="D40" s="497"/>
    </row>
    <row r="41" spans="1:10">
      <c r="A41" s="496"/>
      <c r="B41" s="497"/>
      <c r="C41" s="497"/>
      <c r="D41" s="497"/>
    </row>
    <row r="42" spans="1:10">
      <c r="A42" s="496"/>
      <c r="B42" s="497"/>
      <c r="C42" s="497"/>
      <c r="D42" s="497"/>
    </row>
    <row r="43" spans="1:10">
      <c r="A43" s="496"/>
      <c r="B43" s="497"/>
      <c r="C43" s="497"/>
      <c r="D43" s="497"/>
    </row>
    <row r="44" spans="1:10" ht="15">
      <c r="A44" s="498"/>
      <c r="E44" s="497"/>
      <c r="F44" s="497"/>
      <c r="G44" s="497"/>
      <c r="H44" s="497"/>
    </row>
    <row r="45" spans="1:10" ht="15">
      <c r="A45" s="499"/>
      <c r="B45" s="500"/>
      <c r="C45" s="500"/>
      <c r="D45" s="500"/>
      <c r="H45" s="501"/>
    </row>
    <row r="46" spans="1:10" ht="15">
      <c r="A46" s="498"/>
      <c r="B46" s="502"/>
      <c r="C46" s="502"/>
      <c r="D46" s="502"/>
      <c r="E46" s="497"/>
      <c r="F46" s="497"/>
      <c r="G46" s="497"/>
      <c r="H46" s="497"/>
    </row>
    <row r="47" spans="1:10" ht="15">
      <c r="A47" s="499"/>
      <c r="B47" s="500"/>
      <c r="C47" s="500"/>
      <c r="D47" s="500"/>
      <c r="H47" s="501"/>
    </row>
    <row r="48" spans="1:10" ht="15">
      <c r="A48" s="498"/>
      <c r="B48" s="497"/>
      <c r="C48" s="497"/>
      <c r="D48" s="497"/>
      <c r="E48" s="497"/>
      <c r="F48" s="497"/>
      <c r="G48" s="497"/>
      <c r="H48" s="497"/>
    </row>
    <row r="49" spans="1:8" ht="15">
      <c r="A49" s="499"/>
      <c r="B49" s="497"/>
      <c r="C49" s="497"/>
      <c r="D49" s="497"/>
      <c r="H49" s="501"/>
    </row>
    <row r="50" spans="1:8" ht="15">
      <c r="B50" s="454"/>
      <c r="C50" s="454"/>
      <c r="D50" s="454"/>
      <c r="E50" s="454"/>
      <c r="F50" s="454"/>
      <c r="G50" s="454"/>
      <c r="H50" s="454"/>
    </row>
  </sheetData>
  <printOptions horizontalCentered="1"/>
  <pageMargins left="0.39370078740157483" right="0.39370078740157483" top="0.78740157480314965" bottom="0" header="0.27559055118110237" footer="0.39370078740157483"/>
  <pageSetup paperSize="9" scale="62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8CF1-A6F1-442F-9851-67E1EB2A9675}">
  <sheetPr>
    <tabColor theme="7"/>
    <pageSetUpPr fitToPage="1"/>
  </sheetPr>
  <dimension ref="A1:Q47"/>
  <sheetViews>
    <sheetView showGridLines="0" tabSelected="1" view="pageBreakPreview" topLeftCell="A16" zoomScaleNormal="100" zoomScaleSheetLayoutView="100" workbookViewId="0">
      <selection activeCell="F35" sqref="F35:I35"/>
    </sheetView>
  </sheetViews>
  <sheetFormatPr defaultColWidth="8.42578125" defaultRowHeight="14.25"/>
  <cols>
    <col min="1" max="1" width="0.7109375" style="503" customWidth="1"/>
    <col min="2" max="2" width="11.42578125" style="503" customWidth="1"/>
    <col min="3" max="3" width="25.28515625" style="503" customWidth="1"/>
    <col min="4" max="4" width="17.7109375" style="503" customWidth="1"/>
    <col min="5" max="10" width="15.7109375" style="503" customWidth="1"/>
    <col min="11" max="11" width="3.7109375" style="503" customWidth="1"/>
    <col min="12" max="257" width="8.42578125" style="503"/>
    <col min="258" max="258" width="1.5703125" style="503" customWidth="1"/>
    <col min="259" max="259" width="0.7109375" style="503" customWidth="1"/>
    <col min="260" max="260" width="0.85546875" style="503" customWidth="1"/>
    <col min="261" max="261" width="48.28515625" style="503" customWidth="1"/>
    <col min="262" max="262" width="15.5703125" style="503" customWidth="1"/>
    <col min="263" max="263" width="2.28515625" style="503" customWidth="1"/>
    <col min="264" max="264" width="15.5703125" style="503" customWidth="1"/>
    <col min="265" max="265" width="3.5703125" style="503" customWidth="1"/>
    <col min="266" max="266" width="2.28515625" style="503" customWidth="1"/>
    <col min="267" max="513" width="8.42578125" style="503"/>
    <col min="514" max="514" width="1.5703125" style="503" customWidth="1"/>
    <col min="515" max="515" width="0.7109375" style="503" customWidth="1"/>
    <col min="516" max="516" width="0.85546875" style="503" customWidth="1"/>
    <col min="517" max="517" width="48.28515625" style="503" customWidth="1"/>
    <col min="518" max="518" width="15.5703125" style="503" customWidth="1"/>
    <col min="519" max="519" width="2.28515625" style="503" customWidth="1"/>
    <col min="520" max="520" width="15.5703125" style="503" customWidth="1"/>
    <col min="521" max="521" width="3.5703125" style="503" customWidth="1"/>
    <col min="522" max="522" width="2.28515625" style="503" customWidth="1"/>
    <col min="523" max="769" width="8.42578125" style="503"/>
    <col min="770" max="770" width="1.5703125" style="503" customWidth="1"/>
    <col min="771" max="771" width="0.7109375" style="503" customWidth="1"/>
    <col min="772" max="772" width="0.85546875" style="503" customWidth="1"/>
    <col min="773" max="773" width="48.28515625" style="503" customWidth="1"/>
    <col min="774" max="774" width="15.5703125" style="503" customWidth="1"/>
    <col min="775" max="775" width="2.28515625" style="503" customWidth="1"/>
    <col min="776" max="776" width="15.5703125" style="503" customWidth="1"/>
    <col min="777" max="777" width="3.5703125" style="503" customWidth="1"/>
    <col min="778" max="778" width="2.28515625" style="503" customWidth="1"/>
    <col min="779" max="1025" width="8.42578125" style="503"/>
    <col min="1026" max="1026" width="1.5703125" style="503" customWidth="1"/>
    <col min="1027" max="1027" width="0.7109375" style="503" customWidth="1"/>
    <col min="1028" max="1028" width="0.85546875" style="503" customWidth="1"/>
    <col min="1029" max="1029" width="48.28515625" style="503" customWidth="1"/>
    <col min="1030" max="1030" width="15.5703125" style="503" customWidth="1"/>
    <col min="1031" max="1031" width="2.28515625" style="503" customWidth="1"/>
    <col min="1032" max="1032" width="15.5703125" style="503" customWidth="1"/>
    <col min="1033" max="1033" width="3.5703125" style="503" customWidth="1"/>
    <col min="1034" max="1034" width="2.28515625" style="503" customWidth="1"/>
    <col min="1035" max="1281" width="8.42578125" style="503"/>
    <col min="1282" max="1282" width="1.5703125" style="503" customWidth="1"/>
    <col min="1283" max="1283" width="0.7109375" style="503" customWidth="1"/>
    <col min="1284" max="1284" width="0.85546875" style="503" customWidth="1"/>
    <col min="1285" max="1285" width="48.28515625" style="503" customWidth="1"/>
    <col min="1286" max="1286" width="15.5703125" style="503" customWidth="1"/>
    <col min="1287" max="1287" width="2.28515625" style="503" customWidth="1"/>
    <col min="1288" max="1288" width="15.5703125" style="503" customWidth="1"/>
    <col min="1289" max="1289" width="3.5703125" style="503" customWidth="1"/>
    <col min="1290" max="1290" width="2.28515625" style="503" customWidth="1"/>
    <col min="1291" max="1537" width="8.42578125" style="503"/>
    <col min="1538" max="1538" width="1.5703125" style="503" customWidth="1"/>
    <col min="1539" max="1539" width="0.7109375" style="503" customWidth="1"/>
    <col min="1540" max="1540" width="0.85546875" style="503" customWidth="1"/>
    <col min="1541" max="1541" width="48.28515625" style="503" customWidth="1"/>
    <col min="1542" max="1542" width="15.5703125" style="503" customWidth="1"/>
    <col min="1543" max="1543" width="2.28515625" style="503" customWidth="1"/>
    <col min="1544" max="1544" width="15.5703125" style="503" customWidth="1"/>
    <col min="1545" max="1545" width="3.5703125" style="503" customWidth="1"/>
    <col min="1546" max="1546" width="2.28515625" style="503" customWidth="1"/>
    <col min="1547" max="1793" width="8.42578125" style="503"/>
    <col min="1794" max="1794" width="1.5703125" style="503" customWidth="1"/>
    <col min="1795" max="1795" width="0.7109375" style="503" customWidth="1"/>
    <col min="1796" max="1796" width="0.85546875" style="503" customWidth="1"/>
    <col min="1797" max="1797" width="48.28515625" style="503" customWidth="1"/>
    <col min="1798" max="1798" width="15.5703125" style="503" customWidth="1"/>
    <col min="1799" max="1799" width="2.28515625" style="503" customWidth="1"/>
    <col min="1800" max="1800" width="15.5703125" style="503" customWidth="1"/>
    <col min="1801" max="1801" width="3.5703125" style="503" customWidth="1"/>
    <col min="1802" max="1802" width="2.28515625" style="503" customWidth="1"/>
    <col min="1803" max="2049" width="8.42578125" style="503"/>
    <col min="2050" max="2050" width="1.5703125" style="503" customWidth="1"/>
    <col min="2051" max="2051" width="0.7109375" style="503" customWidth="1"/>
    <col min="2052" max="2052" width="0.85546875" style="503" customWidth="1"/>
    <col min="2053" max="2053" width="48.28515625" style="503" customWidth="1"/>
    <col min="2054" max="2054" width="15.5703125" style="503" customWidth="1"/>
    <col min="2055" max="2055" width="2.28515625" style="503" customWidth="1"/>
    <col min="2056" max="2056" width="15.5703125" style="503" customWidth="1"/>
    <col min="2057" max="2057" width="3.5703125" style="503" customWidth="1"/>
    <col min="2058" max="2058" width="2.28515625" style="503" customWidth="1"/>
    <col min="2059" max="2305" width="8.42578125" style="503"/>
    <col min="2306" max="2306" width="1.5703125" style="503" customWidth="1"/>
    <col min="2307" max="2307" width="0.7109375" style="503" customWidth="1"/>
    <col min="2308" max="2308" width="0.85546875" style="503" customWidth="1"/>
    <col min="2309" max="2309" width="48.28515625" style="503" customWidth="1"/>
    <col min="2310" max="2310" width="15.5703125" style="503" customWidth="1"/>
    <col min="2311" max="2311" width="2.28515625" style="503" customWidth="1"/>
    <col min="2312" max="2312" width="15.5703125" style="503" customWidth="1"/>
    <col min="2313" max="2313" width="3.5703125" style="503" customWidth="1"/>
    <col min="2314" max="2314" width="2.28515625" style="503" customWidth="1"/>
    <col min="2315" max="2561" width="8.42578125" style="503"/>
    <col min="2562" max="2562" width="1.5703125" style="503" customWidth="1"/>
    <col min="2563" max="2563" width="0.7109375" style="503" customWidth="1"/>
    <col min="2564" max="2564" width="0.85546875" style="503" customWidth="1"/>
    <col min="2565" max="2565" width="48.28515625" style="503" customWidth="1"/>
    <col min="2566" max="2566" width="15.5703125" style="503" customWidth="1"/>
    <col min="2567" max="2567" width="2.28515625" style="503" customWidth="1"/>
    <col min="2568" max="2568" width="15.5703125" style="503" customWidth="1"/>
    <col min="2569" max="2569" width="3.5703125" style="503" customWidth="1"/>
    <col min="2570" max="2570" width="2.28515625" style="503" customWidth="1"/>
    <col min="2571" max="2817" width="8.42578125" style="503"/>
    <col min="2818" max="2818" width="1.5703125" style="503" customWidth="1"/>
    <col min="2819" max="2819" width="0.7109375" style="503" customWidth="1"/>
    <col min="2820" max="2820" width="0.85546875" style="503" customWidth="1"/>
    <col min="2821" max="2821" width="48.28515625" style="503" customWidth="1"/>
    <col min="2822" max="2822" width="15.5703125" style="503" customWidth="1"/>
    <col min="2823" max="2823" width="2.28515625" style="503" customWidth="1"/>
    <col min="2824" max="2824" width="15.5703125" style="503" customWidth="1"/>
    <col min="2825" max="2825" width="3.5703125" style="503" customWidth="1"/>
    <col min="2826" max="2826" width="2.28515625" style="503" customWidth="1"/>
    <col min="2827" max="3073" width="8.42578125" style="503"/>
    <col min="3074" max="3074" width="1.5703125" style="503" customWidth="1"/>
    <col min="3075" max="3075" width="0.7109375" style="503" customWidth="1"/>
    <col min="3076" max="3076" width="0.85546875" style="503" customWidth="1"/>
    <col min="3077" max="3077" width="48.28515625" style="503" customWidth="1"/>
    <col min="3078" max="3078" width="15.5703125" style="503" customWidth="1"/>
    <col min="3079" max="3079" width="2.28515625" style="503" customWidth="1"/>
    <col min="3080" max="3080" width="15.5703125" style="503" customWidth="1"/>
    <col min="3081" max="3081" width="3.5703125" style="503" customWidth="1"/>
    <col min="3082" max="3082" width="2.28515625" style="503" customWidth="1"/>
    <col min="3083" max="3329" width="8.42578125" style="503"/>
    <col min="3330" max="3330" width="1.5703125" style="503" customWidth="1"/>
    <col min="3331" max="3331" width="0.7109375" style="503" customWidth="1"/>
    <col min="3332" max="3332" width="0.85546875" style="503" customWidth="1"/>
    <col min="3333" max="3333" width="48.28515625" style="503" customWidth="1"/>
    <col min="3334" max="3334" width="15.5703125" style="503" customWidth="1"/>
    <col min="3335" max="3335" width="2.28515625" style="503" customWidth="1"/>
    <col min="3336" max="3336" width="15.5703125" style="503" customWidth="1"/>
    <col min="3337" max="3337" width="3.5703125" style="503" customWidth="1"/>
    <col min="3338" max="3338" width="2.28515625" style="503" customWidth="1"/>
    <col min="3339" max="3585" width="8.42578125" style="503"/>
    <col min="3586" max="3586" width="1.5703125" style="503" customWidth="1"/>
    <col min="3587" max="3587" width="0.7109375" style="503" customWidth="1"/>
    <col min="3588" max="3588" width="0.85546875" style="503" customWidth="1"/>
    <col min="3589" max="3589" width="48.28515625" style="503" customWidth="1"/>
    <col min="3590" max="3590" width="15.5703125" style="503" customWidth="1"/>
    <col min="3591" max="3591" width="2.28515625" style="503" customWidth="1"/>
    <col min="3592" max="3592" width="15.5703125" style="503" customWidth="1"/>
    <col min="3593" max="3593" width="3.5703125" style="503" customWidth="1"/>
    <col min="3594" max="3594" width="2.28515625" style="503" customWidth="1"/>
    <col min="3595" max="3841" width="8.42578125" style="503"/>
    <col min="3842" max="3842" width="1.5703125" style="503" customWidth="1"/>
    <col min="3843" max="3843" width="0.7109375" style="503" customWidth="1"/>
    <col min="3844" max="3844" width="0.85546875" style="503" customWidth="1"/>
    <col min="3845" max="3845" width="48.28515625" style="503" customWidth="1"/>
    <col min="3846" max="3846" width="15.5703125" style="503" customWidth="1"/>
    <col min="3847" max="3847" width="2.28515625" style="503" customWidth="1"/>
    <col min="3848" max="3848" width="15.5703125" style="503" customWidth="1"/>
    <col min="3849" max="3849" width="3.5703125" style="503" customWidth="1"/>
    <col min="3850" max="3850" width="2.28515625" style="503" customWidth="1"/>
    <col min="3851" max="4097" width="8.42578125" style="503"/>
    <col min="4098" max="4098" width="1.5703125" style="503" customWidth="1"/>
    <col min="4099" max="4099" width="0.7109375" style="503" customWidth="1"/>
    <col min="4100" max="4100" width="0.85546875" style="503" customWidth="1"/>
    <col min="4101" max="4101" width="48.28515625" style="503" customWidth="1"/>
    <col min="4102" max="4102" width="15.5703125" style="503" customWidth="1"/>
    <col min="4103" max="4103" width="2.28515625" style="503" customWidth="1"/>
    <col min="4104" max="4104" width="15.5703125" style="503" customWidth="1"/>
    <col min="4105" max="4105" width="3.5703125" style="503" customWidth="1"/>
    <col min="4106" max="4106" width="2.28515625" style="503" customWidth="1"/>
    <col min="4107" max="4353" width="8.42578125" style="503"/>
    <col min="4354" max="4354" width="1.5703125" style="503" customWidth="1"/>
    <col min="4355" max="4355" width="0.7109375" style="503" customWidth="1"/>
    <col min="4356" max="4356" width="0.85546875" style="503" customWidth="1"/>
    <col min="4357" max="4357" width="48.28515625" style="503" customWidth="1"/>
    <col min="4358" max="4358" width="15.5703125" style="503" customWidth="1"/>
    <col min="4359" max="4359" width="2.28515625" style="503" customWidth="1"/>
    <col min="4360" max="4360" width="15.5703125" style="503" customWidth="1"/>
    <col min="4361" max="4361" width="3.5703125" style="503" customWidth="1"/>
    <col min="4362" max="4362" width="2.28515625" style="503" customWidth="1"/>
    <col min="4363" max="4609" width="8.42578125" style="503"/>
    <col min="4610" max="4610" width="1.5703125" style="503" customWidth="1"/>
    <col min="4611" max="4611" width="0.7109375" style="503" customWidth="1"/>
    <col min="4612" max="4612" width="0.85546875" style="503" customWidth="1"/>
    <col min="4613" max="4613" width="48.28515625" style="503" customWidth="1"/>
    <col min="4614" max="4614" width="15.5703125" style="503" customWidth="1"/>
    <col min="4615" max="4615" width="2.28515625" style="503" customWidth="1"/>
    <col min="4616" max="4616" width="15.5703125" style="503" customWidth="1"/>
    <col min="4617" max="4617" width="3.5703125" style="503" customWidth="1"/>
    <col min="4618" max="4618" width="2.28515625" style="503" customWidth="1"/>
    <col min="4619" max="4865" width="8.42578125" style="503"/>
    <col min="4866" max="4866" width="1.5703125" style="503" customWidth="1"/>
    <col min="4867" max="4867" width="0.7109375" style="503" customWidth="1"/>
    <col min="4868" max="4868" width="0.85546875" style="503" customWidth="1"/>
    <col min="4869" max="4869" width="48.28515625" style="503" customWidth="1"/>
    <col min="4870" max="4870" width="15.5703125" style="503" customWidth="1"/>
    <col min="4871" max="4871" width="2.28515625" style="503" customWidth="1"/>
    <col min="4872" max="4872" width="15.5703125" style="503" customWidth="1"/>
    <col min="4873" max="4873" width="3.5703125" style="503" customWidth="1"/>
    <col min="4874" max="4874" width="2.28515625" style="503" customWidth="1"/>
    <col min="4875" max="5121" width="8.42578125" style="503"/>
    <col min="5122" max="5122" width="1.5703125" style="503" customWidth="1"/>
    <col min="5123" max="5123" width="0.7109375" style="503" customWidth="1"/>
    <col min="5124" max="5124" width="0.85546875" style="503" customWidth="1"/>
    <col min="5125" max="5125" width="48.28515625" style="503" customWidth="1"/>
    <col min="5126" max="5126" width="15.5703125" style="503" customWidth="1"/>
    <col min="5127" max="5127" width="2.28515625" style="503" customWidth="1"/>
    <col min="5128" max="5128" width="15.5703125" style="503" customWidth="1"/>
    <col min="5129" max="5129" width="3.5703125" style="503" customWidth="1"/>
    <col min="5130" max="5130" width="2.28515625" style="503" customWidth="1"/>
    <col min="5131" max="5377" width="8.42578125" style="503"/>
    <col min="5378" max="5378" width="1.5703125" style="503" customWidth="1"/>
    <col min="5379" max="5379" width="0.7109375" style="503" customWidth="1"/>
    <col min="5380" max="5380" width="0.85546875" style="503" customWidth="1"/>
    <col min="5381" max="5381" width="48.28515625" style="503" customWidth="1"/>
    <col min="5382" max="5382" width="15.5703125" style="503" customWidth="1"/>
    <col min="5383" max="5383" width="2.28515625" style="503" customWidth="1"/>
    <col min="5384" max="5384" width="15.5703125" style="503" customWidth="1"/>
    <col min="5385" max="5385" width="3.5703125" style="503" customWidth="1"/>
    <col min="5386" max="5386" width="2.28515625" style="503" customWidth="1"/>
    <col min="5387" max="5633" width="8.42578125" style="503"/>
    <col min="5634" max="5634" width="1.5703125" style="503" customWidth="1"/>
    <col min="5635" max="5635" width="0.7109375" style="503" customWidth="1"/>
    <col min="5636" max="5636" width="0.85546875" style="503" customWidth="1"/>
    <col min="5637" max="5637" width="48.28515625" style="503" customWidth="1"/>
    <col min="5638" max="5638" width="15.5703125" style="503" customWidth="1"/>
    <col min="5639" max="5639" width="2.28515625" style="503" customWidth="1"/>
    <col min="5640" max="5640" width="15.5703125" style="503" customWidth="1"/>
    <col min="5641" max="5641" width="3.5703125" style="503" customWidth="1"/>
    <col min="5642" max="5642" width="2.28515625" style="503" customWidth="1"/>
    <col min="5643" max="5889" width="8.42578125" style="503"/>
    <col min="5890" max="5890" width="1.5703125" style="503" customWidth="1"/>
    <col min="5891" max="5891" width="0.7109375" style="503" customWidth="1"/>
    <col min="5892" max="5892" width="0.85546875" style="503" customWidth="1"/>
    <col min="5893" max="5893" width="48.28515625" style="503" customWidth="1"/>
    <col min="5894" max="5894" width="15.5703125" style="503" customWidth="1"/>
    <col min="5895" max="5895" width="2.28515625" style="503" customWidth="1"/>
    <col min="5896" max="5896" width="15.5703125" style="503" customWidth="1"/>
    <col min="5897" max="5897" width="3.5703125" style="503" customWidth="1"/>
    <col min="5898" max="5898" width="2.28515625" style="503" customWidth="1"/>
    <col min="5899" max="6145" width="8.42578125" style="503"/>
    <col min="6146" max="6146" width="1.5703125" style="503" customWidth="1"/>
    <col min="6147" max="6147" width="0.7109375" style="503" customWidth="1"/>
    <col min="6148" max="6148" width="0.85546875" style="503" customWidth="1"/>
    <col min="6149" max="6149" width="48.28515625" style="503" customWidth="1"/>
    <col min="6150" max="6150" width="15.5703125" style="503" customWidth="1"/>
    <col min="6151" max="6151" width="2.28515625" style="503" customWidth="1"/>
    <col min="6152" max="6152" width="15.5703125" style="503" customWidth="1"/>
    <col min="6153" max="6153" width="3.5703125" style="503" customWidth="1"/>
    <col min="6154" max="6154" width="2.28515625" style="503" customWidth="1"/>
    <col min="6155" max="6401" width="8.42578125" style="503"/>
    <col min="6402" max="6402" width="1.5703125" style="503" customWidth="1"/>
    <col min="6403" max="6403" width="0.7109375" style="503" customWidth="1"/>
    <col min="6404" max="6404" width="0.85546875" style="503" customWidth="1"/>
    <col min="6405" max="6405" width="48.28515625" style="503" customWidth="1"/>
    <col min="6406" max="6406" width="15.5703125" style="503" customWidth="1"/>
    <col min="6407" max="6407" width="2.28515625" style="503" customWidth="1"/>
    <col min="6408" max="6408" width="15.5703125" style="503" customWidth="1"/>
    <col min="6409" max="6409" width="3.5703125" style="503" customWidth="1"/>
    <col min="6410" max="6410" width="2.28515625" style="503" customWidth="1"/>
    <col min="6411" max="6657" width="8.42578125" style="503"/>
    <col min="6658" max="6658" width="1.5703125" style="503" customWidth="1"/>
    <col min="6659" max="6659" width="0.7109375" style="503" customWidth="1"/>
    <col min="6660" max="6660" width="0.85546875" style="503" customWidth="1"/>
    <col min="6661" max="6661" width="48.28515625" style="503" customWidth="1"/>
    <col min="6662" max="6662" width="15.5703125" style="503" customWidth="1"/>
    <col min="6663" max="6663" width="2.28515625" style="503" customWidth="1"/>
    <col min="6664" max="6664" width="15.5703125" style="503" customWidth="1"/>
    <col min="6665" max="6665" width="3.5703125" style="503" customWidth="1"/>
    <col min="6666" max="6666" width="2.28515625" style="503" customWidth="1"/>
    <col min="6667" max="6913" width="8.42578125" style="503"/>
    <col min="6914" max="6914" width="1.5703125" style="503" customWidth="1"/>
    <col min="6915" max="6915" width="0.7109375" style="503" customWidth="1"/>
    <col min="6916" max="6916" width="0.85546875" style="503" customWidth="1"/>
    <col min="6917" max="6917" width="48.28515625" style="503" customWidth="1"/>
    <col min="6918" max="6918" width="15.5703125" style="503" customWidth="1"/>
    <col min="6919" max="6919" width="2.28515625" style="503" customWidth="1"/>
    <col min="6920" max="6920" width="15.5703125" style="503" customWidth="1"/>
    <col min="6921" max="6921" width="3.5703125" style="503" customWidth="1"/>
    <col min="6922" max="6922" width="2.28515625" style="503" customWidth="1"/>
    <col min="6923" max="7169" width="8.42578125" style="503"/>
    <col min="7170" max="7170" width="1.5703125" style="503" customWidth="1"/>
    <col min="7171" max="7171" width="0.7109375" style="503" customWidth="1"/>
    <col min="7172" max="7172" width="0.85546875" style="503" customWidth="1"/>
    <col min="7173" max="7173" width="48.28515625" style="503" customWidth="1"/>
    <col min="7174" max="7174" width="15.5703125" style="503" customWidth="1"/>
    <col min="7175" max="7175" width="2.28515625" style="503" customWidth="1"/>
    <col min="7176" max="7176" width="15.5703125" style="503" customWidth="1"/>
    <col min="7177" max="7177" width="3.5703125" style="503" customWidth="1"/>
    <col min="7178" max="7178" width="2.28515625" style="503" customWidth="1"/>
    <col min="7179" max="7425" width="8.42578125" style="503"/>
    <col min="7426" max="7426" width="1.5703125" style="503" customWidth="1"/>
    <col min="7427" max="7427" width="0.7109375" style="503" customWidth="1"/>
    <col min="7428" max="7428" width="0.85546875" style="503" customWidth="1"/>
    <col min="7429" max="7429" width="48.28515625" style="503" customWidth="1"/>
    <col min="7430" max="7430" width="15.5703125" style="503" customWidth="1"/>
    <col min="7431" max="7431" width="2.28515625" style="503" customWidth="1"/>
    <col min="7432" max="7432" width="15.5703125" style="503" customWidth="1"/>
    <col min="7433" max="7433" width="3.5703125" style="503" customWidth="1"/>
    <col min="7434" max="7434" width="2.28515625" style="503" customWidth="1"/>
    <col min="7435" max="7681" width="8.42578125" style="503"/>
    <col min="7682" max="7682" width="1.5703125" style="503" customWidth="1"/>
    <col min="7683" max="7683" width="0.7109375" style="503" customWidth="1"/>
    <col min="7684" max="7684" width="0.85546875" style="503" customWidth="1"/>
    <col min="7685" max="7685" width="48.28515625" style="503" customWidth="1"/>
    <col min="7686" max="7686" width="15.5703125" style="503" customWidth="1"/>
    <col min="7687" max="7687" width="2.28515625" style="503" customWidth="1"/>
    <col min="7688" max="7688" width="15.5703125" style="503" customWidth="1"/>
    <col min="7689" max="7689" width="3.5703125" style="503" customWidth="1"/>
    <col min="7690" max="7690" width="2.28515625" style="503" customWidth="1"/>
    <col min="7691" max="7937" width="8.42578125" style="503"/>
    <col min="7938" max="7938" width="1.5703125" style="503" customWidth="1"/>
    <col min="7939" max="7939" width="0.7109375" style="503" customWidth="1"/>
    <col min="7940" max="7940" width="0.85546875" style="503" customWidth="1"/>
    <col min="7941" max="7941" width="48.28515625" style="503" customWidth="1"/>
    <col min="7942" max="7942" width="15.5703125" style="503" customWidth="1"/>
    <col min="7943" max="7943" width="2.28515625" style="503" customWidth="1"/>
    <col min="7944" max="7944" width="15.5703125" style="503" customWidth="1"/>
    <col min="7945" max="7945" width="3.5703125" style="503" customWidth="1"/>
    <col min="7946" max="7946" width="2.28515625" style="503" customWidth="1"/>
    <col min="7947" max="8193" width="8.42578125" style="503"/>
    <col min="8194" max="8194" width="1.5703125" style="503" customWidth="1"/>
    <col min="8195" max="8195" width="0.7109375" style="503" customWidth="1"/>
    <col min="8196" max="8196" width="0.85546875" style="503" customWidth="1"/>
    <col min="8197" max="8197" width="48.28515625" style="503" customWidth="1"/>
    <col min="8198" max="8198" width="15.5703125" style="503" customWidth="1"/>
    <col min="8199" max="8199" width="2.28515625" style="503" customWidth="1"/>
    <col min="8200" max="8200" width="15.5703125" style="503" customWidth="1"/>
    <col min="8201" max="8201" width="3.5703125" style="503" customWidth="1"/>
    <col min="8202" max="8202" width="2.28515625" style="503" customWidth="1"/>
    <col min="8203" max="8449" width="8.42578125" style="503"/>
    <col min="8450" max="8450" width="1.5703125" style="503" customWidth="1"/>
    <col min="8451" max="8451" width="0.7109375" style="503" customWidth="1"/>
    <col min="8452" max="8452" width="0.85546875" style="503" customWidth="1"/>
    <col min="8453" max="8453" width="48.28515625" style="503" customWidth="1"/>
    <col min="8454" max="8454" width="15.5703125" style="503" customWidth="1"/>
    <col min="8455" max="8455" width="2.28515625" style="503" customWidth="1"/>
    <col min="8456" max="8456" width="15.5703125" style="503" customWidth="1"/>
    <col min="8457" max="8457" width="3.5703125" style="503" customWidth="1"/>
    <col min="8458" max="8458" width="2.28515625" style="503" customWidth="1"/>
    <col min="8459" max="8705" width="8.42578125" style="503"/>
    <col min="8706" max="8706" width="1.5703125" style="503" customWidth="1"/>
    <col min="8707" max="8707" width="0.7109375" style="503" customWidth="1"/>
    <col min="8708" max="8708" width="0.85546875" style="503" customWidth="1"/>
    <col min="8709" max="8709" width="48.28515625" style="503" customWidth="1"/>
    <col min="8710" max="8710" width="15.5703125" style="503" customWidth="1"/>
    <col min="8711" max="8711" width="2.28515625" style="503" customWidth="1"/>
    <col min="8712" max="8712" width="15.5703125" style="503" customWidth="1"/>
    <col min="8713" max="8713" width="3.5703125" style="503" customWidth="1"/>
    <col min="8714" max="8714" width="2.28515625" style="503" customWidth="1"/>
    <col min="8715" max="8961" width="8.42578125" style="503"/>
    <col min="8962" max="8962" width="1.5703125" style="503" customWidth="1"/>
    <col min="8963" max="8963" width="0.7109375" style="503" customWidth="1"/>
    <col min="8964" max="8964" width="0.85546875" style="503" customWidth="1"/>
    <col min="8965" max="8965" width="48.28515625" style="503" customWidth="1"/>
    <col min="8966" max="8966" width="15.5703125" style="503" customWidth="1"/>
    <col min="8967" max="8967" width="2.28515625" style="503" customWidth="1"/>
    <col min="8968" max="8968" width="15.5703125" style="503" customWidth="1"/>
    <col min="8969" max="8969" width="3.5703125" style="503" customWidth="1"/>
    <col min="8970" max="8970" width="2.28515625" style="503" customWidth="1"/>
    <col min="8971" max="9217" width="8.42578125" style="503"/>
    <col min="9218" max="9218" width="1.5703125" style="503" customWidth="1"/>
    <col min="9219" max="9219" width="0.7109375" style="503" customWidth="1"/>
    <col min="9220" max="9220" width="0.85546875" style="503" customWidth="1"/>
    <col min="9221" max="9221" width="48.28515625" style="503" customWidth="1"/>
    <col min="9222" max="9222" width="15.5703125" style="503" customWidth="1"/>
    <col min="9223" max="9223" width="2.28515625" style="503" customWidth="1"/>
    <col min="9224" max="9224" width="15.5703125" style="503" customWidth="1"/>
    <col min="9225" max="9225" width="3.5703125" style="503" customWidth="1"/>
    <col min="9226" max="9226" width="2.28515625" style="503" customWidth="1"/>
    <col min="9227" max="9473" width="8.42578125" style="503"/>
    <col min="9474" max="9474" width="1.5703125" style="503" customWidth="1"/>
    <col min="9475" max="9475" width="0.7109375" style="503" customWidth="1"/>
    <col min="9476" max="9476" width="0.85546875" style="503" customWidth="1"/>
    <col min="9477" max="9477" width="48.28515625" style="503" customWidth="1"/>
    <col min="9478" max="9478" width="15.5703125" style="503" customWidth="1"/>
    <col min="9479" max="9479" width="2.28515625" style="503" customWidth="1"/>
    <col min="9480" max="9480" width="15.5703125" style="503" customWidth="1"/>
    <col min="9481" max="9481" width="3.5703125" style="503" customWidth="1"/>
    <col min="9482" max="9482" width="2.28515625" style="503" customWidth="1"/>
    <col min="9483" max="9729" width="8.42578125" style="503"/>
    <col min="9730" max="9730" width="1.5703125" style="503" customWidth="1"/>
    <col min="9731" max="9731" width="0.7109375" style="503" customWidth="1"/>
    <col min="9732" max="9732" width="0.85546875" style="503" customWidth="1"/>
    <col min="9733" max="9733" width="48.28515625" style="503" customWidth="1"/>
    <col min="9734" max="9734" width="15.5703125" style="503" customWidth="1"/>
    <col min="9735" max="9735" width="2.28515625" style="503" customWidth="1"/>
    <col min="9736" max="9736" width="15.5703125" style="503" customWidth="1"/>
    <col min="9737" max="9737" width="3.5703125" style="503" customWidth="1"/>
    <col min="9738" max="9738" width="2.28515625" style="503" customWidth="1"/>
    <col min="9739" max="9985" width="8.42578125" style="503"/>
    <col min="9986" max="9986" width="1.5703125" style="503" customWidth="1"/>
    <col min="9987" max="9987" width="0.7109375" style="503" customWidth="1"/>
    <col min="9988" max="9988" width="0.85546875" style="503" customWidth="1"/>
    <col min="9989" max="9989" width="48.28515625" style="503" customWidth="1"/>
    <col min="9990" max="9990" width="15.5703125" style="503" customWidth="1"/>
    <col min="9991" max="9991" width="2.28515625" style="503" customWidth="1"/>
    <col min="9992" max="9992" width="15.5703125" style="503" customWidth="1"/>
    <col min="9993" max="9993" width="3.5703125" style="503" customWidth="1"/>
    <col min="9994" max="9994" width="2.28515625" style="503" customWidth="1"/>
    <col min="9995" max="10241" width="8.42578125" style="503"/>
    <col min="10242" max="10242" width="1.5703125" style="503" customWidth="1"/>
    <col min="10243" max="10243" width="0.7109375" style="503" customWidth="1"/>
    <col min="10244" max="10244" width="0.85546875" style="503" customWidth="1"/>
    <col min="10245" max="10245" width="48.28515625" style="503" customWidth="1"/>
    <col min="10246" max="10246" width="15.5703125" style="503" customWidth="1"/>
    <col min="10247" max="10247" width="2.28515625" style="503" customWidth="1"/>
    <col min="10248" max="10248" width="15.5703125" style="503" customWidth="1"/>
    <col min="10249" max="10249" width="3.5703125" style="503" customWidth="1"/>
    <col min="10250" max="10250" width="2.28515625" style="503" customWidth="1"/>
    <col min="10251" max="10497" width="8.42578125" style="503"/>
    <col min="10498" max="10498" width="1.5703125" style="503" customWidth="1"/>
    <col min="10499" max="10499" width="0.7109375" style="503" customWidth="1"/>
    <col min="10500" max="10500" width="0.85546875" style="503" customWidth="1"/>
    <col min="10501" max="10501" width="48.28515625" style="503" customWidth="1"/>
    <col min="10502" max="10502" width="15.5703125" style="503" customWidth="1"/>
    <col min="10503" max="10503" width="2.28515625" style="503" customWidth="1"/>
    <col min="10504" max="10504" width="15.5703125" style="503" customWidth="1"/>
    <col min="10505" max="10505" width="3.5703125" style="503" customWidth="1"/>
    <col min="10506" max="10506" width="2.28515625" style="503" customWidth="1"/>
    <col min="10507" max="10753" width="8.42578125" style="503"/>
    <col min="10754" max="10754" width="1.5703125" style="503" customWidth="1"/>
    <col min="10755" max="10755" width="0.7109375" style="503" customWidth="1"/>
    <col min="10756" max="10756" width="0.85546875" style="503" customWidth="1"/>
    <col min="10757" max="10757" width="48.28515625" style="503" customWidth="1"/>
    <col min="10758" max="10758" width="15.5703125" style="503" customWidth="1"/>
    <col min="10759" max="10759" width="2.28515625" style="503" customWidth="1"/>
    <col min="10760" max="10760" width="15.5703125" style="503" customWidth="1"/>
    <col min="10761" max="10761" width="3.5703125" style="503" customWidth="1"/>
    <col min="10762" max="10762" width="2.28515625" style="503" customWidth="1"/>
    <col min="10763" max="11009" width="8.42578125" style="503"/>
    <col min="11010" max="11010" width="1.5703125" style="503" customWidth="1"/>
    <col min="11011" max="11011" width="0.7109375" style="503" customWidth="1"/>
    <col min="11012" max="11012" width="0.85546875" style="503" customWidth="1"/>
    <col min="11013" max="11013" width="48.28515625" style="503" customWidth="1"/>
    <col min="11014" max="11014" width="15.5703125" style="503" customWidth="1"/>
    <col min="11015" max="11015" width="2.28515625" style="503" customWidth="1"/>
    <col min="11016" max="11016" width="15.5703125" style="503" customWidth="1"/>
    <col min="11017" max="11017" width="3.5703125" style="503" customWidth="1"/>
    <col min="11018" max="11018" width="2.28515625" style="503" customWidth="1"/>
    <col min="11019" max="11265" width="8.42578125" style="503"/>
    <col min="11266" max="11266" width="1.5703125" style="503" customWidth="1"/>
    <col min="11267" max="11267" width="0.7109375" style="503" customWidth="1"/>
    <col min="11268" max="11268" width="0.85546875" style="503" customWidth="1"/>
    <col min="11269" max="11269" width="48.28515625" style="503" customWidth="1"/>
    <col min="11270" max="11270" width="15.5703125" style="503" customWidth="1"/>
    <col min="11271" max="11271" width="2.28515625" style="503" customWidth="1"/>
    <col min="11272" max="11272" width="15.5703125" style="503" customWidth="1"/>
    <col min="11273" max="11273" width="3.5703125" style="503" customWidth="1"/>
    <col min="11274" max="11274" width="2.28515625" style="503" customWidth="1"/>
    <col min="11275" max="11521" width="8.42578125" style="503"/>
    <col min="11522" max="11522" width="1.5703125" style="503" customWidth="1"/>
    <col min="11523" max="11523" width="0.7109375" style="503" customWidth="1"/>
    <col min="11524" max="11524" width="0.85546875" style="503" customWidth="1"/>
    <col min="11525" max="11525" width="48.28515625" style="503" customWidth="1"/>
    <col min="11526" max="11526" width="15.5703125" style="503" customWidth="1"/>
    <col min="11527" max="11527" width="2.28515625" style="503" customWidth="1"/>
    <col min="11528" max="11528" width="15.5703125" style="503" customWidth="1"/>
    <col min="11529" max="11529" width="3.5703125" style="503" customWidth="1"/>
    <col min="11530" max="11530" width="2.28515625" style="503" customWidth="1"/>
    <col min="11531" max="11777" width="8.42578125" style="503"/>
    <col min="11778" max="11778" width="1.5703125" style="503" customWidth="1"/>
    <col min="11779" max="11779" width="0.7109375" style="503" customWidth="1"/>
    <col min="11780" max="11780" width="0.85546875" style="503" customWidth="1"/>
    <col min="11781" max="11781" width="48.28515625" style="503" customWidth="1"/>
    <col min="11782" max="11782" width="15.5703125" style="503" customWidth="1"/>
    <col min="11783" max="11783" width="2.28515625" style="503" customWidth="1"/>
    <col min="11784" max="11784" width="15.5703125" style="503" customWidth="1"/>
    <col min="11785" max="11785" width="3.5703125" style="503" customWidth="1"/>
    <col min="11786" max="11786" width="2.28515625" style="503" customWidth="1"/>
    <col min="11787" max="12033" width="8.42578125" style="503"/>
    <col min="12034" max="12034" width="1.5703125" style="503" customWidth="1"/>
    <col min="12035" max="12035" width="0.7109375" style="503" customWidth="1"/>
    <col min="12036" max="12036" width="0.85546875" style="503" customWidth="1"/>
    <col min="12037" max="12037" width="48.28515625" style="503" customWidth="1"/>
    <col min="12038" max="12038" width="15.5703125" style="503" customWidth="1"/>
    <col min="12039" max="12039" width="2.28515625" style="503" customWidth="1"/>
    <col min="12040" max="12040" width="15.5703125" style="503" customWidth="1"/>
    <col min="12041" max="12041" width="3.5703125" style="503" customWidth="1"/>
    <col min="12042" max="12042" width="2.28515625" style="503" customWidth="1"/>
    <col min="12043" max="12289" width="8.42578125" style="503"/>
    <col min="12290" max="12290" width="1.5703125" style="503" customWidth="1"/>
    <col min="12291" max="12291" width="0.7109375" style="503" customWidth="1"/>
    <col min="12292" max="12292" width="0.85546875" style="503" customWidth="1"/>
    <col min="12293" max="12293" width="48.28515625" style="503" customWidth="1"/>
    <col min="12294" max="12294" width="15.5703125" style="503" customWidth="1"/>
    <col min="12295" max="12295" width="2.28515625" style="503" customWidth="1"/>
    <col min="12296" max="12296" width="15.5703125" style="503" customWidth="1"/>
    <col min="12297" max="12297" width="3.5703125" style="503" customWidth="1"/>
    <col min="12298" max="12298" width="2.28515625" style="503" customWidth="1"/>
    <col min="12299" max="12545" width="8.42578125" style="503"/>
    <col min="12546" max="12546" width="1.5703125" style="503" customWidth="1"/>
    <col min="12547" max="12547" width="0.7109375" style="503" customWidth="1"/>
    <col min="12548" max="12548" width="0.85546875" style="503" customWidth="1"/>
    <col min="12549" max="12549" width="48.28515625" style="503" customWidth="1"/>
    <col min="12550" max="12550" width="15.5703125" style="503" customWidth="1"/>
    <col min="12551" max="12551" width="2.28515625" style="503" customWidth="1"/>
    <col min="12552" max="12552" width="15.5703125" style="503" customWidth="1"/>
    <col min="12553" max="12553" width="3.5703125" style="503" customWidth="1"/>
    <col min="12554" max="12554" width="2.28515625" style="503" customWidth="1"/>
    <col min="12555" max="12801" width="8.42578125" style="503"/>
    <col min="12802" max="12802" width="1.5703125" style="503" customWidth="1"/>
    <col min="12803" max="12803" width="0.7109375" style="503" customWidth="1"/>
    <col min="12804" max="12804" width="0.85546875" style="503" customWidth="1"/>
    <col min="12805" max="12805" width="48.28515625" style="503" customWidth="1"/>
    <col min="12806" max="12806" width="15.5703125" style="503" customWidth="1"/>
    <col min="12807" max="12807" width="2.28515625" style="503" customWidth="1"/>
    <col min="12808" max="12808" width="15.5703125" style="503" customWidth="1"/>
    <col min="12809" max="12809" width="3.5703125" style="503" customWidth="1"/>
    <col min="12810" max="12810" width="2.28515625" style="503" customWidth="1"/>
    <col min="12811" max="13057" width="8.42578125" style="503"/>
    <col min="13058" max="13058" width="1.5703125" style="503" customWidth="1"/>
    <col min="13059" max="13059" width="0.7109375" style="503" customWidth="1"/>
    <col min="13060" max="13060" width="0.85546875" style="503" customWidth="1"/>
    <col min="13061" max="13061" width="48.28515625" style="503" customWidth="1"/>
    <col min="13062" max="13062" width="15.5703125" style="503" customWidth="1"/>
    <col min="13063" max="13063" width="2.28515625" style="503" customWidth="1"/>
    <col min="13064" max="13064" width="15.5703125" style="503" customWidth="1"/>
    <col min="13065" max="13065" width="3.5703125" style="503" customWidth="1"/>
    <col min="13066" max="13066" width="2.28515625" style="503" customWidth="1"/>
    <col min="13067" max="13313" width="8.42578125" style="503"/>
    <col min="13314" max="13314" width="1.5703125" style="503" customWidth="1"/>
    <col min="13315" max="13315" width="0.7109375" style="503" customWidth="1"/>
    <col min="13316" max="13316" width="0.85546875" style="503" customWidth="1"/>
    <col min="13317" max="13317" width="48.28515625" style="503" customWidth="1"/>
    <col min="13318" max="13318" width="15.5703125" style="503" customWidth="1"/>
    <col min="13319" max="13319" width="2.28515625" style="503" customWidth="1"/>
    <col min="13320" max="13320" width="15.5703125" style="503" customWidth="1"/>
    <col min="13321" max="13321" width="3.5703125" style="503" customWidth="1"/>
    <col min="13322" max="13322" width="2.28515625" style="503" customWidth="1"/>
    <col min="13323" max="13569" width="8.42578125" style="503"/>
    <col min="13570" max="13570" width="1.5703125" style="503" customWidth="1"/>
    <col min="13571" max="13571" width="0.7109375" style="503" customWidth="1"/>
    <col min="13572" max="13572" width="0.85546875" style="503" customWidth="1"/>
    <col min="13573" max="13573" width="48.28515625" style="503" customWidth="1"/>
    <col min="13574" max="13574" width="15.5703125" style="503" customWidth="1"/>
    <col min="13575" max="13575" width="2.28515625" style="503" customWidth="1"/>
    <col min="13576" max="13576" width="15.5703125" style="503" customWidth="1"/>
    <col min="13577" max="13577" width="3.5703125" style="503" customWidth="1"/>
    <col min="13578" max="13578" width="2.28515625" style="503" customWidth="1"/>
    <col min="13579" max="13825" width="8.42578125" style="503"/>
    <col min="13826" max="13826" width="1.5703125" style="503" customWidth="1"/>
    <col min="13827" max="13827" width="0.7109375" style="503" customWidth="1"/>
    <col min="13828" max="13828" width="0.85546875" style="503" customWidth="1"/>
    <col min="13829" max="13829" width="48.28515625" style="503" customWidth="1"/>
    <col min="13830" max="13830" width="15.5703125" style="503" customWidth="1"/>
    <col min="13831" max="13831" width="2.28515625" style="503" customWidth="1"/>
    <col min="13832" max="13832" width="15.5703125" style="503" customWidth="1"/>
    <col min="13833" max="13833" width="3.5703125" style="503" customWidth="1"/>
    <col min="13834" max="13834" width="2.28515625" style="503" customWidth="1"/>
    <col min="13835" max="14081" width="8.42578125" style="503"/>
    <col min="14082" max="14082" width="1.5703125" style="503" customWidth="1"/>
    <col min="14083" max="14083" width="0.7109375" style="503" customWidth="1"/>
    <col min="14084" max="14084" width="0.85546875" style="503" customWidth="1"/>
    <col min="14085" max="14085" width="48.28515625" style="503" customWidth="1"/>
    <col min="14086" max="14086" width="15.5703125" style="503" customWidth="1"/>
    <col min="14087" max="14087" width="2.28515625" style="503" customWidth="1"/>
    <col min="14088" max="14088" width="15.5703125" style="503" customWidth="1"/>
    <col min="14089" max="14089" width="3.5703125" style="503" customWidth="1"/>
    <col min="14090" max="14090" width="2.28515625" style="503" customWidth="1"/>
    <col min="14091" max="14337" width="8.42578125" style="503"/>
    <col min="14338" max="14338" width="1.5703125" style="503" customWidth="1"/>
    <col min="14339" max="14339" width="0.7109375" style="503" customWidth="1"/>
    <col min="14340" max="14340" width="0.85546875" style="503" customWidth="1"/>
    <col min="14341" max="14341" width="48.28515625" style="503" customWidth="1"/>
    <col min="14342" max="14342" width="15.5703125" style="503" customWidth="1"/>
    <col min="14343" max="14343" width="2.28515625" style="503" customWidth="1"/>
    <col min="14344" max="14344" width="15.5703125" style="503" customWidth="1"/>
    <col min="14345" max="14345" width="3.5703125" style="503" customWidth="1"/>
    <col min="14346" max="14346" width="2.28515625" style="503" customWidth="1"/>
    <col min="14347" max="14593" width="8.42578125" style="503"/>
    <col min="14594" max="14594" width="1.5703125" style="503" customWidth="1"/>
    <col min="14595" max="14595" width="0.7109375" style="503" customWidth="1"/>
    <col min="14596" max="14596" width="0.85546875" style="503" customWidth="1"/>
    <col min="14597" max="14597" width="48.28515625" style="503" customWidth="1"/>
    <col min="14598" max="14598" width="15.5703125" style="503" customWidth="1"/>
    <col min="14599" max="14599" width="2.28515625" style="503" customWidth="1"/>
    <col min="14600" max="14600" width="15.5703125" style="503" customWidth="1"/>
    <col min="14601" max="14601" width="3.5703125" style="503" customWidth="1"/>
    <col min="14602" max="14602" width="2.28515625" style="503" customWidth="1"/>
    <col min="14603" max="14849" width="8.42578125" style="503"/>
    <col min="14850" max="14850" width="1.5703125" style="503" customWidth="1"/>
    <col min="14851" max="14851" width="0.7109375" style="503" customWidth="1"/>
    <col min="14852" max="14852" width="0.85546875" style="503" customWidth="1"/>
    <col min="14853" max="14853" width="48.28515625" style="503" customWidth="1"/>
    <col min="14854" max="14854" width="15.5703125" style="503" customWidth="1"/>
    <col min="14855" max="14855" width="2.28515625" style="503" customWidth="1"/>
    <col min="14856" max="14856" width="15.5703125" style="503" customWidth="1"/>
    <col min="14857" max="14857" width="3.5703125" style="503" customWidth="1"/>
    <col min="14858" max="14858" width="2.28515625" style="503" customWidth="1"/>
    <col min="14859" max="15105" width="8.42578125" style="503"/>
    <col min="15106" max="15106" width="1.5703125" style="503" customWidth="1"/>
    <col min="15107" max="15107" width="0.7109375" style="503" customWidth="1"/>
    <col min="15108" max="15108" width="0.85546875" style="503" customWidth="1"/>
    <col min="15109" max="15109" width="48.28515625" style="503" customWidth="1"/>
    <col min="15110" max="15110" width="15.5703125" style="503" customWidth="1"/>
    <col min="15111" max="15111" width="2.28515625" style="503" customWidth="1"/>
    <col min="15112" max="15112" width="15.5703125" style="503" customWidth="1"/>
    <col min="15113" max="15113" width="3.5703125" style="503" customWidth="1"/>
    <col min="15114" max="15114" width="2.28515625" style="503" customWidth="1"/>
    <col min="15115" max="15361" width="8.42578125" style="503"/>
    <col min="15362" max="15362" width="1.5703125" style="503" customWidth="1"/>
    <col min="15363" max="15363" width="0.7109375" style="503" customWidth="1"/>
    <col min="15364" max="15364" width="0.85546875" style="503" customWidth="1"/>
    <col min="15365" max="15365" width="48.28515625" style="503" customWidth="1"/>
    <col min="15366" max="15366" width="15.5703125" style="503" customWidth="1"/>
    <col min="15367" max="15367" width="2.28515625" style="503" customWidth="1"/>
    <col min="15368" max="15368" width="15.5703125" style="503" customWidth="1"/>
    <col min="15369" max="15369" width="3.5703125" style="503" customWidth="1"/>
    <col min="15370" max="15370" width="2.28515625" style="503" customWidth="1"/>
    <col min="15371" max="15617" width="8.42578125" style="503"/>
    <col min="15618" max="15618" width="1.5703125" style="503" customWidth="1"/>
    <col min="15619" max="15619" width="0.7109375" style="503" customWidth="1"/>
    <col min="15620" max="15620" width="0.85546875" style="503" customWidth="1"/>
    <col min="15621" max="15621" width="48.28515625" style="503" customWidth="1"/>
    <col min="15622" max="15622" width="15.5703125" style="503" customWidth="1"/>
    <col min="15623" max="15623" width="2.28515625" style="503" customWidth="1"/>
    <col min="15624" max="15624" width="15.5703125" style="503" customWidth="1"/>
    <col min="15625" max="15625" width="3.5703125" style="503" customWidth="1"/>
    <col min="15626" max="15626" width="2.28515625" style="503" customWidth="1"/>
    <col min="15627" max="15873" width="8.42578125" style="503"/>
    <col min="15874" max="15874" width="1.5703125" style="503" customWidth="1"/>
    <col min="15875" max="15875" width="0.7109375" style="503" customWidth="1"/>
    <col min="15876" max="15876" width="0.85546875" style="503" customWidth="1"/>
    <col min="15877" max="15877" width="48.28515625" style="503" customWidth="1"/>
    <col min="15878" max="15878" width="15.5703125" style="503" customWidth="1"/>
    <col min="15879" max="15879" width="2.28515625" style="503" customWidth="1"/>
    <col min="15880" max="15880" width="15.5703125" style="503" customWidth="1"/>
    <col min="15881" max="15881" width="3.5703125" style="503" customWidth="1"/>
    <col min="15882" max="15882" width="2.28515625" style="503" customWidth="1"/>
    <col min="15883" max="16129" width="8.42578125" style="503"/>
    <col min="16130" max="16130" width="1.5703125" style="503" customWidth="1"/>
    <col min="16131" max="16131" width="0.7109375" style="503" customWidth="1"/>
    <col min="16132" max="16132" width="0.85546875" style="503" customWidth="1"/>
    <col min="16133" max="16133" width="48.28515625" style="503" customWidth="1"/>
    <col min="16134" max="16134" width="15.5703125" style="503" customWidth="1"/>
    <col min="16135" max="16135" width="2.28515625" style="503" customWidth="1"/>
    <col min="16136" max="16136" width="15.5703125" style="503" customWidth="1"/>
    <col min="16137" max="16137" width="3.5703125" style="503" customWidth="1"/>
    <col min="16138" max="16138" width="2.28515625" style="503" customWidth="1"/>
    <col min="16139" max="16384" width="8.42578125" style="503"/>
  </cols>
  <sheetData>
    <row r="1" spans="1:11" ht="8.1" customHeight="1">
      <c r="H1" s="504"/>
      <c r="I1" s="504"/>
      <c r="J1" s="504"/>
      <c r="K1" s="505"/>
    </row>
    <row r="2" spans="1:11" ht="8.1" customHeight="1">
      <c r="H2" s="504"/>
      <c r="I2" s="504"/>
      <c r="J2" s="504"/>
      <c r="K2" s="505"/>
    </row>
    <row r="3" spans="1:11" ht="15">
      <c r="B3" s="506"/>
      <c r="C3" s="507" t="s">
        <v>154</v>
      </c>
      <c r="D3" s="508"/>
      <c r="H3" s="509"/>
      <c r="I3" s="509"/>
      <c r="J3" s="509"/>
      <c r="K3" s="510"/>
    </row>
    <row r="4" spans="1:11" ht="15" customHeight="1">
      <c r="A4" s="511"/>
      <c r="C4" s="512"/>
      <c r="D4" s="512"/>
      <c r="H4" s="513"/>
      <c r="I4" s="513"/>
      <c r="J4" s="513"/>
      <c r="K4" s="514"/>
    </row>
    <row r="5" spans="1:11" ht="15" customHeight="1" thickBot="1">
      <c r="A5" s="515"/>
      <c r="B5" s="516"/>
      <c r="C5" s="516"/>
      <c r="D5" s="516"/>
      <c r="E5" s="516"/>
      <c r="F5" s="516"/>
      <c r="G5" s="516"/>
      <c r="H5" s="517"/>
      <c r="I5" s="517"/>
      <c r="J5" s="517"/>
      <c r="K5" s="518" t="s">
        <v>155</v>
      </c>
    </row>
    <row r="6" spans="1:11" ht="7.5" customHeight="1">
      <c r="A6" s="519"/>
      <c r="B6" s="519"/>
      <c r="C6" s="519"/>
      <c r="D6" s="519"/>
      <c r="E6" s="519"/>
      <c r="F6" s="519"/>
      <c r="G6" s="519"/>
      <c r="H6" s="520"/>
      <c r="I6" s="520"/>
      <c r="J6" s="520"/>
      <c r="K6" s="521"/>
    </row>
    <row r="7" spans="1:11" ht="18" customHeight="1">
      <c r="A7" s="522"/>
      <c r="B7" s="522" t="s">
        <v>156</v>
      </c>
      <c r="C7" s="522"/>
      <c r="D7" s="522"/>
      <c r="E7" s="523">
        <v>2019</v>
      </c>
      <c r="F7" s="523">
        <v>2020</v>
      </c>
      <c r="G7" s="523">
        <v>2021</v>
      </c>
      <c r="H7" s="523">
        <v>2022</v>
      </c>
      <c r="I7" s="523">
        <v>2023</v>
      </c>
      <c r="J7" s="523">
        <v>2024</v>
      </c>
      <c r="K7" s="524"/>
    </row>
    <row r="8" spans="1:11" ht="7.5" customHeight="1" thickBot="1">
      <c r="A8" s="525"/>
      <c r="B8" s="525"/>
      <c r="C8" s="525"/>
      <c r="D8" s="525"/>
      <c r="E8" s="526"/>
      <c r="F8" s="526"/>
      <c r="G8" s="526"/>
      <c r="H8" s="527"/>
      <c r="I8" s="527"/>
      <c r="J8" s="527"/>
      <c r="K8" s="528"/>
    </row>
    <row r="9" spans="1:11">
      <c r="A9" s="529"/>
      <c r="B9" s="530"/>
      <c r="C9" s="530"/>
      <c r="D9" s="530"/>
      <c r="E9" s="531"/>
      <c r="F9" s="531"/>
      <c r="G9" s="531"/>
      <c r="H9" s="532"/>
      <c r="I9" s="532"/>
      <c r="J9" s="532"/>
      <c r="K9" s="533"/>
    </row>
    <row r="10" spans="1:11" ht="35.1" customHeight="1">
      <c r="A10" s="529"/>
      <c r="B10" s="515" t="s">
        <v>157</v>
      </c>
      <c r="C10" s="515"/>
      <c r="D10" s="515"/>
      <c r="E10" s="534">
        <v>20.94</v>
      </c>
      <c r="F10" s="534">
        <v>20.94</v>
      </c>
      <c r="G10" s="534">
        <v>19.63</v>
      </c>
      <c r="H10" s="535">
        <v>19.710079304925305</v>
      </c>
      <c r="I10" s="535">
        <v>19.190000000000001</v>
      </c>
      <c r="J10" s="535">
        <v>17.22</v>
      </c>
      <c r="K10" s="536"/>
    </row>
    <row r="11" spans="1:11" ht="35.1" customHeight="1">
      <c r="A11" s="529"/>
      <c r="B11" s="515" t="s">
        <v>158</v>
      </c>
      <c r="C11" s="515"/>
      <c r="D11" s="515"/>
      <c r="E11" s="534">
        <v>13.26</v>
      </c>
      <c r="F11" s="534">
        <v>9.01</v>
      </c>
      <c r="G11" s="534">
        <v>7.36</v>
      </c>
      <c r="H11" s="535">
        <v>13.42675532281403</v>
      </c>
      <c r="I11" s="535">
        <v>15.3</v>
      </c>
      <c r="J11" s="535">
        <v>14.18</v>
      </c>
      <c r="K11" s="536"/>
    </row>
    <row r="12" spans="1:11" ht="35.1" customHeight="1">
      <c r="A12" s="529"/>
      <c r="B12" s="515" t="s">
        <v>159</v>
      </c>
      <c r="C12" s="515"/>
      <c r="D12" s="515"/>
      <c r="E12" s="534">
        <v>9.4499999999999993</v>
      </c>
      <c r="F12" s="534">
        <v>10.67</v>
      </c>
      <c r="G12" s="534">
        <v>9.73</v>
      </c>
      <c r="H12" s="535">
        <v>9.1862222047228581</v>
      </c>
      <c r="I12" s="535">
        <v>9.48</v>
      </c>
      <c r="J12" s="535">
        <v>9.09</v>
      </c>
      <c r="K12" s="536"/>
    </row>
    <row r="13" spans="1:11" ht="35.1" customHeight="1">
      <c r="A13" s="529"/>
      <c r="B13" s="515" t="s">
        <v>160</v>
      </c>
      <c r="C13" s="515"/>
      <c r="D13" s="515"/>
      <c r="E13" s="534">
        <v>8.11</v>
      </c>
      <c r="F13" s="534">
        <v>8.8699999999999992</v>
      </c>
      <c r="G13" s="534">
        <v>7.73</v>
      </c>
      <c r="H13" s="535">
        <v>8.6510698126146348</v>
      </c>
      <c r="I13" s="535">
        <v>8.83</v>
      </c>
      <c r="J13" s="535">
        <v>7.83</v>
      </c>
      <c r="K13" s="536"/>
    </row>
    <row r="14" spans="1:11" ht="35.1" customHeight="1">
      <c r="A14" s="529"/>
      <c r="B14" s="515" t="s">
        <v>161</v>
      </c>
      <c r="C14" s="515"/>
      <c r="D14" s="515"/>
      <c r="E14" s="534">
        <v>7.05</v>
      </c>
      <c r="F14" s="534">
        <v>6.92</v>
      </c>
      <c r="G14" s="534">
        <v>5.55</v>
      </c>
      <c r="H14" s="535">
        <v>6.5254714164312455</v>
      </c>
      <c r="I14" s="535">
        <v>6.76</v>
      </c>
      <c r="J14" s="535">
        <v>6.55</v>
      </c>
      <c r="K14" s="536"/>
    </row>
    <row r="15" spans="1:11" ht="35.1" customHeight="1">
      <c r="A15" s="529"/>
      <c r="B15" s="515" t="s">
        <v>162</v>
      </c>
      <c r="C15" s="537"/>
      <c r="D15" s="537"/>
      <c r="E15" s="534">
        <v>8.7100000000000009</v>
      </c>
      <c r="F15" s="534">
        <v>6.8</v>
      </c>
      <c r="G15" s="534">
        <v>4.08</v>
      </c>
      <c r="H15" s="535">
        <v>6.3362732263028549</v>
      </c>
      <c r="I15" s="535">
        <v>7.7</v>
      </c>
      <c r="J15" s="535">
        <v>9.8000000000000007</v>
      </c>
      <c r="K15" s="536"/>
    </row>
    <row r="16" spans="1:11" ht="35.1" customHeight="1">
      <c r="A16" s="529"/>
      <c r="B16" s="515" t="s">
        <v>163</v>
      </c>
      <c r="C16" s="515"/>
      <c r="D16" s="515"/>
      <c r="E16" s="534" t="s">
        <v>104</v>
      </c>
      <c r="F16" s="534" t="s">
        <v>104</v>
      </c>
      <c r="G16" s="534">
        <v>19.170000000000002</v>
      </c>
      <c r="H16" s="535">
        <v>5.1370610257470313</v>
      </c>
      <c r="I16" s="538" t="s">
        <v>104</v>
      </c>
      <c r="J16" s="538" t="s">
        <v>104</v>
      </c>
      <c r="K16" s="536"/>
    </row>
    <row r="17" spans="1:17" ht="35.1" customHeight="1">
      <c r="A17" s="529"/>
      <c r="B17" s="515" t="s">
        <v>164</v>
      </c>
      <c r="C17" s="515"/>
      <c r="D17" s="515"/>
      <c r="E17" s="534">
        <v>4.7</v>
      </c>
      <c r="F17" s="534">
        <v>5.17</v>
      </c>
      <c r="G17" s="534">
        <v>4.41</v>
      </c>
      <c r="H17" s="535">
        <v>4.8395445134575565</v>
      </c>
      <c r="I17" s="535">
        <v>5.04</v>
      </c>
      <c r="J17" s="535">
        <v>5.57</v>
      </c>
      <c r="K17" s="536"/>
    </row>
    <row r="18" spans="1:17" ht="35.1" customHeight="1">
      <c r="A18" s="529"/>
      <c r="B18" s="515" t="s">
        <v>165</v>
      </c>
      <c r="C18" s="515"/>
      <c r="D18" s="515"/>
      <c r="E18" s="534">
        <v>4.57</v>
      </c>
      <c r="F18" s="534">
        <v>4.68</v>
      </c>
      <c r="G18" s="534">
        <v>3.8</v>
      </c>
      <c r="H18" s="535">
        <v>4.5742240946540536</v>
      </c>
      <c r="I18" s="535">
        <v>4.6900000000000004</v>
      </c>
      <c r="J18" s="535">
        <v>4.54</v>
      </c>
      <c r="K18" s="536"/>
    </row>
    <row r="19" spans="1:17" ht="35.1" customHeight="1">
      <c r="A19" s="529"/>
      <c r="B19" s="515" t="s">
        <v>166</v>
      </c>
      <c r="C19" s="515"/>
      <c r="D19" s="515"/>
      <c r="E19" s="534">
        <v>4.13</v>
      </c>
      <c r="F19" s="534">
        <v>4.22</v>
      </c>
      <c r="G19" s="534">
        <v>3.35</v>
      </c>
      <c r="H19" s="535">
        <v>3.7576327299334258</v>
      </c>
      <c r="I19" s="535">
        <v>3.95</v>
      </c>
      <c r="J19" s="535">
        <v>4.33</v>
      </c>
      <c r="K19" s="536"/>
    </row>
    <row r="20" spans="1:17" ht="7.5" customHeight="1" thickBot="1">
      <c r="A20" s="539"/>
      <c r="B20" s="539"/>
      <c r="C20" s="539"/>
      <c r="D20" s="539"/>
      <c r="E20" s="539"/>
      <c r="F20" s="539"/>
      <c r="G20" s="539"/>
      <c r="H20" s="540"/>
      <c r="I20" s="540"/>
      <c r="J20" s="540"/>
      <c r="K20" s="541"/>
    </row>
    <row r="21" spans="1:17" ht="13.5" customHeight="1">
      <c r="B21" s="211" t="s">
        <v>105</v>
      </c>
      <c r="E21" s="542"/>
      <c r="F21" s="542"/>
      <c r="G21" s="542"/>
      <c r="H21" s="543"/>
      <c r="I21" s="543"/>
      <c r="J21" s="543"/>
      <c r="K21" s="544"/>
    </row>
    <row r="22" spans="1:17" ht="13.5" customHeight="1">
      <c r="A22" s="545"/>
      <c r="B22" s="214" t="s">
        <v>106</v>
      </c>
      <c r="C22" s="546"/>
      <c r="D22" s="546"/>
      <c r="E22" s="547"/>
      <c r="F22" s="547"/>
      <c r="G22" s="547"/>
      <c r="H22" s="548"/>
      <c r="I22" s="548"/>
      <c r="J22" s="548"/>
      <c r="K22" s="549"/>
      <c r="N22" s="550"/>
      <c r="O22" s="550"/>
      <c r="P22" s="550"/>
      <c r="Q22" s="550"/>
    </row>
    <row r="23" spans="1:17">
      <c r="A23" s="551"/>
      <c r="B23" s="551"/>
      <c r="C23" s="551"/>
      <c r="D23" s="551"/>
      <c r="E23" s="551"/>
      <c r="F23" s="551"/>
      <c r="G23" s="551"/>
      <c r="H23" s="552"/>
      <c r="I23" s="552"/>
      <c r="J23" s="552"/>
      <c r="K23" s="553"/>
      <c r="L23" s="554"/>
      <c r="M23" s="554"/>
      <c r="N23" s="554"/>
    </row>
    <row r="24" spans="1:17" ht="8.1" customHeight="1">
      <c r="H24" s="504"/>
      <c r="I24" s="504"/>
      <c r="J24" s="504"/>
      <c r="K24" s="505"/>
    </row>
    <row r="25" spans="1:17" ht="8.1" customHeight="1">
      <c r="H25" s="504"/>
      <c r="I25" s="504"/>
      <c r="J25" s="504"/>
      <c r="K25" s="505"/>
    </row>
    <row r="26" spans="1:17" ht="16.5" customHeight="1">
      <c r="B26" s="506"/>
      <c r="C26" s="507" t="s">
        <v>167</v>
      </c>
      <c r="D26" s="508"/>
      <c r="H26" s="509"/>
      <c r="I26" s="509"/>
      <c r="J26" s="509"/>
      <c r="K26" s="510"/>
    </row>
    <row r="27" spans="1:17" ht="15" customHeight="1">
      <c r="B27" s="506"/>
      <c r="C27" s="508"/>
      <c r="D27" s="508"/>
      <c r="H27" s="509"/>
      <c r="I27" s="509"/>
      <c r="J27" s="509"/>
      <c r="K27" s="510"/>
    </row>
    <row r="28" spans="1:17" ht="15" customHeight="1" thickBot="1">
      <c r="A28" s="555"/>
      <c r="B28" s="529"/>
      <c r="C28" s="529"/>
      <c r="D28" s="529"/>
      <c r="E28" s="529"/>
      <c r="F28" s="529"/>
      <c r="G28" s="529"/>
      <c r="H28" s="518"/>
      <c r="I28" s="518"/>
      <c r="J28" s="518"/>
      <c r="K28" s="518" t="s">
        <v>155</v>
      </c>
    </row>
    <row r="29" spans="1:17" s="559" customFormat="1" ht="7.5" customHeight="1">
      <c r="A29" s="556"/>
      <c r="B29" s="556"/>
      <c r="C29" s="556"/>
      <c r="D29" s="556"/>
      <c r="E29" s="556"/>
      <c r="F29" s="556"/>
      <c r="G29" s="556"/>
      <c r="H29" s="557"/>
      <c r="I29" s="557"/>
      <c r="J29" s="557"/>
      <c r="K29" s="558"/>
    </row>
    <row r="30" spans="1:17" s="559" customFormat="1" ht="18" customHeight="1">
      <c r="A30" s="560"/>
      <c r="B30" s="522" t="s">
        <v>156</v>
      </c>
      <c r="C30" s="522"/>
      <c r="D30" s="522"/>
      <c r="E30" s="523">
        <v>2019</v>
      </c>
      <c r="F30" s="523">
        <v>2020</v>
      </c>
      <c r="G30" s="523">
        <v>2021</v>
      </c>
      <c r="H30" s="523">
        <v>2022</v>
      </c>
      <c r="I30" s="523">
        <v>2023</v>
      </c>
      <c r="J30" s="523">
        <v>2024</v>
      </c>
      <c r="K30" s="561"/>
    </row>
    <row r="31" spans="1:17" s="559" customFormat="1" ht="7.5" customHeight="1" thickBot="1">
      <c r="A31" s="562"/>
      <c r="B31" s="563"/>
      <c r="C31" s="563"/>
      <c r="D31" s="563"/>
      <c r="E31" s="564"/>
      <c r="F31" s="564"/>
      <c r="G31" s="564"/>
      <c r="H31" s="565"/>
      <c r="I31" s="565"/>
      <c r="J31" s="565"/>
      <c r="K31" s="566"/>
    </row>
    <row r="32" spans="1:17" s="559" customFormat="1">
      <c r="A32" s="567"/>
      <c r="B32" s="568"/>
      <c r="C32" s="568"/>
      <c r="D32" s="568"/>
      <c r="E32" s="569"/>
      <c r="F32" s="569"/>
      <c r="G32" s="569"/>
      <c r="H32" s="570"/>
      <c r="I32" s="570"/>
      <c r="J32" s="570"/>
      <c r="K32" s="571"/>
    </row>
    <row r="33" spans="1:14" s="559" customFormat="1" ht="35.1" customHeight="1">
      <c r="A33" s="572"/>
      <c r="B33" s="515" t="s">
        <v>158</v>
      </c>
      <c r="C33" s="515"/>
      <c r="D33" s="515"/>
      <c r="E33" s="534">
        <v>18.55</v>
      </c>
      <c r="F33" s="534">
        <v>11.55</v>
      </c>
      <c r="G33" s="534">
        <v>7.61</v>
      </c>
      <c r="H33" s="535">
        <v>16.592225087740569</v>
      </c>
      <c r="I33" s="535">
        <v>19.739999999999998</v>
      </c>
      <c r="J33" s="535">
        <v>14.03</v>
      </c>
      <c r="K33" s="573"/>
    </row>
    <row r="34" spans="1:14" s="559" customFormat="1" ht="35.1" customHeight="1">
      <c r="A34" s="572"/>
      <c r="B34" s="515" t="s">
        <v>162</v>
      </c>
      <c r="C34" s="515"/>
      <c r="D34" s="515"/>
      <c r="E34" s="534">
        <v>14.28</v>
      </c>
      <c r="F34" s="534">
        <v>11.3</v>
      </c>
      <c r="G34" s="534">
        <v>7.44</v>
      </c>
      <c r="H34" s="535">
        <v>11.998584353832895</v>
      </c>
      <c r="I34" s="535">
        <v>13.22</v>
      </c>
      <c r="J34" s="535">
        <v>18.690000000000001</v>
      </c>
      <c r="K34" s="573"/>
    </row>
    <row r="35" spans="1:14" s="559" customFormat="1" ht="35.1" customHeight="1">
      <c r="A35" s="572"/>
      <c r="B35" s="515" t="s">
        <v>168</v>
      </c>
      <c r="C35" s="515"/>
      <c r="D35" s="515"/>
      <c r="E35" s="534">
        <v>9.9</v>
      </c>
      <c r="F35" s="534">
        <v>11.04</v>
      </c>
      <c r="G35" s="534">
        <v>12.09</v>
      </c>
      <c r="H35" s="535">
        <v>10.335200107484246</v>
      </c>
      <c r="I35" s="535">
        <v>10.02</v>
      </c>
      <c r="J35" s="535">
        <v>11</v>
      </c>
      <c r="K35" s="573"/>
    </row>
    <row r="36" spans="1:14" s="559" customFormat="1" ht="35.1" customHeight="1">
      <c r="A36" s="572"/>
      <c r="B36" s="515" t="s">
        <v>160</v>
      </c>
      <c r="C36" s="515"/>
      <c r="D36" s="515"/>
      <c r="E36" s="534">
        <v>7.44</v>
      </c>
      <c r="F36" s="534">
        <v>8.65</v>
      </c>
      <c r="G36" s="534">
        <v>9.49</v>
      </c>
      <c r="H36" s="535">
        <v>8.0601169000407431</v>
      </c>
      <c r="I36" s="535">
        <v>7.55</v>
      </c>
      <c r="J36" s="535">
        <v>6.06</v>
      </c>
      <c r="K36" s="573"/>
    </row>
    <row r="37" spans="1:14" s="559" customFormat="1" ht="35.1" customHeight="1">
      <c r="A37" s="572"/>
      <c r="B37" s="515" t="s">
        <v>161</v>
      </c>
      <c r="C37" s="537"/>
      <c r="D37" s="537"/>
      <c r="E37" s="534">
        <v>7.42</v>
      </c>
      <c r="F37" s="534">
        <v>8</v>
      </c>
      <c r="G37" s="534">
        <v>7.9</v>
      </c>
      <c r="H37" s="535">
        <v>7.3186503736279107</v>
      </c>
      <c r="I37" s="535">
        <v>7.33</v>
      </c>
      <c r="J37" s="535">
        <v>7.91</v>
      </c>
      <c r="K37" s="573"/>
    </row>
    <row r="38" spans="1:14" s="559" customFormat="1" ht="35.1" customHeight="1">
      <c r="A38" s="572"/>
      <c r="B38" s="515" t="s">
        <v>157</v>
      </c>
      <c r="C38" s="515"/>
      <c r="D38" s="515"/>
      <c r="E38" s="534">
        <v>6.89</v>
      </c>
      <c r="F38" s="534">
        <v>8.99</v>
      </c>
      <c r="G38" s="534">
        <v>10.59</v>
      </c>
      <c r="H38" s="535">
        <v>7.3013917243684485</v>
      </c>
      <c r="I38" s="535">
        <v>5.99</v>
      </c>
      <c r="J38" s="535">
        <v>5.26</v>
      </c>
      <c r="K38" s="573"/>
    </row>
    <row r="39" spans="1:14" s="559" customFormat="1" ht="35.1" customHeight="1">
      <c r="A39" s="572"/>
      <c r="B39" s="515" t="s">
        <v>166</v>
      </c>
      <c r="C39" s="515"/>
      <c r="D39" s="515"/>
      <c r="E39" s="534">
        <v>6.62</v>
      </c>
      <c r="F39" s="534">
        <v>7.85</v>
      </c>
      <c r="G39" s="534">
        <v>8.41</v>
      </c>
      <c r="H39" s="535">
        <v>6.892973435880295</v>
      </c>
      <c r="I39" s="535">
        <v>6.49</v>
      </c>
      <c r="J39" s="535">
        <v>6.55</v>
      </c>
      <c r="K39" s="573"/>
    </row>
    <row r="40" spans="1:14" s="559" customFormat="1" ht="35.1" customHeight="1">
      <c r="A40" s="572"/>
      <c r="B40" s="515" t="s">
        <v>169</v>
      </c>
      <c r="C40" s="515"/>
      <c r="D40" s="515"/>
      <c r="E40" s="534">
        <v>6.54</v>
      </c>
      <c r="F40" s="534">
        <v>7.03</v>
      </c>
      <c r="G40" s="534">
        <v>7.11</v>
      </c>
      <c r="H40" s="535">
        <v>6.675820304691622</v>
      </c>
      <c r="I40" s="535">
        <v>6.75</v>
      </c>
      <c r="J40" s="535">
        <v>6.51</v>
      </c>
      <c r="K40" s="573"/>
    </row>
    <row r="41" spans="1:14" s="559" customFormat="1" ht="35.1" customHeight="1">
      <c r="A41" s="572"/>
      <c r="B41" s="515" t="s">
        <v>170</v>
      </c>
      <c r="C41" s="515"/>
      <c r="D41" s="515"/>
      <c r="E41" s="534">
        <v>3.58</v>
      </c>
      <c r="F41" s="534">
        <v>4.93</v>
      </c>
      <c r="G41" s="534">
        <v>6.25</v>
      </c>
      <c r="H41" s="535">
        <v>4.8399587977056919</v>
      </c>
      <c r="I41" s="535">
        <v>4.3499999999999996</v>
      </c>
      <c r="J41" s="535">
        <v>4.3899999999999997</v>
      </c>
      <c r="K41" s="573"/>
    </row>
    <row r="42" spans="1:14" s="559" customFormat="1" ht="35.1" customHeight="1">
      <c r="A42" s="572"/>
      <c r="B42" s="515" t="s">
        <v>164</v>
      </c>
      <c r="C42" s="515"/>
      <c r="D42" s="515"/>
      <c r="E42" s="534">
        <v>4.4400000000000004</v>
      </c>
      <c r="F42" s="534">
        <v>5.37</v>
      </c>
      <c r="G42" s="534">
        <v>5.58</v>
      </c>
      <c r="H42" s="535">
        <v>4.3323578919543015</v>
      </c>
      <c r="I42" s="535">
        <v>4.53</v>
      </c>
      <c r="J42" s="535">
        <v>4.6500000000000004</v>
      </c>
      <c r="K42" s="573"/>
    </row>
    <row r="43" spans="1:14" s="559" customFormat="1" ht="7.5" customHeight="1" thickBot="1">
      <c r="A43" s="574"/>
      <c r="B43" s="574"/>
      <c r="C43" s="574"/>
      <c r="D43" s="574"/>
      <c r="E43" s="574"/>
      <c r="F43" s="574"/>
      <c r="G43" s="574"/>
      <c r="H43" s="540"/>
      <c r="I43" s="540"/>
      <c r="J43" s="540"/>
      <c r="K43" s="575"/>
    </row>
    <row r="44" spans="1:14" s="559" customFormat="1" ht="15" customHeight="1">
      <c r="B44" s="211" t="s">
        <v>105</v>
      </c>
      <c r="E44" s="576"/>
      <c r="F44" s="576"/>
      <c r="G44" s="576"/>
      <c r="H44" s="577"/>
      <c r="I44" s="577"/>
      <c r="J44" s="577"/>
      <c r="K44" s="578"/>
    </row>
    <row r="45" spans="1:14" s="559" customFormat="1">
      <c r="A45" s="579"/>
      <c r="B45" s="214" t="s">
        <v>106</v>
      </c>
      <c r="C45" s="580"/>
      <c r="D45" s="580"/>
      <c r="E45" s="580"/>
      <c r="F45" s="580"/>
      <c r="G45" s="580"/>
      <c r="H45" s="581"/>
      <c r="I45" s="581"/>
      <c r="J45" s="581"/>
      <c r="K45" s="582"/>
      <c r="L45" s="583"/>
      <c r="M45" s="583"/>
      <c r="N45" s="583"/>
    </row>
    <row r="46" spans="1:14" s="559" customFormat="1" ht="12.75" customHeight="1"/>
    <row r="47" spans="1:14" ht="15">
      <c r="H47" s="509"/>
      <c r="I47" s="509"/>
      <c r="J47" s="509"/>
      <c r="K47" s="510"/>
    </row>
  </sheetData>
  <printOptions horizontalCentered="1"/>
  <pageMargins left="0.39370078740157483" right="0.39370078740157483" top="0.78740157480314965" bottom="0" header="0.27559055118110237" footer="0.39370078740157483"/>
  <pageSetup paperSize="9" scale="62" fitToHeight="0" orientation="portrait" r:id="rId1"/>
  <headerFooter scaleWithDoc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67F0-B2E5-48EE-81EB-0A4EAC62394C}">
  <sheetPr>
    <tabColor theme="5" tint="0.39997558519241921"/>
    <pageSetUpPr fitToPage="1"/>
  </sheetPr>
  <dimension ref="A1:M45"/>
  <sheetViews>
    <sheetView tabSelected="1" view="pageBreakPreview" topLeftCell="A10" zoomScaleNormal="100" zoomScaleSheetLayoutView="100" workbookViewId="0">
      <selection activeCell="F35" sqref="F35:I35"/>
    </sheetView>
  </sheetViews>
  <sheetFormatPr defaultColWidth="9.140625" defaultRowHeight="14.25"/>
  <cols>
    <col min="1" max="1" width="1.7109375" style="584" customWidth="1"/>
    <col min="2" max="2" width="3.42578125" style="584" customWidth="1"/>
    <col min="3" max="3" width="18.140625" style="584" customWidth="1"/>
    <col min="4" max="4" width="17.42578125" style="584" customWidth="1"/>
    <col min="5" max="5" width="14.85546875" style="584" customWidth="1"/>
    <col min="6" max="6" width="17.7109375" style="584" customWidth="1"/>
    <col min="7" max="7" width="10.7109375" style="584" customWidth="1"/>
    <col min="8" max="8" width="1.28515625" style="584" customWidth="1"/>
    <col min="9" max="9" width="33.140625" style="584" customWidth="1"/>
    <col min="10" max="10" width="9.42578125" style="584" customWidth="1"/>
    <col min="11" max="11" width="17.7109375" style="584" customWidth="1"/>
    <col min="12" max="12" width="10.7109375" style="584" customWidth="1"/>
    <col min="13" max="13" width="1.28515625" style="584" customWidth="1"/>
    <col min="14" max="16384" width="9.140625" style="584"/>
  </cols>
  <sheetData>
    <row r="1" spans="1:13" ht="7.5" customHeight="1"/>
    <row r="2" spans="1:13" ht="7.5" customHeight="1">
      <c r="A2" s="472"/>
      <c r="B2" s="472"/>
      <c r="C2" s="472"/>
      <c r="D2" s="585"/>
      <c r="E2" s="585"/>
      <c r="F2" s="585"/>
      <c r="G2" s="585"/>
      <c r="H2" s="585"/>
      <c r="I2" s="585"/>
      <c r="J2" s="585"/>
      <c r="K2" s="585"/>
      <c r="L2" s="585"/>
      <c r="M2" s="453"/>
    </row>
    <row r="3" spans="1:13" ht="15">
      <c r="A3" s="472"/>
      <c r="B3" s="472"/>
      <c r="C3" s="586" t="s">
        <v>171</v>
      </c>
      <c r="D3" s="587"/>
      <c r="E3" s="585"/>
      <c r="F3" s="585"/>
      <c r="G3" s="585"/>
      <c r="H3" s="585"/>
      <c r="I3" s="585"/>
      <c r="J3" s="585"/>
      <c r="K3" s="585"/>
      <c r="L3" s="585"/>
      <c r="M3" s="453"/>
    </row>
    <row r="4" spans="1:13" ht="15">
      <c r="A4" s="472"/>
      <c r="B4" s="472"/>
      <c r="C4" s="472"/>
      <c r="D4" s="587"/>
      <c r="E4" s="585"/>
      <c r="F4" s="585"/>
      <c r="G4" s="585"/>
      <c r="H4" s="585"/>
      <c r="I4" s="585"/>
      <c r="J4" s="585"/>
      <c r="K4" s="585"/>
      <c r="L4" s="585"/>
      <c r="M4" s="453"/>
    </row>
    <row r="5" spans="1:13" ht="15" customHeight="1" thickBot="1">
      <c r="A5" s="472"/>
      <c r="B5" s="588"/>
      <c r="C5" s="588"/>
      <c r="D5" s="589"/>
      <c r="E5" s="589"/>
      <c r="F5" s="590"/>
      <c r="G5" s="589"/>
      <c r="H5" s="589"/>
      <c r="I5" s="589"/>
      <c r="J5" s="589"/>
      <c r="K5" s="589"/>
      <c r="L5" s="589"/>
      <c r="M5" s="453"/>
    </row>
    <row r="6" spans="1:13" ht="15" customHeight="1">
      <c r="A6" s="591"/>
      <c r="B6" s="591"/>
      <c r="C6" s="592" t="s">
        <v>172</v>
      </c>
      <c r="D6" s="592"/>
      <c r="E6" s="592"/>
      <c r="F6" s="593" t="s">
        <v>173</v>
      </c>
      <c r="G6" s="593" t="s">
        <v>174</v>
      </c>
      <c r="H6" s="594"/>
      <c r="I6" s="595" t="s">
        <v>175</v>
      </c>
      <c r="J6" s="596"/>
      <c r="K6" s="597" t="s">
        <v>173</v>
      </c>
      <c r="L6" s="597" t="s">
        <v>174</v>
      </c>
      <c r="M6" s="598"/>
    </row>
    <row r="7" spans="1:13" ht="15" customHeight="1" thickBot="1">
      <c r="A7" s="599"/>
      <c r="B7" s="599"/>
      <c r="C7" s="600"/>
      <c r="D7" s="600"/>
      <c r="E7" s="600"/>
      <c r="F7" s="601"/>
      <c r="G7" s="601"/>
      <c r="H7" s="602"/>
      <c r="I7" s="603"/>
      <c r="J7" s="604"/>
      <c r="K7" s="605"/>
      <c r="L7" s="605"/>
      <c r="M7" s="606"/>
    </row>
    <row r="8" spans="1:13" s="608" customFormat="1" ht="9" customHeight="1">
      <c r="A8" s="472"/>
      <c r="B8" s="588"/>
      <c r="C8" s="588"/>
      <c r="D8" s="589"/>
      <c r="E8" s="589"/>
      <c r="F8" s="589"/>
      <c r="G8" s="589"/>
      <c r="H8" s="607"/>
      <c r="I8" s="589"/>
      <c r="J8" s="589"/>
      <c r="K8" s="589"/>
      <c r="L8" s="589"/>
      <c r="M8" s="453"/>
    </row>
    <row r="9" spans="1:13">
      <c r="A9" s="472"/>
      <c r="B9" s="609" t="s">
        <v>176</v>
      </c>
      <c r="C9" s="610" t="s">
        <v>177</v>
      </c>
      <c r="D9" s="611"/>
      <c r="E9" s="611"/>
      <c r="F9" s="612">
        <v>18181</v>
      </c>
      <c r="G9" s="613">
        <v>15.194898539096712</v>
      </c>
      <c r="H9" s="614"/>
      <c r="I9" s="611" t="s">
        <v>178</v>
      </c>
      <c r="J9" s="615"/>
      <c r="K9" s="612">
        <v>32758</v>
      </c>
      <c r="L9" s="616">
        <v>42.370623310439385</v>
      </c>
      <c r="M9" s="453"/>
    </row>
    <row r="10" spans="1:13">
      <c r="A10" s="472"/>
      <c r="B10" s="609" t="s">
        <v>179</v>
      </c>
      <c r="C10" s="610" t="s">
        <v>180</v>
      </c>
      <c r="D10" s="617"/>
      <c r="E10" s="618"/>
      <c r="F10" s="612">
        <v>18121</v>
      </c>
      <c r="G10" s="613">
        <v>15.144753117373716</v>
      </c>
      <c r="H10" s="614"/>
      <c r="I10" s="619" t="s">
        <v>181</v>
      </c>
      <c r="J10" s="618"/>
      <c r="K10" s="612">
        <v>3430</v>
      </c>
      <c r="L10" s="616">
        <v>4.436511324098146</v>
      </c>
      <c r="M10" s="453"/>
    </row>
    <row r="11" spans="1:13">
      <c r="A11" s="472"/>
      <c r="B11" s="609" t="s">
        <v>182</v>
      </c>
      <c r="C11" s="610" t="s">
        <v>183</v>
      </c>
      <c r="D11" s="617"/>
      <c r="E11" s="618"/>
      <c r="F11" s="612">
        <v>8657</v>
      </c>
      <c r="G11" s="613">
        <v>7.2351485975997054</v>
      </c>
      <c r="H11" s="614"/>
      <c r="I11" s="619" t="s">
        <v>184</v>
      </c>
      <c r="J11" s="618"/>
      <c r="K11" s="612">
        <v>3397</v>
      </c>
      <c r="L11" s="616">
        <v>4.3938276874523039</v>
      </c>
      <c r="M11" s="453"/>
    </row>
    <row r="12" spans="1:13">
      <c r="A12" s="472"/>
      <c r="B12" s="609" t="s">
        <v>185</v>
      </c>
      <c r="C12" s="610" t="s">
        <v>186</v>
      </c>
      <c r="D12" s="617"/>
      <c r="E12" s="618"/>
      <c r="F12" s="612">
        <v>4244</v>
      </c>
      <c r="G12" s="613">
        <v>3.5469528298732991</v>
      </c>
      <c r="H12" s="614"/>
      <c r="I12" s="619" t="s">
        <v>187</v>
      </c>
      <c r="J12" s="618"/>
      <c r="K12" s="612">
        <v>2638</v>
      </c>
      <c r="L12" s="616">
        <v>3.4121040445979327</v>
      </c>
      <c r="M12" s="453"/>
    </row>
    <row r="13" spans="1:13">
      <c r="A13" s="472"/>
      <c r="B13" s="609" t="s">
        <v>188</v>
      </c>
      <c r="C13" s="610" t="s">
        <v>189</v>
      </c>
      <c r="D13" s="617"/>
      <c r="E13" s="618"/>
      <c r="F13" s="612">
        <v>2373</v>
      </c>
      <c r="G13" s="613">
        <v>1.9832514291445189</v>
      </c>
      <c r="H13" s="614"/>
      <c r="I13" s="619" t="s">
        <v>190</v>
      </c>
      <c r="J13" s="618"/>
      <c r="K13" s="612">
        <v>1048</v>
      </c>
      <c r="L13" s="616">
        <v>1.3555288243891712</v>
      </c>
      <c r="M13" s="453"/>
    </row>
    <row r="14" spans="1:13">
      <c r="A14" s="472"/>
      <c r="B14" s="609" t="s">
        <v>191</v>
      </c>
      <c r="C14" s="610" t="s">
        <v>192</v>
      </c>
      <c r="D14" s="611"/>
      <c r="E14" s="619"/>
      <c r="F14" s="612">
        <v>2203</v>
      </c>
      <c r="G14" s="613">
        <v>1.8411727342626951</v>
      </c>
      <c r="H14" s="614"/>
      <c r="I14" s="619" t="s">
        <v>193</v>
      </c>
      <c r="J14" s="619"/>
      <c r="K14" s="612">
        <v>1011</v>
      </c>
      <c r="L14" s="616">
        <v>1.3076714136044392</v>
      </c>
      <c r="M14" s="453"/>
    </row>
    <row r="15" spans="1:13">
      <c r="A15" s="472"/>
      <c r="B15" s="609" t="s">
        <v>194</v>
      </c>
      <c r="C15" s="610" t="s">
        <v>195</v>
      </c>
      <c r="D15" s="620"/>
      <c r="E15" s="619"/>
      <c r="F15" s="612">
        <v>2070</v>
      </c>
      <c r="G15" s="613">
        <v>1.730017049443386</v>
      </c>
      <c r="H15" s="614"/>
      <c r="I15" s="619" t="s">
        <v>196</v>
      </c>
      <c r="J15" s="619"/>
      <c r="K15" s="612">
        <v>917</v>
      </c>
      <c r="L15" s="616">
        <v>1.186087721340525</v>
      </c>
      <c r="M15" s="453"/>
    </row>
    <row r="16" spans="1:13">
      <c r="A16" s="472"/>
      <c r="B16" s="609" t="s">
        <v>197</v>
      </c>
      <c r="C16" s="610" t="s">
        <v>198</v>
      </c>
      <c r="D16" s="620"/>
      <c r="E16" s="619"/>
      <c r="F16" s="612">
        <v>1975</v>
      </c>
      <c r="G16" s="613">
        <v>1.6506201317153075</v>
      </c>
      <c r="H16" s="614"/>
      <c r="I16" s="619" t="s">
        <v>199</v>
      </c>
      <c r="J16" s="619"/>
      <c r="K16" s="612">
        <v>885</v>
      </c>
      <c r="L16" s="616">
        <v>1.1446975282294052</v>
      </c>
      <c r="M16" s="453"/>
    </row>
    <row r="17" spans="1:13">
      <c r="A17" s="472"/>
      <c r="B17" s="609" t="s">
        <v>200</v>
      </c>
      <c r="C17" s="610" t="s">
        <v>201</v>
      </c>
      <c r="D17" s="620"/>
      <c r="E17" s="619"/>
      <c r="F17" s="621">
        <v>1738</v>
      </c>
      <c r="G17" s="622">
        <v>1.4525457159094708</v>
      </c>
      <c r="H17" s="623"/>
      <c r="I17" s="619" t="s">
        <v>202</v>
      </c>
      <c r="J17" s="619"/>
      <c r="K17" s="621">
        <v>764</v>
      </c>
      <c r="L17" s="624">
        <v>0.98819086052798366</v>
      </c>
      <c r="M17" s="453"/>
    </row>
    <row r="18" spans="1:13">
      <c r="A18" s="472"/>
      <c r="B18" s="609" t="s">
        <v>203</v>
      </c>
      <c r="C18" s="610" t="s">
        <v>204</v>
      </c>
      <c r="D18" s="620"/>
      <c r="E18" s="619"/>
      <c r="F18" s="625">
        <v>1681</v>
      </c>
      <c r="G18" s="613">
        <v>1.4049075652726239</v>
      </c>
      <c r="H18" s="614"/>
      <c r="I18" s="619" t="s">
        <v>205</v>
      </c>
      <c r="J18" s="619"/>
      <c r="K18" s="625">
        <v>669</v>
      </c>
      <c r="L18" s="616">
        <v>0.86531372472934687</v>
      </c>
      <c r="M18" s="453"/>
    </row>
    <row r="19" spans="1:13" ht="15" thickBot="1">
      <c r="A19" s="472"/>
      <c r="B19" s="615"/>
      <c r="C19" s="626" t="s">
        <v>77</v>
      </c>
      <c r="D19" s="626"/>
      <c r="E19" s="619"/>
      <c r="F19" s="625">
        <f>SUM(F9:F18)</f>
        <v>61243</v>
      </c>
      <c r="G19" s="613">
        <f>SUM(G9:G18)</f>
        <v>51.184267709691426</v>
      </c>
      <c r="H19" s="614"/>
      <c r="I19" s="626" t="s">
        <v>77</v>
      </c>
      <c r="J19" s="626"/>
      <c r="K19" s="625">
        <f>SUM(K9:K18)</f>
        <v>47517</v>
      </c>
      <c r="L19" s="613">
        <f>SUM(L9:L18)</f>
        <v>61.460556439408641</v>
      </c>
      <c r="M19" s="453"/>
    </row>
    <row r="20" spans="1:13" ht="15" thickBot="1">
      <c r="A20" s="627"/>
      <c r="B20" s="628"/>
      <c r="C20" s="629" t="s">
        <v>206</v>
      </c>
      <c r="D20" s="629"/>
      <c r="E20" s="630"/>
      <c r="F20" s="631">
        <v>119652</v>
      </c>
      <c r="G20" s="632">
        <v>100</v>
      </c>
      <c r="H20" s="633"/>
      <c r="I20" s="629" t="s">
        <v>206</v>
      </c>
      <c r="J20" s="629"/>
      <c r="K20" s="631">
        <v>77313</v>
      </c>
      <c r="L20" s="632">
        <v>100</v>
      </c>
      <c r="M20" s="634"/>
    </row>
    <row r="21" spans="1:13">
      <c r="A21" s="472"/>
      <c r="B21" s="635" t="s">
        <v>207</v>
      </c>
      <c r="C21" s="472"/>
      <c r="D21" s="636"/>
      <c r="E21" s="637"/>
      <c r="F21" s="638"/>
      <c r="G21" s="638"/>
      <c r="H21" s="637"/>
      <c r="I21" s="637"/>
      <c r="J21" s="637"/>
      <c r="K21" s="637"/>
      <c r="L21" s="637"/>
      <c r="M21" s="453"/>
    </row>
    <row r="22" spans="1:13">
      <c r="A22" s="472"/>
      <c r="B22" s="635"/>
      <c r="C22" s="472"/>
      <c r="D22" s="636"/>
      <c r="E22" s="637"/>
      <c r="F22" s="638"/>
      <c r="G22" s="638"/>
      <c r="H22" s="637"/>
      <c r="I22" s="637"/>
      <c r="J22" s="637"/>
      <c r="K22" s="637"/>
      <c r="L22" s="637"/>
      <c r="M22" s="453"/>
    </row>
    <row r="23" spans="1:13">
      <c r="A23" s="472"/>
      <c r="B23" s="472"/>
      <c r="C23" s="472"/>
      <c r="D23" s="585"/>
      <c r="E23" s="585"/>
      <c r="F23" s="585"/>
      <c r="G23" s="585"/>
      <c r="H23" s="585"/>
      <c r="I23" s="585"/>
      <c r="J23" s="585"/>
      <c r="K23" s="585"/>
      <c r="L23" s="585"/>
      <c r="M23" s="453"/>
    </row>
    <row r="24" spans="1:13" ht="7.5" customHeight="1"/>
    <row r="25" spans="1:13" ht="7.5" customHeight="1">
      <c r="A25" s="472"/>
      <c r="B25" s="472"/>
      <c r="C25" s="472"/>
      <c r="D25" s="585"/>
      <c r="E25" s="585"/>
      <c r="F25" s="585"/>
      <c r="G25" s="585"/>
      <c r="H25" s="585"/>
      <c r="I25" s="585"/>
      <c r="J25" s="585"/>
      <c r="K25" s="585"/>
      <c r="L25" s="585"/>
      <c r="M25" s="453"/>
    </row>
    <row r="26" spans="1:13" ht="15">
      <c r="A26" s="472"/>
      <c r="B26" s="472"/>
      <c r="C26" s="586" t="s">
        <v>208</v>
      </c>
      <c r="D26" s="587"/>
      <c r="E26" s="585"/>
      <c r="F26" s="585"/>
      <c r="G26" s="585"/>
      <c r="H26" s="585"/>
      <c r="I26" s="585"/>
      <c r="J26" s="585"/>
      <c r="K26" s="585"/>
      <c r="L26" s="585"/>
      <c r="M26" s="453"/>
    </row>
    <row r="27" spans="1:13" ht="15">
      <c r="A27" s="472"/>
      <c r="B27" s="472"/>
      <c r="C27" s="472"/>
      <c r="D27" s="587"/>
      <c r="E27" s="585"/>
      <c r="F27" s="585"/>
      <c r="G27" s="585"/>
      <c r="H27" s="585"/>
      <c r="I27" s="585"/>
      <c r="J27" s="585"/>
      <c r="K27" s="585"/>
      <c r="L27" s="585"/>
      <c r="M27" s="453"/>
    </row>
    <row r="28" spans="1:13" ht="15" customHeight="1" thickBot="1">
      <c r="A28" s="472"/>
      <c r="B28" s="588"/>
      <c r="C28" s="588"/>
      <c r="D28" s="589"/>
      <c r="E28" s="589"/>
      <c r="F28" s="590"/>
      <c r="G28" s="589"/>
      <c r="H28" s="589"/>
      <c r="I28" s="589"/>
      <c r="J28" s="589"/>
      <c r="K28" s="589"/>
      <c r="L28" s="589"/>
      <c r="M28" s="453"/>
    </row>
    <row r="29" spans="1:13" ht="15" customHeight="1">
      <c r="A29" s="591"/>
      <c r="B29" s="591"/>
      <c r="C29" s="592" t="s">
        <v>172</v>
      </c>
      <c r="D29" s="592"/>
      <c r="E29" s="592"/>
      <c r="F29" s="593" t="s">
        <v>173</v>
      </c>
      <c r="G29" s="593" t="s">
        <v>174</v>
      </c>
      <c r="H29" s="594"/>
      <c r="I29" s="595" t="s">
        <v>175</v>
      </c>
      <c r="J29" s="596"/>
      <c r="K29" s="597" t="s">
        <v>173</v>
      </c>
      <c r="L29" s="597" t="s">
        <v>174</v>
      </c>
      <c r="M29" s="598"/>
    </row>
    <row r="30" spans="1:13" ht="15.75" customHeight="1" thickBot="1">
      <c r="A30" s="599"/>
      <c r="B30" s="599"/>
      <c r="C30" s="600"/>
      <c r="D30" s="600"/>
      <c r="E30" s="600"/>
      <c r="F30" s="601"/>
      <c r="G30" s="601"/>
      <c r="H30" s="602"/>
      <c r="I30" s="603"/>
      <c r="J30" s="604"/>
      <c r="K30" s="605"/>
      <c r="L30" s="605"/>
      <c r="M30" s="606"/>
    </row>
    <row r="31" spans="1:13">
      <c r="A31" s="472"/>
      <c r="B31" s="588"/>
      <c r="C31" s="588"/>
      <c r="D31" s="589"/>
      <c r="E31" s="589"/>
      <c r="F31" s="589"/>
      <c r="G31" s="589"/>
      <c r="H31" s="607"/>
      <c r="I31" s="589"/>
      <c r="J31" s="589"/>
      <c r="K31" s="589"/>
      <c r="L31" s="589"/>
      <c r="M31" s="453"/>
    </row>
    <row r="32" spans="1:13">
      <c r="A32" s="472"/>
      <c r="B32" s="609" t="s">
        <v>176</v>
      </c>
      <c r="C32" s="610" t="s">
        <v>180</v>
      </c>
      <c r="D32" s="611"/>
      <c r="E32" s="611"/>
      <c r="F32" s="612">
        <v>17421</v>
      </c>
      <c r="G32" s="613">
        <v>13.015899106422403</v>
      </c>
      <c r="H32" s="614"/>
      <c r="I32" s="611" t="s">
        <v>178</v>
      </c>
      <c r="J32" s="615"/>
      <c r="K32" s="612">
        <v>25944</v>
      </c>
      <c r="L32" s="616">
        <v>39.823171854853562</v>
      </c>
      <c r="M32" s="453"/>
    </row>
    <row r="33" spans="1:13">
      <c r="A33" s="472"/>
      <c r="B33" s="609" t="s">
        <v>179</v>
      </c>
      <c r="C33" s="610" t="s">
        <v>177</v>
      </c>
      <c r="D33" s="617"/>
      <c r="E33" s="618"/>
      <c r="F33" s="612">
        <v>15332</v>
      </c>
      <c r="G33" s="613">
        <v>11.455126864110458</v>
      </c>
      <c r="H33" s="614"/>
      <c r="I33" s="619" t="s">
        <v>184</v>
      </c>
      <c r="J33" s="618"/>
      <c r="K33" s="612">
        <v>3043</v>
      </c>
      <c r="L33" s="616">
        <v>4.6709031743107996</v>
      </c>
      <c r="M33" s="453"/>
    </row>
    <row r="34" spans="1:13">
      <c r="A34" s="472"/>
      <c r="B34" s="609" t="s">
        <v>182</v>
      </c>
      <c r="C34" s="610" t="s">
        <v>198</v>
      </c>
      <c r="D34" s="617"/>
      <c r="E34" s="618"/>
      <c r="F34" s="612">
        <v>6929</v>
      </c>
      <c r="G34" s="613">
        <v>5.1769223872568064</v>
      </c>
      <c r="H34" s="614"/>
      <c r="I34" s="619" t="s">
        <v>181</v>
      </c>
      <c r="J34" s="618"/>
      <c r="K34" s="612">
        <v>2642</v>
      </c>
      <c r="L34" s="616">
        <v>4.0553815926812797</v>
      </c>
      <c r="M34" s="453"/>
    </row>
    <row r="35" spans="1:13">
      <c r="A35" s="472"/>
      <c r="B35" s="609" t="s">
        <v>185</v>
      </c>
      <c r="C35" s="610" t="s">
        <v>186</v>
      </c>
      <c r="D35" s="617"/>
      <c r="E35" s="618"/>
      <c r="F35" s="612">
        <v>4428</v>
      </c>
      <c r="G35" s="613">
        <v>3.3083290995487284</v>
      </c>
      <c r="H35" s="614"/>
      <c r="I35" s="619" t="s">
        <v>187</v>
      </c>
      <c r="J35" s="618"/>
      <c r="K35" s="612">
        <v>2329</v>
      </c>
      <c r="L35" s="616">
        <v>3.5749370663719535</v>
      </c>
      <c r="M35" s="453"/>
    </row>
    <row r="36" spans="1:13">
      <c r="A36" s="472"/>
      <c r="B36" s="609" t="s">
        <v>188</v>
      </c>
      <c r="C36" s="639" t="s">
        <v>209</v>
      </c>
      <c r="D36" s="617"/>
      <c r="E36" s="618"/>
      <c r="F36" s="612">
        <v>3911</v>
      </c>
      <c r="G36" s="613">
        <v>2.9220585158841637</v>
      </c>
      <c r="H36" s="614"/>
      <c r="I36" s="619" t="s">
        <v>190</v>
      </c>
      <c r="J36" s="618"/>
      <c r="K36" s="612">
        <v>922</v>
      </c>
      <c r="L36" s="616">
        <v>1.4152391477865782</v>
      </c>
      <c r="M36" s="453"/>
    </row>
    <row r="37" spans="1:13">
      <c r="A37" s="472"/>
      <c r="B37" s="609" t="s">
        <v>191</v>
      </c>
      <c r="C37" s="639" t="s">
        <v>210</v>
      </c>
      <c r="D37" s="611"/>
      <c r="E37" s="619"/>
      <c r="F37" s="612">
        <v>3418</v>
      </c>
      <c r="G37" s="613">
        <v>2.5537192552523833</v>
      </c>
      <c r="H37" s="614"/>
      <c r="I37" s="619" t="s">
        <v>196</v>
      </c>
      <c r="J37" s="619"/>
      <c r="K37" s="612">
        <v>818</v>
      </c>
      <c r="L37" s="616">
        <v>1.2556026278627126</v>
      </c>
      <c r="M37" s="453"/>
    </row>
    <row r="38" spans="1:13">
      <c r="A38" s="472"/>
      <c r="B38" s="609" t="s">
        <v>194</v>
      </c>
      <c r="C38" s="639" t="s">
        <v>211</v>
      </c>
      <c r="D38" s="620"/>
      <c r="E38" s="619"/>
      <c r="F38" s="612">
        <v>3201</v>
      </c>
      <c r="G38" s="613">
        <v>2.391590209497624</v>
      </c>
      <c r="H38" s="614"/>
      <c r="I38" s="619" t="s">
        <v>193</v>
      </c>
      <c r="J38" s="619"/>
      <c r="K38" s="612">
        <v>793</v>
      </c>
      <c r="L38" s="616">
        <v>1.2172284644194757</v>
      </c>
      <c r="M38" s="453"/>
    </row>
    <row r="39" spans="1:13">
      <c r="A39" s="472"/>
      <c r="B39" s="609" t="s">
        <v>197</v>
      </c>
      <c r="C39" s="639" t="s">
        <v>212</v>
      </c>
      <c r="D39" s="620"/>
      <c r="E39" s="619"/>
      <c r="F39" s="612">
        <v>2795</v>
      </c>
      <c r="G39" s="613">
        <v>2.0882519948596872</v>
      </c>
      <c r="H39" s="614"/>
      <c r="I39" s="619" t="s">
        <v>202</v>
      </c>
      <c r="J39" s="619"/>
      <c r="K39" s="612">
        <v>617</v>
      </c>
      <c r="L39" s="616">
        <v>0.94707435377908766</v>
      </c>
      <c r="M39" s="453"/>
    </row>
    <row r="40" spans="1:13">
      <c r="A40" s="472"/>
      <c r="B40" s="609" t="s">
        <v>200</v>
      </c>
      <c r="C40" s="639" t="s">
        <v>213</v>
      </c>
      <c r="D40" s="620"/>
      <c r="E40" s="619"/>
      <c r="F40" s="621">
        <v>2518</v>
      </c>
      <c r="G40" s="622">
        <v>1.881294641522967</v>
      </c>
      <c r="H40" s="623"/>
      <c r="I40" s="619" t="s">
        <v>205</v>
      </c>
      <c r="J40" s="619"/>
      <c r="K40" s="621">
        <v>613</v>
      </c>
      <c r="L40" s="624">
        <v>0.94093448762816967</v>
      </c>
      <c r="M40" s="453"/>
    </row>
    <row r="41" spans="1:13">
      <c r="A41" s="472"/>
      <c r="B41" s="609" t="s">
        <v>203</v>
      </c>
      <c r="C41" s="610" t="s">
        <v>204</v>
      </c>
      <c r="D41" s="620"/>
      <c r="E41" s="619"/>
      <c r="F41" s="625">
        <v>2173</v>
      </c>
      <c r="G41" s="613">
        <v>1.623531872926691</v>
      </c>
      <c r="H41" s="614"/>
      <c r="I41" s="619" t="s">
        <v>199</v>
      </c>
      <c r="J41" s="619"/>
      <c r="K41" s="625">
        <v>610</v>
      </c>
      <c r="L41" s="616">
        <v>0.93632958801498134</v>
      </c>
      <c r="M41" s="453"/>
    </row>
    <row r="42" spans="1:13" ht="15" thickBot="1">
      <c r="A42" s="472"/>
      <c r="B42" s="615"/>
      <c r="C42" s="626" t="s">
        <v>77</v>
      </c>
      <c r="D42" s="626"/>
      <c r="E42" s="619"/>
      <c r="F42" s="625">
        <f>SUM(F32:F41)</f>
        <v>62126</v>
      </c>
      <c r="G42" s="613">
        <f>SUM(G32:G41)</f>
        <v>46.416723947281916</v>
      </c>
      <c r="H42" s="614"/>
      <c r="I42" s="626" t="s">
        <v>77</v>
      </c>
      <c r="J42" s="626"/>
      <c r="K42" s="625">
        <f>SUM(K32:K41)</f>
        <v>38331</v>
      </c>
      <c r="L42" s="613">
        <f>SUM(L32:L41)</f>
        <v>58.836802357708606</v>
      </c>
      <c r="M42" s="453"/>
    </row>
    <row r="43" spans="1:13" ht="15" thickBot="1">
      <c r="A43" s="627"/>
      <c r="B43" s="628"/>
      <c r="C43" s="629" t="s">
        <v>206</v>
      </c>
      <c r="D43" s="629"/>
      <c r="E43" s="630"/>
      <c r="F43" s="631">
        <v>133844</v>
      </c>
      <c r="G43" s="632">
        <v>100</v>
      </c>
      <c r="H43" s="633"/>
      <c r="I43" s="629" t="s">
        <v>206</v>
      </c>
      <c r="J43" s="629"/>
      <c r="K43" s="631">
        <v>65148</v>
      </c>
      <c r="L43" s="632">
        <v>100</v>
      </c>
      <c r="M43" s="634"/>
    </row>
    <row r="44" spans="1:13">
      <c r="A44" s="472"/>
      <c r="B44" s="635" t="s">
        <v>214</v>
      </c>
      <c r="C44" s="472"/>
      <c r="D44" s="636"/>
      <c r="E44" s="637"/>
      <c r="F44" s="638"/>
      <c r="G44" s="638"/>
      <c r="H44" s="637"/>
      <c r="I44" s="637"/>
      <c r="J44" s="637"/>
      <c r="K44" s="637"/>
      <c r="L44" s="637"/>
      <c r="M44" s="453"/>
    </row>
    <row r="45" spans="1:13">
      <c r="A45" s="472"/>
      <c r="B45" s="472"/>
      <c r="C45" s="472"/>
      <c r="D45" s="585"/>
      <c r="E45" s="585"/>
      <c r="F45" s="585"/>
      <c r="G45" s="585"/>
      <c r="H45" s="585"/>
      <c r="I45" s="585"/>
      <c r="J45" s="585"/>
      <c r="K45" s="585"/>
      <c r="L45" s="585"/>
      <c r="M45" s="453"/>
    </row>
  </sheetData>
  <mergeCells count="20">
    <mergeCell ref="K29:K30"/>
    <mergeCell ref="L29:L30"/>
    <mergeCell ref="C42:D42"/>
    <mergeCell ref="I42:J42"/>
    <mergeCell ref="C43:D43"/>
    <mergeCell ref="I43:J43"/>
    <mergeCell ref="C19:D19"/>
    <mergeCell ref="I19:J19"/>
    <mergeCell ref="C20:D20"/>
    <mergeCell ref="I20:J20"/>
    <mergeCell ref="C29:E30"/>
    <mergeCell ref="F29:F30"/>
    <mergeCell ref="G29:G30"/>
    <mergeCell ref="I29:J30"/>
    <mergeCell ref="C6:E7"/>
    <mergeCell ref="F6:F7"/>
    <mergeCell ref="G6:G7"/>
    <mergeCell ref="I6:J7"/>
    <mergeCell ref="K6:K7"/>
    <mergeCell ref="L6:L7"/>
  </mergeCells>
  <pageMargins left="0.39370078740157483" right="0.39370078740157483" top="0.78740157480314965" bottom="0" header="0.27559055118110237" footer="0.39370078740157483"/>
  <pageSetup scale="62" fitToHeight="0" orientation="portrait" horizontalDpi="90" verticalDpi="9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1F22-5D0A-42EE-88AD-75E1E671AB50}">
  <sheetPr>
    <tabColor theme="9" tint="0.39997558519241921"/>
    <pageSetUpPr fitToPage="1"/>
  </sheetPr>
  <dimension ref="A1:M126"/>
  <sheetViews>
    <sheetView tabSelected="1" view="pageBreakPreview" topLeftCell="A94" zoomScaleNormal="100" zoomScaleSheetLayoutView="100" workbookViewId="0">
      <selection activeCell="F35" sqref="F35:I35"/>
    </sheetView>
  </sheetViews>
  <sheetFormatPr defaultColWidth="9.140625" defaultRowHeight="14.25"/>
  <cols>
    <col min="1" max="2" width="1.7109375" style="584" customWidth="1"/>
    <col min="3" max="3" width="17.7109375" style="584" customWidth="1"/>
    <col min="4" max="4" width="9.7109375" style="584" customWidth="1"/>
    <col min="5" max="12" width="15.7109375" style="584" customWidth="1"/>
    <col min="13" max="13" width="0.85546875" style="584" customWidth="1"/>
    <col min="14" max="16384" width="9.140625" style="584"/>
  </cols>
  <sheetData>
    <row r="1" spans="1:13" ht="7.5" customHeight="1"/>
    <row r="2" spans="1:13" ht="7.5" customHeight="1">
      <c r="A2" s="472"/>
      <c r="B2" s="472"/>
      <c r="C2" s="472"/>
      <c r="D2" s="585"/>
      <c r="E2" s="585"/>
      <c r="F2" s="585"/>
      <c r="G2" s="585"/>
      <c r="H2" s="585"/>
      <c r="I2" s="585"/>
      <c r="J2" s="585"/>
      <c r="K2" s="585"/>
      <c r="L2" s="585"/>
      <c r="M2" s="472"/>
    </row>
    <row r="3" spans="1:13" ht="15" customHeight="1">
      <c r="A3" s="472"/>
      <c r="B3" s="472"/>
      <c r="C3" s="472"/>
      <c r="D3" s="640" t="s">
        <v>215</v>
      </c>
      <c r="E3" s="585"/>
      <c r="F3" s="585"/>
      <c r="G3" s="585"/>
      <c r="H3" s="585"/>
      <c r="I3" s="585"/>
      <c r="J3" s="585"/>
      <c r="K3" s="585"/>
      <c r="L3" s="585"/>
      <c r="M3" s="472"/>
    </row>
    <row r="4" spans="1:13" ht="15" customHeight="1">
      <c r="A4" s="472"/>
      <c r="B4" s="472"/>
      <c r="C4" s="472"/>
      <c r="D4" s="640"/>
      <c r="E4" s="585"/>
      <c r="F4" s="585"/>
      <c r="G4" s="585"/>
      <c r="H4" s="585"/>
      <c r="I4" s="585"/>
      <c r="J4" s="585"/>
      <c r="K4" s="585"/>
      <c r="L4" s="585"/>
      <c r="M4" s="472"/>
    </row>
    <row r="5" spans="1:13" s="641" customFormat="1" ht="15" customHeight="1" thickBot="1">
      <c r="A5" s="472"/>
      <c r="B5" s="588"/>
      <c r="C5" s="588"/>
      <c r="D5" s="589"/>
      <c r="E5" s="589"/>
      <c r="F5" s="589"/>
      <c r="G5" s="589"/>
      <c r="H5" s="589"/>
      <c r="I5" s="589"/>
      <c r="J5" s="589"/>
      <c r="K5" s="589"/>
      <c r="L5" s="589"/>
      <c r="M5" s="472"/>
    </row>
    <row r="6" spans="1:13" s="641" customFormat="1" ht="4.9000000000000004" customHeight="1">
      <c r="A6" s="642"/>
      <c r="B6" s="642"/>
      <c r="C6" s="642"/>
      <c r="D6" s="643"/>
      <c r="E6" s="643"/>
      <c r="F6" s="643"/>
      <c r="G6" s="643"/>
      <c r="H6" s="643"/>
      <c r="I6" s="643"/>
      <c r="J6" s="643"/>
      <c r="K6" s="643"/>
      <c r="L6" s="643"/>
      <c r="M6" s="642"/>
    </row>
    <row r="7" spans="1:13" s="647" customFormat="1" ht="12.75">
      <c r="A7" s="644"/>
      <c r="B7" s="644"/>
      <c r="C7" s="644" t="s">
        <v>48</v>
      </c>
      <c r="D7" s="645" t="s">
        <v>49</v>
      </c>
      <c r="E7" s="645" t="s">
        <v>77</v>
      </c>
      <c r="F7" s="646" t="s">
        <v>216</v>
      </c>
      <c r="G7" s="646" t="s">
        <v>217</v>
      </c>
      <c r="H7" s="646" t="s">
        <v>218</v>
      </c>
      <c r="I7" s="646" t="s">
        <v>219</v>
      </c>
      <c r="J7" s="646" t="s">
        <v>220</v>
      </c>
      <c r="K7" s="646" t="s">
        <v>221</v>
      </c>
      <c r="L7" s="646" t="s">
        <v>222</v>
      </c>
      <c r="M7" s="644"/>
    </row>
    <row r="8" spans="1:13" s="641" customFormat="1" ht="13.5" thickBot="1">
      <c r="A8" s="599"/>
      <c r="B8" s="599"/>
      <c r="C8" s="599"/>
      <c r="D8" s="602"/>
      <c r="E8" s="602"/>
      <c r="F8" s="602"/>
      <c r="G8" s="602"/>
      <c r="H8" s="602"/>
      <c r="I8" s="602"/>
      <c r="J8" s="602"/>
      <c r="K8" s="602"/>
      <c r="L8" s="602"/>
      <c r="M8" s="599"/>
    </row>
    <row r="9" spans="1:13" s="472" customFormat="1" ht="6" customHeight="1">
      <c r="A9" s="588"/>
      <c r="B9" s="588"/>
      <c r="C9" s="588"/>
      <c r="D9" s="589"/>
      <c r="E9" s="589"/>
      <c r="F9" s="589"/>
      <c r="G9" s="589"/>
      <c r="H9" s="589"/>
      <c r="I9" s="589"/>
      <c r="J9" s="589"/>
      <c r="K9" s="589"/>
      <c r="L9" s="589"/>
      <c r="M9" s="588"/>
    </row>
    <row r="10" spans="1:13">
      <c r="A10" s="472"/>
      <c r="B10" s="472"/>
      <c r="C10" s="648" t="s">
        <v>54</v>
      </c>
      <c r="D10" s="649">
        <v>2020</v>
      </c>
      <c r="E10" s="650">
        <v>586558</v>
      </c>
      <c r="F10" s="651">
        <v>52111</v>
      </c>
      <c r="G10" s="650">
        <v>40319</v>
      </c>
      <c r="H10" s="650">
        <v>213716</v>
      </c>
      <c r="I10" s="650">
        <v>201355</v>
      </c>
      <c r="J10" s="650">
        <v>2996</v>
      </c>
      <c r="K10" s="650">
        <v>48644</v>
      </c>
      <c r="L10" s="650">
        <v>27417</v>
      </c>
      <c r="M10" s="472"/>
    </row>
    <row r="11" spans="1:13">
      <c r="A11" s="472"/>
      <c r="B11" s="472"/>
      <c r="C11" s="472"/>
      <c r="D11" s="649">
        <v>2021</v>
      </c>
      <c r="E11" s="650">
        <v>621248</v>
      </c>
      <c r="F11" s="651">
        <v>55112</v>
      </c>
      <c r="G11" s="650">
        <v>41819</v>
      </c>
      <c r="H11" s="650">
        <v>227032</v>
      </c>
      <c r="I11" s="650">
        <v>213592</v>
      </c>
      <c r="J11" s="650">
        <v>3204</v>
      </c>
      <c r="K11" s="650">
        <v>51599</v>
      </c>
      <c r="L11" s="650">
        <v>28890</v>
      </c>
      <c r="M11" s="472"/>
    </row>
    <row r="12" spans="1:13">
      <c r="A12" s="472"/>
      <c r="B12" s="472"/>
      <c r="C12" s="472"/>
      <c r="D12" s="649">
        <v>2022</v>
      </c>
      <c r="E12" s="650">
        <v>674548</v>
      </c>
      <c r="F12" s="651">
        <v>59143</v>
      </c>
      <c r="G12" s="650">
        <v>43962</v>
      </c>
      <c r="H12" s="650">
        <v>245015</v>
      </c>
      <c r="I12" s="650">
        <v>236972</v>
      </c>
      <c r="J12" s="650">
        <v>3509</v>
      </c>
      <c r="K12" s="650">
        <v>55064</v>
      </c>
      <c r="L12" s="650">
        <v>30883</v>
      </c>
      <c r="M12" s="472"/>
    </row>
    <row r="13" spans="1:13">
      <c r="A13" s="472"/>
      <c r="B13" s="472"/>
      <c r="C13" s="472"/>
      <c r="D13" s="649">
        <v>2023</v>
      </c>
      <c r="E13" s="650">
        <v>736607</v>
      </c>
      <c r="F13" s="650">
        <v>63779</v>
      </c>
      <c r="G13" s="650">
        <v>46510</v>
      </c>
      <c r="H13" s="650">
        <v>265221</v>
      </c>
      <c r="I13" s="650">
        <v>265503</v>
      </c>
      <c r="J13" s="650">
        <v>3846</v>
      </c>
      <c r="K13" s="650">
        <v>59053</v>
      </c>
      <c r="L13" s="650">
        <v>32695</v>
      </c>
      <c r="M13" s="472"/>
    </row>
    <row r="14" spans="1:13">
      <c r="A14" s="472"/>
      <c r="B14" s="472"/>
      <c r="C14" s="472"/>
      <c r="D14" s="649">
        <v>2024</v>
      </c>
      <c r="E14" s="650">
        <v>805509</v>
      </c>
      <c r="F14" s="650">
        <v>68665</v>
      </c>
      <c r="G14" s="650">
        <v>49382</v>
      </c>
      <c r="H14" s="650">
        <v>286634</v>
      </c>
      <c r="I14" s="650">
        <v>299128</v>
      </c>
      <c r="J14" s="650">
        <v>4136</v>
      </c>
      <c r="K14" s="650">
        <v>63012</v>
      </c>
      <c r="L14" s="650">
        <v>34552</v>
      </c>
      <c r="M14" s="472"/>
    </row>
    <row r="15" spans="1:13" ht="7.15" customHeight="1">
      <c r="A15" s="472"/>
      <c r="B15" s="472"/>
      <c r="C15" s="472"/>
      <c r="D15" s="585"/>
      <c r="E15" s="652"/>
      <c r="F15" s="652"/>
      <c r="G15" s="652"/>
      <c r="H15" s="652"/>
      <c r="I15" s="652"/>
      <c r="J15" s="652"/>
      <c r="K15" s="652"/>
      <c r="L15" s="652"/>
      <c r="M15" s="472"/>
    </row>
    <row r="16" spans="1:13">
      <c r="A16" s="472"/>
      <c r="B16" s="472"/>
      <c r="C16" s="472" t="s">
        <v>55</v>
      </c>
      <c r="D16" s="653">
        <v>2020</v>
      </c>
      <c r="E16" s="652">
        <v>68685</v>
      </c>
      <c r="F16" s="652">
        <v>5504</v>
      </c>
      <c r="G16" s="652">
        <v>4417</v>
      </c>
      <c r="H16" s="652">
        <v>25357</v>
      </c>
      <c r="I16" s="652">
        <v>23294</v>
      </c>
      <c r="J16" s="652">
        <v>364</v>
      </c>
      <c r="K16" s="652">
        <v>6467</v>
      </c>
      <c r="L16" s="652">
        <v>3282</v>
      </c>
      <c r="M16" s="472"/>
    </row>
    <row r="17" spans="1:13">
      <c r="A17" s="472"/>
      <c r="B17" s="472"/>
      <c r="C17" s="472"/>
      <c r="D17" s="653">
        <v>2021</v>
      </c>
      <c r="E17" s="652">
        <v>72368</v>
      </c>
      <c r="F17" s="652">
        <v>5840</v>
      </c>
      <c r="G17" s="652">
        <v>4567</v>
      </c>
      <c r="H17" s="652">
        <v>26737</v>
      </c>
      <c r="I17" s="652">
        <v>24580</v>
      </c>
      <c r="J17" s="652">
        <v>383</v>
      </c>
      <c r="K17" s="652">
        <v>6855</v>
      </c>
      <c r="L17" s="652">
        <v>3406</v>
      </c>
      <c r="M17" s="472"/>
    </row>
    <row r="18" spans="1:13">
      <c r="A18" s="472"/>
      <c r="B18" s="472"/>
      <c r="C18" s="472"/>
      <c r="D18" s="653">
        <v>2022</v>
      </c>
      <c r="E18" s="652">
        <v>77850</v>
      </c>
      <c r="F18" s="652">
        <v>6280</v>
      </c>
      <c r="G18" s="652">
        <v>4767</v>
      </c>
      <c r="H18" s="652">
        <v>28479</v>
      </c>
      <c r="I18" s="652">
        <v>27022</v>
      </c>
      <c r="J18" s="652">
        <v>422</v>
      </c>
      <c r="K18" s="652">
        <v>7269</v>
      </c>
      <c r="L18" s="652">
        <v>3611</v>
      </c>
      <c r="M18" s="472"/>
    </row>
    <row r="19" spans="1:13">
      <c r="A19" s="472"/>
      <c r="B19" s="472"/>
      <c r="C19" s="472"/>
      <c r="D19" s="653">
        <v>2023</v>
      </c>
      <c r="E19" s="652">
        <v>84660</v>
      </c>
      <c r="F19" s="652">
        <v>6786</v>
      </c>
      <c r="G19" s="652">
        <v>5054</v>
      </c>
      <c r="H19" s="652">
        <v>30555</v>
      </c>
      <c r="I19" s="652">
        <v>30286</v>
      </c>
      <c r="J19" s="652">
        <v>484</v>
      </c>
      <c r="K19" s="652">
        <v>7694</v>
      </c>
      <c r="L19" s="652">
        <v>3801</v>
      </c>
      <c r="M19" s="472"/>
    </row>
    <row r="20" spans="1:13">
      <c r="A20" s="472"/>
      <c r="B20" s="472"/>
      <c r="C20" s="472"/>
      <c r="D20" s="653">
        <v>2024</v>
      </c>
      <c r="E20" s="652">
        <v>92287</v>
      </c>
      <c r="F20" s="652">
        <v>7358</v>
      </c>
      <c r="G20" s="652">
        <v>5308</v>
      </c>
      <c r="H20" s="652">
        <v>32949</v>
      </c>
      <c r="I20" s="652">
        <v>33896</v>
      </c>
      <c r="J20" s="652">
        <v>532</v>
      </c>
      <c r="K20" s="652">
        <v>8178</v>
      </c>
      <c r="L20" s="652">
        <v>4066</v>
      </c>
      <c r="M20" s="472"/>
    </row>
    <row r="21" spans="1:13" ht="7.15" customHeight="1">
      <c r="A21" s="472"/>
      <c r="B21" s="472"/>
      <c r="C21" s="472"/>
      <c r="D21" s="585"/>
      <c r="E21" s="652"/>
      <c r="F21" s="652"/>
      <c r="G21" s="652"/>
      <c r="H21" s="652"/>
      <c r="I21" s="652"/>
      <c r="J21" s="652"/>
      <c r="K21" s="652"/>
      <c r="L21" s="652"/>
      <c r="M21" s="472"/>
    </row>
    <row r="22" spans="1:13">
      <c r="A22" s="472"/>
      <c r="B22" s="472"/>
      <c r="C22" s="472" t="s">
        <v>56</v>
      </c>
      <c r="D22" s="653">
        <v>2020</v>
      </c>
      <c r="E22" s="652">
        <v>51260</v>
      </c>
      <c r="F22" s="652">
        <v>5461</v>
      </c>
      <c r="G22" s="652">
        <v>3401</v>
      </c>
      <c r="H22" s="652">
        <v>20185</v>
      </c>
      <c r="I22" s="652">
        <v>15220</v>
      </c>
      <c r="J22" s="652">
        <v>323</v>
      </c>
      <c r="K22" s="652">
        <v>4254</v>
      </c>
      <c r="L22" s="652">
        <v>2416</v>
      </c>
      <c r="M22" s="472"/>
    </row>
    <row r="23" spans="1:13">
      <c r="A23" s="472"/>
      <c r="B23" s="472"/>
      <c r="C23" s="472"/>
      <c r="D23" s="653">
        <v>2021</v>
      </c>
      <c r="E23" s="652">
        <v>54216</v>
      </c>
      <c r="F23" s="652">
        <v>5756</v>
      </c>
      <c r="G23" s="652">
        <v>3551</v>
      </c>
      <c r="H23" s="652">
        <v>21471</v>
      </c>
      <c r="I23" s="652">
        <v>16036</v>
      </c>
      <c r="J23" s="652">
        <v>347</v>
      </c>
      <c r="K23" s="652">
        <v>4485</v>
      </c>
      <c r="L23" s="652">
        <v>2570</v>
      </c>
      <c r="M23" s="472"/>
    </row>
    <row r="24" spans="1:13">
      <c r="A24" s="472"/>
      <c r="B24" s="472"/>
      <c r="C24" s="472"/>
      <c r="D24" s="653">
        <v>2022</v>
      </c>
      <c r="E24" s="652">
        <v>58661</v>
      </c>
      <c r="F24" s="652">
        <v>6185</v>
      </c>
      <c r="G24" s="652">
        <v>3713</v>
      </c>
      <c r="H24" s="652">
        <v>23086</v>
      </c>
      <c r="I24" s="652">
        <v>17833</v>
      </c>
      <c r="J24" s="652">
        <v>374</v>
      </c>
      <c r="K24" s="652">
        <v>4740</v>
      </c>
      <c r="L24" s="652">
        <v>2730</v>
      </c>
      <c r="M24" s="472"/>
    </row>
    <row r="25" spans="1:13">
      <c r="A25" s="472"/>
      <c r="B25" s="472"/>
      <c r="C25" s="472"/>
      <c r="D25" s="653">
        <v>2023</v>
      </c>
      <c r="E25" s="652">
        <v>63557</v>
      </c>
      <c r="F25" s="652">
        <v>6611</v>
      </c>
      <c r="G25" s="652">
        <v>3910</v>
      </c>
      <c r="H25" s="652">
        <v>25029</v>
      </c>
      <c r="I25" s="652">
        <v>19742</v>
      </c>
      <c r="J25" s="652">
        <v>404</v>
      </c>
      <c r="K25" s="652">
        <v>4994</v>
      </c>
      <c r="L25" s="652">
        <v>2867</v>
      </c>
      <c r="M25" s="472"/>
    </row>
    <row r="26" spans="1:13">
      <c r="A26" s="472"/>
      <c r="B26" s="472"/>
      <c r="C26" s="472"/>
      <c r="D26" s="653">
        <v>2024</v>
      </c>
      <c r="E26" s="652">
        <v>68863</v>
      </c>
      <c r="F26" s="652">
        <v>7096</v>
      </c>
      <c r="G26" s="652">
        <v>4120</v>
      </c>
      <c r="H26" s="652">
        <v>26941</v>
      </c>
      <c r="I26" s="652">
        <v>21995</v>
      </c>
      <c r="J26" s="652">
        <v>429</v>
      </c>
      <c r="K26" s="652">
        <v>5294</v>
      </c>
      <c r="L26" s="652">
        <v>2988</v>
      </c>
      <c r="M26" s="472"/>
    </row>
    <row r="27" spans="1:13" ht="7.15" customHeight="1">
      <c r="A27" s="472"/>
      <c r="B27" s="472"/>
      <c r="C27" s="472"/>
      <c r="D27" s="585"/>
      <c r="E27" s="652"/>
      <c r="F27" s="652"/>
      <c r="G27" s="652"/>
      <c r="H27" s="652"/>
      <c r="I27" s="652"/>
      <c r="J27" s="652"/>
      <c r="K27" s="652"/>
      <c r="L27" s="652"/>
      <c r="M27" s="472"/>
    </row>
    <row r="28" spans="1:13">
      <c r="A28" s="472"/>
      <c r="B28" s="472"/>
      <c r="C28" s="472" t="s">
        <v>57</v>
      </c>
      <c r="D28" s="653">
        <v>2020</v>
      </c>
      <c r="E28" s="652">
        <v>41545</v>
      </c>
      <c r="F28" s="652">
        <v>3779</v>
      </c>
      <c r="G28" s="652">
        <v>2569</v>
      </c>
      <c r="H28" s="652">
        <v>12777</v>
      </c>
      <c r="I28" s="652">
        <v>15491</v>
      </c>
      <c r="J28" s="652">
        <v>273</v>
      </c>
      <c r="K28" s="652">
        <v>4533</v>
      </c>
      <c r="L28" s="652">
        <v>2123</v>
      </c>
      <c r="M28" s="472"/>
    </row>
    <row r="29" spans="1:13">
      <c r="A29" s="472"/>
      <c r="B29" s="472"/>
      <c r="C29" s="472"/>
      <c r="D29" s="653">
        <v>2021</v>
      </c>
      <c r="E29" s="652">
        <v>44167</v>
      </c>
      <c r="F29" s="652">
        <v>3976</v>
      </c>
      <c r="G29" s="652">
        <v>2712</v>
      </c>
      <c r="H29" s="652">
        <v>13742</v>
      </c>
      <c r="I29" s="652">
        <v>16477</v>
      </c>
      <c r="J29" s="652">
        <v>289</v>
      </c>
      <c r="K29" s="652">
        <v>4741</v>
      </c>
      <c r="L29" s="652">
        <v>2230</v>
      </c>
      <c r="M29" s="472"/>
    </row>
    <row r="30" spans="1:13">
      <c r="A30" s="472"/>
      <c r="B30" s="472"/>
      <c r="C30" s="472"/>
      <c r="D30" s="653">
        <v>2022</v>
      </c>
      <c r="E30" s="652">
        <v>48136</v>
      </c>
      <c r="F30" s="652">
        <v>4276</v>
      </c>
      <c r="G30" s="652">
        <v>2853</v>
      </c>
      <c r="H30" s="652">
        <v>14876</v>
      </c>
      <c r="I30" s="652">
        <v>18437</v>
      </c>
      <c r="J30" s="652">
        <v>310</v>
      </c>
      <c r="K30" s="652">
        <v>5017</v>
      </c>
      <c r="L30" s="652">
        <v>2367</v>
      </c>
      <c r="M30" s="472"/>
    </row>
    <row r="31" spans="1:13">
      <c r="A31" s="472"/>
      <c r="B31" s="472"/>
      <c r="C31" s="472"/>
      <c r="D31" s="653">
        <v>2023</v>
      </c>
      <c r="E31" s="652">
        <v>52099</v>
      </c>
      <c r="F31" s="652">
        <v>4592</v>
      </c>
      <c r="G31" s="652">
        <v>3008</v>
      </c>
      <c r="H31" s="652">
        <v>16113</v>
      </c>
      <c r="I31" s="652">
        <v>20322</v>
      </c>
      <c r="J31" s="652">
        <v>337</v>
      </c>
      <c r="K31" s="652">
        <v>5290</v>
      </c>
      <c r="L31" s="652">
        <v>2437</v>
      </c>
      <c r="M31" s="472"/>
    </row>
    <row r="32" spans="1:13">
      <c r="A32" s="472"/>
      <c r="B32" s="472"/>
      <c r="C32" s="472"/>
      <c r="D32" s="653">
        <v>2024</v>
      </c>
      <c r="E32" s="652">
        <v>57014</v>
      </c>
      <c r="F32" s="652">
        <v>4909</v>
      </c>
      <c r="G32" s="652">
        <v>3238</v>
      </c>
      <c r="H32" s="652">
        <v>17440</v>
      </c>
      <c r="I32" s="652">
        <v>22868</v>
      </c>
      <c r="J32" s="652">
        <v>364</v>
      </c>
      <c r="K32" s="652">
        <v>5666</v>
      </c>
      <c r="L32" s="652">
        <v>2529</v>
      </c>
      <c r="M32" s="472"/>
    </row>
    <row r="33" spans="1:13" ht="7.15" customHeight="1">
      <c r="A33" s="472"/>
      <c r="B33" s="472"/>
      <c r="C33" s="472"/>
      <c r="D33" s="585"/>
      <c r="E33" s="652"/>
      <c r="F33" s="652"/>
      <c r="G33" s="652"/>
      <c r="H33" s="652"/>
      <c r="I33" s="652"/>
      <c r="J33" s="652"/>
      <c r="K33" s="652"/>
      <c r="L33" s="652"/>
      <c r="M33" s="472"/>
    </row>
    <row r="34" spans="1:13">
      <c r="A34" s="472"/>
      <c r="B34" s="472"/>
      <c r="C34" s="472" t="s">
        <v>58</v>
      </c>
      <c r="D34" s="653">
        <v>2020</v>
      </c>
      <c r="E34" s="652">
        <v>27054</v>
      </c>
      <c r="F34" s="652">
        <v>1996</v>
      </c>
      <c r="G34" s="652">
        <v>2363</v>
      </c>
      <c r="H34" s="652">
        <v>10644</v>
      </c>
      <c r="I34" s="652">
        <v>8983</v>
      </c>
      <c r="J34" s="652">
        <v>125</v>
      </c>
      <c r="K34" s="652">
        <v>2060</v>
      </c>
      <c r="L34" s="652">
        <v>883</v>
      </c>
      <c r="M34" s="472"/>
    </row>
    <row r="35" spans="1:13">
      <c r="A35" s="472"/>
      <c r="B35" s="472"/>
      <c r="C35" s="472"/>
      <c r="D35" s="653">
        <v>2021</v>
      </c>
      <c r="E35" s="652">
        <v>28450</v>
      </c>
      <c r="F35" s="652">
        <v>2112</v>
      </c>
      <c r="G35" s="652">
        <v>2469</v>
      </c>
      <c r="H35" s="652">
        <v>11238</v>
      </c>
      <c r="I35" s="652">
        <v>9455</v>
      </c>
      <c r="J35" s="652">
        <v>135</v>
      </c>
      <c r="K35" s="652">
        <v>2131</v>
      </c>
      <c r="L35" s="652">
        <v>910</v>
      </c>
      <c r="M35" s="472"/>
    </row>
    <row r="36" spans="1:13">
      <c r="A36" s="472"/>
      <c r="B36" s="472"/>
      <c r="C36" s="472"/>
      <c r="D36" s="653">
        <v>2022</v>
      </c>
      <c r="E36" s="652">
        <v>30467</v>
      </c>
      <c r="F36" s="652">
        <v>2259</v>
      </c>
      <c r="G36" s="652">
        <v>2593</v>
      </c>
      <c r="H36" s="652">
        <v>11976</v>
      </c>
      <c r="I36" s="652">
        <v>10366</v>
      </c>
      <c r="J36" s="652">
        <v>141</v>
      </c>
      <c r="K36" s="652">
        <v>2198</v>
      </c>
      <c r="L36" s="652">
        <v>934</v>
      </c>
      <c r="M36" s="472"/>
    </row>
    <row r="37" spans="1:13">
      <c r="A37" s="472"/>
      <c r="B37" s="472"/>
      <c r="C37" s="472"/>
      <c r="D37" s="653">
        <v>2023</v>
      </c>
      <c r="E37" s="652">
        <v>32604</v>
      </c>
      <c r="F37" s="652">
        <v>2414</v>
      </c>
      <c r="G37" s="652">
        <v>2735</v>
      </c>
      <c r="H37" s="652">
        <v>12658</v>
      </c>
      <c r="I37" s="652">
        <v>11359</v>
      </c>
      <c r="J37" s="652">
        <v>154</v>
      </c>
      <c r="K37" s="652">
        <v>2347</v>
      </c>
      <c r="L37" s="652">
        <v>937</v>
      </c>
      <c r="M37" s="472"/>
    </row>
    <row r="38" spans="1:13">
      <c r="A38" s="472"/>
      <c r="B38" s="472"/>
      <c r="C38" s="472"/>
      <c r="D38" s="653">
        <v>2024</v>
      </c>
      <c r="E38" s="652">
        <v>35098</v>
      </c>
      <c r="F38" s="652">
        <v>2559</v>
      </c>
      <c r="G38" s="652">
        <v>2946</v>
      </c>
      <c r="H38" s="652">
        <v>13460</v>
      </c>
      <c r="I38" s="652">
        <v>12574</v>
      </c>
      <c r="J38" s="652">
        <v>162</v>
      </c>
      <c r="K38" s="652">
        <v>2438</v>
      </c>
      <c r="L38" s="652">
        <v>959</v>
      </c>
      <c r="M38" s="472"/>
    </row>
    <row r="39" spans="1:13" ht="7.15" customHeight="1">
      <c r="A39" s="472"/>
      <c r="B39" s="472"/>
      <c r="C39" s="472"/>
      <c r="D39" s="585"/>
      <c r="E39" s="652"/>
      <c r="F39" s="652"/>
      <c r="G39" s="652"/>
      <c r="H39" s="652"/>
      <c r="I39" s="652"/>
      <c r="J39" s="652"/>
      <c r="K39" s="652"/>
      <c r="L39" s="652"/>
      <c r="M39" s="472"/>
    </row>
    <row r="40" spans="1:13">
      <c r="A40" s="472"/>
      <c r="B40" s="472"/>
      <c r="C40" s="472" t="s">
        <v>59</v>
      </c>
      <c r="D40" s="653">
        <v>2020</v>
      </c>
      <c r="E40" s="652">
        <v>26758</v>
      </c>
      <c r="F40" s="652">
        <v>2062</v>
      </c>
      <c r="G40" s="652">
        <v>1892</v>
      </c>
      <c r="H40" s="652">
        <v>10742</v>
      </c>
      <c r="I40" s="652">
        <v>8494</v>
      </c>
      <c r="J40" s="652">
        <v>90</v>
      </c>
      <c r="K40" s="652">
        <v>2165</v>
      </c>
      <c r="L40" s="652">
        <v>1313</v>
      </c>
      <c r="M40" s="472"/>
    </row>
    <row r="41" spans="1:13">
      <c r="A41" s="472"/>
      <c r="B41" s="472"/>
      <c r="C41" s="472"/>
      <c r="D41" s="653">
        <v>2021</v>
      </c>
      <c r="E41" s="652">
        <v>28275</v>
      </c>
      <c r="F41" s="652">
        <v>2186</v>
      </c>
      <c r="G41" s="652">
        <v>1970</v>
      </c>
      <c r="H41" s="652">
        <v>11378</v>
      </c>
      <c r="I41" s="652">
        <v>8938</v>
      </c>
      <c r="J41" s="652">
        <v>100</v>
      </c>
      <c r="K41" s="652">
        <v>2310</v>
      </c>
      <c r="L41" s="652">
        <v>1393</v>
      </c>
      <c r="M41" s="472"/>
    </row>
    <row r="42" spans="1:13">
      <c r="A42" s="472"/>
      <c r="B42" s="472"/>
      <c r="C42" s="472"/>
      <c r="D42" s="653">
        <v>2022</v>
      </c>
      <c r="E42" s="652">
        <v>30434</v>
      </c>
      <c r="F42" s="652">
        <v>2358</v>
      </c>
      <c r="G42" s="652">
        <v>2066</v>
      </c>
      <c r="H42" s="652">
        <v>12165</v>
      </c>
      <c r="I42" s="652">
        <v>9811</v>
      </c>
      <c r="J42" s="652">
        <v>111</v>
      </c>
      <c r="K42" s="652">
        <v>2446</v>
      </c>
      <c r="L42" s="652">
        <v>1477</v>
      </c>
      <c r="M42" s="472"/>
    </row>
    <row r="43" spans="1:13">
      <c r="A43" s="472"/>
      <c r="B43" s="472"/>
      <c r="C43" s="472"/>
      <c r="D43" s="653">
        <v>2023</v>
      </c>
      <c r="E43" s="652">
        <v>32740</v>
      </c>
      <c r="F43" s="652">
        <v>2532</v>
      </c>
      <c r="G43" s="652">
        <v>2184</v>
      </c>
      <c r="H43" s="652">
        <v>12980</v>
      </c>
      <c r="I43" s="652">
        <v>10785</v>
      </c>
      <c r="J43" s="652">
        <v>119</v>
      </c>
      <c r="K43" s="652">
        <v>2613</v>
      </c>
      <c r="L43" s="652">
        <v>1527</v>
      </c>
      <c r="M43" s="472"/>
    </row>
    <row r="44" spans="1:13">
      <c r="A44" s="472"/>
      <c r="B44" s="472"/>
      <c r="C44" s="472"/>
      <c r="D44" s="653">
        <v>2024</v>
      </c>
      <c r="E44" s="652">
        <v>35366</v>
      </c>
      <c r="F44" s="652">
        <v>2704</v>
      </c>
      <c r="G44" s="652">
        <v>2302</v>
      </c>
      <c r="H44" s="652">
        <v>13893</v>
      </c>
      <c r="I44" s="652">
        <v>12000</v>
      </c>
      <c r="J44" s="652">
        <v>125</v>
      </c>
      <c r="K44" s="652">
        <v>2748</v>
      </c>
      <c r="L44" s="652">
        <v>1594</v>
      </c>
      <c r="M44" s="472"/>
    </row>
    <row r="45" spans="1:13" ht="7.15" customHeight="1">
      <c r="A45" s="472"/>
      <c r="B45" s="472"/>
      <c r="C45" s="472"/>
      <c r="D45" s="585"/>
      <c r="E45" s="652"/>
      <c r="F45" s="652"/>
      <c r="G45" s="652"/>
      <c r="H45" s="652"/>
      <c r="I45" s="652"/>
      <c r="J45" s="652"/>
      <c r="K45" s="652"/>
      <c r="L45" s="652"/>
      <c r="M45" s="472"/>
    </row>
    <row r="46" spans="1:13">
      <c r="A46" s="472"/>
      <c r="B46" s="472"/>
      <c r="C46" s="472" t="s">
        <v>60</v>
      </c>
      <c r="D46" s="653">
        <v>2020</v>
      </c>
      <c r="E46" s="652">
        <v>34163</v>
      </c>
      <c r="F46" s="652">
        <v>3073</v>
      </c>
      <c r="G46" s="652">
        <v>2018</v>
      </c>
      <c r="H46" s="652">
        <v>12696</v>
      </c>
      <c r="I46" s="652">
        <v>12323</v>
      </c>
      <c r="J46" s="652">
        <v>202</v>
      </c>
      <c r="K46" s="652">
        <v>2179</v>
      </c>
      <c r="L46" s="652">
        <v>1672</v>
      </c>
      <c r="M46" s="472"/>
    </row>
    <row r="47" spans="1:13">
      <c r="A47" s="472"/>
      <c r="B47" s="472"/>
      <c r="C47" s="472"/>
      <c r="D47" s="653">
        <v>2021</v>
      </c>
      <c r="E47" s="652">
        <v>36257</v>
      </c>
      <c r="F47" s="652">
        <v>3302</v>
      </c>
      <c r="G47" s="652">
        <v>2080</v>
      </c>
      <c r="H47" s="652">
        <v>13556</v>
      </c>
      <c r="I47" s="652">
        <v>12969</v>
      </c>
      <c r="J47" s="652">
        <v>220</v>
      </c>
      <c r="K47" s="652">
        <v>2354</v>
      </c>
      <c r="L47" s="652">
        <v>1776</v>
      </c>
      <c r="M47" s="472"/>
    </row>
    <row r="48" spans="1:13">
      <c r="A48" s="472"/>
      <c r="B48" s="472"/>
      <c r="C48" s="472"/>
      <c r="D48" s="653">
        <v>2022</v>
      </c>
      <c r="E48" s="652">
        <v>39511</v>
      </c>
      <c r="F48" s="652">
        <v>3572</v>
      </c>
      <c r="G48" s="652">
        <v>2193</v>
      </c>
      <c r="H48" s="652">
        <v>14563</v>
      </c>
      <c r="I48" s="652">
        <v>14463</v>
      </c>
      <c r="J48" s="652">
        <v>243</v>
      </c>
      <c r="K48" s="652">
        <v>2578</v>
      </c>
      <c r="L48" s="652">
        <v>1899</v>
      </c>
      <c r="M48" s="472"/>
    </row>
    <row r="49" spans="1:13">
      <c r="A49" s="472"/>
      <c r="B49" s="472"/>
      <c r="C49" s="472"/>
      <c r="D49" s="653">
        <v>2023</v>
      </c>
      <c r="E49" s="652">
        <v>43443</v>
      </c>
      <c r="F49" s="652">
        <v>3933</v>
      </c>
      <c r="G49" s="652">
        <v>2313</v>
      </c>
      <c r="H49" s="652">
        <v>15763</v>
      </c>
      <c r="I49" s="652">
        <v>16321</v>
      </c>
      <c r="J49" s="652">
        <v>264</v>
      </c>
      <c r="K49" s="652">
        <v>2801</v>
      </c>
      <c r="L49" s="652">
        <v>2048</v>
      </c>
      <c r="M49" s="472"/>
    </row>
    <row r="50" spans="1:13">
      <c r="A50" s="472"/>
      <c r="B50" s="472"/>
      <c r="C50" s="472"/>
      <c r="D50" s="653">
        <v>2024</v>
      </c>
      <c r="E50" s="652">
        <v>47195</v>
      </c>
      <c r="F50" s="652">
        <v>4231</v>
      </c>
      <c r="G50" s="652">
        <v>2456</v>
      </c>
      <c r="H50" s="652">
        <v>16974</v>
      </c>
      <c r="I50" s="652">
        <v>18106</v>
      </c>
      <c r="J50" s="652">
        <v>281</v>
      </c>
      <c r="K50" s="652">
        <v>2977</v>
      </c>
      <c r="L50" s="652">
        <v>2170</v>
      </c>
      <c r="M50" s="472"/>
    </row>
    <row r="51" spans="1:13" s="654" customFormat="1" ht="6" customHeight="1">
      <c r="A51" s="588"/>
      <c r="B51" s="588"/>
      <c r="C51" s="588"/>
      <c r="D51" s="589"/>
      <c r="E51" s="589"/>
      <c r="F51" s="589"/>
      <c r="G51" s="589"/>
      <c r="H51" s="589"/>
      <c r="I51" s="589"/>
      <c r="J51" s="589"/>
      <c r="K51" s="589"/>
      <c r="L51" s="589"/>
      <c r="M51" s="588"/>
    </row>
    <row r="52" spans="1:13">
      <c r="A52" s="472"/>
      <c r="B52" s="472"/>
      <c r="C52" s="472" t="s">
        <v>61</v>
      </c>
      <c r="D52" s="653">
        <v>2020</v>
      </c>
      <c r="E52" s="652">
        <v>34003</v>
      </c>
      <c r="F52" s="652">
        <v>3421</v>
      </c>
      <c r="G52" s="652">
        <v>2633</v>
      </c>
      <c r="H52" s="652">
        <v>14278</v>
      </c>
      <c r="I52" s="652">
        <v>10136</v>
      </c>
      <c r="J52" s="652">
        <v>117</v>
      </c>
      <c r="K52" s="652">
        <v>2135</v>
      </c>
      <c r="L52" s="655">
        <v>1283</v>
      </c>
      <c r="M52" s="472"/>
    </row>
    <row r="53" spans="1:13">
      <c r="A53" s="472"/>
      <c r="B53" s="472"/>
      <c r="C53" s="472"/>
      <c r="D53" s="653">
        <v>2021</v>
      </c>
      <c r="E53" s="652">
        <v>35884</v>
      </c>
      <c r="F53" s="652">
        <v>3580</v>
      </c>
      <c r="G53" s="652">
        <v>2732</v>
      </c>
      <c r="H53" s="652">
        <v>15139</v>
      </c>
      <c r="I53" s="652">
        <v>10695</v>
      </c>
      <c r="J53" s="652">
        <v>122</v>
      </c>
      <c r="K53" s="652">
        <v>2282</v>
      </c>
      <c r="L53" s="655">
        <v>1334</v>
      </c>
      <c r="M53" s="472"/>
    </row>
    <row r="54" spans="1:13">
      <c r="A54" s="472"/>
      <c r="B54" s="472"/>
      <c r="C54" s="472"/>
      <c r="D54" s="653">
        <v>2022</v>
      </c>
      <c r="E54" s="652">
        <v>38467</v>
      </c>
      <c r="F54" s="652">
        <v>3805</v>
      </c>
      <c r="G54" s="652">
        <v>2870</v>
      </c>
      <c r="H54" s="652">
        <v>16169</v>
      </c>
      <c r="I54" s="652">
        <v>11685</v>
      </c>
      <c r="J54" s="652">
        <v>125</v>
      </c>
      <c r="K54" s="652">
        <v>2408</v>
      </c>
      <c r="L54" s="655">
        <v>1405</v>
      </c>
      <c r="M54" s="472"/>
    </row>
    <row r="55" spans="1:13">
      <c r="A55" s="472"/>
      <c r="B55" s="472"/>
      <c r="C55" s="472"/>
      <c r="D55" s="653">
        <v>2023</v>
      </c>
      <c r="E55" s="652">
        <v>41427</v>
      </c>
      <c r="F55" s="652">
        <v>4090</v>
      </c>
      <c r="G55" s="652">
        <v>3017</v>
      </c>
      <c r="H55" s="652">
        <v>17285</v>
      </c>
      <c r="I55" s="652">
        <v>12832</v>
      </c>
      <c r="J55" s="652">
        <v>135</v>
      </c>
      <c r="K55" s="652">
        <v>2599</v>
      </c>
      <c r="L55" s="655">
        <v>1469</v>
      </c>
      <c r="M55" s="472"/>
    </row>
    <row r="56" spans="1:13">
      <c r="A56" s="472"/>
      <c r="B56" s="472"/>
      <c r="C56" s="472"/>
      <c r="D56" s="653">
        <v>2024</v>
      </c>
      <c r="E56" s="652">
        <v>45134</v>
      </c>
      <c r="F56" s="652">
        <v>4391</v>
      </c>
      <c r="G56" s="652">
        <v>3188</v>
      </c>
      <c r="H56" s="652">
        <v>18690</v>
      </c>
      <c r="I56" s="652">
        <v>14381</v>
      </c>
      <c r="J56" s="652">
        <v>143</v>
      </c>
      <c r="K56" s="652">
        <v>2797</v>
      </c>
      <c r="L56" s="652">
        <v>1544</v>
      </c>
      <c r="M56" s="472"/>
    </row>
    <row r="57" spans="1:13" ht="7.15" customHeight="1">
      <c r="A57" s="472"/>
      <c r="B57" s="472"/>
      <c r="C57" s="472"/>
      <c r="D57" s="585"/>
      <c r="E57" s="652"/>
      <c r="F57" s="652"/>
      <c r="G57" s="652"/>
      <c r="H57" s="652"/>
      <c r="I57" s="652"/>
      <c r="J57" s="652"/>
      <c r="K57" s="652"/>
      <c r="L57" s="655"/>
      <c r="M57" s="472"/>
    </row>
    <row r="58" spans="1:13">
      <c r="A58" s="472"/>
      <c r="B58" s="472"/>
      <c r="C58" s="472" t="s">
        <v>67</v>
      </c>
      <c r="D58" s="653">
        <v>2020</v>
      </c>
      <c r="E58" s="652">
        <v>51458</v>
      </c>
      <c r="F58" s="652">
        <v>4500</v>
      </c>
      <c r="G58" s="652">
        <v>3393</v>
      </c>
      <c r="H58" s="652">
        <v>18757</v>
      </c>
      <c r="I58" s="652">
        <v>16941</v>
      </c>
      <c r="J58" s="652">
        <v>191</v>
      </c>
      <c r="K58" s="652">
        <v>5227</v>
      </c>
      <c r="L58" s="655">
        <v>2449</v>
      </c>
      <c r="M58" s="472"/>
    </row>
    <row r="59" spans="1:13">
      <c r="A59" s="472"/>
      <c r="B59" s="472"/>
      <c r="C59" s="472"/>
      <c r="D59" s="653">
        <v>2021</v>
      </c>
      <c r="E59" s="652">
        <v>54485</v>
      </c>
      <c r="F59" s="652">
        <v>4788</v>
      </c>
      <c r="G59" s="652">
        <v>3517</v>
      </c>
      <c r="H59" s="652">
        <v>20111</v>
      </c>
      <c r="I59" s="652">
        <v>17776</v>
      </c>
      <c r="J59" s="652">
        <v>211</v>
      </c>
      <c r="K59" s="652">
        <v>5559</v>
      </c>
      <c r="L59" s="655">
        <v>2523</v>
      </c>
      <c r="M59" s="472"/>
    </row>
    <row r="60" spans="1:13">
      <c r="A60" s="472"/>
      <c r="B60" s="472"/>
      <c r="C60" s="472"/>
      <c r="D60" s="653">
        <v>2022</v>
      </c>
      <c r="E60" s="652">
        <v>58920</v>
      </c>
      <c r="F60" s="652">
        <v>5145</v>
      </c>
      <c r="G60" s="652">
        <v>3716</v>
      </c>
      <c r="H60" s="652">
        <v>21903</v>
      </c>
      <c r="I60" s="652">
        <v>19329</v>
      </c>
      <c r="J60" s="652">
        <v>238</v>
      </c>
      <c r="K60" s="652">
        <v>5934</v>
      </c>
      <c r="L60" s="655">
        <v>2655</v>
      </c>
      <c r="M60" s="472"/>
    </row>
    <row r="61" spans="1:13">
      <c r="A61" s="472"/>
      <c r="B61" s="472"/>
      <c r="C61" s="472"/>
      <c r="D61" s="653">
        <v>2023</v>
      </c>
      <c r="E61" s="652">
        <v>64081</v>
      </c>
      <c r="F61" s="652">
        <v>5540</v>
      </c>
      <c r="G61" s="652">
        <v>3914</v>
      </c>
      <c r="H61" s="652">
        <v>23862</v>
      </c>
      <c r="I61" s="652">
        <v>21338</v>
      </c>
      <c r="J61" s="652">
        <v>263</v>
      </c>
      <c r="K61" s="652">
        <v>6381</v>
      </c>
      <c r="L61" s="655">
        <v>2783</v>
      </c>
      <c r="M61" s="472"/>
    </row>
    <row r="62" spans="1:13">
      <c r="A62" s="472"/>
      <c r="B62" s="472"/>
      <c r="C62" s="472"/>
      <c r="D62" s="653">
        <v>2024</v>
      </c>
      <c r="E62" s="652">
        <v>69694</v>
      </c>
      <c r="F62" s="652">
        <v>5958</v>
      </c>
      <c r="G62" s="652">
        <v>4152</v>
      </c>
      <c r="H62" s="652">
        <v>25879</v>
      </c>
      <c r="I62" s="652">
        <v>23811</v>
      </c>
      <c r="J62" s="652">
        <v>282</v>
      </c>
      <c r="K62" s="652">
        <v>6727</v>
      </c>
      <c r="L62" s="652">
        <v>2885</v>
      </c>
      <c r="M62" s="472"/>
    </row>
    <row r="63" spans="1:13" ht="7.15" customHeight="1">
      <c r="A63" s="472"/>
      <c r="B63" s="472"/>
      <c r="C63" s="472"/>
      <c r="D63" s="585"/>
      <c r="E63" s="652"/>
      <c r="F63" s="652"/>
      <c r="G63" s="652"/>
      <c r="H63" s="652"/>
      <c r="I63" s="652"/>
      <c r="J63" s="652"/>
      <c r="K63" s="652"/>
      <c r="L63" s="655"/>
      <c r="M63" s="472"/>
    </row>
    <row r="64" spans="1:13">
      <c r="A64" s="472"/>
      <c r="B64" s="472"/>
      <c r="C64" s="472" t="s">
        <v>68</v>
      </c>
      <c r="D64" s="653">
        <v>2020</v>
      </c>
      <c r="E64" s="652">
        <v>7464</v>
      </c>
      <c r="F64" s="652">
        <v>796</v>
      </c>
      <c r="G64" s="652">
        <v>384</v>
      </c>
      <c r="H64" s="652">
        <v>2576</v>
      </c>
      <c r="I64" s="652">
        <v>2486</v>
      </c>
      <c r="J64" s="652">
        <v>74</v>
      </c>
      <c r="K64" s="655">
        <v>859</v>
      </c>
      <c r="L64" s="655">
        <v>289</v>
      </c>
      <c r="M64" s="472"/>
    </row>
    <row r="65" spans="1:13">
      <c r="A65" s="472"/>
      <c r="B65" s="472"/>
      <c r="C65" s="472"/>
      <c r="D65" s="653">
        <v>2021</v>
      </c>
      <c r="E65" s="652">
        <v>7984</v>
      </c>
      <c r="F65" s="652">
        <v>832</v>
      </c>
      <c r="G65" s="652">
        <v>404</v>
      </c>
      <c r="H65" s="652">
        <v>2746</v>
      </c>
      <c r="I65" s="652">
        <v>2710</v>
      </c>
      <c r="J65" s="652">
        <v>80</v>
      </c>
      <c r="K65" s="655">
        <v>907</v>
      </c>
      <c r="L65" s="655">
        <v>305</v>
      </c>
      <c r="M65" s="472"/>
    </row>
    <row r="66" spans="1:13">
      <c r="A66" s="472"/>
      <c r="B66" s="472"/>
      <c r="C66" s="472"/>
      <c r="D66" s="653">
        <v>2022</v>
      </c>
      <c r="E66" s="652">
        <v>8799</v>
      </c>
      <c r="F66" s="652">
        <v>891</v>
      </c>
      <c r="G66" s="652">
        <v>441</v>
      </c>
      <c r="H66" s="652">
        <v>2963</v>
      </c>
      <c r="I66" s="652">
        <v>3100</v>
      </c>
      <c r="J66" s="652">
        <v>88</v>
      </c>
      <c r="K66" s="655">
        <v>981</v>
      </c>
      <c r="L66" s="655">
        <v>335</v>
      </c>
      <c r="M66" s="472"/>
    </row>
    <row r="67" spans="1:13">
      <c r="A67" s="472"/>
      <c r="B67" s="472"/>
      <c r="C67" s="472"/>
      <c r="D67" s="653">
        <v>2023</v>
      </c>
      <c r="E67" s="652">
        <v>9630</v>
      </c>
      <c r="F67" s="652">
        <v>968</v>
      </c>
      <c r="G67" s="652">
        <v>466</v>
      </c>
      <c r="H67" s="652">
        <v>3237</v>
      </c>
      <c r="I67" s="652">
        <v>3473</v>
      </c>
      <c r="J67" s="652">
        <v>97</v>
      </c>
      <c r="K67" s="655">
        <v>1031</v>
      </c>
      <c r="L67" s="655">
        <v>358</v>
      </c>
      <c r="M67" s="472"/>
    </row>
    <row r="68" spans="1:13">
      <c r="A68" s="472"/>
      <c r="B68" s="472"/>
      <c r="C68" s="472"/>
      <c r="D68" s="653">
        <v>2024</v>
      </c>
      <c r="E68" s="652">
        <v>10489</v>
      </c>
      <c r="F68" s="652">
        <v>1034</v>
      </c>
      <c r="G68" s="652">
        <v>490</v>
      </c>
      <c r="H68" s="652">
        <v>3482</v>
      </c>
      <c r="I68" s="652">
        <v>3933</v>
      </c>
      <c r="J68" s="652">
        <v>99</v>
      </c>
      <c r="K68" s="652">
        <v>1085</v>
      </c>
      <c r="L68" s="652">
        <v>366</v>
      </c>
      <c r="M68" s="472"/>
    </row>
    <row r="69" spans="1:13" ht="7.15" customHeight="1">
      <c r="A69" s="472"/>
      <c r="B69" s="472"/>
      <c r="C69" s="472"/>
      <c r="D69" s="585"/>
      <c r="E69" s="652"/>
      <c r="F69" s="652"/>
      <c r="G69" s="652"/>
      <c r="H69" s="652"/>
      <c r="I69" s="652"/>
      <c r="J69" s="652"/>
      <c r="K69" s="652"/>
      <c r="L69" s="655"/>
      <c r="M69" s="472"/>
    </row>
    <row r="70" spans="1:13">
      <c r="A70" s="472"/>
      <c r="B70" s="472"/>
      <c r="C70" s="472" t="s">
        <v>111</v>
      </c>
      <c r="D70" s="653">
        <v>2020</v>
      </c>
      <c r="E70" s="652">
        <v>95101</v>
      </c>
      <c r="F70" s="652">
        <v>7084</v>
      </c>
      <c r="G70" s="652">
        <v>6272</v>
      </c>
      <c r="H70" s="652">
        <v>38213</v>
      </c>
      <c r="I70" s="652">
        <v>31852</v>
      </c>
      <c r="J70" s="652">
        <v>388</v>
      </c>
      <c r="K70" s="652">
        <v>6324</v>
      </c>
      <c r="L70" s="655">
        <v>4968</v>
      </c>
      <c r="M70" s="472"/>
    </row>
    <row r="71" spans="1:13">
      <c r="A71" s="472"/>
      <c r="B71" s="472"/>
      <c r="C71" s="472"/>
      <c r="D71" s="653">
        <v>2021</v>
      </c>
      <c r="E71" s="652">
        <v>100835</v>
      </c>
      <c r="F71" s="652">
        <v>7535</v>
      </c>
      <c r="G71" s="652">
        <v>6466</v>
      </c>
      <c r="H71" s="652">
        <v>40342</v>
      </c>
      <c r="I71" s="652">
        <v>34153</v>
      </c>
      <c r="J71" s="652">
        <v>407</v>
      </c>
      <c r="K71" s="652">
        <v>6691</v>
      </c>
      <c r="L71" s="655">
        <v>5241</v>
      </c>
      <c r="M71" s="472"/>
    </row>
    <row r="72" spans="1:13">
      <c r="A72" s="472"/>
      <c r="B72" s="472"/>
      <c r="C72" s="472"/>
      <c r="D72" s="653">
        <v>2022</v>
      </c>
      <c r="E72" s="652">
        <v>111095</v>
      </c>
      <c r="F72" s="652">
        <v>8200</v>
      </c>
      <c r="G72" s="652">
        <v>6890</v>
      </c>
      <c r="H72" s="652">
        <v>44333</v>
      </c>
      <c r="I72" s="652">
        <v>38289</v>
      </c>
      <c r="J72" s="652">
        <v>450</v>
      </c>
      <c r="K72" s="652">
        <v>7228</v>
      </c>
      <c r="L72" s="655">
        <v>5705</v>
      </c>
      <c r="M72" s="472"/>
    </row>
    <row r="73" spans="1:13">
      <c r="A73" s="472"/>
      <c r="B73" s="472"/>
      <c r="C73" s="472"/>
      <c r="D73" s="653">
        <v>2023</v>
      </c>
      <c r="E73" s="652">
        <v>123392</v>
      </c>
      <c r="F73" s="652">
        <v>9078</v>
      </c>
      <c r="G73" s="652">
        <v>7418</v>
      </c>
      <c r="H73" s="652">
        <v>48791</v>
      </c>
      <c r="I73" s="652">
        <v>43472</v>
      </c>
      <c r="J73" s="652">
        <v>488</v>
      </c>
      <c r="K73" s="652">
        <v>7947</v>
      </c>
      <c r="L73" s="655">
        <v>6198</v>
      </c>
      <c r="M73" s="472"/>
    </row>
    <row r="74" spans="1:13">
      <c r="A74" s="472"/>
      <c r="B74" s="472"/>
      <c r="C74" s="472"/>
      <c r="D74" s="653">
        <v>2024</v>
      </c>
      <c r="E74" s="652">
        <v>136828</v>
      </c>
      <c r="F74" s="652">
        <v>9963</v>
      </c>
      <c r="G74" s="652">
        <v>7983</v>
      </c>
      <c r="H74" s="652">
        <v>53296</v>
      </c>
      <c r="I74" s="652">
        <v>49712</v>
      </c>
      <c r="J74" s="652">
        <v>525</v>
      </c>
      <c r="K74" s="652">
        <v>8674</v>
      </c>
      <c r="L74" s="652">
        <v>6675</v>
      </c>
      <c r="M74" s="472"/>
    </row>
    <row r="75" spans="1:13" ht="6" customHeight="1" thickBot="1">
      <c r="A75" s="656"/>
      <c r="B75" s="656"/>
      <c r="C75" s="656"/>
      <c r="D75" s="657"/>
      <c r="E75" s="658"/>
      <c r="F75" s="659"/>
      <c r="G75" s="659"/>
      <c r="H75" s="658"/>
      <c r="I75" s="658"/>
      <c r="J75" s="658"/>
      <c r="K75" s="659"/>
      <c r="L75" s="659"/>
      <c r="M75" s="656"/>
    </row>
    <row r="76" spans="1:13">
      <c r="A76" s="472"/>
      <c r="B76" s="635" t="s">
        <v>223</v>
      </c>
      <c r="C76" s="635"/>
      <c r="D76" s="653"/>
      <c r="E76" s="637"/>
      <c r="F76" s="660"/>
      <c r="G76" s="660"/>
      <c r="H76" s="637"/>
      <c r="I76" s="637"/>
      <c r="J76" s="637"/>
      <c r="K76" s="660"/>
      <c r="L76" s="660"/>
      <c r="M76" s="472"/>
    </row>
    <row r="77" spans="1:13">
      <c r="A77" s="472"/>
      <c r="B77" s="661" t="s">
        <v>224</v>
      </c>
      <c r="C77" s="635"/>
      <c r="D77" s="653"/>
      <c r="E77" s="637"/>
      <c r="F77" s="660"/>
      <c r="G77" s="660"/>
      <c r="H77" s="637"/>
      <c r="I77" s="637"/>
      <c r="J77" s="637"/>
      <c r="K77" s="660"/>
      <c r="L77" s="660"/>
      <c r="M77" s="472"/>
    </row>
    <row r="78" spans="1:13">
      <c r="A78" s="472"/>
      <c r="B78" s="635"/>
      <c r="C78" s="635"/>
      <c r="D78" s="653"/>
      <c r="E78" s="637"/>
      <c r="F78" s="660"/>
      <c r="G78" s="660"/>
      <c r="H78" s="637"/>
      <c r="I78" s="637"/>
      <c r="J78" s="637"/>
      <c r="K78" s="660"/>
      <c r="L78" s="660"/>
      <c r="M78" s="472"/>
    </row>
    <row r="79" spans="1:13">
      <c r="A79" s="472"/>
      <c r="B79" s="662"/>
      <c r="C79" s="635"/>
      <c r="D79" s="653"/>
      <c r="E79" s="637"/>
      <c r="F79" s="660"/>
      <c r="G79" s="660"/>
      <c r="H79" s="637"/>
      <c r="I79" s="637"/>
      <c r="J79" s="637"/>
      <c r="K79" s="660"/>
      <c r="L79" s="660"/>
      <c r="M79" s="472"/>
    </row>
    <row r="80" spans="1:13">
      <c r="A80" s="472"/>
      <c r="B80" s="635"/>
      <c r="C80" s="635"/>
      <c r="D80" s="653"/>
      <c r="E80" s="637"/>
      <c r="F80" s="660"/>
      <c r="G80" s="660"/>
      <c r="H80" s="637"/>
      <c r="I80" s="637"/>
      <c r="J80" s="637"/>
      <c r="K80" s="660"/>
      <c r="L80" s="660"/>
      <c r="M80" s="472"/>
    </row>
    <row r="81" spans="1:13">
      <c r="A81" s="472"/>
      <c r="B81" s="635"/>
      <c r="C81" s="635"/>
      <c r="D81" s="653"/>
      <c r="E81" s="637"/>
      <c r="F81" s="660"/>
      <c r="G81" s="660"/>
      <c r="H81" s="637"/>
      <c r="I81" s="637"/>
      <c r="J81" s="637"/>
      <c r="K81" s="660"/>
      <c r="L81" s="660"/>
      <c r="M81" s="472"/>
    </row>
    <row r="82" spans="1:13" ht="7.5" customHeight="1"/>
    <row r="83" spans="1:13" ht="7.5" customHeight="1">
      <c r="A83" s="472"/>
      <c r="B83" s="472"/>
      <c r="C83" s="472"/>
      <c r="D83" s="585"/>
      <c r="E83" s="585"/>
      <c r="F83" s="585"/>
      <c r="G83" s="585"/>
      <c r="H83" s="585"/>
      <c r="I83" s="585"/>
      <c r="J83" s="585"/>
      <c r="K83" s="585"/>
      <c r="L83" s="585"/>
      <c r="M83" s="472"/>
    </row>
    <row r="84" spans="1:13" ht="15" customHeight="1">
      <c r="A84" s="472"/>
      <c r="B84" s="472"/>
      <c r="C84" s="472"/>
      <c r="D84" s="640" t="s">
        <v>225</v>
      </c>
      <c r="E84" s="585"/>
      <c r="F84" s="585"/>
      <c r="G84" s="585"/>
      <c r="H84" s="585"/>
      <c r="I84" s="585"/>
      <c r="J84" s="585"/>
      <c r="K84" s="585"/>
      <c r="L84" s="585"/>
      <c r="M84" s="472"/>
    </row>
    <row r="85" spans="1:13" ht="15" customHeight="1">
      <c r="A85" s="472"/>
      <c r="B85" s="472"/>
      <c r="C85" s="472"/>
      <c r="D85" s="640"/>
      <c r="E85" s="585"/>
      <c r="F85" s="585"/>
      <c r="G85" s="585"/>
      <c r="H85" s="585"/>
      <c r="I85" s="585"/>
      <c r="J85" s="585"/>
      <c r="K85" s="585"/>
      <c r="L85" s="585"/>
      <c r="M85" s="472"/>
    </row>
    <row r="86" spans="1:13" s="641" customFormat="1" ht="15" customHeight="1" thickBot="1">
      <c r="A86" s="472"/>
      <c r="B86" s="588"/>
      <c r="C86" s="588"/>
      <c r="D86" s="589"/>
      <c r="E86" s="589"/>
      <c r="F86" s="589"/>
      <c r="G86" s="589"/>
      <c r="H86" s="589"/>
      <c r="I86" s="589"/>
      <c r="J86" s="589"/>
      <c r="K86" s="589"/>
      <c r="L86" s="589"/>
      <c r="M86" s="472"/>
    </row>
    <row r="87" spans="1:13" s="641" customFormat="1" ht="4.9000000000000004" customHeight="1">
      <c r="A87" s="642"/>
      <c r="B87" s="642"/>
      <c r="C87" s="642"/>
      <c r="D87" s="643"/>
      <c r="E87" s="643"/>
      <c r="F87" s="643"/>
      <c r="G87" s="643"/>
      <c r="H87" s="643"/>
      <c r="I87" s="643"/>
      <c r="J87" s="643"/>
      <c r="K87" s="643"/>
      <c r="L87" s="643"/>
      <c r="M87" s="642"/>
    </row>
    <row r="88" spans="1:13" s="647" customFormat="1" ht="12.75">
      <c r="A88" s="644"/>
      <c r="B88" s="644"/>
      <c r="C88" s="644" t="s">
        <v>48</v>
      </c>
      <c r="D88" s="645" t="s">
        <v>49</v>
      </c>
      <c r="E88" s="645" t="s">
        <v>77</v>
      </c>
      <c r="F88" s="646" t="s">
        <v>216</v>
      </c>
      <c r="G88" s="646" t="s">
        <v>217</v>
      </c>
      <c r="H88" s="646" t="s">
        <v>218</v>
      </c>
      <c r="I88" s="646" t="s">
        <v>219</v>
      </c>
      <c r="J88" s="646" t="s">
        <v>220</v>
      </c>
      <c r="K88" s="646" t="s">
        <v>221</v>
      </c>
      <c r="L88" s="646" t="s">
        <v>222</v>
      </c>
      <c r="M88" s="644"/>
    </row>
    <row r="89" spans="1:13" s="641" customFormat="1" ht="13.5" thickBot="1">
      <c r="A89" s="599"/>
      <c r="B89" s="599"/>
      <c r="C89" s="599"/>
      <c r="D89" s="602"/>
      <c r="E89" s="602"/>
      <c r="F89" s="602"/>
      <c r="G89" s="602"/>
      <c r="H89" s="602"/>
      <c r="I89" s="602"/>
      <c r="J89" s="602"/>
      <c r="K89" s="602"/>
      <c r="L89" s="602"/>
      <c r="M89" s="599"/>
    </row>
    <row r="90" spans="1:13" s="472" customFormat="1" ht="6" customHeight="1">
      <c r="A90" s="588"/>
      <c r="B90" s="588"/>
      <c r="C90" s="588"/>
      <c r="D90" s="589"/>
      <c r="E90" s="589"/>
      <c r="F90" s="589"/>
      <c r="G90" s="589"/>
      <c r="H90" s="589"/>
      <c r="I90" s="589"/>
      <c r="J90" s="589"/>
      <c r="K90" s="589"/>
      <c r="L90" s="589"/>
      <c r="M90" s="588"/>
    </row>
    <row r="91" spans="1:13">
      <c r="A91" s="472"/>
      <c r="B91" s="472"/>
      <c r="C91" s="472" t="s">
        <v>112</v>
      </c>
      <c r="D91" s="653">
        <v>2020</v>
      </c>
      <c r="E91" s="652">
        <v>28961</v>
      </c>
      <c r="F91" s="652">
        <v>2575</v>
      </c>
      <c r="G91" s="652">
        <v>2330</v>
      </c>
      <c r="H91" s="652">
        <v>8768</v>
      </c>
      <c r="I91" s="652">
        <v>11696</v>
      </c>
      <c r="J91" s="652">
        <v>144</v>
      </c>
      <c r="K91" s="655">
        <v>2083</v>
      </c>
      <c r="L91" s="655">
        <v>1365</v>
      </c>
      <c r="M91" s="472"/>
    </row>
    <row r="92" spans="1:13">
      <c r="A92" s="472"/>
      <c r="B92" s="472"/>
      <c r="C92" s="472"/>
      <c r="D92" s="653">
        <v>2021</v>
      </c>
      <c r="E92" s="652">
        <v>30753</v>
      </c>
      <c r="F92" s="652">
        <v>2733</v>
      </c>
      <c r="G92" s="652">
        <v>2420</v>
      </c>
      <c r="H92" s="652">
        <v>9309</v>
      </c>
      <c r="I92" s="652">
        <v>12424</v>
      </c>
      <c r="J92" s="655">
        <v>155</v>
      </c>
      <c r="K92" s="655">
        <v>2249</v>
      </c>
      <c r="L92" s="655">
        <v>1463</v>
      </c>
      <c r="M92" s="472"/>
    </row>
    <row r="93" spans="1:13">
      <c r="A93" s="472"/>
      <c r="B93" s="472"/>
      <c r="C93" s="472"/>
      <c r="D93" s="653">
        <v>2022</v>
      </c>
      <c r="E93" s="652">
        <v>32975</v>
      </c>
      <c r="F93" s="652">
        <v>2883</v>
      </c>
      <c r="G93" s="652">
        <v>2493</v>
      </c>
      <c r="H93" s="652">
        <v>9838</v>
      </c>
      <c r="I93" s="652">
        <v>13667</v>
      </c>
      <c r="J93" s="652">
        <v>173</v>
      </c>
      <c r="K93" s="655">
        <v>2370</v>
      </c>
      <c r="L93" s="655">
        <v>1551</v>
      </c>
      <c r="M93" s="472"/>
    </row>
    <row r="94" spans="1:13">
      <c r="A94" s="472"/>
      <c r="B94" s="472"/>
      <c r="C94" s="472"/>
      <c r="D94" s="653">
        <v>2023</v>
      </c>
      <c r="E94" s="652">
        <v>35957</v>
      </c>
      <c r="F94" s="652">
        <v>3104</v>
      </c>
      <c r="G94" s="652">
        <v>2635</v>
      </c>
      <c r="H94" s="652">
        <v>10594</v>
      </c>
      <c r="I94" s="652">
        <v>15218</v>
      </c>
      <c r="J94" s="652">
        <v>188</v>
      </c>
      <c r="K94" s="655">
        <v>2566</v>
      </c>
      <c r="L94" s="655">
        <v>1652</v>
      </c>
      <c r="M94" s="472"/>
    </row>
    <row r="95" spans="1:13">
      <c r="A95" s="472"/>
      <c r="B95" s="472"/>
      <c r="C95" s="472"/>
      <c r="D95" s="653">
        <v>2024</v>
      </c>
      <c r="E95" s="652">
        <v>38947</v>
      </c>
      <c r="F95" s="652">
        <v>3339</v>
      </c>
      <c r="G95" s="652">
        <v>2747</v>
      </c>
      <c r="H95" s="652">
        <v>11314</v>
      </c>
      <c r="I95" s="652">
        <v>16845</v>
      </c>
      <c r="J95" s="652">
        <v>204</v>
      </c>
      <c r="K95" s="652">
        <v>2756</v>
      </c>
      <c r="L95" s="652">
        <v>1742</v>
      </c>
      <c r="M95" s="472"/>
    </row>
    <row r="96" spans="1:13" ht="7.15" customHeight="1">
      <c r="A96" s="472"/>
      <c r="B96" s="472"/>
      <c r="C96" s="472"/>
      <c r="D96" s="585"/>
      <c r="E96" s="652"/>
      <c r="F96" s="652"/>
      <c r="G96" s="652"/>
      <c r="H96" s="652"/>
      <c r="I96" s="652"/>
      <c r="J96" s="652"/>
      <c r="K96" s="652"/>
      <c r="L96" s="655"/>
      <c r="M96" s="472"/>
    </row>
    <row r="97" spans="1:13">
      <c r="A97" s="472"/>
      <c r="B97" s="472"/>
      <c r="C97" s="472" t="s">
        <v>69</v>
      </c>
      <c r="D97" s="653">
        <v>2020</v>
      </c>
      <c r="E97" s="652">
        <v>37623</v>
      </c>
      <c r="F97" s="652">
        <v>3232</v>
      </c>
      <c r="G97" s="652">
        <v>2746</v>
      </c>
      <c r="H97" s="652">
        <v>10350</v>
      </c>
      <c r="I97" s="652">
        <v>15858</v>
      </c>
      <c r="J97" s="652">
        <v>316</v>
      </c>
      <c r="K97" s="652">
        <v>2875</v>
      </c>
      <c r="L97" s="655">
        <v>2246</v>
      </c>
      <c r="M97" s="472"/>
    </row>
    <row r="98" spans="1:13">
      <c r="A98" s="472"/>
      <c r="B98" s="472"/>
      <c r="C98" s="472"/>
      <c r="D98" s="653">
        <v>2021</v>
      </c>
      <c r="E98" s="652">
        <v>39751</v>
      </c>
      <c r="F98" s="652">
        <v>3392</v>
      </c>
      <c r="G98" s="652">
        <v>2845</v>
      </c>
      <c r="H98" s="652">
        <v>10985</v>
      </c>
      <c r="I98" s="652">
        <v>16755</v>
      </c>
      <c r="J98" s="652">
        <v>340</v>
      </c>
      <c r="K98" s="652">
        <v>3029</v>
      </c>
      <c r="L98" s="655">
        <v>2405</v>
      </c>
      <c r="M98" s="472"/>
    </row>
    <row r="99" spans="1:13">
      <c r="A99" s="472"/>
      <c r="B99" s="472"/>
      <c r="C99" s="472"/>
      <c r="D99" s="653">
        <v>2022</v>
      </c>
      <c r="E99" s="652">
        <v>43210</v>
      </c>
      <c r="F99" s="652">
        <v>3597</v>
      </c>
      <c r="G99" s="652">
        <v>3007</v>
      </c>
      <c r="H99" s="652">
        <v>11682</v>
      </c>
      <c r="I99" s="652">
        <v>18686</v>
      </c>
      <c r="J99" s="652">
        <v>371</v>
      </c>
      <c r="K99" s="655">
        <v>3267</v>
      </c>
      <c r="L99" s="655">
        <v>2600</v>
      </c>
      <c r="M99" s="472"/>
    </row>
    <row r="100" spans="1:13">
      <c r="A100" s="472"/>
      <c r="B100" s="472"/>
      <c r="C100" s="472"/>
      <c r="D100" s="653">
        <v>2023</v>
      </c>
      <c r="E100" s="652">
        <v>48052</v>
      </c>
      <c r="F100" s="652">
        <v>3814</v>
      </c>
      <c r="G100" s="652">
        <v>3174</v>
      </c>
      <c r="H100" s="652">
        <v>12453</v>
      </c>
      <c r="I100" s="652">
        <v>21913</v>
      </c>
      <c r="J100" s="652">
        <v>408</v>
      </c>
      <c r="K100" s="655">
        <v>3509</v>
      </c>
      <c r="L100" s="655">
        <v>2781</v>
      </c>
      <c r="M100" s="472"/>
    </row>
    <row r="101" spans="1:13">
      <c r="A101" s="472"/>
      <c r="B101" s="472"/>
      <c r="C101" s="472"/>
      <c r="D101" s="653">
        <v>2024</v>
      </c>
      <c r="E101" s="652">
        <v>53238</v>
      </c>
      <c r="F101" s="652">
        <v>4072</v>
      </c>
      <c r="G101" s="652">
        <v>3355</v>
      </c>
      <c r="H101" s="652">
        <v>13265</v>
      </c>
      <c r="I101" s="652">
        <v>25388</v>
      </c>
      <c r="J101" s="652">
        <v>434</v>
      </c>
      <c r="K101" s="652">
        <v>3780</v>
      </c>
      <c r="L101" s="652">
        <v>2944</v>
      </c>
      <c r="M101" s="472"/>
    </row>
    <row r="102" spans="1:13" ht="7.15" customHeight="1">
      <c r="A102" s="472"/>
      <c r="B102" s="472"/>
      <c r="C102" s="472"/>
      <c r="D102" s="585"/>
      <c r="E102" s="652"/>
      <c r="F102" s="652"/>
      <c r="G102" s="652"/>
      <c r="H102" s="652"/>
      <c r="I102" s="652"/>
      <c r="J102" s="652"/>
      <c r="K102" s="652"/>
      <c r="L102" s="655"/>
      <c r="M102" s="472"/>
    </row>
    <row r="103" spans="1:13">
      <c r="A103" s="472"/>
      <c r="B103" s="472"/>
      <c r="C103" s="472" t="s">
        <v>70</v>
      </c>
      <c r="D103" s="653">
        <v>2020</v>
      </c>
      <c r="E103" s="652">
        <v>39246</v>
      </c>
      <c r="F103" s="652">
        <v>4542</v>
      </c>
      <c r="G103" s="652">
        <v>2665</v>
      </c>
      <c r="H103" s="652">
        <v>11320</v>
      </c>
      <c r="I103" s="652">
        <v>14291</v>
      </c>
      <c r="J103" s="652">
        <v>231</v>
      </c>
      <c r="K103" s="652">
        <v>4556</v>
      </c>
      <c r="L103" s="655">
        <v>1641</v>
      </c>
      <c r="M103" s="472"/>
    </row>
    <row r="104" spans="1:13">
      <c r="A104" s="472"/>
      <c r="B104" s="472"/>
      <c r="C104" s="472"/>
      <c r="D104" s="653">
        <v>2021</v>
      </c>
      <c r="E104" s="652">
        <v>41731</v>
      </c>
      <c r="F104" s="652">
        <v>4780</v>
      </c>
      <c r="G104" s="652">
        <v>2744</v>
      </c>
      <c r="H104" s="652">
        <v>12120</v>
      </c>
      <c r="I104" s="652">
        <v>15258</v>
      </c>
      <c r="J104" s="652">
        <v>241</v>
      </c>
      <c r="K104" s="652">
        <v>4839</v>
      </c>
      <c r="L104" s="655">
        <v>1749</v>
      </c>
      <c r="M104" s="472"/>
    </row>
    <row r="105" spans="1:13">
      <c r="A105" s="472"/>
      <c r="B105" s="472"/>
      <c r="C105" s="472"/>
      <c r="D105" s="653">
        <v>2022</v>
      </c>
      <c r="E105" s="652">
        <v>45349</v>
      </c>
      <c r="F105" s="652">
        <v>5084</v>
      </c>
      <c r="G105" s="652">
        <v>2861</v>
      </c>
      <c r="H105" s="652">
        <v>13236</v>
      </c>
      <c r="I105" s="652">
        <v>16848</v>
      </c>
      <c r="J105" s="652">
        <v>264</v>
      </c>
      <c r="K105" s="655">
        <v>5190</v>
      </c>
      <c r="L105" s="655">
        <v>1866</v>
      </c>
      <c r="M105" s="472"/>
    </row>
    <row r="106" spans="1:13">
      <c r="A106" s="472"/>
      <c r="B106" s="472"/>
      <c r="C106" s="472"/>
      <c r="D106" s="653">
        <v>2023</v>
      </c>
      <c r="E106" s="652">
        <v>49323</v>
      </c>
      <c r="F106" s="652">
        <v>5394</v>
      </c>
      <c r="G106" s="652">
        <v>2968</v>
      </c>
      <c r="H106" s="652">
        <v>14425</v>
      </c>
      <c r="I106" s="652">
        <v>18781</v>
      </c>
      <c r="J106" s="652">
        <v>281</v>
      </c>
      <c r="K106" s="655">
        <v>5510</v>
      </c>
      <c r="L106" s="655">
        <v>1964</v>
      </c>
      <c r="M106" s="472"/>
    </row>
    <row r="107" spans="1:13">
      <c r="A107" s="472"/>
      <c r="B107" s="472"/>
      <c r="C107" s="472"/>
      <c r="D107" s="653">
        <v>2024</v>
      </c>
      <c r="E107" s="652">
        <v>54083</v>
      </c>
      <c r="F107" s="652">
        <v>5754</v>
      </c>
      <c r="G107" s="652">
        <v>3113</v>
      </c>
      <c r="H107" s="652">
        <v>15726</v>
      </c>
      <c r="I107" s="652">
        <v>21302</v>
      </c>
      <c r="J107" s="652">
        <v>310</v>
      </c>
      <c r="K107" s="652">
        <v>5817</v>
      </c>
      <c r="L107" s="652">
        <v>2061</v>
      </c>
      <c r="M107" s="472"/>
    </row>
    <row r="108" spans="1:13" s="654" customFormat="1" ht="6" customHeight="1">
      <c r="A108" s="588"/>
      <c r="B108" s="588"/>
      <c r="C108" s="588"/>
      <c r="D108" s="589"/>
      <c r="E108" s="663"/>
      <c r="F108" s="663"/>
      <c r="G108" s="663"/>
      <c r="H108" s="663"/>
      <c r="I108" s="663"/>
      <c r="J108" s="663"/>
      <c r="K108" s="663"/>
      <c r="L108" s="663"/>
      <c r="M108" s="588"/>
    </row>
    <row r="109" spans="1:13">
      <c r="A109" s="472"/>
      <c r="B109" s="472"/>
      <c r="C109" s="472" t="s">
        <v>226</v>
      </c>
      <c r="D109" s="653">
        <v>2020</v>
      </c>
      <c r="E109" s="652">
        <v>41121</v>
      </c>
      <c r="F109" s="652">
        <v>3950</v>
      </c>
      <c r="G109" s="652">
        <v>3151</v>
      </c>
      <c r="H109" s="652">
        <v>16571</v>
      </c>
      <c r="I109" s="652">
        <v>13380</v>
      </c>
      <c r="J109" s="652">
        <v>133</v>
      </c>
      <c r="K109" s="652">
        <v>2831</v>
      </c>
      <c r="L109" s="655">
        <v>1405</v>
      </c>
      <c r="M109" s="472"/>
    </row>
    <row r="110" spans="1:13">
      <c r="A110" s="472"/>
      <c r="B110" s="472"/>
      <c r="C110" s="472"/>
      <c r="D110" s="653">
        <v>2021</v>
      </c>
      <c r="E110" s="652">
        <v>44199</v>
      </c>
      <c r="F110" s="652">
        <v>4163</v>
      </c>
      <c r="G110" s="652">
        <v>3252</v>
      </c>
      <c r="H110" s="652">
        <v>17657</v>
      </c>
      <c r="I110" s="652">
        <v>14412</v>
      </c>
      <c r="J110" s="655">
        <v>151</v>
      </c>
      <c r="K110" s="655">
        <v>3067</v>
      </c>
      <c r="L110" s="655">
        <v>1497</v>
      </c>
      <c r="M110" s="472"/>
    </row>
    <row r="111" spans="1:13">
      <c r="A111" s="472"/>
      <c r="B111" s="472"/>
      <c r="C111" s="472"/>
      <c r="D111" s="653">
        <v>2022</v>
      </c>
      <c r="E111" s="652">
        <v>48596</v>
      </c>
      <c r="F111" s="652">
        <v>4462</v>
      </c>
      <c r="G111" s="652">
        <v>3407</v>
      </c>
      <c r="H111" s="652">
        <v>19219</v>
      </c>
      <c r="I111" s="652">
        <v>16346</v>
      </c>
      <c r="J111" s="652">
        <v>175</v>
      </c>
      <c r="K111" s="652">
        <v>3333</v>
      </c>
      <c r="L111" s="655">
        <v>1654</v>
      </c>
      <c r="M111" s="472"/>
    </row>
    <row r="112" spans="1:13">
      <c r="A112" s="472"/>
      <c r="B112" s="472"/>
      <c r="C112" s="472"/>
      <c r="D112" s="653">
        <v>2023</v>
      </c>
      <c r="E112" s="652">
        <v>53306</v>
      </c>
      <c r="F112" s="652">
        <v>4773</v>
      </c>
      <c r="G112" s="652">
        <v>3618</v>
      </c>
      <c r="H112" s="652">
        <v>20920</v>
      </c>
      <c r="I112" s="652">
        <v>18363</v>
      </c>
      <c r="J112" s="652">
        <v>201</v>
      </c>
      <c r="K112" s="655">
        <v>3656</v>
      </c>
      <c r="L112" s="655">
        <v>1775</v>
      </c>
      <c r="M112" s="472"/>
    </row>
    <row r="113" spans="1:13">
      <c r="A113" s="472"/>
      <c r="B113" s="472"/>
      <c r="C113" s="472"/>
      <c r="D113" s="653">
        <v>2024</v>
      </c>
      <c r="E113" s="652">
        <v>58678</v>
      </c>
      <c r="F113" s="652">
        <v>5132</v>
      </c>
      <c r="G113" s="652">
        <v>3880</v>
      </c>
      <c r="H113" s="652">
        <v>22745</v>
      </c>
      <c r="I113" s="652">
        <v>20822</v>
      </c>
      <c r="J113" s="652">
        <v>222</v>
      </c>
      <c r="K113" s="652">
        <v>3956</v>
      </c>
      <c r="L113" s="652">
        <v>1921</v>
      </c>
      <c r="M113" s="472"/>
    </row>
    <row r="114" spans="1:13" ht="7.15" customHeight="1">
      <c r="A114" s="472"/>
      <c r="B114" s="472"/>
      <c r="C114" s="472"/>
      <c r="D114" s="585"/>
      <c r="E114" s="652"/>
      <c r="F114" s="652"/>
      <c r="G114" s="652"/>
      <c r="H114" s="652"/>
      <c r="I114" s="652"/>
      <c r="J114" s="652"/>
      <c r="K114" s="652"/>
      <c r="L114" s="655"/>
      <c r="M114" s="472"/>
    </row>
    <row r="115" spans="1:13">
      <c r="A115" s="472"/>
      <c r="B115" s="472"/>
      <c r="C115" s="472" t="s">
        <v>72</v>
      </c>
      <c r="D115" s="653">
        <v>2020</v>
      </c>
      <c r="E115" s="652">
        <v>1816</v>
      </c>
      <c r="F115" s="652">
        <v>136</v>
      </c>
      <c r="G115" s="652">
        <v>85</v>
      </c>
      <c r="H115" s="652">
        <v>482</v>
      </c>
      <c r="I115" s="652">
        <v>910</v>
      </c>
      <c r="J115" s="652">
        <v>25</v>
      </c>
      <c r="K115" s="652">
        <v>96</v>
      </c>
      <c r="L115" s="655">
        <v>82</v>
      </c>
      <c r="M115" s="472"/>
    </row>
    <row r="116" spans="1:13">
      <c r="A116" s="472"/>
      <c r="B116" s="472"/>
      <c r="C116" s="472"/>
      <c r="D116" s="653">
        <v>2021</v>
      </c>
      <c r="E116" s="652">
        <v>1893</v>
      </c>
      <c r="F116" s="655">
        <v>137</v>
      </c>
      <c r="G116" s="655">
        <v>90</v>
      </c>
      <c r="H116" s="652">
        <v>501</v>
      </c>
      <c r="I116" s="652">
        <v>954</v>
      </c>
      <c r="J116" s="655">
        <v>23</v>
      </c>
      <c r="K116" s="652">
        <v>100</v>
      </c>
      <c r="L116" s="655">
        <v>88</v>
      </c>
      <c r="M116" s="472"/>
    </row>
    <row r="117" spans="1:13">
      <c r="A117" s="472"/>
      <c r="B117" s="472"/>
      <c r="C117" s="472"/>
      <c r="D117" s="653">
        <v>2022</v>
      </c>
      <c r="E117" s="652">
        <v>2078</v>
      </c>
      <c r="F117" s="655">
        <v>146</v>
      </c>
      <c r="G117" s="655">
        <v>92</v>
      </c>
      <c r="H117" s="652">
        <v>527</v>
      </c>
      <c r="I117" s="652">
        <v>1090</v>
      </c>
      <c r="J117" s="655">
        <v>24</v>
      </c>
      <c r="K117" s="652">
        <v>105</v>
      </c>
      <c r="L117" s="655">
        <v>94</v>
      </c>
      <c r="M117" s="472"/>
    </row>
    <row r="118" spans="1:13">
      <c r="A118" s="472"/>
      <c r="B118" s="472"/>
      <c r="C118" s="472"/>
      <c r="D118" s="653">
        <v>2023</v>
      </c>
      <c r="E118" s="652">
        <v>2336</v>
      </c>
      <c r="F118" s="655">
        <v>150</v>
      </c>
      <c r="G118" s="655">
        <v>96</v>
      </c>
      <c r="H118" s="652">
        <v>556</v>
      </c>
      <c r="I118" s="652">
        <v>1298</v>
      </c>
      <c r="J118" s="652">
        <v>23</v>
      </c>
      <c r="K118" s="652">
        <v>115</v>
      </c>
      <c r="L118" s="655">
        <v>98</v>
      </c>
      <c r="M118" s="472"/>
    </row>
    <row r="119" spans="1:13">
      <c r="A119" s="472"/>
      <c r="B119" s="472"/>
      <c r="C119" s="472"/>
      <c r="D119" s="653">
        <v>2024</v>
      </c>
      <c r="E119" s="652">
        <v>2595</v>
      </c>
      <c r="F119" s="652">
        <v>165</v>
      </c>
      <c r="G119" s="652">
        <v>104</v>
      </c>
      <c r="H119" s="652">
        <v>580</v>
      </c>
      <c r="I119" s="652">
        <v>1495</v>
      </c>
      <c r="J119" s="652">
        <v>24</v>
      </c>
      <c r="K119" s="652">
        <v>119</v>
      </c>
      <c r="L119" s="652">
        <v>108</v>
      </c>
      <c r="M119" s="472"/>
    </row>
    <row r="120" spans="1:13" ht="6" customHeight="1" thickBot="1">
      <c r="A120" s="656"/>
      <c r="B120" s="656"/>
      <c r="C120" s="656"/>
      <c r="D120" s="657"/>
      <c r="E120" s="658"/>
      <c r="F120" s="659"/>
      <c r="G120" s="659"/>
      <c r="H120" s="658"/>
      <c r="I120" s="658"/>
      <c r="J120" s="658"/>
      <c r="K120" s="659"/>
      <c r="L120" s="659"/>
      <c r="M120" s="656"/>
    </row>
    <row r="121" spans="1:13">
      <c r="A121" s="472"/>
      <c r="B121" s="635" t="s">
        <v>223</v>
      </c>
      <c r="C121" s="635"/>
      <c r="D121" s="653"/>
      <c r="E121" s="637"/>
      <c r="F121" s="660"/>
      <c r="G121" s="660"/>
      <c r="H121" s="637"/>
      <c r="I121" s="637"/>
      <c r="J121" s="637"/>
      <c r="K121" s="660"/>
      <c r="L121" s="660"/>
      <c r="M121" s="472"/>
    </row>
    <row r="122" spans="1:13">
      <c r="A122" s="472"/>
      <c r="B122" s="661" t="s">
        <v>224</v>
      </c>
      <c r="C122" s="635"/>
      <c r="D122" s="653"/>
      <c r="E122" s="637"/>
      <c r="F122" s="660"/>
      <c r="G122" s="660"/>
      <c r="H122" s="637"/>
      <c r="I122" s="637"/>
      <c r="J122" s="637"/>
      <c r="K122" s="660"/>
      <c r="L122" s="660"/>
      <c r="M122" s="472"/>
    </row>
    <row r="123" spans="1:13">
      <c r="A123" s="472"/>
      <c r="B123" s="635"/>
      <c r="C123" s="635"/>
      <c r="D123" s="653"/>
      <c r="E123" s="637"/>
      <c r="F123" s="660"/>
      <c r="G123" s="660"/>
      <c r="H123" s="637"/>
      <c r="I123" s="637"/>
      <c r="J123" s="637"/>
      <c r="K123" s="660"/>
      <c r="L123" s="660"/>
      <c r="M123" s="472"/>
    </row>
    <row r="124" spans="1:13">
      <c r="A124" s="472"/>
      <c r="B124" s="662" t="s">
        <v>63</v>
      </c>
      <c r="C124" s="635"/>
      <c r="D124" s="653"/>
      <c r="E124" s="637"/>
      <c r="F124" s="660"/>
      <c r="G124" s="660"/>
      <c r="H124" s="637"/>
      <c r="I124" s="637"/>
      <c r="J124" s="637"/>
      <c r="K124" s="660"/>
      <c r="L124" s="660"/>
      <c r="M124" s="472"/>
    </row>
    <row r="125" spans="1:13">
      <c r="A125" s="472"/>
      <c r="B125" s="635" t="s">
        <v>227</v>
      </c>
      <c r="C125" s="635"/>
      <c r="D125" s="653"/>
      <c r="E125" s="637"/>
      <c r="F125" s="660"/>
      <c r="G125" s="660"/>
      <c r="H125" s="637"/>
      <c r="I125" s="637"/>
      <c r="J125" s="637"/>
      <c r="K125" s="660"/>
      <c r="L125" s="660"/>
      <c r="M125" s="472"/>
    </row>
    <row r="126" spans="1:13">
      <c r="A126" s="472"/>
      <c r="B126" s="635"/>
      <c r="C126" s="635"/>
      <c r="D126" s="653"/>
      <c r="E126" s="637"/>
      <c r="F126" s="660"/>
      <c r="G126" s="660"/>
      <c r="H126" s="637"/>
      <c r="I126" s="637"/>
      <c r="J126" s="637"/>
      <c r="K126" s="660"/>
      <c r="L126" s="660"/>
      <c r="M126" s="472"/>
    </row>
  </sheetData>
  <pageMargins left="0.39370078740157483" right="0.39370078740157483" top="0.78740157480314965" bottom="0" header="0.27559055118110237" footer="0.39370078740157483"/>
  <pageSetup scale="62" fitToHeight="0" orientation="portrait" horizontalDpi="90" verticalDpi="90" r:id="rId1"/>
  <rowBreaks count="1" manualBreakCount="1">
    <brk id="8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1 &amp; 2 IHK Awalan</vt:lpstr>
      <vt:lpstr>3.1</vt:lpstr>
      <vt:lpstr>3.2</vt:lpstr>
      <vt:lpstr>4.1</vt:lpstr>
      <vt:lpstr>4.2</vt:lpstr>
      <vt:lpstr>5.0</vt:lpstr>
      <vt:lpstr>6.1 &amp; 6.2</vt:lpstr>
      <vt:lpstr>7.1 &amp; 7.2</vt:lpstr>
      <vt:lpstr>8.1</vt:lpstr>
      <vt:lpstr>8.2</vt:lpstr>
      <vt:lpstr>8.3</vt:lpstr>
      <vt:lpstr>9.0</vt:lpstr>
      <vt:lpstr>'3.1'!Print_Area</vt:lpstr>
      <vt:lpstr>'3.2'!Print_Area</vt:lpstr>
      <vt:lpstr>'4.1'!Print_Area</vt:lpstr>
      <vt:lpstr>'4.2'!Print_Area</vt:lpstr>
      <vt:lpstr>'5.0'!Print_Area</vt:lpstr>
      <vt:lpstr>'6.1 &amp; 6.2'!Print_Area</vt:lpstr>
      <vt:lpstr>'7.1 &amp; 7.2'!Print_Area</vt:lpstr>
      <vt:lpstr>'8.1'!Print_Area</vt:lpstr>
      <vt:lpstr>'8.2'!Print_Area</vt:lpstr>
      <vt:lpstr>'8.3'!Print_Area</vt:lpstr>
      <vt:lpstr>'9.0'!Print_Area</vt:lpstr>
      <vt:lpstr>'Jadual 1 &amp; 2 IHK Awalan'!Print_Area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Izzati Zainal Abidin</dc:creator>
  <cp:lastModifiedBy>Nur Izzati Zainal Abidin</cp:lastModifiedBy>
  <dcterms:created xsi:type="dcterms:W3CDTF">2026-07-07T02:53:35Z</dcterms:created>
  <dcterms:modified xsi:type="dcterms:W3CDTF">2026-07-07T02:55:11Z</dcterms:modified>
</cp:coreProperties>
</file>