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MYAGRISTATS\MYAGRISTATS LAUNCH\cms\"/>
    </mc:Choice>
  </mc:AlternateContent>
  <xr:revisionPtr revIDLastSave="0" documentId="8_{1F69EBB4-DA74-494A-A998-6E4E1BC3E379}" xr6:coauthVersionLast="47" xr6:coauthVersionMax="47" xr10:uidLastSave="{00000000-0000-0000-0000-000000000000}"/>
  <bookViews>
    <workbookView xWindow="60" yWindow="744" windowWidth="22980" windowHeight="13656" tabRatio="683" xr2:uid="{00000000-000D-0000-FFFF-FFFF00000000}"/>
  </bookViews>
  <sheets>
    <sheet name="3.1.1" sheetId="148" r:id="rId1"/>
    <sheet name="3.2.1" sheetId="8" r:id="rId2"/>
    <sheet name="3.2.2" sheetId="9" r:id="rId3"/>
    <sheet name="3.3.1" sheetId="6" r:id="rId4"/>
    <sheet name="3.3.2" sheetId="5" r:id="rId5"/>
    <sheet name="4.1.1" sheetId="19" r:id="rId6"/>
    <sheet name="4.1.2" sheetId="149" r:id="rId7"/>
    <sheet name="4.1.3" sheetId="10" r:id="rId8"/>
    <sheet name="4.1.4" sheetId="15" r:id="rId9"/>
    <sheet name="4.1.4 (2)" sheetId="114" r:id="rId10"/>
    <sheet name="4.1.4 (3)" sheetId="115" r:id="rId11"/>
    <sheet name="4.1.5" sheetId="11" r:id="rId12"/>
    <sheet name="4.1.5 (2)" sheetId="113" r:id="rId13"/>
    <sheet name="4.1.5 (3)" sheetId="120" r:id="rId14"/>
    <sheet name="4.1.6" sheetId="18" r:id="rId15"/>
    <sheet name="4.1.7" sheetId="20" r:id="rId16"/>
    <sheet name="4.1.8" sheetId="21" r:id="rId17"/>
    <sheet name="4.1.9" sheetId="22" r:id="rId18"/>
    <sheet name="4.2.1" sheetId="146" r:id="rId19"/>
    <sheet name="4.2.2" sheetId="25" r:id="rId20"/>
    <sheet name="4.2.3" sheetId="26" r:id="rId21"/>
    <sheet name="4.2.4" sheetId="27" r:id="rId22"/>
    <sheet name="4.2.5" sheetId="28" r:id="rId23"/>
    <sheet name="4.3.1" sheetId="29" r:id="rId24"/>
    <sheet name="4.3.2" sheetId="30" r:id="rId25"/>
    <sheet name="4.3.2 (2)" sheetId="116" r:id="rId26"/>
    <sheet name="4.3.2 (3)" sheetId="117" r:id="rId27"/>
    <sheet name="4.3.2 (4)" sheetId="118" r:id="rId28"/>
    <sheet name="4.4.1" sheetId="35" r:id="rId29"/>
    <sheet name="4.4.2" sheetId="119" r:id="rId30"/>
    <sheet name="4.4.2 (2)" sheetId="109" r:id="rId31"/>
    <sheet name="4.4.2 (3)" sheetId="36" r:id="rId32"/>
    <sheet name="4.5.1" sheetId="37" r:id="rId33"/>
    <sheet name="4.5.1 (2)" sheetId="150" r:id="rId34"/>
    <sheet name="4.5.1 (3)" sheetId="151" r:id="rId35"/>
    <sheet name="4.5.1 (4)" sheetId="152" r:id="rId36"/>
    <sheet name="4.5.2" sheetId="157" r:id="rId37"/>
    <sheet name="4.5.3" sheetId="158" r:id="rId38"/>
    <sheet name="4.5.4" sheetId="159" r:id="rId39"/>
    <sheet name="5.1" sheetId="121" r:id="rId40"/>
    <sheet name="5.1 (2)" sheetId="122" r:id="rId41"/>
    <sheet name="5.1 (3)" sheetId="123" r:id="rId42"/>
    <sheet name="5.1 (4)" sheetId="124" r:id="rId43"/>
    <sheet name="5.1 (5)" sheetId="125" r:id="rId44"/>
    <sheet name="5.1 (6)" sheetId="126" r:id="rId45"/>
    <sheet name="5.2" sheetId="127" r:id="rId46"/>
    <sheet name="5.2 (2)" sheetId="128" r:id="rId47"/>
    <sheet name="5.2 (3)" sheetId="129" r:id="rId48"/>
    <sheet name="5.2 (4)" sheetId="130" r:id="rId49"/>
    <sheet name="5.2 (5)" sheetId="131" r:id="rId50"/>
    <sheet name="5.2 (6)" sheetId="132" r:id="rId51"/>
    <sheet name="6.1" sheetId="133" r:id="rId52"/>
    <sheet name="7.1" sheetId="134" r:id="rId53"/>
    <sheet name="7.2 " sheetId="136" r:id="rId54"/>
    <sheet name="7.3" sheetId="137" r:id="rId55"/>
    <sheet name="8.1" sheetId="100" r:id="rId56"/>
    <sheet name="8.2" sheetId="101" r:id="rId57"/>
    <sheet name="8.3" sheetId="102" r:id="rId58"/>
    <sheet name="8.4" sheetId="103" r:id="rId59"/>
    <sheet name="8.5" sheetId="104" r:id="rId60"/>
    <sheet name="8.6" sheetId="105" r:id="rId61"/>
    <sheet name="9.1" sheetId="106" r:id="rId62"/>
    <sheet name="9.1 (2)" sheetId="107" r:id="rId63"/>
    <sheet name="10.1" sheetId="139" r:id="rId64"/>
    <sheet name="10.1 (2)" sheetId="140" r:id="rId65"/>
    <sheet name="10.1 (3)" sheetId="141" r:id="rId66"/>
    <sheet name="10.1 (4)" sheetId="142" r:id="rId67"/>
    <sheet name="10.1 (5)" sheetId="143" r:id="rId68"/>
    <sheet name="10.1 (6)" sheetId="144" r:id="rId69"/>
    <sheet name="10.1 (7)" sheetId="145" r:id="rId70"/>
  </sheets>
  <definedNames>
    <definedName name="_xlnm.Print_Area" localSheetId="63">'10.1'!$A$1:$G$28</definedName>
    <definedName name="_xlnm.Print_Area" localSheetId="64">'10.1 (2)'!$A$1:$G$29</definedName>
    <definedName name="_xlnm.Print_Area" localSheetId="65">'10.1 (3)'!$A$1:$G$28</definedName>
    <definedName name="_xlnm.Print_Area" localSheetId="66">'10.1 (4)'!$A$1:$G$27</definedName>
    <definedName name="_xlnm.Print_Area" localSheetId="67">'10.1 (5)'!$A$1:$G$27</definedName>
    <definedName name="_xlnm.Print_Area" localSheetId="68">'10.1 (6)'!$A$1:$G$23</definedName>
    <definedName name="_xlnm.Print_Area" localSheetId="69">'10.1 (7)'!$A$1:$G$22</definedName>
    <definedName name="_xlnm.Print_Area" localSheetId="0">'3.1.1'!$A$1:$S$34</definedName>
    <definedName name="_xlnm.Print_Area" localSheetId="1">'3.2.1'!$A$1:$Q$22</definedName>
    <definedName name="_xlnm.Print_Area" localSheetId="2">'3.2.2'!$A$1:$Q$13</definedName>
    <definedName name="_xlnm.Print_Area" localSheetId="3">'3.3.1'!$A$1:$K$14</definedName>
    <definedName name="_xlnm.Print_Area" localSheetId="4">'3.3.2'!$A$1:$N$16</definedName>
    <definedName name="_xlnm.Print_Area" localSheetId="5">'4.1.1'!$A$1:$M$35</definedName>
    <definedName name="_xlnm.Print_Area" localSheetId="6">'4.1.2'!$A$1:$R$44</definedName>
    <definedName name="_xlnm.Print_Area" localSheetId="7">'4.1.3'!$A$1:$L$42</definedName>
    <definedName name="_xlnm.Print_Area" localSheetId="8">'4.1.4'!$A$1:$Q$50</definedName>
    <definedName name="_xlnm.Print_Area" localSheetId="9">'4.1.4 (2)'!$A$1:$Q$50</definedName>
    <definedName name="_xlnm.Print_Area" localSheetId="10">'4.1.4 (3)'!$A$1:$Q$50</definedName>
    <definedName name="_xlnm.Print_Area" localSheetId="11">'4.1.5'!$A$1:$Q$50</definedName>
    <definedName name="_xlnm.Print_Area" localSheetId="12">'4.1.5 (2)'!$A$1:$Q$50</definedName>
    <definedName name="_xlnm.Print_Area" localSheetId="13">'4.1.5 (3)'!$A$1:$Q$50</definedName>
    <definedName name="_xlnm.Print_Area" localSheetId="14">'4.1.6'!$A$1:$Q$43</definedName>
    <definedName name="_xlnm.Print_Area" localSheetId="15">'4.1.7'!$A$1:$Q$43</definedName>
    <definedName name="_xlnm.Print_Area" localSheetId="16">'4.1.8'!$A$1:$Q$16</definedName>
    <definedName name="_xlnm.Print_Area" localSheetId="17">'4.1.9'!$A$1:$Q$36</definedName>
    <definedName name="_xlnm.Print_Area" localSheetId="18">'4.2.1'!$A$1:$M$29</definedName>
    <definedName name="_xlnm.Print_Area" localSheetId="19">'4.2.2'!$A$1:$F$27</definedName>
    <definedName name="_xlnm.Print_Area" localSheetId="20">'4.2.3'!$A$1:$H$17</definedName>
    <definedName name="_xlnm.Print_Area" localSheetId="21">'4.2.4'!$A$1:$J$15</definedName>
    <definedName name="_xlnm.Print_Area" localSheetId="22">'4.2.5'!$A$1:$N$23</definedName>
    <definedName name="_xlnm.Print_Area" localSheetId="23">'4.3.1'!$A$1:$N$13</definedName>
    <definedName name="_xlnm.Print_Area" localSheetId="24">'4.3.2'!$A$1:$N$46</definedName>
    <definedName name="_xlnm.Print_Area" localSheetId="25">'4.3.2 (2)'!$A$1:$N$46</definedName>
    <definedName name="_xlnm.Print_Area" localSheetId="26">'4.3.2 (3)'!$A$1:$N$46</definedName>
    <definedName name="_xlnm.Print_Area" localSheetId="27">'4.3.2 (4)'!$A$1:$N$46</definedName>
    <definedName name="_xlnm.Print_Area" localSheetId="28">'4.4.1'!$A$1:$N$34</definedName>
    <definedName name="_xlnm.Print_Area" localSheetId="29">'4.4.2'!$A$1:$N$46</definedName>
    <definedName name="_xlnm.Print_Area" localSheetId="30">'4.4.2 (2)'!$A$1:$N$46</definedName>
    <definedName name="_xlnm.Print_Area" localSheetId="31">'4.4.2 (3)'!$A$1:$N$42</definedName>
    <definedName name="_xlnm.Print_Area" localSheetId="32">'4.5.1'!$A$1:$L$28</definedName>
    <definedName name="_xlnm.Print_Area" localSheetId="33">'4.5.1 (2)'!$A$1:$L$34</definedName>
    <definedName name="_xlnm.Print_Area" localSheetId="34">'4.5.1 (3)'!$A$1:$L$43</definedName>
    <definedName name="_xlnm.Print_Area" localSheetId="35">'4.5.1 (4)'!$A$1:$L$15</definedName>
    <definedName name="_xlnm.Print_Area" localSheetId="36">'4.5.2'!$A$1:$I$33</definedName>
    <definedName name="_xlnm.Print_Area" localSheetId="37">'4.5.3'!$A$1:$I$32</definedName>
    <definedName name="_xlnm.Print_Area" localSheetId="38">'4.5.4'!$A$1:$H$21</definedName>
    <definedName name="_xlnm.Print_Area" localSheetId="39">'5.1'!$A$1:$G$41</definedName>
    <definedName name="_xlnm.Print_Area" localSheetId="40">'5.1 (2)'!$A$1:$G$43</definedName>
    <definedName name="_xlnm.Print_Area" localSheetId="41">'5.1 (3)'!$A$1:$G$43</definedName>
    <definedName name="_xlnm.Print_Area" localSheetId="42">'5.1 (4)'!$A$1:$G$43</definedName>
    <definedName name="_xlnm.Print_Area" localSheetId="43">'5.1 (5)'!$A$1:$G$43</definedName>
    <definedName name="_xlnm.Print_Area" localSheetId="44">'5.1 (6)'!$A$1:$G$31</definedName>
    <definedName name="_xlnm.Print_Area" localSheetId="45">'5.2'!$A$1:$G$39</definedName>
    <definedName name="_xlnm.Print_Area" localSheetId="46">'5.2 (2)'!$A$1:$G$43</definedName>
    <definedName name="_xlnm.Print_Area" localSheetId="47">'5.2 (3)'!$A$1:$G$43</definedName>
    <definedName name="_xlnm.Print_Area" localSheetId="48">'5.2 (4)'!$A$1:$G$41</definedName>
    <definedName name="_xlnm.Print_Area" localSheetId="49">'5.2 (5)'!$A$1:$G$43</definedName>
    <definedName name="_xlnm.Print_Area" localSheetId="50">'5.2 (6)'!$A$1:$G$31</definedName>
    <definedName name="_xlnm.Print_Area" localSheetId="51">'6.1'!$A$1:$O$18</definedName>
    <definedName name="_xlnm.Print_Area" localSheetId="52">'7.1'!$A$1:$H$23</definedName>
    <definedName name="_xlnm.Print_Area" localSheetId="53">'7.2 '!$A$1:$H$11</definedName>
    <definedName name="_xlnm.Print_Area" localSheetId="54">'7.3'!$A$1:$H$17</definedName>
    <definedName name="_xlnm.Print_Area" localSheetId="55">'8.1'!$A$1:$N$29</definedName>
    <definedName name="_xlnm.Print_Area" localSheetId="56">'8.2'!$A$1:$N$27</definedName>
    <definedName name="_xlnm.Print_Area" localSheetId="57">'8.3'!$A$1:$N$18</definedName>
    <definedName name="_xlnm.Print_Area" localSheetId="58">'8.4'!$A$1:$R$35</definedName>
    <definedName name="_xlnm.Print_Area" localSheetId="59">'8.5'!$A$1:$J$35</definedName>
    <definedName name="_xlnm.Print_Area" localSheetId="60">'8.6'!$A$1:$N$19</definedName>
    <definedName name="_xlnm.Print_Area" localSheetId="61">'9.1'!$A$1:$J$27</definedName>
    <definedName name="_xlnm.Print_Area" localSheetId="62">'9.1 (2)'!$A$1:$J$21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46" i="113" l="1"/>
  <c r="T31" i="10" l="1"/>
  <c r="U31" i="10"/>
  <c r="V31" i="10"/>
  <c r="W31" i="10"/>
  <c r="G19" i="159" l="1"/>
  <c r="F19" i="159"/>
  <c r="E19" i="159"/>
  <c r="D19" i="159"/>
  <c r="H30" i="158"/>
  <c r="G30" i="158"/>
  <c r="F30" i="158"/>
  <c r="E30" i="158"/>
  <c r="H28" i="157"/>
  <c r="G28" i="157"/>
  <c r="F28" i="157"/>
  <c r="E28" i="157"/>
  <c r="K11" i="152"/>
  <c r="J11" i="152"/>
  <c r="I11" i="152"/>
  <c r="H11" i="152"/>
  <c r="F11" i="152"/>
  <c r="E11" i="152"/>
  <c r="D11" i="152"/>
  <c r="C11" i="152"/>
  <c r="K41" i="151"/>
  <c r="J41" i="151"/>
  <c r="I41" i="151"/>
  <c r="H41" i="151"/>
  <c r="F41" i="151"/>
  <c r="E41" i="151"/>
  <c r="D41" i="151"/>
  <c r="C41" i="151"/>
  <c r="K32" i="150"/>
  <c r="J32" i="150"/>
  <c r="I32" i="150"/>
  <c r="H32" i="150"/>
  <c r="F32" i="150"/>
  <c r="E32" i="150"/>
  <c r="D32" i="150"/>
  <c r="C32" i="150"/>
  <c r="K26" i="37"/>
  <c r="J26" i="37"/>
  <c r="I26" i="37"/>
  <c r="H26" i="37"/>
  <c r="F26" i="37"/>
  <c r="E26" i="37"/>
  <c r="D26" i="37"/>
  <c r="C26" i="37"/>
  <c r="Q38" i="149"/>
  <c r="P38" i="149"/>
  <c r="O38" i="149"/>
  <c r="N38" i="149"/>
</calcChain>
</file>

<file path=xl/sharedStrings.xml><?xml version="1.0" encoding="utf-8"?>
<sst xmlns="http://schemas.openxmlformats.org/spreadsheetml/2006/main" count="3167" uniqueCount="888">
  <si>
    <t>Malaysia</t>
  </si>
  <si>
    <t>Selangor</t>
  </si>
  <si>
    <t>Badan Air</t>
  </si>
  <si>
    <t>Hutan</t>
  </si>
  <si>
    <t>Industri</t>
  </si>
  <si>
    <t>Infrastruktur Dan Utiliti</t>
  </si>
  <si>
    <t>Nota:</t>
  </si>
  <si>
    <t>Institusi Dan Kemudahan Masyarakat</t>
  </si>
  <si>
    <t>Komersial</t>
  </si>
  <si>
    <t>-</t>
  </si>
  <si>
    <t>Pengangkutan</t>
  </si>
  <si>
    <t>Pertanian</t>
  </si>
  <si>
    <t>Perumahan</t>
  </si>
  <si>
    <t>Tanah Kosong</t>
  </si>
  <si>
    <t>Tanah Lapang</t>
  </si>
  <si>
    <t>Jumlah Keluasan</t>
  </si>
  <si>
    <t>Negeri</t>
  </si>
  <si>
    <t>Tahun</t>
  </si>
  <si>
    <t>Perlombongan dan pengkuarian</t>
  </si>
  <si>
    <t>Pembuatan</t>
  </si>
  <si>
    <t>Pembinaan</t>
  </si>
  <si>
    <t>Perkhidmatan</t>
  </si>
  <si>
    <t>KDNK pada harga pembeli</t>
  </si>
  <si>
    <t>Sumber: Jabatan Perangkaan Malaysia</t>
  </si>
  <si>
    <t>Pendapatan isi rumah kasar bulanan</t>
  </si>
  <si>
    <t>Penengah (RM)</t>
  </si>
  <si>
    <t>Purata (RM)</t>
  </si>
  <si>
    <t>Perbelanjaan isi rumah kasar bulanan</t>
  </si>
  <si>
    <t>Jumlah Penduduk ('000)</t>
  </si>
  <si>
    <t>Warganegara ('000)</t>
  </si>
  <si>
    <t>Bukan Warganegara ('000)</t>
  </si>
  <si>
    <t>0-14 tahun</t>
  </si>
  <si>
    <t>15-64 tahun</t>
  </si>
  <si>
    <t>65 tahun dan ke atas</t>
  </si>
  <si>
    <t>Kadar pertumbuhan penduduk tahunan (%)</t>
  </si>
  <si>
    <t>n.a</t>
  </si>
  <si>
    <t>Isi rumah ('000)</t>
  </si>
  <si>
    <t>Purata saiz isi rumah</t>
  </si>
  <si>
    <t>Tenaga buruh ('000)</t>
  </si>
  <si>
    <t>Penduduk Bekerja ('000)</t>
  </si>
  <si>
    <t>Penganggur ('000)</t>
  </si>
  <si>
    <t>Kadar penyertaan tenaga buruh (%)</t>
  </si>
  <si>
    <t>Kadar pengangguran (%)</t>
  </si>
  <si>
    <t xml:space="preserve">  Jelapang Padi ('000)</t>
  </si>
  <si>
    <t xml:space="preserve">  Luar Jelapang Padi ('000)</t>
  </si>
  <si>
    <t>Keluasan Bertanam Padi ('000)</t>
  </si>
  <si>
    <t>Keluasan Tuaian ('000)</t>
  </si>
  <si>
    <t>Purata Hasil (kg/ ha)</t>
  </si>
  <si>
    <t xml:space="preserve">  Jelapang Padi</t>
  </si>
  <si>
    <t xml:space="preserve">  Luar Jelapang Padi</t>
  </si>
  <si>
    <t>Pengeluaran Padi ('000 mt)</t>
  </si>
  <si>
    <t>Keluasan Bertanam (ha)</t>
  </si>
  <si>
    <t>Luas Berhasil (ha)</t>
  </si>
  <si>
    <t>Purata Hasil (mt/ha)</t>
  </si>
  <si>
    <t>Nilai Pengeluaran 
(RM '000)</t>
  </si>
  <si>
    <t>Bayam</t>
  </si>
  <si>
    <t>Bendi</t>
  </si>
  <si>
    <t>Kacang Panjang</t>
  </si>
  <si>
    <t xml:space="preserve">Kailan </t>
  </si>
  <si>
    <t>Petola Segi</t>
  </si>
  <si>
    <t>Kangkung</t>
  </si>
  <si>
    <t>Labu Manis</t>
  </si>
  <si>
    <t>Peria</t>
  </si>
  <si>
    <t>Sawi</t>
  </si>
  <si>
    <t>Terung</t>
  </si>
  <si>
    <t>Timun</t>
  </si>
  <si>
    <t>Salad</t>
  </si>
  <si>
    <t>Durian</t>
  </si>
  <si>
    <t>Nilai Pengeluaran (RM '000)</t>
  </si>
  <si>
    <t>Jambu Batu</t>
  </si>
  <si>
    <t>Manggis</t>
  </si>
  <si>
    <t>Rambutan</t>
  </si>
  <si>
    <t>Belimbing</t>
  </si>
  <si>
    <t>Getah</t>
  </si>
  <si>
    <t>Kelapa Sawit</t>
  </si>
  <si>
    <t>Limau Kasturi</t>
  </si>
  <si>
    <t>Jenis</t>
  </si>
  <si>
    <t>Kerbau</t>
  </si>
  <si>
    <t>Lembu</t>
  </si>
  <si>
    <t>Kambing</t>
  </si>
  <si>
    <t>Bebiri</t>
  </si>
  <si>
    <t>Babi</t>
  </si>
  <si>
    <t>Ayam</t>
  </si>
  <si>
    <t>Ruminan dan babi</t>
  </si>
  <si>
    <t>Itik</t>
  </si>
  <si>
    <t>Angsa</t>
  </si>
  <si>
    <t>Puyuh</t>
  </si>
  <si>
    <t>Merpati</t>
  </si>
  <si>
    <t>Ayam Selasih</t>
  </si>
  <si>
    <t>Ayam/Itik</t>
  </si>
  <si>
    <t>Ayam Belanda</t>
  </si>
  <si>
    <t>Burung Unta</t>
  </si>
  <si>
    <t>Aneka Ternakan Unggas 1</t>
  </si>
  <si>
    <t>Ayam Mutiara</t>
  </si>
  <si>
    <t>Kuda</t>
  </si>
  <si>
    <t>Rusa</t>
  </si>
  <si>
    <t>Arnab</t>
  </si>
  <si>
    <t>Aneka Ternakan2</t>
  </si>
  <si>
    <t>Kuantiti Pengeluaran (mt)</t>
  </si>
  <si>
    <t>Jenis Ternakan</t>
  </si>
  <si>
    <t>Pusat</t>
  </si>
  <si>
    <t>Penyakit</t>
  </si>
  <si>
    <t>Food And Mouth Disease (FMD)</t>
  </si>
  <si>
    <t>Brucella (RB51)</t>
  </si>
  <si>
    <t>Haemorrhagic Septicemia (HS)</t>
  </si>
  <si>
    <t>Lumpy Skin Disease (LSD)</t>
  </si>
  <si>
    <t>Rabies</t>
  </si>
  <si>
    <t>Newcastle Disease (ND)</t>
  </si>
  <si>
    <t>Jumlah</t>
  </si>
  <si>
    <t>Perlis</t>
  </si>
  <si>
    <t>Kedah</t>
  </si>
  <si>
    <t>Pulau Pinang</t>
  </si>
  <si>
    <t>Perak</t>
  </si>
  <si>
    <t>Melaka</t>
  </si>
  <si>
    <t>Johor</t>
  </si>
  <si>
    <t>Pahang</t>
  </si>
  <si>
    <t>Terengganu</t>
  </si>
  <si>
    <t>Kelantan</t>
  </si>
  <si>
    <t>W. Persekutuan</t>
  </si>
  <si>
    <t>Sabah</t>
  </si>
  <si>
    <t>Sarawak</t>
  </si>
  <si>
    <t>Nilai Pengeluaran (RM)</t>
  </si>
  <si>
    <t>Baung</t>
  </si>
  <si>
    <t>Keli</t>
  </si>
  <si>
    <t>Betta/Laga</t>
  </si>
  <si>
    <t>Malaysian Golden Arowana</t>
  </si>
  <si>
    <t>TAHUN</t>
  </si>
  <si>
    <t>Bilangan/ Nama Projek TKPM</t>
  </si>
  <si>
    <t>Bilangan Peserta</t>
  </si>
  <si>
    <t>Keluasan Bertanam (Ha)</t>
  </si>
  <si>
    <t>Pengeluaran (MT)</t>
  </si>
  <si>
    <t>JUMLAH PENERIMA</t>
  </si>
  <si>
    <t>Geran Pemadanan Change Upgrade Product (CUP)</t>
  </si>
  <si>
    <t>Geran Agropreneur Muda (GAM)</t>
  </si>
  <si>
    <t>MyAgropreneur Perikanan</t>
  </si>
  <si>
    <t>Elaun Sara Hidup Nelayan Darat</t>
  </si>
  <si>
    <t>Bantuan Input Peralatan Di Bawah Sistem Penyampaian Dan Khidmat Sokongan (SPEKS) Akuakultur</t>
  </si>
  <si>
    <t>Program Pembangunan Semula Projek Agromakanan (PPSPA)</t>
  </si>
  <si>
    <t>NEGERI</t>
  </si>
  <si>
    <t>PERINGKAT</t>
  </si>
  <si>
    <t>JABATAN</t>
  </si>
  <si>
    <t>AGENSI</t>
  </si>
  <si>
    <t>ALAMAT</t>
  </si>
  <si>
    <t>DOA</t>
  </si>
  <si>
    <t>Daerah</t>
  </si>
  <si>
    <t>JABATAN PERKHIDMATAN VETERINAR</t>
  </si>
  <si>
    <t>DVS</t>
  </si>
  <si>
    <t>Pejabat Perkhidmatan Veterinar (PPVD)</t>
  </si>
  <si>
    <t>JABATAN PERIKANAN MALAYSIA</t>
  </si>
  <si>
    <t>DOF</t>
  </si>
  <si>
    <t>LEMBAGA PEMASARAN PERTANIAN PERSEKUTUAN (FAMA)</t>
  </si>
  <si>
    <t>FAMA</t>
  </si>
  <si>
    <t>LEMBAGA KEMAJUAN IKAN MALAYSIA (LKIM)</t>
  </si>
  <si>
    <t>LKIM</t>
  </si>
  <si>
    <t>LPNM</t>
  </si>
  <si>
    <t>KOLEJ PERTANIAN</t>
  </si>
  <si>
    <t>Kolej Pertanian</t>
  </si>
  <si>
    <t>AGROBANK</t>
  </si>
  <si>
    <t>Cawangan</t>
  </si>
  <si>
    <t>Agrobank</t>
  </si>
  <si>
    <t>Kategori Harga</t>
  </si>
  <si>
    <t>Ladang</t>
  </si>
  <si>
    <t>Borong</t>
  </si>
  <si>
    <t>Runcit</t>
  </si>
  <si>
    <t>Belimbing Madu</t>
  </si>
  <si>
    <t>Betik Sekaki</t>
  </si>
  <si>
    <t>Betik Eksotika</t>
  </si>
  <si>
    <t>Ciku</t>
  </si>
  <si>
    <t>Cempedak Kampung</t>
  </si>
  <si>
    <t>Duku</t>
  </si>
  <si>
    <t>Durian (D24)</t>
  </si>
  <si>
    <t>Durian Kampung</t>
  </si>
  <si>
    <t>Jambu Batu (tanpa biji)</t>
  </si>
  <si>
    <t>Limau Bali</t>
  </si>
  <si>
    <t>Mangga Harumanis (MA128)</t>
  </si>
  <si>
    <t>Mangga Sala</t>
  </si>
  <si>
    <t>Nangka Klon/ Kahwin</t>
  </si>
  <si>
    <t>Pisang Berangan</t>
  </si>
  <si>
    <t>Pisang Montel</t>
  </si>
  <si>
    <t>Rambutan Anak Sekolah</t>
  </si>
  <si>
    <t>Tembikai</t>
  </si>
  <si>
    <t>Tembikai (tanpa biji)</t>
  </si>
  <si>
    <t>Cili Hijau</t>
  </si>
  <si>
    <t>Cili Merah (Tempatan/ Minyak)</t>
  </si>
  <si>
    <t>Cili Merah Kulai</t>
  </si>
  <si>
    <t>Cekur Manis</t>
  </si>
  <si>
    <t>Daun Bawang</t>
  </si>
  <si>
    <t>Kacang Buncis</t>
  </si>
  <si>
    <t>Kacang Panjang Hijau</t>
  </si>
  <si>
    <t>Kailan</t>
  </si>
  <si>
    <t>Ketola Segi</t>
  </si>
  <si>
    <t>Kobis Bulat (Tanah Tinggi)</t>
  </si>
  <si>
    <t>Lobak Putih (Tanah Tinggi)</t>
  </si>
  <si>
    <t>Salad Bulat (Tanah Tinggi)</t>
  </si>
  <si>
    <t>Sengkuang</t>
  </si>
  <si>
    <t>Timun Hijau</t>
  </si>
  <si>
    <t>Tomato (Tanah Tinggi)</t>
  </si>
  <si>
    <t>Jagung Manis (tongkol) (unit)</t>
  </si>
  <si>
    <t>Kelapa Dikupas (sederhana) (biji)</t>
  </si>
  <si>
    <t>Kopi Biji Liberica (kg)1</t>
  </si>
  <si>
    <t>Nanas MD2 (biji)</t>
  </si>
  <si>
    <t>Nanas Moris/ Mauritius (biji)</t>
  </si>
  <si>
    <t>Nanas Sarawak (biji)</t>
  </si>
  <si>
    <t>Ubi Kayu (kg)</t>
  </si>
  <si>
    <t>Ubi Keledek Oren (kg)</t>
  </si>
  <si>
    <t>Pegaga (kg)</t>
  </si>
  <si>
    <t>Ayam Daging (Hidup) (RM/Kg)</t>
  </si>
  <si>
    <t>Ayam Kampung (RM/Kg)</t>
  </si>
  <si>
    <t>Ayam Proses (Standard) (Rm/Kg)</t>
  </si>
  <si>
    <t>Ayam Proses (Super) (Rm/Kg)</t>
  </si>
  <si>
    <t>Ayam Tua (RM /Kg)</t>
  </si>
  <si>
    <t>Puyuh Proses (Rm/Kg)</t>
  </si>
  <si>
    <t>Biri-Biri Import (Beku) (RM/Kg)</t>
  </si>
  <si>
    <t>Daging Kambing Tempatan (RM/Kg)</t>
  </si>
  <si>
    <t>Daging Lembu Tempatan (RM/Kg)</t>
  </si>
  <si>
    <t>Daging Lembu Import- India No.1 Top Side (RM/Kg)</t>
  </si>
  <si>
    <t>Daging Lembu Import- Indian No.2 Silver Side (RM/Kg)</t>
  </si>
  <si>
    <t>Telur Ayam (Sen/Biji)</t>
  </si>
  <si>
    <t xml:space="preserve">   Gred A</t>
  </si>
  <si>
    <t xml:space="preserve">   Gred B</t>
  </si>
  <si>
    <t xml:space="preserve">   Gred C</t>
  </si>
  <si>
    <t>Telur Itik  (Sen/Biji)</t>
  </si>
  <si>
    <t>Telur Masin (Sen/Biji)</t>
  </si>
  <si>
    <t>Telur Puyuh (Sedang) - (Sen/Biji)</t>
  </si>
  <si>
    <t>Skop</t>
  </si>
  <si>
    <t>Tempatan</t>
  </si>
  <si>
    <t>Jantan</t>
  </si>
  <si>
    <t>Pemeliharaan</t>
  </si>
  <si>
    <t>Sembelihan</t>
  </si>
  <si>
    <t>Betina</t>
  </si>
  <si>
    <t>Kacukan</t>
  </si>
  <si>
    <t>Harga Ladang</t>
  </si>
  <si>
    <t>Harga Runcit (Lembah Klang)</t>
  </si>
  <si>
    <t>Kembung</t>
  </si>
  <si>
    <t>Pelaling/ Temenong</t>
  </si>
  <si>
    <t>Selayang</t>
  </si>
  <si>
    <t>Pari</t>
  </si>
  <si>
    <t>Aya Hitam</t>
  </si>
  <si>
    <t>Aya Kurik</t>
  </si>
  <si>
    <t>Siakap</t>
  </si>
  <si>
    <t>Kerisi</t>
  </si>
  <si>
    <t>Cencaru</t>
  </si>
  <si>
    <t>Ketam Laut</t>
  </si>
  <si>
    <t>Sotong Biasa</t>
  </si>
  <si>
    <t>Nama Kebun Komuniti</t>
  </si>
  <si>
    <t>Keluasan Projek</t>
  </si>
  <si>
    <t>Hasil Tuaian (Kg)</t>
  </si>
  <si>
    <t>Nilai Hasil (RM)</t>
  </si>
  <si>
    <t>Tebrau</t>
  </si>
  <si>
    <t>PPR Desa Mutiara</t>
  </si>
  <si>
    <t>1200kp</t>
  </si>
  <si>
    <t>Kempas Permai</t>
  </si>
  <si>
    <t>PPR Kempas Permai</t>
  </si>
  <si>
    <t>1000kp</t>
  </si>
  <si>
    <t>Sg. Petani</t>
  </si>
  <si>
    <t>PPR Paya Nahu 2</t>
  </si>
  <si>
    <t>1225kp</t>
  </si>
  <si>
    <t>Langkawi</t>
  </si>
  <si>
    <t>PPR Taman Dahlia</t>
  </si>
  <si>
    <t>4 set hidroponik</t>
  </si>
  <si>
    <t>Gua Musang</t>
  </si>
  <si>
    <t>PPR Gua Musang</t>
  </si>
  <si>
    <t>4864kp</t>
  </si>
  <si>
    <t>Kota Bharu</t>
  </si>
  <si>
    <t>PPR Kota Bharu</t>
  </si>
  <si>
    <t>750kp</t>
  </si>
  <si>
    <t>Jasin</t>
  </si>
  <si>
    <t>PPR Tehel</t>
  </si>
  <si>
    <t>720 cup hidroponik</t>
  </si>
  <si>
    <t>Negeri Sembilan</t>
  </si>
  <si>
    <t>Seremban</t>
  </si>
  <si>
    <t>PPR Senawang</t>
  </si>
  <si>
    <t>3200kp</t>
  </si>
  <si>
    <t>Kuantan</t>
  </si>
  <si>
    <t>PPRS Pinggiran Putra</t>
  </si>
  <si>
    <t>3000kp</t>
  </si>
  <si>
    <t>Temerloh</t>
  </si>
  <si>
    <t>PAKR Sri Kemuning</t>
  </si>
  <si>
    <t>Ipoh</t>
  </si>
  <si>
    <t>Rumah Pangsa Jalan Hospital</t>
  </si>
  <si>
    <t>500kp</t>
  </si>
  <si>
    <t>Taiping</t>
  </si>
  <si>
    <t>PPR Simpang Perdana</t>
  </si>
  <si>
    <t>Kangar</t>
  </si>
  <si>
    <t>PPR Seri Sena</t>
  </si>
  <si>
    <t>456kp</t>
  </si>
  <si>
    <t>Georgetown</t>
  </si>
  <si>
    <t>PPR Taman Manggis</t>
  </si>
  <si>
    <t>0.2kp</t>
  </si>
  <si>
    <t>Butterworth</t>
  </si>
  <si>
    <t>PPR Taman Bagan Jaya</t>
  </si>
  <si>
    <t>150kp</t>
  </si>
  <si>
    <t>Putatan</t>
  </si>
  <si>
    <t>PPR Taman Seri Keramat, Penampang</t>
  </si>
  <si>
    <t>400kp</t>
  </si>
  <si>
    <t>Subang</t>
  </si>
  <si>
    <t>PPR Lembah Subang 2</t>
  </si>
  <si>
    <t>2310kp</t>
  </si>
  <si>
    <t>Kuala Terengganu</t>
  </si>
  <si>
    <t>PPR Hiliran</t>
  </si>
  <si>
    <t>800kp</t>
  </si>
  <si>
    <t>Cempedak</t>
  </si>
  <si>
    <t>Sumber: Jabatan Perikanan Malaysia</t>
  </si>
  <si>
    <t>Angelfish</t>
  </si>
  <si>
    <t>Barb</t>
  </si>
  <si>
    <t>Catfish</t>
  </si>
  <si>
    <t>Corydoras</t>
  </si>
  <si>
    <t>Discus</t>
  </si>
  <si>
    <t>Golden Arowana (Highback)</t>
  </si>
  <si>
    <t>Goldfish</t>
  </si>
  <si>
    <t>Gourami</t>
  </si>
  <si>
    <t>Guppy</t>
  </si>
  <si>
    <t>Killi</t>
  </si>
  <si>
    <t>Loach</t>
  </si>
  <si>
    <t>Molly</t>
  </si>
  <si>
    <t>Platy</t>
  </si>
  <si>
    <t>Pleco</t>
  </si>
  <si>
    <t>Rasbora</t>
  </si>
  <si>
    <t>Red Arowana</t>
  </si>
  <si>
    <t>Silver Arowana</t>
  </si>
  <si>
    <t>Tetra</t>
  </si>
  <si>
    <t>Udang Hiasan</t>
  </si>
  <si>
    <t>Program Pengeluaran Benih Tanaman Berkualiti (Outgrowers)</t>
  </si>
  <si>
    <t>Projek Pembangunan Tanaman Buah-Buahan Jangka Panjang</t>
  </si>
  <si>
    <t>Pembangunan Tanaman Buah-Buahan Jangka Pendek</t>
  </si>
  <si>
    <t>Pembangunan Tanaman Sayuran</t>
  </si>
  <si>
    <t>Pembangunan Industri Tanaman Kelapa</t>
  </si>
  <si>
    <t>Naiktaraf Agrofood Park (AFP) Sedia ada</t>
  </si>
  <si>
    <t>Peningkatan Pendapatan Pesawah Luar Jelapang B40</t>
  </si>
  <si>
    <t>Pembangunan Industri Cendawan</t>
  </si>
  <si>
    <t>Pembangunan Industri Kopi</t>
  </si>
  <si>
    <t>Pembangunan Tanaman Makanan Ternakan</t>
  </si>
  <si>
    <t>Projek Pemacu Pertanian : Produk Herba Bernilai  Tinggi</t>
  </si>
  <si>
    <t>Pertanian Organik</t>
  </si>
  <si>
    <t>Program Pembangunan Pertanian Komuniti</t>
  </si>
  <si>
    <t>Pembangunan Agrofood Park (AFP) Baharu</t>
  </si>
  <si>
    <t>Projek Peningkatan Tahap Sara Diri Sayuran Terpilih</t>
  </si>
  <si>
    <t>Subsidi Ayam Penelur</t>
  </si>
  <si>
    <t>Subsidi Ayam Pedaging</t>
  </si>
  <si>
    <t xml:space="preserve">Johor </t>
  </si>
  <si>
    <t>Kluang</t>
  </si>
  <si>
    <t>Cili Padi</t>
  </si>
  <si>
    <t>Labu Air</t>
  </si>
  <si>
    <t>Peria Katak</t>
  </si>
  <si>
    <t xml:space="preserve">Belimbing </t>
  </si>
  <si>
    <t>Betik</t>
  </si>
  <si>
    <t>Dokong</t>
  </si>
  <si>
    <t>Durian Belanda</t>
  </si>
  <si>
    <t>Jambu Air</t>
  </si>
  <si>
    <t>Mata Naga</t>
  </si>
  <si>
    <t>Nanas</t>
  </si>
  <si>
    <t>Nangka</t>
  </si>
  <si>
    <t>Pisang</t>
  </si>
  <si>
    <t xml:space="preserve">Pulasan </t>
  </si>
  <si>
    <t>Tembikai Susu</t>
  </si>
  <si>
    <t>Cendawan</t>
  </si>
  <si>
    <t>Kelapa</t>
  </si>
  <si>
    <t>Kopi</t>
  </si>
  <si>
    <t>Lebah Kelulut</t>
  </si>
  <si>
    <t>Napier</t>
  </si>
  <si>
    <t>Jagung Manis</t>
  </si>
  <si>
    <t>Tebu Kuning</t>
  </si>
  <si>
    <t>Ubi Kayu</t>
  </si>
  <si>
    <t>Ubi Keladi</t>
  </si>
  <si>
    <t>Ubi Keledek</t>
  </si>
  <si>
    <t>Kari</t>
  </si>
  <si>
    <t>Limau Nipis</t>
  </si>
  <si>
    <t>Baung Misai</t>
  </si>
  <si>
    <t>Belida</t>
  </si>
  <si>
    <t>Belut</t>
  </si>
  <si>
    <t>Bujuk</t>
  </si>
  <si>
    <t>Gohok</t>
  </si>
  <si>
    <t>Haruan</t>
  </si>
  <si>
    <t>Jelawat</t>
  </si>
  <si>
    <t>Kaloi</t>
  </si>
  <si>
    <t>Kelabau/Ara</t>
  </si>
  <si>
    <t>Kelah/Empurau</t>
  </si>
  <si>
    <t>Kerai</t>
  </si>
  <si>
    <t>Ketutu</t>
  </si>
  <si>
    <t>Lais/Nirang</t>
  </si>
  <si>
    <t>Lampam Jawa</t>
  </si>
  <si>
    <t>Lampam Sungai</t>
  </si>
  <si>
    <t>Lee Koh</t>
  </si>
  <si>
    <t>Lomah</t>
  </si>
  <si>
    <t>Lundu/Keting</t>
  </si>
  <si>
    <t>Patin Juara/Lawang</t>
  </si>
  <si>
    <t>Patin Muncung</t>
  </si>
  <si>
    <t>Puyu</t>
  </si>
  <si>
    <t>Sebarau</t>
  </si>
  <si>
    <t>Selat</t>
  </si>
  <si>
    <t>Senggarat</t>
  </si>
  <si>
    <t>Sepat Padi</t>
  </si>
  <si>
    <t>Tapah</t>
  </si>
  <si>
    <t>Temakang</t>
  </si>
  <si>
    <t>Temperas</t>
  </si>
  <si>
    <t>Tengalan</t>
  </si>
  <si>
    <t>Terbul</t>
  </si>
  <si>
    <t>Tilapia Hitam</t>
  </si>
  <si>
    <t>Tilapia Merah</t>
  </si>
  <si>
    <t>Toman</t>
  </si>
  <si>
    <t>Udang Galah</t>
  </si>
  <si>
    <t>Ketam Nipah</t>
  </si>
  <si>
    <t>Patin</t>
  </si>
  <si>
    <t>Udang Kara</t>
  </si>
  <si>
    <t>African Cichlids</t>
  </si>
  <si>
    <t>American Cichlids</t>
  </si>
  <si>
    <t>Pelbagai HAT</t>
  </si>
  <si>
    <t>Rainbowfish</t>
  </si>
  <si>
    <t>Shark</t>
  </si>
  <si>
    <t>Serai</t>
  </si>
  <si>
    <t>Sumber: Jabatan Perkhidmatan Veterinar</t>
  </si>
  <si>
    <t>Batu Pahat</t>
  </si>
  <si>
    <t>Johor Bahru</t>
  </si>
  <si>
    <t>Labis</t>
  </si>
  <si>
    <t>Muar</t>
  </si>
  <si>
    <t>PTH A. Hitam</t>
  </si>
  <si>
    <t>IVM</t>
  </si>
  <si>
    <t>Sumber:  Jabatan Perhutanan Semenanjung Malaysia</t>
  </si>
  <si>
    <t>KOMODITI/ NEGARA</t>
  </si>
  <si>
    <t>Thailand</t>
  </si>
  <si>
    <t>Indonesia</t>
  </si>
  <si>
    <t>Japan</t>
  </si>
  <si>
    <t>Netherlands</t>
  </si>
  <si>
    <t>Poland</t>
  </si>
  <si>
    <t>Singapore</t>
  </si>
  <si>
    <t>Viet Nam</t>
  </si>
  <si>
    <t>IPAH, Batu Pahat, Johor</t>
  </si>
  <si>
    <t>Jabi, Segamat, Johor</t>
  </si>
  <si>
    <t>Kg. Lepau, Kota Tinggi, Johor</t>
  </si>
  <si>
    <t>Pagoh, Muar, Johor</t>
  </si>
  <si>
    <t>Sedili, Kota Tinggi, Johor</t>
  </si>
  <si>
    <t>Sekijang, Segamat, Johor</t>
  </si>
  <si>
    <t>Seri Bunian, Pontian, Johor</t>
  </si>
  <si>
    <t>Sg. Lebak, Kota Tinggi, Johor</t>
  </si>
  <si>
    <t>Ulu Tiram, Kota Tinggi, Johor</t>
  </si>
  <si>
    <t>Jabatan Pertanian Negeri Johor</t>
  </si>
  <si>
    <t>Pejabat Pertanian Daerah Tangkak</t>
  </si>
  <si>
    <t>DVS Negeri Johor</t>
  </si>
  <si>
    <t>PPVD Tangkak</t>
  </si>
  <si>
    <t>Pejabat Perikanan Negeri Johor</t>
  </si>
  <si>
    <t>Pejabat Perikanan Daerah Muar dan Tangkak</t>
  </si>
  <si>
    <t>LEMBAGA PERINDUSTRIAN NANAS MALAYSIA (LPNM)</t>
  </si>
  <si>
    <t>Ibu Pejabat LPNM Negeri Johor</t>
  </si>
  <si>
    <t>Bahagian Pembangunan Teknologi Nanas</t>
  </si>
  <si>
    <t>LPNM Negeri Johor</t>
  </si>
  <si>
    <t>LPNM Negeri Johor (Rengit)</t>
  </si>
  <si>
    <t>LPNM Negeri Johor (Ayer Baloi)</t>
  </si>
  <si>
    <t>Pejabat LPNM Negeri Johor (Parit Sulong)</t>
  </si>
  <si>
    <t>Pejabat LPNM Negeri Johor (Muar)</t>
  </si>
  <si>
    <t>JABATAN PERKHIDMATAN KUARANTIN DAN PEMERIKSAAN MALAYSIA</t>
  </si>
  <si>
    <t>Stesen Kuarantin Negeri</t>
  </si>
  <si>
    <t>MAQIS</t>
  </si>
  <si>
    <t>Stesen Kuarantin KLIA</t>
  </si>
  <si>
    <t>Pintu Masuk Negeri</t>
  </si>
  <si>
    <t xml:space="preserve">Pejabat MAQIS KSAB (Kompleks Sultan Abu Bakar) Eksport &amp; Pentadbiran  </t>
  </si>
  <si>
    <t>MAQIS Jeti Muar</t>
  </si>
  <si>
    <t>MAQIS Tanjung Langsat</t>
  </si>
  <si>
    <t>MAQIS Batu Pahat</t>
  </si>
  <si>
    <t>MALAYSIAN AGRICULTURAL RESEARCH AND DEVELOPMENT INSTITUTE (MARDI)</t>
  </si>
  <si>
    <t>Ibu Pejabat</t>
  </si>
  <si>
    <t>MARDI</t>
  </si>
  <si>
    <t>Malaysian Agricultural Research and Development Institute (MARDI)</t>
  </si>
  <si>
    <t>Pejabat MARDI Johor</t>
  </si>
  <si>
    <t>MARDI  Kluang</t>
  </si>
  <si>
    <t>MARDI Pontian</t>
  </si>
  <si>
    <t>Lembaga Pemasaran Pertanian Persekutuan (FAMA)</t>
  </si>
  <si>
    <t>FAMA Johor</t>
  </si>
  <si>
    <t>Pejabat Fama Daerah Muar</t>
  </si>
  <si>
    <t>Pejabat Fama Daerah Batu Pahat</t>
  </si>
  <si>
    <t>Pejabat Fama Daerah Kota Tinggi</t>
  </si>
  <si>
    <t>Pejabat Fama Daerah Pontian</t>
  </si>
  <si>
    <t>Pejabat Fama Daerah Mersing</t>
  </si>
  <si>
    <t xml:space="preserve">Pejabat Fama Daerah Segamat </t>
  </si>
  <si>
    <t xml:space="preserve">Pejabat Fama Daerah Kluang </t>
  </si>
  <si>
    <t>Pejabat Fama Daerah Tangkak</t>
  </si>
  <si>
    <t>Pusat Operasi</t>
  </si>
  <si>
    <t>Pusat Operasi Fama Batu Pahat</t>
  </si>
  <si>
    <t>Pusat Operasi Fama Johor Bahru</t>
  </si>
  <si>
    <t>LKIM Daerah Barat</t>
  </si>
  <si>
    <t>LKIM Daerah Timur</t>
  </si>
  <si>
    <t>Persatuan Nelayan Negeri Johor</t>
  </si>
  <si>
    <t>Persatuan Nelayan Kawasan Ledang</t>
  </si>
  <si>
    <t>Persatuan Nelayan Kawasan Muar</t>
  </si>
  <si>
    <t>Persatuan Nelayan Kawasan Batu Pahat</t>
  </si>
  <si>
    <t>Persatuan Nelayan Kawasan Johor Selatan</t>
  </si>
  <si>
    <t>Persatuan Nelayan Kawasan Pontian</t>
  </si>
  <si>
    <t>Persatuan Nelayan Kawasan Pengerang</t>
  </si>
  <si>
    <t>Persatuan Nelayan Kawasan Sedili</t>
  </si>
  <si>
    <t>Persatuan Nelayan Kawasan Mersing</t>
  </si>
  <si>
    <t>Persatuan Nelayan Kawasan Endau</t>
  </si>
  <si>
    <t>Institut Pertanian Ayer Hitam</t>
  </si>
  <si>
    <t xml:space="preserve">Agrobank Negeri Johor </t>
  </si>
  <si>
    <t>Agrobank Johor Bahru</t>
  </si>
  <si>
    <t>Agrobank Muar</t>
  </si>
  <si>
    <t>Agrobank Batu Pahat</t>
  </si>
  <si>
    <t>Agrobank Segamat</t>
  </si>
  <si>
    <t>Agrobank Pontian</t>
  </si>
  <si>
    <t>Agrobank Rengit</t>
  </si>
  <si>
    <t>Agrobank Kota Tinggi</t>
  </si>
  <si>
    <t>Agrobank Mersing</t>
  </si>
  <si>
    <t>Agrobank Kluang</t>
  </si>
  <si>
    <t>Agrobank Labis</t>
  </si>
  <si>
    <t>Agrobank Bukit Gambir</t>
  </si>
  <si>
    <t>Agrobank Banting</t>
  </si>
  <si>
    <t>Agrobank Simpang Renggam</t>
  </si>
  <si>
    <t>Agrobank Tangkak</t>
  </si>
  <si>
    <t>Agrobank Parit Yusof</t>
  </si>
  <si>
    <t>Sumber: Jabatan Perancangan Bandar dan Desa (PLANMalaysia)</t>
  </si>
  <si>
    <t>KDNK mengikut jenis aktiviti ekonomi pada harga malar</t>
  </si>
  <si>
    <t>Jenis aktiviti ekonomi</t>
  </si>
  <si>
    <t>Keluasan Bertanam Padi ('000 ha)</t>
  </si>
  <si>
    <t>Nilai Pengeluaran Padi (RM Juta)</t>
  </si>
  <si>
    <t>Purata Hasil Padi (kg/ha)</t>
  </si>
  <si>
    <t>Pengeluaran Beras ('000 mt)</t>
  </si>
  <si>
    <t>Jumlah Import Beras ('000 mt)</t>
  </si>
  <si>
    <t>Keluasan (ha)</t>
  </si>
  <si>
    <t>Varieti Padi Popular Ditanam</t>
  </si>
  <si>
    <t xml:space="preserve">  Varieti 1</t>
  </si>
  <si>
    <t>MR 297</t>
  </si>
  <si>
    <t xml:space="preserve">  Varieti 2</t>
  </si>
  <si>
    <t>MR 220 CL2</t>
  </si>
  <si>
    <t xml:space="preserve">  Varieti 3</t>
  </si>
  <si>
    <t>MR 219</t>
  </si>
  <si>
    <t>MR 269</t>
  </si>
  <si>
    <t xml:space="preserve">Bertanam </t>
  </si>
  <si>
    <t>Pegangan</t>
  </si>
  <si>
    <t>Estet</t>
  </si>
  <si>
    <t>Persendirian</t>
  </si>
  <si>
    <t>Status</t>
  </si>
  <si>
    <t>Matang</t>
  </si>
  <si>
    <t>Tidak Matang</t>
  </si>
  <si>
    <t>Pengeluaran (mt)</t>
  </si>
  <si>
    <t>Minyak Sawit Mentah (CPO)</t>
  </si>
  <si>
    <t>Isirung Sawit (Palm Kernel)</t>
  </si>
  <si>
    <t>Minyak Isirung Sawit Mentah (CPKO)</t>
  </si>
  <si>
    <t>Beku Isirung Sawit (Palm Kernel Cake)</t>
  </si>
  <si>
    <t>Kenaf</t>
  </si>
  <si>
    <t>Pengekstrakan Gentian &amp; Teras</t>
  </si>
  <si>
    <t>Penghasilan Benih</t>
  </si>
  <si>
    <t>Batang Kenaf Kering</t>
  </si>
  <si>
    <t>Benih Kenaf</t>
  </si>
  <si>
    <t>Sumber: Kementerian Perladangan dan Komoditi</t>
  </si>
  <si>
    <t>n.a - Tiada maklumat nilai pengeluaran bagi tanaman kelapa sawit &amp; kenaf</t>
  </si>
  <si>
    <t>Wilayah</t>
  </si>
  <si>
    <t>Semenanjung Malaysia</t>
  </si>
  <si>
    <t>Ladang Kecil</t>
  </si>
  <si>
    <t>Koko</t>
  </si>
  <si>
    <t>Lada</t>
  </si>
  <si>
    <t>Lada Hitam</t>
  </si>
  <si>
    <t>Lada Putih</t>
  </si>
  <si>
    <t>Lada Hijau</t>
  </si>
  <si>
    <t>n.a - Tiada maklumat nilai pengeluaran bagi tanaman getah</t>
  </si>
  <si>
    <t>Jadual 4.2.5: Data Pemvaksinan Mengikut Negeri Berdasarkan Penyakit, 2023</t>
  </si>
  <si>
    <t>Kumpulan Kayu Kayan</t>
  </si>
  <si>
    <t xml:space="preserve">Malaysia </t>
  </si>
  <si>
    <t>Kayu Keras Berat (KKB)</t>
  </si>
  <si>
    <t>Balau</t>
  </si>
  <si>
    <t>Balau membatu</t>
  </si>
  <si>
    <t>Balau merah</t>
  </si>
  <si>
    <t>Bitis</t>
  </si>
  <si>
    <t>Chengal</t>
  </si>
  <si>
    <t>Giam</t>
  </si>
  <si>
    <t>Kekatong</t>
  </si>
  <si>
    <t>Keranji</t>
  </si>
  <si>
    <t>Leban</t>
  </si>
  <si>
    <t>Merbau</t>
  </si>
  <si>
    <t>Mertas</t>
  </si>
  <si>
    <t>Pelawan</t>
  </si>
  <si>
    <t xml:space="preserve">   Penaga</t>
  </si>
  <si>
    <t xml:space="preserve">   Resak</t>
  </si>
  <si>
    <t>Tembusu</t>
  </si>
  <si>
    <t>Tempinis</t>
  </si>
  <si>
    <t>Lain-lain KKB</t>
  </si>
  <si>
    <t>Jumlah Kecil</t>
  </si>
  <si>
    <t>Kayu Keras Sederhana (KKS)</t>
  </si>
  <si>
    <t>Inggir burung</t>
  </si>
  <si>
    <t>Jati</t>
  </si>
  <si>
    <t>Jelawai</t>
  </si>
  <si>
    <t>Kapur</t>
  </si>
  <si>
    <t>Kasai</t>
  </si>
  <si>
    <t>Kayu arang</t>
  </si>
  <si>
    <t>Keladan</t>
  </si>
  <si>
    <t>Kelat</t>
  </si>
  <si>
    <t>Mata ulat</t>
  </si>
  <si>
    <t>Mempening</t>
  </si>
  <si>
    <t>Perah</t>
  </si>
  <si>
    <t>Punah</t>
  </si>
  <si>
    <t>Tualang</t>
  </si>
  <si>
    <t>Tulang daing</t>
  </si>
  <si>
    <t>Kayu Keras Ringan (KKR)</t>
  </si>
  <si>
    <t>Bintangor</t>
  </si>
  <si>
    <t>Durian hutan</t>
  </si>
  <si>
    <t>Kayu Getah</t>
  </si>
  <si>
    <t>Gerutu</t>
  </si>
  <si>
    <t>Jelutong</t>
  </si>
  <si>
    <t>Kedondong</t>
  </si>
  <si>
    <t>Kembang semangkok</t>
  </si>
  <si>
    <t>Machang</t>
  </si>
  <si>
    <t>Medang</t>
  </si>
  <si>
    <t>Melunak</t>
  </si>
  <si>
    <t>Mempisang</t>
  </si>
  <si>
    <t>Meranti bakau</t>
  </si>
  <si>
    <t>Meranti daun</t>
  </si>
  <si>
    <t>Meranti kepong</t>
  </si>
  <si>
    <t>Meranti kuning</t>
  </si>
  <si>
    <t>Meranti langgong</t>
  </si>
  <si>
    <t>Meranti Merah Muda</t>
  </si>
  <si>
    <t>Meranti Merah Tua</t>
  </si>
  <si>
    <t>Meranti Putih</t>
  </si>
  <si>
    <t>Meranti sarang punai</t>
  </si>
  <si>
    <t>Meranti seraya</t>
  </si>
  <si>
    <t>Meranti tembaga</t>
  </si>
  <si>
    <t>Merawan</t>
  </si>
  <si>
    <t>Mersawa</t>
  </si>
  <si>
    <t>Nyatoh</t>
  </si>
  <si>
    <t>Penarahan</t>
  </si>
  <si>
    <t>Rengas</t>
  </si>
  <si>
    <t>Sepetir</t>
  </si>
  <si>
    <t>Sesendok</t>
  </si>
  <si>
    <t>Terap</t>
  </si>
  <si>
    <t>Terentang</t>
  </si>
  <si>
    <t>Lain-lain KKR</t>
  </si>
  <si>
    <t>Kayu Lembut</t>
  </si>
  <si>
    <t>Jumlah Besar</t>
  </si>
  <si>
    <t>Damar Minyak</t>
  </si>
  <si>
    <t>Podo</t>
  </si>
  <si>
    <t>MR</t>
  </si>
  <si>
    <t>WBP</t>
  </si>
  <si>
    <t>Muka</t>
  </si>
  <si>
    <t>Teras</t>
  </si>
  <si>
    <t>WP</t>
  </si>
  <si>
    <t>Timor Leste</t>
  </si>
  <si>
    <t>Hong Kong</t>
  </si>
  <si>
    <t>Taiwan, Province Of China</t>
  </si>
  <si>
    <t>Maldives</t>
  </si>
  <si>
    <t>Philippines</t>
  </si>
  <si>
    <t>Australia</t>
  </si>
  <si>
    <t>United Arab Emirates</t>
  </si>
  <si>
    <t>New Zealand</t>
  </si>
  <si>
    <t>China</t>
  </si>
  <si>
    <t>Republic Of Korea</t>
  </si>
  <si>
    <t>Estonia</t>
  </si>
  <si>
    <t>Ecuador</t>
  </si>
  <si>
    <t>India</t>
  </si>
  <si>
    <t>Iran, Islamic Republic Of</t>
  </si>
  <si>
    <t>Pakistan</t>
  </si>
  <si>
    <t>Brunei Darussalam</t>
  </si>
  <si>
    <t>Bangladesh</t>
  </si>
  <si>
    <t>Germany</t>
  </si>
  <si>
    <t>Brazil</t>
  </si>
  <si>
    <t>Zimbabwe</t>
  </si>
  <si>
    <t>Myanmar</t>
  </si>
  <si>
    <t>France</t>
  </si>
  <si>
    <t>Papua New Guinea</t>
  </si>
  <si>
    <t>Italy</t>
  </si>
  <si>
    <t>Finland</t>
  </si>
  <si>
    <t>Spain</t>
  </si>
  <si>
    <t>Saudi Arabia</t>
  </si>
  <si>
    <t>Kuwait</t>
  </si>
  <si>
    <t>United States</t>
  </si>
  <si>
    <t>Russian Federation</t>
  </si>
  <si>
    <t>Sumber:  Jabatan Perangkaan Malaysia</t>
  </si>
  <si>
    <t>Turkey</t>
  </si>
  <si>
    <t>Sri Lanka</t>
  </si>
  <si>
    <t>Fiji</t>
  </si>
  <si>
    <t>Egypt</t>
  </si>
  <si>
    <t>Algeria</t>
  </si>
  <si>
    <t>Djibouti</t>
  </si>
  <si>
    <t>Tanzania, United Rep. Of</t>
  </si>
  <si>
    <t>Togo</t>
  </si>
  <si>
    <t>Other Countries, Nes.</t>
  </si>
  <si>
    <t>United Kingdom</t>
  </si>
  <si>
    <t>Qatar</t>
  </si>
  <si>
    <t>Oman</t>
  </si>
  <si>
    <t>Cambodia</t>
  </si>
  <si>
    <t>Denmark</t>
  </si>
  <si>
    <t>Argentina</t>
  </si>
  <si>
    <t>Ukraine</t>
  </si>
  <si>
    <t>Cote D'Ivoire</t>
  </si>
  <si>
    <t>Nigeria</t>
  </si>
  <si>
    <t>Ghana</t>
  </si>
  <si>
    <t>Peru</t>
  </si>
  <si>
    <t>Cameroon</t>
  </si>
  <si>
    <t>Uganda</t>
  </si>
  <si>
    <t>Guinea</t>
  </si>
  <si>
    <t xml:space="preserve">Sumber: Jabatan Perangkaan Malaysia </t>
  </si>
  <si>
    <t>Ethiopia</t>
  </si>
  <si>
    <t>Colombia</t>
  </si>
  <si>
    <t>Guatemala</t>
  </si>
  <si>
    <t>South Africa</t>
  </si>
  <si>
    <t>Canada</t>
  </si>
  <si>
    <t>Liberia</t>
  </si>
  <si>
    <t>Congo, The Democratic Republic Of The</t>
  </si>
  <si>
    <t>Romania</t>
  </si>
  <si>
    <t>Sierra Leone</t>
  </si>
  <si>
    <t>Namibia</t>
  </si>
  <si>
    <t>Panama</t>
  </si>
  <si>
    <t>Congo</t>
  </si>
  <si>
    <t>Chile</t>
  </si>
  <si>
    <t>Uruguay</t>
  </si>
  <si>
    <t>Norway</t>
  </si>
  <si>
    <t>Mexico</t>
  </si>
  <si>
    <t xml:space="preserve">Jalan Solok, Kampung Padang Lalang,
84900 Tangkak, Johor
No. Tel: 06-978 6570  </t>
  </si>
  <si>
    <t>Kompleks Jabatan Perkhidmatan Veterinar Johor
Aras 2, Jalan Padi Bahagia, Bandar Baru Uda,
81200 Johor Bahru, Johor
No. Tel: 07–244 5844</t>
  </si>
  <si>
    <t>Kompleks Jabatan Perikanan Negeri Johor         Jalan Pendas Laut,
81550 Gelang patah, Johor
No. Tel: 07-510 4808/ 4722</t>
  </si>
  <si>
    <t>Lembaga Perindustrian Nanas Malaysia
Wisma Nanas,
No.5, Jalan Padi Mahsuri, Bandar Baru Uda,
81200 Johor Bahru, Johor</t>
  </si>
  <si>
    <t>Bahagian Pembangunan Teknologi Nanas
Stesen Nanas Alor Bukit,
81500 Pekan Nanas, Pontian, Johor
Emel: agronanas@mpib.gov.my</t>
  </si>
  <si>
    <t>LPNM Negeri Johor
Peti Surat 19, Jalan Abas,
82000 Pontian, Johor
No. Tel: 07-687 1688/ 1087
Faks: 07-687 5388</t>
  </si>
  <si>
    <t>LPNM Negeri Johor (Rengit)
Pusat Perkhidmatan Pertanian Bersepadu,
Sungai Dulang, Rengit,
81300 Batu Pahat, Johor
No. Tel: 07-424 1900</t>
  </si>
  <si>
    <t>LPNM Negeri Johor (Simpang Renggam/ Kluang)</t>
  </si>
  <si>
    <t>LPNM Negeri Johor (Simpang Renggam/ Kluang)
Pusat Perkhidmatan Pertanian Bersepadu,
Jalan Anggerik, Taman Jaya,
86200 Simpang Renggam, Johor
No. Tel: 07-755 6687</t>
  </si>
  <si>
    <t>Pejabat LPNM Negeri Johor (Parit Sulong)
Pusat Perkhidmatan Pertanian Bersepadu,
Mukim 4, Parit Sulong,
83500 Batu Pahat, Johor
No. Tel: 07-418 5568</t>
  </si>
  <si>
    <t>Pejabat MAQIS Senai,                                        Senai Airport Cargo Building,                                          81400 Senai, Johor</t>
  </si>
  <si>
    <t>Pejabat MAQIS KSAB (Kompleks Sultan Abu Bakar) Eksport &amp; Pentadbiran KSAB,
81560 Gelang Patah, Johor
No. Tel: 07-513 0502</t>
  </si>
  <si>
    <t>Pejabat MAQIS BSI, Jabatan Perkhidmatan Kuarantin Dan Pemeriksaan Malaysia</t>
  </si>
  <si>
    <t>Pejabat MAQIS BSI, Jabatan Perkhidmatan Kuarantin Dan Pemeriksaan Malaysia                        Aras 2, Anjung Utara, Bangunan Sultan Iskandar, Jalan Lingkaran Dalam,
80300 Johor Bahru, Johor
No. Tel: 07-224 1786</t>
  </si>
  <si>
    <t xml:space="preserve"> MAQIS Jeti Muar
2749, Jalan Maharani, Pekan Muar,
84000 Muar, Johor</t>
  </si>
  <si>
    <t>Jalan Shahbandar, Kampung Pegawai,
83000 Batu Pahat, Johor</t>
  </si>
  <si>
    <t>4, Jalan Taruka,
Kawasan Perindustrian Tampoi,
80350 Johor Bahru, Johor
No. Tel: 07-237 0766</t>
  </si>
  <si>
    <t>MARDI Kluang
KM 86009 Kluang, 15, 91,
86000 Kluang, Johor
No. Tel: 07-789 1311</t>
  </si>
  <si>
    <t>Lembaga Pemasaran Pertanian Persekutuan (FAMA)
Bangunan FAMA Point, Lot 17304,
Jalan Persiaran 1, Bandar Baru Selayang,
68100 Batu Caves, Selangor 
No. Tel: 03-6126 2001</t>
  </si>
  <si>
    <t>Pejabat Fama Daerah Muar
Kompleks Bimbingan Usahawan Tani Pagoh, 
Km 25, Jalan Pagoh-Muar,
84600 Pagoh Muar, Johor
No. Tel: 06-973 6626</t>
  </si>
  <si>
    <t>Pejabat Fama Daerah Batu Pahat
Km 1.5, Jalan Parit Raja Darat,
86400 Parit Raja, Batu Pahat, Johor
No. Tel: 07-453 0503</t>
  </si>
  <si>
    <t>Ibu Pejabat MARDI
Persiaran MARDI-UPM,
43400 Serdang, Selangor
No. Tel: 03-8953 6001</t>
  </si>
  <si>
    <t>Pejabat Fama Daerah Mersing
Jalan Makam, Kg. Mersing Kanan,
86800 Mersing, Johor
No. Tel: 07-799 1170</t>
  </si>
  <si>
    <t>Pejabat Fama Daerah Segamat 
No. 12, Bangunan Koperasi Kakitangan JKR, 
Jalan Nagasari Segamat Baru, 
85000 Segamat, Johor
No. Tel: 07-943 3375</t>
  </si>
  <si>
    <t>Pejabat Fama Daerah Kluang 
Km 73.4, Jalan Johor,
86200 Simpang Renggam, Johor
No. Tel: 07-755 6058</t>
  </si>
  <si>
    <t>Pusat Operasi Fama Batu Pahat
Lot 2809, Jalan Pantai, Taman Pantai, 
83000 Batu Pahat, Johor
No. Tel: 07-431 7566</t>
  </si>
  <si>
    <t>Lembaga Kemajuan Ikan Malaysia (LKIM)
Wisma LKIM, Jalan Desaria,
Kampung Pulau Meranti,
47120 Puchong, Selangor</t>
  </si>
  <si>
    <t>LKIM Daerah Barat
No 19a, Jalan Seroja 8, Taman Seroja,
84150 Parit Jawa, Johor                                                 No. Tel: 06-987 4225</t>
  </si>
  <si>
    <t>Persatuan Nelayan Negeri Johor
01-08, Blok 6, Danga Bay, Jalan Skudai,
80200 Johor Bahru, Johor
No. Tel: 07-232 4480/ 4481</t>
  </si>
  <si>
    <t>Persatuan Nelayan Kawasan Ledang
No. 1-20,  Tingkat 1, Jalan Rajawali,
Taman Tanjung Gading, Kesang,
84000 Muar, Johor
No. Tel: 06-959 2877</t>
  </si>
  <si>
    <t>Persatuan Nelayan Kawasan Muar
KM 7.2, Jalan Abd. Rahman,
84000 Muar, Johor
No. Tel: 06-981 1017</t>
  </si>
  <si>
    <t>Persatuan Nelayan Kawasan Pontian
Lot 6405, Jalan Alsagoff, Pontian Besar,
82000 Pontian, Johor
No. Tel: 010-795 8963</t>
  </si>
  <si>
    <t>Institut Pertanian Ayer Hitam
86100 Ayer Hitam, Johor
No. Tel: 07-758 1161</t>
  </si>
  <si>
    <t>Agrobank Segamat
No. 52, Jalan Susur Genuang, Kg. Abdullah,
85000 Segamat, Johor
No. Tel: 07-9312 346/ 327
Faks: 07-9321 046</t>
  </si>
  <si>
    <t>Agrobank Pontian
No. 660-1, Jalan Taib, Wisma Rokijah,
82000 Pontian, Johor
No. Tel: 07-6871 955/ 958
Faks: 07-6874 290</t>
  </si>
  <si>
    <t>Agrobank Rengit
No. 75 &amp; 76, Jalan Besar,
83100 Rengit, Johor
No. Tel: 07-4241 304/ 4242 523
Faks: 07-4242 367</t>
  </si>
  <si>
    <t>Agrobank Kota Tinggi
No. 16 &amp; 18, Jalan Niaga 2,
Pusat Perdagangan Kota Tinggi,
81900 Kota Tinggi, Johor
No. Tel: 07-8832 042/ 8833 471
Faks: 07-8831 050</t>
  </si>
  <si>
    <t>Agrobank Labis
No. 92 &amp; 94, Jalan Segamat,
85300 Labis, Johor
No. Tel: 07-9254 417/ 418
Faks: 07-9254 416</t>
  </si>
  <si>
    <t>Agrobank Bukit Gambir
No. 1, Jalan Gambir 5,
Bandar Baru Bukit Gambir,
84800 Ledang, Johor
No. Tel: 06-9762 305/ 315
Faks: 06-9762 084</t>
  </si>
  <si>
    <t>Agrobank Kulai
No. 23, Jalan Putra 1, Bandar Putra,
81000 Kulai Jaya, Johor
No. Tel: 07-6639 863/ 6624 553
Faks: 07-6639 866</t>
  </si>
  <si>
    <t>Agrobank Simpang Renggam (Kiosk)
No. 5, Jalan Kijang, Taman Mohd Yassin,
86200 Simpang Renggam, Johor
No. Tel: 07-7559 890/ 7558 600
Faks: 07-7558 304</t>
  </si>
  <si>
    <t>Agrobank Tangkak
No. 3A &amp; 5, Jalan Muar,
Pusat Perniagaan Naib Long
84900 Tangkak, Johor
No. Tel: 06-9786 401/ 402
Faks: 06-9786 400</t>
  </si>
  <si>
    <t>Agrobank Parit Yusof
No.2-B Jalan Pekan Baru 1,
Pusat Perniagaan Parit Yusof,
83610 Muar, Johor
No. Tel: 07-4163 479
Faks: 07-4161 588</t>
  </si>
  <si>
    <t>L</t>
  </si>
  <si>
    <t>B</t>
  </si>
  <si>
    <t>R</t>
  </si>
  <si>
    <t>Agrobank Batu Pahat
No. 4 &amp; 5, Jalan Mengkudu, Taman Makmur,
83000 Batu Pahat, Johor
No. Tel: 07-4342 182/ 4348 281
Faks: 07-4310 202</t>
  </si>
  <si>
    <t>Negeri/ Daerah</t>
  </si>
  <si>
    <t>(RM Juta)</t>
  </si>
  <si>
    <t>Bilangan Tempat Kediaman
('000)</t>
  </si>
  <si>
    <r>
      <t>WBP: Tahan Cuaca/</t>
    </r>
    <r>
      <rPr>
        <b/>
        <i/>
        <sz val="10"/>
        <color theme="1"/>
        <rFont val="Arial Nova"/>
        <family val="2"/>
      </rPr>
      <t xml:space="preserve"> Weather and Boiled Proof</t>
    </r>
  </si>
  <si>
    <r>
      <t xml:space="preserve">MR: Tahan Kelembapan/ </t>
    </r>
    <r>
      <rPr>
        <b/>
        <i/>
        <sz val="10"/>
        <color theme="1"/>
        <rFont val="Arial Nova"/>
        <family val="2"/>
      </rPr>
      <t>Moisture Resistant</t>
    </r>
    <r>
      <rPr>
        <b/>
        <sz val="10"/>
        <color theme="1"/>
        <rFont val="Arial Nova"/>
        <family val="2"/>
      </rPr>
      <t xml:space="preserve">
WBP: Tahan Cuaca/</t>
    </r>
    <r>
      <rPr>
        <b/>
        <i/>
        <sz val="10"/>
        <color theme="1"/>
        <rFont val="Arial Nova"/>
        <family val="2"/>
      </rPr>
      <t xml:space="preserve"> Weather and Boiled Proof</t>
    </r>
  </si>
  <si>
    <t>(RM)</t>
  </si>
  <si>
    <t>JUMLAH PERUNTUKAN (RM)</t>
  </si>
  <si>
    <t>Aras 1, 
Bangunan Dato' Muhammad Ibrahim Munsyi,
Pusat Pentadbiran Kerajaan Johor,
Kota Iskandar, 79000 Iskandar Puteri, Johor                                  No. Tel: 07-266 6707</t>
  </si>
  <si>
    <t>Pejabat Pekhidmatan Veterinar Daerah (PPVD) Ledang
Jalan Muar, 84900 Tangkak, Johor
No. Tel: 07-978 1330
Faks: 06-978 130</t>
  </si>
  <si>
    <t>10, Jalan Dato Lau Bong Wong 1,
Kampung Baharu, 84000 Muar, Johor
No. Tel: 06-951 4042</t>
  </si>
  <si>
    <r>
      <t>MAQIS Tanjung Langsat
Marine Terminal Gate,
Jalan Persiaran Tanjung Langsat,
Kampung Tanjung Langsat,
81700 Pasir Gudang, Johor
No. Tel</t>
    </r>
    <r>
      <rPr>
        <sz val="10"/>
        <rFont val="Arial Nova"/>
        <family val="2"/>
      </rPr>
      <t>: 019-976 7317</t>
    </r>
  </si>
  <si>
    <t>LPNM Negeri Johor (Ayer Baloi)
Pusat Perkhidmatan Pertanian Bersepadu,
Ayer Baloi, 81200 Pontian, Johor
No. Tel: 07-693 2311</t>
  </si>
  <si>
    <t>Pejabat LPNM Negeri Johor (Muar)
Kompleks Penghulu Mukim Ayer Hitam,
Batu 18, Ayer Hitam, 84060 Muar, Johor
No. Tel: 07-421 1160</t>
  </si>
  <si>
    <t>Stesen Mardi Pontian
KM 53, Jalan Johor, 82000 Pontian, Johor
No. Tel: 07-687 1121</t>
  </si>
  <si>
    <t>Pejabat Fama Negeri Johor
Lot 6313, Jalan Taruka,
Off Jalin Datin Halimah, 
80700 Johor Bahru, Johor
No. Tel: 07-231 3600</t>
  </si>
  <si>
    <t>Pejabat Fama Daerah Kota Tinggi
Aras 3, Bangunan Sultan Iskandar, 
Jalan Lombong, 81900 Kota Tinggi, Johor
No. Tel: 07-883 1359</t>
  </si>
  <si>
    <t>Pejabat Fama Daerah Pontian
Jalan Parit Ismail, 82000 Benut Pontian, Johor
No. Tel: 07-690 4755</t>
  </si>
  <si>
    <t>Pejabat Fama Daerah Tangkak
Jalan Solok, 84900 Tangkak, Johor
No. Tel: 06-978 3348</t>
  </si>
  <si>
    <t>Pusat Operasi Fama Johor Bahru
Lot 2154, Jalan Riang 21, Off Km 7,
Jalan Tampoi, 81200 Johor Bahru, Johor
No. Tel: 07-332 9412</t>
  </si>
  <si>
    <t>LKIM Daerah Timur
D/A Kompleks Perikanan LKIM Mersing,             Jalan Dato Onn, 86800 Mersing, Johor
No. Tel: 07-799 1551/ 3690</t>
  </si>
  <si>
    <t>Persatuan Nelayan Kawasan Batu Pahat
Jalan Pantai, 83000 Batu Pahat, Johor
No. Tel: 07-434 4478</t>
  </si>
  <si>
    <t>Persatuan Nelayan Kawasan Johor Selatan
Lot 2746, Kukup Laut, 82300 Kukup, Johor
No. Tel: 07-696 1750</t>
  </si>
  <si>
    <t>Persatuan Nelayan Kawasan Pengerang
D/A Kompleks Perikanan LKIM Pengerang,
Sg. Musoh, 81600 Pengerang, Johor
No. Tel: 07-826 3322</t>
  </si>
  <si>
    <t>Persatuan Nelayan Kawasan Sedili
D/A Kompleks Perikanan LKIM Sedili,
Tanjung Sedili, 81910 Kota Tinggi, Johor
No. Tel: 07-891 8275/ 8288</t>
  </si>
  <si>
    <t>Persatuan Nelayan Kawasan Mersing
D/A Kompleks Perikanan LKIM Mersing,
Jalan Dato Onn, 86800 Mersing, Johor
No. Tel: 07-799 1705/ 2348</t>
  </si>
  <si>
    <t>Persatuan Nelayan Kawasan Endau
D/A Kompleks Perikanan LKIM Endau,
Jalan Merlimau, 86900 Endau, Johor
No. Tel: 07-794 3203/ 3392</t>
  </si>
  <si>
    <t>Agrobank Negeri Johor (Unit Credit Recover Centre Melaka &amp; Johor)
No. 66 Susur 1, Jalan Tun Abdul Razak,
Kompleks Medan Cahaya,
80000 Johor Bahru, Johor
No. Tel: 07-2279 576/ 2247 788/ 2237 201
Faks: 07-2237 377</t>
  </si>
  <si>
    <t>Agrobank Johor Bahru
No. 30 &amp; 32, Jalan Padi Emas 6/1,
Bandar Baru Uda, 81200 Johor Bahru, Johor
No. Tel: 07-2344 761/ 762
Faks: 07-2344 751/ 759</t>
  </si>
  <si>
    <t>Agrobank Muar
No. 63-1, Jalan Ali, 84000 Muar, Johor
No. Tel: 06-9523 446/ 9515 625
Faks: 06-9511 400</t>
  </si>
  <si>
    <t>Agrobank Mersing
No. 74, Jalan Ismail, 86800 Mersing, Johor
No. Tel: 07-7991 434/ 7992 988
Faks: 07-7994 022</t>
  </si>
  <si>
    <t>Agrobank Kluang
No. 60, Jalan Duku, 86000 Kluang, Johor
No. Tel: 07-7722 436/ 7721 800
Faks: 07-7736 170</t>
  </si>
  <si>
    <t>Sumber: Lembaga Pemasaran Pertanian Persekutuan (FAMA)</t>
  </si>
  <si>
    <t>Kelapa Dikupas (besar) (biji)</t>
  </si>
  <si>
    <r>
      <t xml:space="preserve">   Besar (</t>
    </r>
    <r>
      <rPr>
        <i/>
        <sz val="10"/>
        <color theme="1"/>
        <rFont val="Arial Nova"/>
        <family val="2"/>
      </rPr>
      <t>Large</t>
    </r>
    <r>
      <rPr>
        <sz val="10"/>
        <color theme="1"/>
        <rFont val="Arial Nova"/>
        <family val="2"/>
      </rPr>
      <t>)</t>
    </r>
  </si>
  <si>
    <r>
      <t xml:space="preserve">   Sedang (</t>
    </r>
    <r>
      <rPr>
        <i/>
        <sz val="10"/>
        <color theme="1"/>
        <rFont val="Arial Nova"/>
        <family val="2"/>
      </rPr>
      <t>Medium</t>
    </r>
    <r>
      <rPr>
        <sz val="10"/>
        <color theme="1"/>
        <rFont val="Arial Nova"/>
        <family val="2"/>
      </rPr>
      <t>)</t>
    </r>
  </si>
  <si>
    <t>Sumber: Kementerian Perumahan dan Kerajaan Tempatan</t>
  </si>
  <si>
    <t>Pantai</t>
  </si>
  <si>
    <t>Jadual 3.1.1: Statistik Keluasan Tanah, Kluang, Johor, 2020 - 2024</t>
  </si>
  <si>
    <t>Jadual 3.2.1: Statistik Penduduk, Kluang, Johor, 2020 - 2023</t>
  </si>
  <si>
    <r>
      <t>Kepadatan Penduduk 
(per km</t>
    </r>
    <r>
      <rPr>
        <vertAlign val="superscript"/>
        <sz val="10"/>
        <color theme="1"/>
        <rFont val="Arial Nova"/>
        <family val="2"/>
      </rPr>
      <t>2</t>
    </r>
    <r>
      <rPr>
        <sz val="10"/>
        <color theme="1"/>
        <rFont val="Arial Nova"/>
        <family val="2"/>
      </rPr>
      <t>)</t>
    </r>
  </si>
  <si>
    <t>Jadual 3.2.2: Statistik Guna Tenaga, Kluang, Johor, 2020 - 2023</t>
  </si>
  <si>
    <t>Jadual 3.3.1: Statistik Pendapatan dan Perbelanjaan Isi Rumah, Kluang, Johor, 2019 dan 2022</t>
  </si>
  <si>
    <t>Jadual 3.3.2: Statistik Keluaran Dalam Negeri Kasar (KDNK), Kluang, Johor, 2020 - 2023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</si>
  <si>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</si>
  <si>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Jadual 4.1.3: Statistik Padi, Johor, 2020 - 2023</t>
  </si>
  <si>
    <t>Jadual 4.1.4: Statistik Buah-Buahan Mengikut Keluasan Bertanam, Luas Berhasil,
Purata Hasil, Pengeluaran, dan Nilai Pengeluaran Kluang, Johor, 2020 - 2023</t>
  </si>
  <si>
    <t>Jadual 4.1.4: Statistik Buah-Buahan Mengikut Keluasan Bertanam, Luas Berhasil,
Purata Hasil, Pengeluaran, dan Nilai Pengeluaran Kluang, Johor, 2020 - 2023 (samb.)</t>
  </si>
  <si>
    <t>Jadual 4.1.5: Statistik Sayur-Sayuran Mengikut Keluasan Bertanam, Luas Berhasil,
Purata Hasil, Pengeluaran, dan Nilai Pengeluaran Kluang, Johor, 2020 - 2023</t>
  </si>
  <si>
    <t>Jadual 4.1.5: Statistik Sayur-Sayuran Mengikut Keluasan Bertanam, Luas Berhasil,
Purata Hasil, Pengeluaran, dan Nilai Pengeluaran Kluang, Johor, 2020 - 2023 (samb.)</t>
  </si>
  <si>
    <t>Jadual 4.1.6: Statistik Tanaman Industri Mengikut Keluasan Bertanam, Luas Berhasil,
Purata Hasil, Pengeluaran, dan Nilai Pengeluaran Kluang, Johor, 2020 - 2023</t>
  </si>
  <si>
    <t>Jadual 4.1.7: Statistik Tanaman Kontan Mengikut Keluasan Bertanam, Luas Berhasil, 
Purata Hasil, Pengeluaran, dan Nilai Pengeluaran Kluang, Johor 2020 - 2023</t>
  </si>
  <si>
    <t>Jadual 4.1.9: Statistik Tanaman Rempah Mengikut Keluasan Bertanam, Luas Berhasil, 
Purata Hasil, Pengeluaran, dan Nilai Pengeluaran Kluang, Johor, 2020 - 2023</t>
  </si>
  <si>
    <t xml:space="preserve">Jadual 4.2.1 : Statistik Bilangan Ternakan Mengikut Jenis Ternakan, Johor, 2020 - 2023 </t>
  </si>
  <si>
    <t>Jadual 4.2.2: Statistik Sembelihan Ruminan dan Babi, Johor, 2020 - 2023</t>
  </si>
  <si>
    <r>
      <rPr>
        <b/>
        <sz val="14"/>
        <color theme="1"/>
        <rFont val="Arial Nova"/>
        <family val="2"/>
      </rPr>
      <t>· </t>
    </r>
    <r>
      <rPr>
        <b/>
        <sz val="10"/>
        <color theme="1"/>
        <rFont val="Arial Nova"/>
        <family val="2"/>
      </rPr>
      <t>  Tiada maklumat perikanan tangkapan laut di daerah Kluang</t>
    </r>
  </si>
  <si>
    <r>
      <rPr>
        <b/>
        <sz val="14"/>
        <color theme="1"/>
        <rFont val="Arial Nova"/>
        <family val="2"/>
      </rPr>
      <t>· </t>
    </r>
    <r>
      <rPr>
        <b/>
        <sz val="10"/>
        <color theme="1"/>
        <rFont val="Arial Nova"/>
        <family val="2"/>
      </rPr>
      <t>  Nilai adalah mengikut harga borong</t>
    </r>
  </si>
  <si>
    <t>Liter (L)</t>
  </si>
  <si>
    <t>Jadual 4.2.3: Pengeluaran Susu Mengikut Pusat Perkhidmatan Industri Tenusu, Johor, 2021 - 2023</t>
  </si>
  <si>
    <t>Jadual 4.5.1: Pengeluaran Kayu Balak Mengikut Kumpulan Kayu Kayan, Johor, 2020 - 2023</t>
  </si>
  <si>
    <r>
      <t>Meter Padu (m</t>
    </r>
    <r>
      <rPr>
        <b/>
        <vertAlign val="superscript"/>
        <sz val="10"/>
        <rFont val="Arial Nova"/>
        <family val="2"/>
      </rPr>
      <t>3</t>
    </r>
    <r>
      <rPr>
        <b/>
        <sz val="10"/>
        <rFont val="Arial Nova"/>
        <family val="2"/>
      </rPr>
      <t>)</t>
    </r>
  </si>
  <si>
    <t>Jadual 4.5.1: Pengeluaran Kayu Balak Mengikut Kumpulan Kayu Kayan, Johor, 2020 - 2023 (samb.)</t>
  </si>
  <si>
    <t>Jadual 4.5.2: Pengeluaran Papan Lapis Mengikut Jenis, 2020 - 2023</t>
  </si>
  <si>
    <t>Jadual 4.5.3: Pengeluaran Venir Mengikut Jenis, 2020 - 2023</t>
  </si>
  <si>
    <t>Jadual 4.5.4: Pengeluaran Kayu Kumai Mengikut Negeri, 2020 - 2023</t>
  </si>
  <si>
    <t>Jadual 5.1: Statistik Eksport Hasil Pertanian, Johor, 2020 - 2023</t>
  </si>
  <si>
    <t>Jadual 5.1: Statistik Eksport Hasil Pertanian, Johor, 2020 - 2023 (samb.)</t>
  </si>
  <si>
    <t>Jadual 5.2: Statistik Import Hasil Pertanian, Johor, 2020 - 2023</t>
  </si>
  <si>
    <t>Jadual 5.2: Statistik Import Hasil Pertanian, Johor, 2020 - 2023 (samb.)</t>
  </si>
  <si>
    <t>Jadual 8.1: Harga Purata Buah-Buahan Terpilih, Malaysia, 2021 - 2023</t>
  </si>
  <si>
    <t>Jadual 8.2: Harga Purata Sayur-Sayuran Terpilih, Malaysia, 2021 - 2023</t>
  </si>
  <si>
    <t>Jadual 8.3: Harga Purata Komoditi Agromakanan Terpilih, Malaysia, 2021 - 2023</t>
  </si>
  <si>
    <t>Jadual 8.4: Harga Purata Ternakan Terpilih, Malaysia, 2020 - 2023</t>
  </si>
  <si>
    <t>L - Ladang</t>
  </si>
  <si>
    <t>B - Borong</t>
  </si>
  <si>
    <t>R - Runcit</t>
  </si>
  <si>
    <t>(RM/Kg)</t>
  </si>
  <si>
    <t>Jadual 8.5: Harga Di Ladang Ruminan Dan Babi Untuk Pemeliharaan Dan Sembelihan,
Semenanjung Malaysia, 2020 - 2023</t>
  </si>
  <si>
    <t>Jadual 8.6: Harga Purata Perikanan Terpilih, Malaysia, 2021 - 2023</t>
  </si>
  <si>
    <t>Jadual 10.1: Senarai Agensi Pertanian, Johor</t>
  </si>
  <si>
    <t>Jadual 10.1: Senarai Agensi Pertanian, Johor (samb.)</t>
  </si>
  <si>
    <t>Kuantiti Pengeluaran (ekor)</t>
  </si>
  <si>
    <t>Jadual 9.1: Statistik Kebun Komuniti yang dilaksanakan di PPR terpilih bawah seliaan 
Pejabat Sekretariat Muafakat Komuniti (PSMK), KPKT, 2022 - 2023</t>
  </si>
  <si>
    <t>Jadual 9.1: Statistik Kebun Komuniti yang dilaksanakan di PPR terpilih bawah seliaan 
Pejabat Sekretariat Muafakat Komuniti (PSMK), KPKT, 2022 - 2023 (samb.)</t>
  </si>
  <si>
    <t>Anggaran Bilangan Pesawah ('000)</t>
  </si>
  <si>
    <t>Keluasan Pasel Padi ('000 ha)</t>
  </si>
  <si>
    <r>
      <t>Keluasan Pasel Padi</t>
    </r>
    <r>
      <rPr>
        <b/>
        <vertAlign val="superscript"/>
        <sz val="10"/>
        <color rgb="FF000000"/>
        <rFont val="Arial Nova"/>
        <family val="2"/>
      </rPr>
      <t xml:space="preserve"> </t>
    </r>
    <r>
      <rPr>
        <b/>
        <sz val="10"/>
        <color rgb="FF000000"/>
        <rFont val="Arial Nova"/>
        <family val="2"/>
      </rPr>
      <t>('000)</t>
    </r>
  </si>
  <si>
    <t>JABATAN PERTANIAN MALAYSIA</t>
  </si>
  <si>
    <t>Sumber: Jabatan Pertanian Malaysia</t>
  </si>
  <si>
    <t>Telur Unggas</t>
  </si>
  <si>
    <t>Bijirin</t>
  </si>
  <si>
    <t>Biji Koko</t>
  </si>
  <si>
    <t>Buah-Buahan</t>
  </si>
  <si>
    <t>Haiwan Hidup dan Produk Daging</t>
  </si>
  <si>
    <t>Lain-lain Produk Pertanian</t>
  </si>
  <si>
    <t>Getah Asli</t>
  </si>
  <si>
    <t>Produk Lain Berasaskan Sawit</t>
  </si>
  <si>
    <t>Minyak Sayuran Lain</t>
  </si>
  <si>
    <t>Minyak Isirung Sawit</t>
  </si>
  <si>
    <t>Minyak Sawit</t>
  </si>
  <si>
    <t>Kayu Balak Gergaji</t>
  </si>
  <si>
    <t>Kayu Gergaji dan Kumai</t>
  </si>
  <si>
    <t>Makanan Laut, Segar, Sejuk atau Sejuk Beku</t>
  </si>
  <si>
    <t>Sayur-Sayuran, Akar dan Ubi</t>
  </si>
  <si>
    <t>Jadual 7.1: Statistik Program Pembangunan Kumpulan Sasar,
Subsektor Tanaman, Malaysia, 2021 - 2023</t>
  </si>
  <si>
    <t>PROGRAM PEMBANGUNAN KUMPULAN SASAR</t>
  </si>
  <si>
    <t>Jadual 7.2: Statistik Program Pembangunan Kumpulan Sasar,
Subsektor Ternakan, Malaysia, 2021 - 2023</t>
  </si>
  <si>
    <t>Program Rezeki Ternak Ruminan</t>
  </si>
  <si>
    <t>Jadual 7.3: Statistik Program Pembangunan Kumpulan Sasar,
Subsektor Perikanan, Malaysia, 2021 - 2023</t>
  </si>
  <si>
    <t>MyKomuniti Perikanan (MyKP)</t>
  </si>
  <si>
    <t>Projek Khas Perumahan Nelayan Darat</t>
  </si>
  <si>
    <t>(SPeKS) Biosekuriti</t>
  </si>
  <si>
    <t>Hektar (ha)</t>
  </si>
  <si>
    <t>Struktur Umur (%)</t>
  </si>
  <si>
    <t>Jadual 4.1.1: Statistik Tanaman Komoditi Mengikut Keluasan Bertanam, 
Pengeluaran dan Nilai Pengeluaran, Johor, 2020 - 2023</t>
  </si>
  <si>
    <t>Jadual 6.1: Statistik Bilangan Peserta, Keluasan Bertanam dan Pengeluaran bagi Program
Taman Kekal Pengeluaran Makanan (TKPM), Tanaman Makanan, Johor, 2021 - 2023</t>
  </si>
  <si>
    <t>Jadual 4.1.2: Statistik Tanaman Komoditi Mengikut Keluasan Bertanam, Pengeluaran dan Nilai Pengeluaran, Malaysia, 2020 - 2023</t>
  </si>
  <si>
    <t>Jadual 4.2.4: Data Pemvaksinan Tahunan Berdasarkan Penyakit, Malaysia, 2020 - 2023</t>
  </si>
  <si>
    <t>Cili</t>
  </si>
  <si>
    <t>Jadual 4.3.1: Statistik Kuantiti dan Nilai Pengeluaran Bagi Perikanan Tangkapan Laut,
Kluang, Johor, 2021 - 2023</t>
  </si>
  <si>
    <t>Jadual 4.3.2: Statistik Kuantiti dan Nilai Pengeluaran Bagi Perikanan Tangkapan Darat,
Kluang, Johor, 2021 - 2023</t>
  </si>
  <si>
    <t>Jadual 4.3.2: Statistik Kuantiti dan Nilai Pengeluaran Bagi Perikanan Tangkapan Darat,
Kluang, Johor, 2021 - 2023 (samb.)</t>
  </si>
  <si>
    <t>Jadual 4.4.1: Statistik Kuantiti dan Nilai Pengeluaran Bagi Akuakultur,
Kluang, Johor, 2021 - 2023</t>
  </si>
  <si>
    <t>Jadual 4.4.2: Statistik Kuantiti dan Nilai Pengeluaran Bagi Ikan Hiasan,
Kluang, Johor, 2021 - 2023</t>
  </si>
  <si>
    <t>Jadual 4.4.2: Statistik Kuantiti dan Nilai Pengeluaran Bagi Ikan Hiasan,
Kluang, Johor, 2021 - 2023 (samb.)</t>
  </si>
  <si>
    <t>Keledang</t>
  </si>
  <si>
    <t>Kempas</t>
  </si>
  <si>
    <t>Keruing</t>
  </si>
  <si>
    <t>Kulim</t>
  </si>
  <si>
    <t>Mengkulang</t>
  </si>
  <si>
    <t>Merbatu</t>
  </si>
  <si>
    <t>Merpauh</t>
  </si>
  <si>
    <t>Simpoh</t>
  </si>
  <si>
    <t>Lain-lain KKS</t>
  </si>
  <si>
    <t xml:space="preserve">Nota : </t>
  </si>
  <si>
    <t>- Data Jelapang Padi (MADA) dalam jadual merangkumi Kedah dan Perlis.</t>
  </si>
  <si>
    <t>- Data jumlah import beras adalah daripada Kementerian Pertanian dan Keterjaminan Makanan (KPKM)</t>
  </si>
  <si>
    <t>Sumber:Jabatan Pertanian Malaysia</t>
  </si>
  <si>
    <t>Jadual 4.1.8: Statistik Tanaman Herba Mengikut Keluasan Bertanam, Luas Berhasil, 
Purata Hasil, Pengeluaran dan Nilai Pengeluaran, Malaysia, 2020 - 2023</t>
  </si>
  <si>
    <r>
      <rPr>
        <b/>
        <sz val="14"/>
        <color theme="1"/>
        <rFont val="Arial Nova"/>
        <family val="2"/>
      </rPr>
      <t>· </t>
    </r>
    <r>
      <rPr>
        <b/>
        <sz val="10"/>
        <color theme="1"/>
        <rFont val="Arial Nova"/>
        <family val="2"/>
      </rPr>
      <t>  Tiada maklumat Tanaman Herba di Johor dan Kluang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</si>
</sst>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  <numFmt numFmtId="167" formatCode="_-* #,##0.0_-;\-* #,##0.0_-;_-* &quot;-&quot;??_-;_-@_-"/>
    <numFmt numFmtId="168" formatCode="_-* #,##0_-;\-* #,##0_-;_-* &quot;-&quot;??_-;_-@_-"/>
    <numFmt numFmtId="169" formatCode="_-* #,##0_-;\-* #,##0_-;_-* &quot;-&quot;??_-;_-@"/>
    <numFmt numFmtId="170" formatCode="_(* #,##0.0_);_(* \(#,##0.0\);_(* &quot;-&quot;??_);_(@_)"/>
  </numFmts>
  <fonts count="8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 "/>
    </font>
    <font>
      <b/>
      <sz val="11"/>
      <name val="Arial "/>
    </font>
    <font>
      <sz val="11"/>
      <name val="Arial 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 Nova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sz val="9"/>
      <name val="Arial"/>
      <family val="2"/>
    </font>
    <font>
      <b/>
      <vertAlign val="superscript"/>
      <sz val="9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8"/>
      <name val="Arial "/>
    </font>
    <font>
      <i/>
      <sz val="8"/>
      <name val="Arial "/>
    </font>
    <font>
      <b/>
      <sz val="9"/>
      <color theme="1"/>
      <name val="Arial"/>
      <family val="2"/>
    </font>
    <font>
      <i/>
      <sz val="9"/>
      <name val="Arial"/>
      <family val="2"/>
    </font>
    <font>
      <i/>
      <sz val="11"/>
      <name val="Arial"/>
      <family val="2"/>
    </font>
    <font>
      <b/>
      <i/>
      <sz val="7"/>
      <color rgb="FFFF3A21"/>
      <name val="Arial"/>
      <family val="2"/>
    </font>
    <font>
      <b/>
      <i/>
      <sz val="8"/>
      <color rgb="FFA21942"/>
      <name val="Arial"/>
      <family val="2"/>
    </font>
    <font>
      <b/>
      <sz val="8"/>
      <color theme="1"/>
      <name val="Arial Nova"/>
      <family val="2"/>
    </font>
    <font>
      <b/>
      <sz val="8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name val="Arial "/>
    </font>
    <font>
      <sz val="12"/>
      <color theme="1"/>
      <name val="Calibri"/>
      <family val="2"/>
      <scheme val="minor"/>
    </font>
    <font>
      <b/>
      <sz val="12"/>
      <name val="Arial Nova"/>
      <family val="2"/>
    </font>
    <font>
      <b/>
      <sz val="10"/>
      <name val="Arial Nova"/>
      <family val="2"/>
    </font>
    <font>
      <sz val="11"/>
      <name val="Arial Nova"/>
      <family val="2"/>
    </font>
    <font>
      <b/>
      <sz val="10"/>
      <color theme="0"/>
      <name val="Arial Nova"/>
      <family val="2"/>
    </font>
    <font>
      <b/>
      <sz val="10"/>
      <color theme="1"/>
      <name val="Arial Nova"/>
      <family val="2"/>
    </font>
    <font>
      <sz val="10"/>
      <color rgb="FF000000"/>
      <name val="Arial Nova"/>
      <family val="2"/>
    </font>
    <font>
      <sz val="10"/>
      <color theme="1"/>
      <name val="Arial Nova"/>
      <family val="2"/>
    </font>
    <font>
      <b/>
      <sz val="10"/>
      <color rgb="FF000000"/>
      <name val="Arial Nova"/>
      <family val="2"/>
    </font>
    <font>
      <sz val="10"/>
      <name val="Arial Nova"/>
      <family val="2"/>
    </font>
    <font>
      <sz val="11"/>
      <color theme="1"/>
      <name val="Arial Nova"/>
      <family val="2"/>
    </font>
    <font>
      <sz val="12"/>
      <color theme="1"/>
      <name val="Arial"/>
      <family val="2"/>
    </font>
    <font>
      <sz val="8"/>
      <color rgb="FF000000"/>
      <name val="Arial Nova"/>
      <family val="2"/>
    </font>
    <font>
      <sz val="8"/>
      <name val="Arial Nova"/>
      <family val="2"/>
    </font>
    <font>
      <b/>
      <sz val="8"/>
      <name val="Arial Nova"/>
      <family val="2"/>
    </font>
    <font>
      <i/>
      <sz val="8"/>
      <name val="Arial Nova"/>
      <family val="2"/>
    </font>
    <font>
      <b/>
      <vertAlign val="superscript"/>
      <sz val="10"/>
      <color rgb="FF000000"/>
      <name val="Arial Nova"/>
      <family val="2"/>
    </font>
    <font>
      <i/>
      <sz val="11"/>
      <name val="Arial Nova"/>
      <family val="2"/>
    </font>
    <font>
      <b/>
      <sz val="14"/>
      <color theme="1"/>
      <name val="Arial Nova"/>
      <family val="2"/>
    </font>
    <font>
      <i/>
      <sz val="10"/>
      <color theme="1"/>
      <name val="Arial Nova"/>
      <family val="2"/>
    </font>
    <font>
      <b/>
      <sz val="12"/>
      <color theme="1"/>
      <name val="Arial Nova"/>
      <family val="2"/>
    </font>
    <font>
      <b/>
      <i/>
      <sz val="10"/>
      <color rgb="FF000000"/>
      <name val="Arial Nova"/>
      <family val="2"/>
    </font>
    <font>
      <vertAlign val="superscript"/>
      <sz val="9"/>
      <color theme="1"/>
      <name val="Arial Nova"/>
      <family val="2"/>
    </font>
    <font>
      <sz val="9"/>
      <name val="Arial Nova"/>
      <family val="2"/>
    </font>
    <font>
      <sz val="9"/>
      <color theme="1"/>
      <name val="Arial Nova"/>
      <family val="2"/>
    </font>
    <font>
      <sz val="10"/>
      <color rgb="FF0070C0"/>
      <name val="Arial Nova"/>
      <family val="2"/>
    </font>
    <font>
      <sz val="9"/>
      <color rgb="FF0070C0"/>
      <name val="Arial Nova"/>
      <family val="2"/>
    </font>
    <font>
      <b/>
      <vertAlign val="superscript"/>
      <sz val="10"/>
      <name val="Arial Nova"/>
      <family val="2"/>
    </font>
    <font>
      <b/>
      <i/>
      <sz val="10"/>
      <color theme="1"/>
      <name val="Arial Nova"/>
      <family val="2"/>
    </font>
    <font>
      <b/>
      <vertAlign val="superscript"/>
      <sz val="9"/>
      <name val="Arial Nova"/>
      <family val="2"/>
    </font>
    <font>
      <i/>
      <sz val="9"/>
      <name val="Arial Nova"/>
      <family val="2"/>
    </font>
    <font>
      <b/>
      <sz val="10"/>
      <color rgb="FFFFFFFF"/>
      <name val="Arial Nova"/>
      <family val="2"/>
    </font>
    <font>
      <vertAlign val="superscript"/>
      <sz val="10"/>
      <color theme="1"/>
      <name val="Arial Nova"/>
      <family val="2"/>
    </font>
    <font>
      <b/>
      <sz val="9"/>
      <color theme="1"/>
      <name val="Arial Nova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 Nova"/>
      <family val="2"/>
    </font>
    <font>
      <sz val="10"/>
      <color indexed="8"/>
      <name val="Arial Nova"/>
      <family val="2"/>
    </font>
    <font>
      <b/>
      <sz val="10"/>
      <color theme="1"/>
      <name val="Arial Nova"/>
      <family val="2"/>
    </font>
    <font>
      <sz val="10"/>
      <name val="Arial Nova"/>
      <family val="2"/>
    </font>
    <font>
      <b/>
      <sz val="10"/>
      <name val="Arial Nova"/>
      <family val="2"/>
    </font>
    <font>
      <sz val="11"/>
      <color theme="1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385623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5E0B3"/>
        <bgColor rgb="FFC5E0B3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2" fillId="0" borderId="0"/>
    <xf numFmtId="43" fontId="8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</cellStyleXfs>
  <cellXfs count="7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/>
    <xf numFmtId="0" fontId="11" fillId="0" borderId="0" xfId="0" applyFont="1" applyAlignment="1">
      <alignment vertical="top" wrapText="1"/>
    </xf>
    <xf numFmtId="0" fontId="2" fillId="0" borderId="0" xfId="0" applyFont="1" applyAlignment="1">
      <alignment vertical="center"/>
    </xf>
    <xf numFmtId="0" fontId="11" fillId="0" borderId="0" xfId="0" applyFont="1" applyAlignment="1">
      <alignment horizontal="justify" vertical="top" wrapText="1"/>
    </xf>
    <xf numFmtId="0" fontId="12" fillId="0" borderId="0" xfId="0" applyFont="1" applyAlignment="1">
      <alignment horizontal="justify" vertical="top" wrapText="1"/>
    </xf>
    <xf numFmtId="0" fontId="14" fillId="0" borderId="0" xfId="0" applyFont="1"/>
    <xf numFmtId="165" fontId="14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1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0" fontId="17" fillId="0" borderId="0" xfId="0" applyFont="1"/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165" fontId="11" fillId="0" borderId="0" xfId="0" applyNumberFormat="1" applyFont="1" applyAlignment="1">
      <alignment horizontal="center" vertical="center"/>
    </xf>
    <xf numFmtId="0" fontId="11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9" fillId="0" borderId="0" xfId="0" applyFont="1"/>
    <xf numFmtId="0" fontId="22" fillId="0" borderId="0" xfId="0" applyFont="1" applyAlignment="1">
      <alignment horizontal="left" shrinkToFit="1"/>
    </xf>
    <xf numFmtId="0" fontId="22" fillId="0" borderId="0" xfId="0" applyFont="1" applyAlignment="1">
      <alignment horizontal="center" vertical="center" shrinkToFit="1"/>
    </xf>
    <xf numFmtId="0" fontId="19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165" fontId="17" fillId="0" borderId="0" xfId="1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5" fontId="14" fillId="0" borderId="0" xfId="0" applyNumberFormat="1" applyFont="1" applyAlignment="1">
      <alignment horizontal="left" vertical="center" wrapText="1"/>
    </xf>
    <xf numFmtId="0" fontId="9" fillId="0" borderId="0" xfId="0" applyFont="1"/>
    <xf numFmtId="0" fontId="11" fillId="0" borderId="0" xfId="0" applyFont="1" applyAlignment="1">
      <alignment horizontal="left" vertical="center"/>
    </xf>
    <xf numFmtId="0" fontId="2" fillId="0" borderId="0" xfId="3" applyFont="1" applyAlignment="1">
      <alignment horizontal="left" vertical="center"/>
    </xf>
    <xf numFmtId="166" fontId="2" fillId="0" borderId="0" xfId="4" applyNumberFormat="1" applyFont="1" applyAlignment="1">
      <alignment horizontal="right"/>
    </xf>
    <xf numFmtId="165" fontId="11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165" fontId="14" fillId="0" borderId="0" xfId="0" applyNumberFormat="1" applyFont="1" applyAlignment="1">
      <alignment horizontal="right"/>
    </xf>
    <xf numFmtId="0" fontId="25" fillId="0" borderId="0" xfId="0" applyFont="1" applyAlignment="1">
      <alignment horizontal="right" vertical="center"/>
    </xf>
    <xf numFmtId="0" fontId="26" fillId="0" borderId="0" xfId="0" applyFont="1" applyAlignment="1">
      <alignment horizontal="right" vertical="center"/>
    </xf>
    <xf numFmtId="0" fontId="11" fillId="0" borderId="0" xfId="0" applyFont="1" applyAlignment="1">
      <alignment horizontal="right"/>
    </xf>
    <xf numFmtId="0" fontId="27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21" fillId="0" borderId="0" xfId="0" applyFont="1"/>
    <xf numFmtId="0" fontId="28" fillId="0" borderId="0" xfId="0" applyFont="1" applyAlignment="1">
      <alignment horizontal="right"/>
    </xf>
    <xf numFmtId="0" fontId="29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67" fontId="3" fillId="0" borderId="0" xfId="1" applyNumberFormat="1" applyFont="1"/>
    <xf numFmtId="167" fontId="30" fillId="0" borderId="0" xfId="1" applyNumberFormat="1" applyFont="1" applyAlignment="1">
      <alignment horizontal="right" vertical="center" indent="7"/>
    </xf>
    <xf numFmtId="167" fontId="2" fillId="0" borderId="0" xfId="1" applyNumberFormat="1" applyFont="1"/>
    <xf numFmtId="167" fontId="2" fillId="0" borderId="0" xfId="1" applyNumberFormat="1" applyFont="1" applyAlignment="1">
      <alignment horizontal="right"/>
    </xf>
    <xf numFmtId="167" fontId="31" fillId="0" borderId="0" xfId="1" applyNumberFormat="1" applyFont="1" applyAlignment="1">
      <alignment horizontal="right" vertical="center" indent="4"/>
    </xf>
    <xf numFmtId="0" fontId="23" fillId="0" borderId="0" xfId="0" applyFont="1" applyAlignment="1">
      <alignment horizontal="center" vertical="center" wrapText="1"/>
    </xf>
    <xf numFmtId="167" fontId="10" fillId="6" borderId="0" xfId="1" applyNumberFormat="1" applyFont="1" applyFill="1" applyAlignment="1">
      <alignment horizontal="center" vertical="center" wrapText="1"/>
    </xf>
    <xf numFmtId="0" fontId="30" fillId="0" borderId="0" xfId="0" applyFont="1" applyAlignment="1">
      <alignment horizontal="right" vertical="center" indent="7"/>
    </xf>
    <xf numFmtId="0" fontId="31" fillId="0" borderId="0" xfId="0" applyFont="1" applyAlignment="1">
      <alignment horizontal="right" vertical="center" indent="4"/>
    </xf>
    <xf numFmtId="165" fontId="17" fillId="0" borderId="0" xfId="0" applyNumberFormat="1" applyFont="1" applyAlignment="1">
      <alignment horizontal="center" vertical="center"/>
    </xf>
    <xf numFmtId="165" fontId="17" fillId="0" borderId="0" xfId="1" applyNumberFormat="1" applyFont="1" applyFill="1" applyBorder="1" applyAlignment="1">
      <alignment horizontal="center" vertical="center"/>
    </xf>
    <xf numFmtId="0" fontId="2" fillId="0" borderId="0" xfId="3" applyFont="1" applyAlignment="1">
      <alignment horizontal="right"/>
    </xf>
    <xf numFmtId="0" fontId="19" fillId="0" borderId="0" xfId="0" applyFont="1" applyAlignment="1">
      <alignment horizontal="right"/>
    </xf>
    <xf numFmtId="0" fontId="31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165" fontId="10" fillId="6" borderId="0" xfId="0" applyNumberFormat="1" applyFont="1" applyFill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166" fontId="2" fillId="0" borderId="0" xfId="4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2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justify" vertical="center" wrapText="1"/>
    </xf>
    <xf numFmtId="0" fontId="12" fillId="0" borderId="0" xfId="0" applyFont="1" applyAlignment="1">
      <alignment horizontal="justify" vertical="center" wrapText="1"/>
    </xf>
    <xf numFmtId="0" fontId="17" fillId="0" borderId="0" xfId="0" applyFont="1" applyAlignment="1">
      <alignment vertic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 shrinkToFit="1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" fillId="9" borderId="0" xfId="0" applyFont="1" applyFill="1" applyAlignment="1">
      <alignment vertical="center"/>
    </xf>
    <xf numFmtId="0" fontId="2" fillId="9" borderId="0" xfId="0" applyFont="1" applyFill="1"/>
    <xf numFmtId="0" fontId="32" fillId="0" borderId="1" xfId="0" applyFont="1" applyBorder="1" applyAlignment="1">
      <alignment vertical="center"/>
    </xf>
    <xf numFmtId="0" fontId="34" fillId="0" borderId="0" xfId="0" applyFont="1" applyAlignment="1">
      <alignment vertical="center"/>
    </xf>
    <xf numFmtId="43" fontId="2" fillId="0" borderId="0" xfId="1" applyFont="1" applyBorder="1" applyAlignment="1">
      <alignment horizontal="center" vertical="center"/>
    </xf>
    <xf numFmtId="0" fontId="35" fillId="0" borderId="0" xfId="0" applyFont="1"/>
    <xf numFmtId="0" fontId="2" fillId="0" borderId="3" xfId="0" applyFont="1" applyBorder="1"/>
    <xf numFmtId="43" fontId="12" fillId="0" borderId="0" xfId="1" applyFont="1" applyBorder="1" applyAlignment="1">
      <alignment horizontal="center" vertical="center"/>
    </xf>
    <xf numFmtId="0" fontId="35" fillId="0" borderId="0" xfId="0" applyFont="1" applyAlignment="1">
      <alignment vertical="center"/>
    </xf>
    <xf numFmtId="43" fontId="11" fillId="0" borderId="0" xfId="1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165" fontId="23" fillId="0" borderId="0" xfId="0" applyNumberFormat="1" applyFont="1" applyAlignment="1">
      <alignment horizontal="right" vertical="center"/>
    </xf>
    <xf numFmtId="165" fontId="17" fillId="0" borderId="0" xfId="6" applyNumberFormat="1" applyFont="1" applyFill="1" applyBorder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/>
    </xf>
    <xf numFmtId="166" fontId="9" fillId="0" borderId="0" xfId="4" applyNumberFormat="1" applyFont="1" applyAlignment="1">
      <alignment horizontal="right"/>
    </xf>
    <xf numFmtId="0" fontId="9" fillId="0" borderId="0" xfId="3" applyFont="1" applyAlignment="1">
      <alignment horizontal="right"/>
    </xf>
    <xf numFmtId="165" fontId="3" fillId="0" borderId="0" xfId="0" applyNumberFormat="1" applyFont="1" applyAlignment="1">
      <alignment horizontal="right"/>
    </xf>
    <xf numFmtId="165" fontId="9" fillId="0" borderId="0" xfId="0" applyNumberFormat="1" applyFont="1" applyAlignment="1">
      <alignment horizontal="left" vertical="center" wrapText="1" indent="2"/>
    </xf>
    <xf numFmtId="165" fontId="13" fillId="0" borderId="0" xfId="0" applyNumberFormat="1" applyFont="1" applyAlignment="1">
      <alignment vertical="center" wrapText="1"/>
    </xf>
    <xf numFmtId="0" fontId="3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8" fontId="2" fillId="0" borderId="0" xfId="0" applyNumberFormat="1" applyFont="1" applyAlignment="1">
      <alignment horizontal="center" vertical="center"/>
    </xf>
    <xf numFmtId="168" fontId="2" fillId="0" borderId="0" xfId="0" applyNumberFormat="1" applyFont="1" applyAlignment="1">
      <alignment horizontal="center"/>
    </xf>
    <xf numFmtId="168" fontId="10" fillId="0" borderId="0" xfId="1" applyNumberFormat="1" applyFont="1" applyAlignment="1">
      <alignment vertical="center" wrapText="1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2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top"/>
    </xf>
    <xf numFmtId="0" fontId="2" fillId="0" borderId="4" xfId="0" applyFont="1" applyBorder="1"/>
    <xf numFmtId="0" fontId="23" fillId="0" borderId="0" xfId="0" applyFont="1" applyAlignment="1">
      <alignment horizontal="center" vertical="center"/>
    </xf>
    <xf numFmtId="43" fontId="33" fillId="0" borderId="0" xfId="1" applyFont="1" applyBorder="1" applyAlignment="1">
      <alignment vertical="center"/>
    </xf>
    <xf numFmtId="0" fontId="37" fillId="0" borderId="0" xfId="0" applyFont="1"/>
    <xf numFmtId="0" fontId="36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 applyAlignment="1">
      <alignment horizontal="left" vertical="top" wrapText="1" indent="1"/>
    </xf>
    <xf numFmtId="0" fontId="23" fillId="0" borderId="0" xfId="0" applyFont="1" applyAlignment="1">
      <alignment horizontal="left" vertical="center" wrapText="1" indent="1"/>
    </xf>
    <xf numFmtId="165" fontId="10" fillId="6" borderId="0" xfId="0" applyNumberFormat="1" applyFont="1" applyFill="1" applyAlignment="1">
      <alignment horizontal="left" vertical="center" wrapText="1" indent="1"/>
    </xf>
    <xf numFmtId="165" fontId="9" fillId="0" borderId="0" xfId="0" applyNumberFormat="1" applyFont="1" applyAlignment="1">
      <alignment horizontal="left" vertical="center" wrapText="1" indent="1"/>
    </xf>
    <xf numFmtId="0" fontId="15" fillId="0" borderId="0" xfId="0" applyFont="1" applyAlignment="1">
      <alignment horizontal="left" vertical="center" indent="1"/>
    </xf>
    <xf numFmtId="0" fontId="15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indent="1"/>
    </xf>
    <xf numFmtId="0" fontId="14" fillId="0" borderId="0" xfId="0" applyFont="1" applyAlignment="1">
      <alignment horizontal="left" indent="1"/>
    </xf>
    <xf numFmtId="0" fontId="13" fillId="0" borderId="0" xfId="0" applyFont="1" applyAlignment="1">
      <alignment horizontal="left" vertical="center" wrapText="1" indent="1"/>
    </xf>
    <xf numFmtId="0" fontId="18" fillId="0" borderId="0" xfId="0" applyFont="1" applyAlignment="1">
      <alignment horizontal="left" vertical="center" indent="1"/>
    </xf>
    <xf numFmtId="0" fontId="20" fillId="0" borderId="0" xfId="0" applyFont="1" applyAlignment="1">
      <alignment horizontal="left" indent="1"/>
    </xf>
    <xf numFmtId="0" fontId="22" fillId="0" borderId="0" xfId="0" applyFont="1" applyAlignment="1">
      <alignment horizontal="left" indent="1" shrinkToFit="1"/>
    </xf>
    <xf numFmtId="0" fontId="0" fillId="0" borderId="0" xfId="0" applyAlignment="1">
      <alignment horizontal="left" indent="1"/>
    </xf>
    <xf numFmtId="0" fontId="39" fillId="0" borderId="0" xfId="0" applyFont="1" applyAlignment="1">
      <alignment horizontal="left" vertical="top" wrapText="1" indent="1"/>
    </xf>
    <xf numFmtId="0" fontId="39" fillId="0" borderId="0" xfId="0" applyFont="1" applyAlignment="1">
      <alignment horizontal="center" vertical="top" wrapText="1"/>
    </xf>
    <xf numFmtId="0" fontId="40" fillId="0" borderId="0" xfId="0" applyFont="1"/>
    <xf numFmtId="0" fontId="41" fillId="4" borderId="0" xfId="0" applyFont="1" applyFill="1" applyAlignment="1">
      <alignment horizontal="left" vertical="center" wrapText="1" indent="1"/>
    </xf>
    <xf numFmtId="0" fontId="41" fillId="4" borderId="0" xfId="0" applyFont="1" applyFill="1" applyAlignment="1">
      <alignment horizontal="center" vertical="center" wrapText="1"/>
    </xf>
    <xf numFmtId="0" fontId="39" fillId="5" borderId="0" xfId="0" applyFont="1" applyFill="1" applyAlignment="1">
      <alignment horizontal="left" vertical="center" wrapText="1" indent="1"/>
    </xf>
    <xf numFmtId="0" fontId="39" fillId="5" borderId="4" xfId="0" applyFont="1" applyFill="1" applyBorder="1" applyAlignment="1">
      <alignment horizontal="right" vertical="center" wrapText="1"/>
    </xf>
    <xf numFmtId="0" fontId="42" fillId="5" borderId="0" xfId="0" applyFont="1" applyFill="1" applyAlignment="1">
      <alignment horizontal="right" vertical="center"/>
    </xf>
    <xf numFmtId="0" fontId="39" fillId="0" borderId="0" xfId="0" applyFont="1" applyAlignment="1">
      <alignment horizontal="left" vertical="center" wrapText="1" indent="1"/>
    </xf>
    <xf numFmtId="0" fontId="39" fillId="0" borderId="0" xfId="0" applyFont="1" applyAlignment="1">
      <alignment horizontal="center" vertical="center" wrapText="1"/>
    </xf>
    <xf numFmtId="167" fontId="43" fillId="6" borderId="0" xfId="6" applyNumberFormat="1" applyFont="1" applyFill="1" applyAlignment="1">
      <alignment horizontal="left" vertical="center" wrapText="1"/>
    </xf>
    <xf numFmtId="3" fontId="43" fillId="6" borderId="0" xfId="0" applyNumberFormat="1" applyFont="1" applyFill="1" applyAlignment="1">
      <alignment horizontal="left" vertical="center" wrapText="1" indent="1"/>
    </xf>
    <xf numFmtId="4" fontId="43" fillId="6" borderId="0" xfId="6" applyNumberFormat="1" applyFont="1" applyFill="1" applyAlignment="1">
      <alignment horizontal="right" vertical="center" wrapText="1"/>
    </xf>
    <xf numFmtId="3" fontId="44" fillId="0" borderId="0" xfId="0" applyNumberFormat="1" applyFont="1" applyAlignment="1">
      <alignment horizontal="left" vertical="center" wrapText="1" indent="1"/>
    </xf>
    <xf numFmtId="4" fontId="45" fillId="6" borderId="0" xfId="6" applyNumberFormat="1" applyFont="1" applyFill="1" applyAlignment="1">
      <alignment horizontal="right" vertical="center" wrapText="1"/>
    </xf>
    <xf numFmtId="4" fontId="42" fillId="0" borderId="0" xfId="0" applyNumberFormat="1" applyFont="1" applyAlignment="1">
      <alignment horizontal="right" vertical="center"/>
    </xf>
    <xf numFmtId="4" fontId="46" fillId="0" borderId="0" xfId="0" applyNumberFormat="1" applyFont="1" applyAlignment="1">
      <alignment horizontal="right" vertical="center" wrapText="1"/>
    </xf>
    <xf numFmtId="4" fontId="43" fillId="6" borderId="0" xfId="6" applyNumberFormat="1" applyFont="1" applyFill="1" applyBorder="1" applyAlignment="1">
      <alignment horizontal="right" vertical="center" wrapText="1"/>
    </xf>
    <xf numFmtId="3" fontId="45" fillId="6" borderId="4" xfId="0" applyNumberFormat="1" applyFont="1" applyFill="1" applyBorder="1" applyAlignment="1">
      <alignment horizontal="left" vertical="center" wrapText="1" indent="1"/>
    </xf>
    <xf numFmtId="4" fontId="43" fillId="6" borderId="4" xfId="6" applyNumberFormat="1" applyFont="1" applyFill="1" applyBorder="1" applyAlignment="1">
      <alignment horizontal="right" vertical="center" wrapText="1"/>
    </xf>
    <xf numFmtId="3" fontId="45" fillId="6" borderId="5" xfId="0" applyNumberFormat="1" applyFont="1" applyFill="1" applyBorder="1" applyAlignment="1">
      <alignment horizontal="left" vertical="center" wrapText="1" indent="1"/>
    </xf>
    <xf numFmtId="4" fontId="45" fillId="6" borderId="5" xfId="6" applyNumberFormat="1" applyFont="1" applyFill="1" applyBorder="1" applyAlignment="1">
      <alignment horizontal="right" vertical="center" wrapText="1"/>
    </xf>
    <xf numFmtId="4" fontId="39" fillId="0" borderId="5" xfId="0" applyNumberFormat="1" applyFont="1" applyBorder="1" applyAlignment="1">
      <alignment horizontal="right" vertical="center" wrapText="1"/>
    </xf>
    <xf numFmtId="168" fontId="43" fillId="6" borderId="0" xfId="6" applyNumberFormat="1" applyFont="1" applyFill="1" applyAlignment="1">
      <alignment horizontal="center" vertical="center" wrapText="1"/>
    </xf>
    <xf numFmtId="167" fontId="44" fillId="0" borderId="0" xfId="0" applyNumberFormat="1" applyFont="1" applyAlignment="1">
      <alignment vertical="center"/>
    </xf>
    <xf numFmtId="165" fontId="45" fillId="6" borderId="0" xfId="0" applyNumberFormat="1" applyFont="1" applyFill="1" applyAlignment="1">
      <alignment horizontal="left" vertical="center" wrapText="1"/>
    </xf>
    <xf numFmtId="165" fontId="43" fillId="6" borderId="0" xfId="0" applyNumberFormat="1" applyFont="1" applyFill="1" applyAlignment="1">
      <alignment horizontal="center" vertical="center" wrapText="1"/>
    </xf>
    <xf numFmtId="0" fontId="47" fillId="0" borderId="0" xfId="0" applyFont="1"/>
    <xf numFmtId="165" fontId="43" fillId="6" borderId="0" xfId="0" applyNumberFormat="1" applyFont="1" applyFill="1" applyAlignment="1">
      <alignment horizontal="left" vertical="center" wrapText="1" indent="1"/>
    </xf>
    <xf numFmtId="0" fontId="48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2" fillId="0" borderId="0" xfId="0" applyFont="1" applyAlignment="1">
      <alignment horizontal="left" vertical="center" indent="1"/>
    </xf>
    <xf numFmtId="0" fontId="17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40" fillId="0" borderId="0" xfId="0" applyFont="1" applyAlignment="1">
      <alignment horizontal="left" indent="1"/>
    </xf>
    <xf numFmtId="0" fontId="39" fillId="0" borderId="0" xfId="0" applyFont="1" applyAlignment="1">
      <alignment horizontal="right" vertical="center"/>
    </xf>
    <xf numFmtId="0" fontId="42" fillId="5" borderId="0" xfId="0" applyFont="1" applyFill="1" applyAlignment="1">
      <alignment horizontal="left" vertical="center" indent="1"/>
    </xf>
    <xf numFmtId="0" fontId="42" fillId="5" borderId="4" xfId="0" applyFont="1" applyFill="1" applyBorder="1" applyAlignment="1">
      <alignment horizontal="right" vertical="center"/>
    </xf>
    <xf numFmtId="0" fontId="42" fillId="0" borderId="0" xfId="0" applyFont="1" applyAlignment="1">
      <alignment horizontal="left" vertical="center" indent="1"/>
    </xf>
    <xf numFmtId="0" fontId="42" fillId="0" borderId="0" xfId="0" applyFont="1" applyAlignment="1">
      <alignment horizontal="right" vertical="center"/>
    </xf>
    <xf numFmtId="0" fontId="42" fillId="0" borderId="3" xfId="0" applyFont="1" applyBorder="1" applyAlignment="1">
      <alignment horizontal="right" vertical="center"/>
    </xf>
    <xf numFmtId="0" fontId="44" fillId="0" borderId="0" xfId="0" applyFont="1" applyAlignment="1">
      <alignment horizontal="left" vertical="center" wrapText="1" indent="1"/>
    </xf>
    <xf numFmtId="3" fontId="44" fillId="0" borderId="0" xfId="0" applyNumberFormat="1" applyFont="1" applyAlignment="1">
      <alignment horizontal="right" vertical="center"/>
    </xf>
    <xf numFmtId="3" fontId="43" fillId="0" borderId="0" xfId="0" applyNumberFormat="1" applyFont="1" applyAlignment="1">
      <alignment horizontal="right" vertical="center" wrapText="1"/>
    </xf>
    <xf numFmtId="3" fontId="46" fillId="0" borderId="0" xfId="0" applyNumberFormat="1" applyFont="1" applyAlignment="1">
      <alignment horizontal="right" vertical="center" wrapText="1"/>
    </xf>
    <xf numFmtId="0" fontId="42" fillId="0" borderId="2" xfId="0" applyFont="1" applyBorder="1" applyAlignment="1">
      <alignment horizontal="left" vertical="center" wrapText="1" indent="1"/>
    </xf>
    <xf numFmtId="3" fontId="44" fillId="0" borderId="2" xfId="0" applyNumberFormat="1" applyFont="1" applyBorder="1" applyAlignment="1">
      <alignment horizontal="center" vertical="center"/>
    </xf>
    <xf numFmtId="3" fontId="46" fillId="0" borderId="2" xfId="0" applyNumberFormat="1" applyFont="1" applyBorder="1" applyAlignment="1">
      <alignment horizontal="center" vertical="center" wrapText="1"/>
    </xf>
    <xf numFmtId="0" fontId="47" fillId="0" borderId="0" xfId="0" applyFont="1" applyAlignment="1">
      <alignment horizontal="left" vertical="center" indent="1"/>
    </xf>
    <xf numFmtId="165" fontId="49" fillId="0" borderId="0" xfId="0" applyNumberFormat="1" applyFont="1" applyAlignment="1">
      <alignment horizontal="center" vertical="center" wrapText="1"/>
    </xf>
    <xf numFmtId="165" fontId="50" fillId="0" borderId="0" xfId="0" applyNumberFormat="1" applyFont="1" applyAlignment="1">
      <alignment horizontal="center" vertical="center" wrapText="1"/>
    </xf>
    <xf numFmtId="0" fontId="47" fillId="0" borderId="0" xfId="0" applyFont="1" applyAlignment="1">
      <alignment vertical="center"/>
    </xf>
    <xf numFmtId="165" fontId="39" fillId="0" borderId="0" xfId="0" applyNumberFormat="1" applyFont="1" applyAlignment="1">
      <alignment horizontal="right"/>
    </xf>
    <xf numFmtId="0" fontId="42" fillId="0" borderId="0" xfId="0" applyFont="1" applyAlignment="1">
      <alignment horizontal="left" vertical="center"/>
    </xf>
    <xf numFmtId="165" fontId="49" fillId="0" borderId="0" xfId="0" applyNumberFormat="1" applyFont="1" applyAlignment="1">
      <alignment horizontal="left" vertical="center" wrapText="1"/>
    </xf>
    <xf numFmtId="165" fontId="15" fillId="0" borderId="0" xfId="1" applyNumberFormat="1" applyFont="1" applyFill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15" fillId="0" borderId="0" xfId="0" applyFont="1"/>
    <xf numFmtId="165" fontId="50" fillId="0" borderId="0" xfId="0" applyNumberFormat="1" applyFont="1" applyAlignment="1">
      <alignment horizontal="left" vertical="center" wrapText="1"/>
    </xf>
    <xf numFmtId="0" fontId="42" fillId="0" borderId="0" xfId="0" applyFont="1" applyAlignment="1">
      <alignment horizontal="left"/>
    </xf>
    <xf numFmtId="0" fontId="40" fillId="0" borderId="0" xfId="0" applyFont="1" applyAlignment="1">
      <alignment horizontal="left" vertical="center"/>
    </xf>
    <xf numFmtId="0" fontId="47" fillId="0" borderId="0" xfId="3" applyFont="1" applyAlignment="1">
      <alignment horizontal="left" vertical="center"/>
    </xf>
    <xf numFmtId="0" fontId="50" fillId="0" borderId="0" xfId="0" applyFont="1"/>
    <xf numFmtId="0" fontId="50" fillId="0" borderId="0" xfId="0" applyFont="1" applyAlignment="1">
      <alignment horizontal="center" vertical="center"/>
    </xf>
    <xf numFmtId="165" fontId="50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41" fillId="4" borderId="0" xfId="0" applyFont="1" applyFill="1" applyAlignment="1">
      <alignment horizontal="center" vertical="center"/>
    </xf>
    <xf numFmtId="0" fontId="44" fillId="0" borderId="0" xfId="0" applyFont="1" applyAlignment="1">
      <alignment horizontal="left" vertical="center" wrapText="1" indent="2"/>
    </xf>
    <xf numFmtId="3" fontId="47" fillId="0" borderId="0" xfId="0" applyNumberFormat="1" applyFont="1" applyAlignment="1">
      <alignment horizontal="right" vertical="center"/>
    </xf>
    <xf numFmtId="0" fontId="44" fillId="0" borderId="2" xfId="0" applyFont="1" applyBorder="1" applyAlignment="1">
      <alignment horizontal="left" vertical="center" wrapText="1" indent="3"/>
    </xf>
    <xf numFmtId="3" fontId="44" fillId="0" borderId="2" xfId="0" applyNumberFormat="1" applyFont="1" applyBorder="1" applyAlignment="1">
      <alignment horizontal="right" vertical="center"/>
    </xf>
    <xf numFmtId="3" fontId="47" fillId="0" borderId="2" xfId="0" applyNumberFormat="1" applyFont="1" applyBorder="1" applyAlignment="1">
      <alignment horizontal="right" vertical="center"/>
    </xf>
    <xf numFmtId="165" fontId="51" fillId="0" borderId="0" xfId="0" applyNumberFormat="1" applyFont="1" applyAlignment="1">
      <alignment horizontal="left" vertical="center"/>
    </xf>
    <xf numFmtId="0" fontId="40" fillId="0" borderId="0" xfId="0" applyFont="1" applyAlignment="1">
      <alignment horizontal="right"/>
    </xf>
    <xf numFmtId="0" fontId="47" fillId="0" borderId="2" xfId="0" applyFont="1" applyBorder="1" applyAlignment="1">
      <alignment vertical="center"/>
    </xf>
    <xf numFmtId="0" fontId="44" fillId="0" borderId="1" xfId="0" applyFont="1" applyBorder="1" applyAlignment="1">
      <alignment horizontal="left" vertical="center" indent="1"/>
    </xf>
    <xf numFmtId="0" fontId="47" fillId="0" borderId="0" xfId="0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0" fontId="40" fillId="0" borderId="0" xfId="0" applyFont="1" applyAlignment="1">
      <alignment horizontal="center" vertical="center"/>
    </xf>
    <xf numFmtId="165" fontId="44" fillId="0" borderId="0" xfId="0" applyNumberFormat="1" applyFont="1" applyAlignment="1">
      <alignment horizontal="right" vertical="center"/>
    </xf>
    <xf numFmtId="165" fontId="43" fillId="0" borderId="0" xfId="0" applyNumberFormat="1" applyFont="1" applyAlignment="1">
      <alignment horizontal="right" vertical="center" wrapText="1"/>
    </xf>
    <xf numFmtId="165" fontId="46" fillId="0" borderId="0" xfId="0" applyNumberFormat="1" applyFont="1" applyAlignment="1">
      <alignment horizontal="right" vertical="center" wrapText="1"/>
    </xf>
    <xf numFmtId="165" fontId="44" fillId="0" borderId="3" xfId="0" applyNumberFormat="1" applyFont="1" applyBorder="1" applyAlignment="1">
      <alignment horizontal="right" vertical="center"/>
    </xf>
    <xf numFmtId="165" fontId="44" fillId="0" borderId="0" xfId="0" applyNumberFormat="1" applyFont="1" applyAlignment="1">
      <alignment horizontal="center" vertical="center"/>
    </xf>
    <xf numFmtId="165" fontId="43" fillId="0" borderId="0" xfId="0" applyNumberFormat="1" applyFont="1" applyAlignment="1">
      <alignment horizontal="center" vertical="center" wrapText="1"/>
    </xf>
    <xf numFmtId="165" fontId="46" fillId="0" borderId="0" xfId="0" applyNumberFormat="1" applyFont="1" applyAlignment="1">
      <alignment horizontal="center" vertical="center" wrapText="1"/>
    </xf>
    <xf numFmtId="0" fontId="44" fillId="0" borderId="0" xfId="0" applyFont="1" applyAlignment="1">
      <alignment horizontal="center" vertical="center"/>
    </xf>
    <xf numFmtId="166" fontId="44" fillId="0" borderId="0" xfId="0" applyNumberFormat="1" applyFont="1" applyAlignment="1">
      <alignment horizontal="right" vertical="center"/>
    </xf>
    <xf numFmtId="166" fontId="44" fillId="0" borderId="0" xfId="0" applyNumberFormat="1" applyFont="1" applyAlignment="1">
      <alignment horizontal="center" vertical="center"/>
    </xf>
    <xf numFmtId="165" fontId="44" fillId="0" borderId="0" xfId="1" applyNumberFormat="1" applyFont="1" applyFill="1" applyBorder="1" applyAlignment="1">
      <alignment horizontal="right" vertical="center"/>
    </xf>
    <xf numFmtId="165" fontId="44" fillId="0" borderId="0" xfId="0" applyNumberFormat="1" applyFont="1" applyAlignment="1">
      <alignment horizontal="right" vertical="center" wrapText="1"/>
    </xf>
    <xf numFmtId="165" fontId="46" fillId="0" borderId="0" xfId="0" applyNumberFormat="1" applyFont="1" applyAlignment="1">
      <alignment horizontal="right" vertical="center"/>
    </xf>
    <xf numFmtId="165" fontId="44" fillId="0" borderId="0" xfId="3" applyNumberFormat="1" applyFont="1" applyAlignment="1">
      <alignment horizontal="right" vertical="center"/>
    </xf>
    <xf numFmtId="165" fontId="46" fillId="0" borderId="2" xfId="0" applyNumberFormat="1" applyFont="1" applyBorder="1" applyAlignment="1">
      <alignment horizontal="center" vertical="center"/>
    </xf>
    <xf numFmtId="165" fontId="44" fillId="0" borderId="2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indent="1"/>
    </xf>
    <xf numFmtId="0" fontId="15" fillId="0" borderId="0" xfId="0" applyFont="1" applyAlignment="1">
      <alignment horizontal="center" vertical="center"/>
    </xf>
    <xf numFmtId="165" fontId="5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indent="1"/>
    </xf>
    <xf numFmtId="0" fontId="51" fillId="0" borderId="0" xfId="0" applyFont="1" applyAlignment="1">
      <alignment horizontal="left" vertical="center" wrapText="1"/>
    </xf>
    <xf numFmtId="0" fontId="51" fillId="0" borderId="0" xfId="0" applyFont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33" fillId="0" borderId="0" xfId="0" applyFont="1" applyAlignment="1">
      <alignment horizontal="left" indent="1"/>
    </xf>
    <xf numFmtId="2" fontId="44" fillId="0" borderId="0" xfId="0" applyNumberFormat="1" applyFont="1" applyAlignment="1">
      <alignment horizontal="right" vertical="center"/>
    </xf>
    <xf numFmtId="0" fontId="44" fillId="0" borderId="2" xfId="0" applyFont="1" applyBorder="1" applyAlignment="1">
      <alignment horizontal="left" vertical="center" wrapText="1" indent="1"/>
    </xf>
    <xf numFmtId="165" fontId="44" fillId="0" borderId="2" xfId="0" applyNumberFormat="1" applyFont="1" applyBorder="1" applyAlignment="1">
      <alignment horizontal="right" vertical="center"/>
    </xf>
    <xf numFmtId="165" fontId="43" fillId="0" borderId="2" xfId="0" applyNumberFormat="1" applyFont="1" applyBorder="1" applyAlignment="1">
      <alignment horizontal="right" vertical="center" wrapText="1"/>
    </xf>
    <xf numFmtId="165" fontId="46" fillId="0" borderId="2" xfId="0" applyNumberFormat="1" applyFont="1" applyBorder="1" applyAlignment="1">
      <alignment horizontal="right" vertical="center" wrapText="1"/>
    </xf>
    <xf numFmtId="0" fontId="52" fillId="0" borderId="0" xfId="0" applyFont="1" applyAlignment="1">
      <alignment vertical="center"/>
    </xf>
    <xf numFmtId="165" fontId="40" fillId="0" borderId="0" xfId="0" applyNumberFormat="1" applyFont="1" applyAlignment="1">
      <alignment horizontal="center" vertical="center"/>
    </xf>
    <xf numFmtId="0" fontId="39" fillId="5" borderId="0" xfId="0" applyFont="1" applyFill="1" applyAlignment="1">
      <alignment horizontal="right" vertical="center" wrapText="1"/>
    </xf>
    <xf numFmtId="0" fontId="43" fillId="0" borderId="0" xfId="0" applyFont="1" applyAlignment="1">
      <alignment horizontal="left" vertical="center" wrapText="1" indent="1"/>
    </xf>
    <xf numFmtId="167" fontId="43" fillId="0" borderId="0" xfId="1" applyNumberFormat="1" applyFont="1" applyFill="1" applyAlignment="1">
      <alignment horizontal="right" vertical="center" wrapText="1"/>
    </xf>
    <xf numFmtId="0" fontId="45" fillId="0" borderId="0" xfId="0" applyFont="1" applyAlignment="1">
      <alignment horizontal="left" vertical="center" wrapText="1" indent="1"/>
    </xf>
    <xf numFmtId="0" fontId="45" fillId="0" borderId="0" xfId="0" applyFont="1" applyAlignment="1">
      <alignment horizontal="right" vertical="center" wrapText="1"/>
    </xf>
    <xf numFmtId="0" fontId="43" fillId="0" borderId="0" xfId="0" applyFont="1" applyAlignment="1">
      <alignment horizontal="right" vertical="center" wrapText="1"/>
    </xf>
    <xf numFmtId="2" fontId="43" fillId="0" borderId="0" xfId="0" applyNumberFormat="1" applyFont="1" applyAlignment="1">
      <alignment horizontal="right" vertical="center" wrapText="1"/>
    </xf>
    <xf numFmtId="4" fontId="45" fillId="0" borderId="0" xfId="0" applyNumberFormat="1" applyFont="1" applyAlignment="1">
      <alignment horizontal="right" vertical="center" wrapText="1"/>
    </xf>
    <xf numFmtId="4" fontId="43" fillId="0" borderId="0" xfId="0" applyNumberFormat="1" applyFont="1" applyAlignment="1">
      <alignment horizontal="right" vertical="center" wrapText="1"/>
    </xf>
    <xf numFmtId="167" fontId="45" fillId="0" borderId="0" xfId="1" applyNumberFormat="1" applyFont="1" applyFill="1" applyAlignment="1">
      <alignment horizontal="right" vertical="center" wrapText="1"/>
    </xf>
    <xf numFmtId="167" fontId="43" fillId="6" borderId="0" xfId="1" applyNumberFormat="1" applyFont="1" applyFill="1" applyAlignment="1">
      <alignment horizontal="right" vertical="center" wrapText="1"/>
    </xf>
    <xf numFmtId="0" fontId="46" fillId="0" borderId="1" xfId="0" applyFont="1" applyBorder="1" applyAlignment="1">
      <alignment horizontal="left" indent="1"/>
    </xf>
    <xf numFmtId="0" fontId="46" fillId="0" borderId="1" xfId="0" applyFont="1" applyBorder="1" applyAlignment="1">
      <alignment horizontal="right"/>
    </xf>
    <xf numFmtId="166" fontId="44" fillId="0" borderId="1" xfId="4" applyNumberFormat="1" applyFont="1" applyBorder="1" applyAlignment="1">
      <alignment horizontal="right"/>
    </xf>
    <xf numFmtId="0" fontId="44" fillId="0" borderId="1" xfId="0" applyFont="1" applyBorder="1" applyAlignment="1">
      <alignment horizontal="right" vertical="center"/>
    </xf>
    <xf numFmtId="0" fontId="44" fillId="0" borderId="1" xfId="3" applyFont="1" applyBorder="1" applyAlignment="1">
      <alignment horizontal="right"/>
    </xf>
    <xf numFmtId="165" fontId="46" fillId="0" borderId="1" xfId="0" applyNumberFormat="1" applyFont="1" applyBorder="1" applyAlignment="1">
      <alignment horizontal="right"/>
    </xf>
    <xf numFmtId="165" fontId="39" fillId="0" borderId="1" xfId="0" applyNumberFormat="1" applyFont="1" applyBorder="1" applyAlignment="1">
      <alignment horizontal="right"/>
    </xf>
    <xf numFmtId="165" fontId="45" fillId="0" borderId="0" xfId="0" applyNumberFormat="1" applyFont="1" applyAlignment="1">
      <alignment horizontal="right" vertical="center" wrapText="1"/>
    </xf>
    <xf numFmtId="166" fontId="45" fillId="0" borderId="0" xfId="0" applyNumberFormat="1" applyFont="1" applyAlignment="1">
      <alignment horizontal="right" vertical="center" wrapText="1"/>
    </xf>
    <xf numFmtId="166" fontId="43" fillId="0" borderId="0" xfId="0" applyNumberFormat="1" applyFont="1" applyAlignment="1">
      <alignment horizontal="right" vertical="center" wrapText="1"/>
    </xf>
    <xf numFmtId="167" fontId="39" fillId="0" borderId="0" xfId="1" applyNumberFormat="1" applyFont="1" applyAlignment="1">
      <alignment horizontal="center" vertical="top" wrapText="1"/>
    </xf>
    <xf numFmtId="167" fontId="40" fillId="0" borderId="0" xfId="1" applyNumberFormat="1" applyFont="1"/>
    <xf numFmtId="167" fontId="41" fillId="4" borderId="0" xfId="1" applyNumberFormat="1" applyFont="1" applyFill="1" applyBorder="1" applyAlignment="1">
      <alignment horizontal="center" vertical="center" wrapText="1"/>
    </xf>
    <xf numFmtId="167" fontId="43" fillId="6" borderId="0" xfId="1" applyNumberFormat="1" applyFont="1" applyFill="1" applyAlignment="1">
      <alignment horizontal="center" vertical="center" wrapText="1"/>
    </xf>
    <xf numFmtId="165" fontId="44" fillId="0" borderId="0" xfId="0" applyNumberFormat="1" applyFont="1" applyAlignment="1">
      <alignment horizontal="left" vertical="center" wrapText="1" indent="1"/>
    </xf>
    <xf numFmtId="167" fontId="43" fillId="6" borderId="0" xfId="1" applyNumberFormat="1" applyFont="1" applyFill="1" applyBorder="1" applyAlignment="1">
      <alignment horizontal="center" vertical="center" wrapText="1"/>
    </xf>
    <xf numFmtId="165" fontId="44" fillId="0" borderId="2" xfId="0" applyNumberFormat="1" applyFont="1" applyBorder="1" applyAlignment="1">
      <alignment horizontal="left" vertical="center" wrapText="1" indent="1"/>
    </xf>
    <xf numFmtId="167" fontId="43" fillId="6" borderId="2" xfId="1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left" indent="1"/>
    </xf>
    <xf numFmtId="167" fontId="47" fillId="0" borderId="0" xfId="1" applyNumberFormat="1" applyFont="1"/>
    <xf numFmtId="167" fontId="54" fillId="0" borderId="0" xfId="1" applyNumberFormat="1" applyFont="1" applyAlignment="1">
      <alignment horizontal="right"/>
    </xf>
    <xf numFmtId="167" fontId="47" fillId="0" borderId="0" xfId="1" applyNumberFormat="1" applyFont="1" applyAlignment="1">
      <alignment horizontal="right"/>
    </xf>
    <xf numFmtId="0" fontId="43" fillId="6" borderId="0" xfId="1" applyNumberFormat="1" applyFont="1" applyFill="1" applyAlignment="1">
      <alignment horizontal="right" vertical="center" wrapText="1"/>
    </xf>
    <xf numFmtId="167" fontId="43" fillId="6" borderId="2" xfId="1" applyNumberFormat="1" applyFont="1" applyFill="1" applyBorder="1" applyAlignment="1">
      <alignment horizontal="right" vertical="center" wrapText="1"/>
    </xf>
    <xf numFmtId="0" fontId="50" fillId="0" borderId="0" xfId="0" applyFont="1" applyAlignment="1">
      <alignment horizontal="left" indent="1"/>
    </xf>
    <xf numFmtId="167" fontId="50" fillId="0" borderId="0" xfId="1" applyNumberFormat="1" applyFont="1"/>
    <xf numFmtId="167" fontId="50" fillId="0" borderId="0" xfId="1" applyNumberFormat="1" applyFont="1" applyAlignment="1">
      <alignment horizontal="right"/>
    </xf>
    <xf numFmtId="167" fontId="15" fillId="0" borderId="0" xfId="1" applyNumberFormat="1" applyFont="1"/>
    <xf numFmtId="167" fontId="52" fillId="0" borderId="0" xfId="1" applyNumberFormat="1" applyFont="1" applyAlignment="1">
      <alignment horizontal="right" vertical="center"/>
    </xf>
    <xf numFmtId="165" fontId="51" fillId="0" borderId="0" xfId="0" applyNumberFormat="1" applyFont="1" applyAlignment="1">
      <alignment horizontal="right" vertical="center"/>
    </xf>
    <xf numFmtId="0" fontId="51" fillId="0" borderId="0" xfId="0" applyFont="1" applyAlignment="1">
      <alignment horizontal="left" vertical="center" wrapText="1" indent="1"/>
    </xf>
    <xf numFmtId="165" fontId="43" fillId="0" borderId="0" xfId="0" applyNumberFormat="1" applyFont="1" applyAlignment="1">
      <alignment horizontal="left" vertical="center" wrapText="1" indent="1"/>
    </xf>
    <xf numFmtId="165" fontId="15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right"/>
    </xf>
    <xf numFmtId="165" fontId="50" fillId="0" borderId="0" xfId="0" applyNumberFormat="1" applyFont="1" applyAlignment="1">
      <alignment horizontal="right"/>
    </xf>
    <xf numFmtId="0" fontId="52" fillId="0" borderId="0" xfId="0" applyFont="1" applyAlignment="1">
      <alignment horizontal="right" vertical="center"/>
    </xf>
    <xf numFmtId="165" fontId="43" fillId="0" borderId="2" xfId="0" applyNumberFormat="1" applyFont="1" applyBorder="1" applyAlignment="1">
      <alignment horizontal="left" vertical="center" wrapText="1" indent="1"/>
    </xf>
    <xf numFmtId="165" fontId="43" fillId="0" borderId="2" xfId="0" applyNumberFormat="1" applyFont="1" applyBorder="1" applyAlignment="1">
      <alignment horizontal="center" vertical="center" wrapText="1"/>
    </xf>
    <xf numFmtId="0" fontId="52" fillId="0" borderId="0" xfId="0" applyFont="1" applyAlignment="1">
      <alignment horizontal="left" vertical="center" indent="1"/>
    </xf>
    <xf numFmtId="165" fontId="40" fillId="0" borderId="0" xfId="0" applyNumberFormat="1" applyFont="1" applyAlignment="1">
      <alignment horizontal="right"/>
    </xf>
    <xf numFmtId="0" fontId="47" fillId="0" borderId="0" xfId="0" applyFont="1" applyAlignment="1">
      <alignment horizontal="right"/>
    </xf>
    <xf numFmtId="166" fontId="47" fillId="0" borderId="0" xfId="0" applyNumberFormat="1" applyFont="1" applyAlignment="1">
      <alignment horizontal="right" vertical="center"/>
    </xf>
    <xf numFmtId="0" fontId="36" fillId="0" borderId="0" xfId="0" applyFont="1" applyAlignment="1">
      <alignment vertical="center" wrapText="1"/>
    </xf>
    <xf numFmtId="0" fontId="38" fillId="0" borderId="0" xfId="0" applyFont="1" applyAlignment="1">
      <alignment vertical="center" wrapText="1"/>
    </xf>
    <xf numFmtId="0" fontId="47" fillId="4" borderId="0" xfId="0" applyFont="1" applyFill="1"/>
    <xf numFmtId="0" fontId="41" fillId="4" borderId="0" xfId="0" applyFont="1" applyFill="1" applyAlignment="1">
      <alignment horizontal="left" vertical="center" wrapText="1"/>
    </xf>
    <xf numFmtId="0" fontId="41" fillId="0" borderId="0" xfId="0" applyFont="1" applyAlignment="1">
      <alignment horizontal="center" vertical="center" wrapText="1"/>
    </xf>
    <xf numFmtId="0" fontId="47" fillId="5" borderId="0" xfId="0" applyFont="1" applyFill="1"/>
    <xf numFmtId="0" fontId="39" fillId="5" borderId="0" xfId="0" applyFont="1" applyFill="1" applyAlignment="1">
      <alignment horizontal="left" vertical="center" wrapText="1"/>
    </xf>
    <xf numFmtId="0" fontId="39" fillId="0" borderId="0" xfId="0" applyFont="1" applyAlignment="1">
      <alignment horizontal="left" vertical="center" wrapText="1"/>
    </xf>
    <xf numFmtId="0" fontId="45" fillId="0" borderId="0" xfId="0" applyFont="1" applyAlignment="1">
      <alignment vertical="center" wrapText="1"/>
    </xf>
    <xf numFmtId="3" fontId="43" fillId="0" borderId="0" xfId="0" applyNumberFormat="1" applyFont="1" applyAlignment="1">
      <alignment horizontal="center" vertical="center" wrapText="1"/>
    </xf>
    <xf numFmtId="0" fontId="46" fillId="0" borderId="0" xfId="0" applyFont="1" applyAlignment="1">
      <alignment horizontal="left" vertical="center" wrapText="1" indent="1"/>
    </xf>
    <xf numFmtId="165" fontId="49" fillId="0" borderId="1" xfId="0" applyNumberFormat="1" applyFont="1" applyBorder="1" applyAlignment="1">
      <alignment horizontal="center" vertical="center" wrapText="1"/>
    </xf>
    <xf numFmtId="165" fontId="15" fillId="0" borderId="1" xfId="0" applyNumberFormat="1" applyFont="1" applyBorder="1" applyAlignment="1">
      <alignment horizontal="center" vertical="center"/>
    </xf>
    <xf numFmtId="165" fontId="50" fillId="0" borderId="1" xfId="0" applyNumberFormat="1" applyFont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165" fontId="15" fillId="0" borderId="0" xfId="1" applyNumberFormat="1" applyFont="1" applyFill="1" applyBorder="1" applyAlignment="1">
      <alignment horizontal="center" vertical="center"/>
    </xf>
    <xf numFmtId="0" fontId="40" fillId="0" borderId="0" xfId="0" applyFont="1" applyAlignment="1">
      <alignment horizontal="left"/>
    </xf>
    <xf numFmtId="166" fontId="47" fillId="0" borderId="0" xfId="4" applyNumberFormat="1" applyFont="1" applyAlignment="1">
      <alignment horizontal="right"/>
    </xf>
    <xf numFmtId="0" fontId="47" fillId="0" borderId="0" xfId="3" applyFont="1" applyAlignment="1">
      <alignment horizontal="right"/>
    </xf>
    <xf numFmtId="0" fontId="51" fillId="0" borderId="0" xfId="0" applyFont="1" applyAlignment="1">
      <alignment horizontal="right" vertical="center"/>
    </xf>
    <xf numFmtId="0" fontId="45" fillId="3" borderId="0" xfId="0" applyFont="1" applyFill="1" applyAlignment="1">
      <alignment vertical="center" wrapText="1"/>
    </xf>
    <xf numFmtId="165" fontId="45" fillId="0" borderId="0" xfId="0" applyNumberFormat="1" applyFont="1" applyAlignment="1">
      <alignment vertical="center" wrapText="1"/>
    </xf>
    <xf numFmtId="3" fontId="45" fillId="0" borderId="0" xfId="0" applyNumberFormat="1" applyFont="1" applyAlignment="1">
      <alignment horizontal="right" vertical="center" wrapText="1"/>
    </xf>
    <xf numFmtId="165" fontId="43" fillId="0" borderId="0" xfId="0" applyNumberFormat="1" applyFont="1" applyAlignment="1">
      <alignment horizontal="left" vertical="center" wrapText="1"/>
    </xf>
    <xf numFmtId="165" fontId="44" fillId="0" borderId="0" xfId="0" applyNumberFormat="1" applyFont="1" applyAlignment="1">
      <alignment horizontal="left" vertical="center" wrapText="1" indent="2"/>
    </xf>
    <xf numFmtId="0" fontId="15" fillId="0" borderId="2" xfId="0" applyFont="1" applyBorder="1"/>
    <xf numFmtId="0" fontId="50" fillId="0" borderId="2" xfId="0" applyFont="1" applyBorder="1"/>
    <xf numFmtId="0" fontId="50" fillId="0" borderId="2" xfId="0" applyFont="1" applyBorder="1" applyAlignment="1">
      <alignment horizontal="right"/>
    </xf>
    <xf numFmtId="165" fontId="50" fillId="0" borderId="2" xfId="0" applyNumberFormat="1" applyFont="1" applyBorder="1" applyAlignment="1">
      <alignment horizontal="right"/>
    </xf>
    <xf numFmtId="0" fontId="52" fillId="0" borderId="2" xfId="0" applyFont="1" applyBorder="1" applyAlignment="1">
      <alignment horizontal="right" vertical="center"/>
    </xf>
    <xf numFmtId="0" fontId="46" fillId="0" borderId="0" xfId="0" applyFont="1" applyAlignment="1">
      <alignment horizontal="left" indent="1"/>
    </xf>
    <xf numFmtId="166" fontId="43" fillId="0" borderId="0" xfId="0" applyNumberFormat="1" applyFont="1" applyAlignment="1">
      <alignment horizontal="center" vertical="center" wrapText="1"/>
    </xf>
    <xf numFmtId="0" fontId="54" fillId="0" borderId="0" xfId="0" applyFont="1" applyAlignment="1">
      <alignment horizontal="right"/>
    </xf>
    <xf numFmtId="0" fontId="36" fillId="0" borderId="0" xfId="0" applyFont="1" applyAlignment="1">
      <alignment horizontal="center" vertical="center" wrapText="1"/>
    </xf>
    <xf numFmtId="0" fontId="39" fillId="0" borderId="0" xfId="0" applyFont="1" applyAlignment="1">
      <alignment horizontal="right" vertical="center" wrapText="1"/>
    </xf>
    <xf numFmtId="166" fontId="43" fillId="0" borderId="2" xfId="0" applyNumberFormat="1" applyFont="1" applyBorder="1" applyAlignment="1">
      <alignment horizontal="center" vertical="center" wrapText="1"/>
    </xf>
    <xf numFmtId="0" fontId="39" fillId="0" borderId="0" xfId="0" applyFont="1" applyAlignment="1">
      <alignment horizontal="left"/>
    </xf>
    <xf numFmtId="0" fontId="39" fillId="0" borderId="3" xfId="0" applyFont="1" applyBorder="1" applyAlignment="1">
      <alignment horizontal="center" vertical="center" wrapText="1"/>
    </xf>
    <xf numFmtId="165" fontId="43" fillId="6" borderId="0" xfId="0" applyNumberFormat="1" applyFont="1" applyFill="1" applyAlignment="1">
      <alignment horizontal="right" vertical="center" wrapText="1"/>
    </xf>
    <xf numFmtId="165" fontId="43" fillId="6" borderId="2" xfId="0" applyNumberFormat="1" applyFont="1" applyFill="1" applyBorder="1" applyAlignment="1">
      <alignment horizontal="right" vertical="center" wrapText="1"/>
    </xf>
    <xf numFmtId="0" fontId="41" fillId="5" borderId="0" xfId="0" applyFont="1" applyFill="1" applyAlignment="1">
      <alignment horizontal="center" vertical="center" wrapText="1"/>
    </xf>
    <xf numFmtId="0" fontId="42" fillId="0" borderId="0" xfId="0" applyFont="1" applyAlignment="1">
      <alignment horizontal="center" vertical="center" textRotation="90"/>
    </xf>
    <xf numFmtId="168" fontId="43" fillId="6" borderId="0" xfId="1" applyNumberFormat="1" applyFont="1" applyFill="1" applyAlignment="1">
      <alignment horizontal="right" vertical="center" wrapText="1"/>
    </xf>
    <xf numFmtId="0" fontId="42" fillId="0" borderId="4" xfId="0" applyFont="1" applyBorder="1" applyAlignment="1">
      <alignment horizontal="center" vertical="center" textRotation="90"/>
    </xf>
    <xf numFmtId="0" fontId="43" fillId="0" borderId="4" xfId="0" applyFont="1" applyBorder="1" applyAlignment="1">
      <alignment horizontal="left" vertical="center" wrapText="1" indent="1"/>
    </xf>
    <xf numFmtId="168" fontId="43" fillId="6" borderId="4" xfId="1" applyNumberFormat="1" applyFont="1" applyFill="1" applyBorder="1" applyAlignment="1">
      <alignment horizontal="right" vertical="center" wrapText="1"/>
    </xf>
    <xf numFmtId="168" fontId="43" fillId="6" borderId="0" xfId="1" applyNumberFormat="1" applyFont="1" applyFill="1" applyBorder="1" applyAlignment="1">
      <alignment horizontal="right" vertical="center" wrapText="1"/>
    </xf>
    <xf numFmtId="0" fontId="43" fillId="0" borderId="0" xfId="0" applyFont="1" applyAlignment="1">
      <alignment horizontal="left" vertical="center" wrapText="1"/>
    </xf>
    <xf numFmtId="0" fontId="47" fillId="0" borderId="1" xfId="0" applyFont="1" applyBorder="1" applyAlignment="1">
      <alignment vertical="center"/>
    </xf>
    <xf numFmtId="0" fontId="42" fillId="0" borderId="1" xfId="0" applyFont="1" applyBorder="1" applyAlignment="1">
      <alignment horizontal="right"/>
    </xf>
    <xf numFmtId="0" fontId="2" fillId="0" borderId="0" xfId="0" applyFont="1" applyAlignment="1">
      <alignment horizontal="left" indent="2"/>
    </xf>
    <xf numFmtId="0" fontId="3" fillId="0" borderId="0" xfId="0" applyFont="1" applyAlignment="1">
      <alignment horizontal="left" indent="2"/>
    </xf>
    <xf numFmtId="0" fontId="2" fillId="0" borderId="0" xfId="0" applyFont="1" applyAlignment="1">
      <alignment horizontal="left" vertical="center" indent="2"/>
    </xf>
    <xf numFmtId="0" fontId="17" fillId="0" borderId="0" xfId="0" applyFont="1" applyAlignment="1">
      <alignment horizontal="left" indent="2"/>
    </xf>
    <xf numFmtId="0" fontId="19" fillId="0" borderId="0" xfId="0" applyFont="1" applyAlignment="1">
      <alignment horizontal="left" indent="2"/>
    </xf>
    <xf numFmtId="165" fontId="10" fillId="6" borderId="0" xfId="0" applyNumberFormat="1" applyFont="1" applyFill="1" applyAlignment="1">
      <alignment horizontal="left" vertical="center" wrapText="1" indent="2"/>
    </xf>
    <xf numFmtId="0" fontId="15" fillId="0" borderId="0" xfId="0" applyFont="1" applyAlignment="1">
      <alignment horizontal="left" vertical="center" indent="2"/>
    </xf>
    <xf numFmtId="0" fontId="15" fillId="0" borderId="0" xfId="0" applyFont="1" applyAlignment="1">
      <alignment horizontal="left" vertical="center" wrapText="1" indent="2"/>
    </xf>
    <xf numFmtId="0" fontId="11" fillId="0" borderId="0" xfId="0" applyFont="1" applyAlignment="1">
      <alignment horizontal="left" indent="2"/>
    </xf>
    <xf numFmtId="0" fontId="14" fillId="0" borderId="0" xfId="0" applyFont="1" applyAlignment="1">
      <alignment horizontal="left" indent="2"/>
    </xf>
    <xf numFmtId="0" fontId="13" fillId="0" borderId="0" xfId="0" applyFont="1" applyAlignment="1">
      <alignment horizontal="left" vertical="center" wrapText="1" indent="2"/>
    </xf>
    <xf numFmtId="0" fontId="18" fillId="0" borderId="0" xfId="0" applyFont="1" applyAlignment="1">
      <alignment horizontal="left" vertical="center" indent="2"/>
    </xf>
    <xf numFmtId="0" fontId="20" fillId="0" borderId="0" xfId="0" applyFont="1" applyAlignment="1">
      <alignment horizontal="left" indent="2"/>
    </xf>
    <xf numFmtId="0" fontId="22" fillId="0" borderId="0" xfId="0" applyFont="1" applyAlignment="1">
      <alignment horizontal="left" indent="2" shrinkToFit="1"/>
    </xf>
    <xf numFmtId="0" fontId="46" fillId="0" borderId="0" xfId="0" applyFont="1" applyAlignment="1">
      <alignment horizontal="left" indent="2"/>
    </xf>
    <xf numFmtId="0" fontId="39" fillId="0" borderId="0" xfId="0" applyFont="1" applyAlignment="1">
      <alignment horizontal="left" vertical="top" wrapText="1" indent="2"/>
    </xf>
    <xf numFmtId="0" fontId="41" fillId="4" borderId="0" xfId="0" applyFont="1" applyFill="1" applyAlignment="1">
      <alignment horizontal="left" vertical="center" wrapText="1" indent="2"/>
    </xf>
    <xf numFmtId="0" fontId="41" fillId="4" borderId="0" xfId="0" applyFont="1" applyFill="1" applyAlignment="1">
      <alignment horizontal="left" vertical="center" wrapText="1" indent="3"/>
    </xf>
    <xf numFmtId="0" fontId="41" fillId="4" borderId="0" xfId="0" applyFont="1" applyFill="1" applyAlignment="1">
      <alignment horizontal="right" vertical="center" wrapText="1" indent="3"/>
    </xf>
    <xf numFmtId="0" fontId="42" fillId="0" borderId="0" xfId="0" applyFont="1" applyAlignment="1">
      <alignment horizontal="left" vertical="center" indent="2"/>
    </xf>
    <xf numFmtId="0" fontId="43" fillId="0" borderId="0" xfId="0" applyFont="1" applyAlignment="1">
      <alignment horizontal="left" vertical="center" wrapText="1" indent="3"/>
    </xf>
    <xf numFmtId="168" fontId="43" fillId="6" borderId="0" xfId="1" applyNumberFormat="1" applyFont="1" applyFill="1" applyAlignment="1">
      <alignment horizontal="right" vertical="center" wrapText="1" indent="3"/>
    </xf>
    <xf numFmtId="168" fontId="43" fillId="6" borderId="4" xfId="1" applyNumberFormat="1" applyFont="1" applyFill="1" applyBorder="1" applyAlignment="1">
      <alignment horizontal="right" vertical="center" wrapText="1" indent="3"/>
    </xf>
    <xf numFmtId="0" fontId="43" fillId="0" borderId="3" xfId="0" applyFont="1" applyBorder="1" applyAlignment="1">
      <alignment horizontal="left" vertical="center" wrapText="1" indent="3"/>
    </xf>
    <xf numFmtId="168" fontId="43" fillId="6" borderId="0" xfId="1" applyNumberFormat="1" applyFont="1" applyFill="1" applyAlignment="1">
      <alignment horizontal="left" vertical="center" wrapText="1" indent="1"/>
    </xf>
    <xf numFmtId="0" fontId="44" fillId="0" borderId="1" xfId="0" applyFont="1" applyBorder="1" applyAlignment="1">
      <alignment horizontal="left" vertical="center" indent="2"/>
    </xf>
    <xf numFmtId="165" fontId="43" fillId="6" borderId="1" xfId="0" applyNumberFormat="1" applyFont="1" applyFill="1" applyBorder="1" applyAlignment="1">
      <alignment horizontal="left" vertical="center" wrapText="1" indent="2"/>
    </xf>
    <xf numFmtId="165" fontId="43" fillId="6" borderId="1" xfId="0" applyNumberFormat="1" applyFont="1" applyFill="1" applyBorder="1" applyAlignment="1">
      <alignment horizontal="center" vertical="center" wrapText="1"/>
    </xf>
    <xf numFmtId="0" fontId="44" fillId="0" borderId="0" xfId="0" applyFont="1" applyAlignment="1">
      <alignment horizontal="left" vertical="center" indent="2"/>
    </xf>
    <xf numFmtId="165" fontId="43" fillId="6" borderId="0" xfId="0" applyNumberFormat="1" applyFont="1" applyFill="1" applyAlignment="1">
      <alignment horizontal="left" vertical="center" wrapText="1" indent="2"/>
    </xf>
    <xf numFmtId="168" fontId="43" fillId="0" borderId="0" xfId="1" applyNumberFormat="1" applyFont="1" applyFill="1" applyAlignment="1">
      <alignment horizontal="right" vertical="center" wrapText="1" indent="3"/>
    </xf>
    <xf numFmtId="0" fontId="39" fillId="5" borderId="4" xfId="0" applyFont="1" applyFill="1" applyBorder="1" applyAlignment="1">
      <alignment horizontal="right" vertical="center" wrapText="1" indent="1"/>
    </xf>
    <xf numFmtId="0" fontId="39" fillId="5" borderId="0" xfId="0" applyFont="1" applyFill="1" applyAlignment="1">
      <alignment horizontal="right" vertical="center" wrapText="1" indent="1"/>
    </xf>
    <xf numFmtId="167" fontId="42" fillId="0" borderId="0" xfId="1" applyNumberFormat="1" applyFont="1" applyAlignment="1">
      <alignment horizontal="right" vertical="center"/>
    </xf>
    <xf numFmtId="0" fontId="44" fillId="0" borderId="0" xfId="0" applyFont="1" applyAlignment="1">
      <alignment horizontal="left" vertical="center" indent="1"/>
    </xf>
    <xf numFmtId="167" fontId="44" fillId="0" borderId="0" xfId="1" applyNumberFormat="1" applyFont="1" applyAlignment="1">
      <alignment horizontal="right" vertical="center"/>
    </xf>
    <xf numFmtId="165" fontId="43" fillId="6" borderId="1" xfId="0" applyNumberFormat="1" applyFont="1" applyFill="1" applyBorder="1" applyAlignment="1">
      <alignment horizontal="left" vertical="center" wrapText="1"/>
    </xf>
    <xf numFmtId="0" fontId="56" fillId="0" borderId="0" xfId="0" applyFont="1" applyAlignment="1">
      <alignment horizontal="left" vertical="center" indent="1"/>
    </xf>
    <xf numFmtId="168" fontId="43" fillId="6" borderId="0" xfId="1" applyNumberFormat="1" applyFont="1" applyFill="1" applyAlignment="1">
      <alignment horizontal="center" vertical="center" wrapText="1"/>
    </xf>
    <xf numFmtId="168" fontId="43" fillId="6" borderId="3" xfId="1" applyNumberFormat="1" applyFont="1" applyFill="1" applyBorder="1" applyAlignment="1">
      <alignment horizontal="center" vertical="center" wrapText="1"/>
    </xf>
    <xf numFmtId="0" fontId="56" fillId="0" borderId="4" xfId="0" applyFont="1" applyBorder="1" applyAlignment="1">
      <alignment horizontal="left" vertical="center" indent="1"/>
    </xf>
    <xf numFmtId="168" fontId="43" fillId="6" borderId="4" xfId="1" applyNumberFormat="1" applyFont="1" applyFill="1" applyBorder="1" applyAlignment="1">
      <alignment horizontal="center" vertical="center" wrapText="1"/>
    </xf>
    <xf numFmtId="0" fontId="42" fillId="0" borderId="5" xfId="0" applyFont="1" applyBorder="1" applyAlignment="1">
      <alignment horizontal="left" vertical="center" indent="1"/>
    </xf>
    <xf numFmtId="168" fontId="45" fillId="6" borderId="5" xfId="1" applyNumberFormat="1" applyFont="1" applyFill="1" applyBorder="1" applyAlignment="1">
      <alignment horizontal="center" vertical="center" wrapText="1"/>
    </xf>
    <xf numFmtId="168" fontId="45" fillId="6" borderId="0" xfId="1" applyNumberFormat="1" applyFont="1" applyFill="1" applyBorder="1" applyAlignment="1">
      <alignment horizontal="center" vertical="center" wrapText="1"/>
    </xf>
    <xf numFmtId="168" fontId="45" fillId="6" borderId="2" xfId="1" applyNumberFormat="1" applyFont="1" applyFill="1" applyBorder="1" applyAlignment="1">
      <alignment horizontal="center" vertical="center" wrapText="1"/>
    </xf>
    <xf numFmtId="0" fontId="58" fillId="5" borderId="4" xfId="0" applyFont="1" applyFill="1" applyBorder="1" applyAlignment="1">
      <alignment horizontal="right" vertical="center" wrapText="1"/>
    </xf>
    <xf numFmtId="0" fontId="58" fillId="5" borderId="0" xfId="0" applyFont="1" applyFill="1" applyAlignment="1">
      <alignment horizontal="right" vertical="center" wrapText="1"/>
    </xf>
    <xf numFmtId="0" fontId="45" fillId="3" borderId="0" xfId="0" applyFont="1" applyFill="1" applyAlignment="1">
      <alignment horizontal="left" vertical="center" indent="1"/>
    </xf>
    <xf numFmtId="3" fontId="45" fillId="3" borderId="0" xfId="0" applyNumberFormat="1" applyFont="1" applyFill="1" applyAlignment="1">
      <alignment horizontal="right" vertical="center"/>
    </xf>
    <xf numFmtId="168" fontId="44" fillId="0" borderId="0" xfId="1" applyNumberFormat="1" applyFont="1" applyAlignment="1">
      <alignment horizontal="right" vertical="center"/>
    </xf>
    <xf numFmtId="0" fontId="47" fillId="0" borderId="2" xfId="0" applyFont="1" applyBorder="1" applyAlignment="1">
      <alignment horizontal="left" indent="1"/>
    </xf>
    <xf numFmtId="0" fontId="52" fillId="0" borderId="2" xfId="0" applyFont="1" applyBorder="1" applyAlignment="1">
      <alignment vertical="center"/>
    </xf>
    <xf numFmtId="0" fontId="40" fillId="0" borderId="2" xfId="0" applyFont="1" applyBorder="1" applyAlignment="1">
      <alignment horizontal="center" vertical="center"/>
    </xf>
    <xf numFmtId="165" fontId="40" fillId="0" borderId="2" xfId="0" applyNumberFormat="1" applyFont="1" applyBorder="1" applyAlignment="1">
      <alignment horizontal="center" vertical="center"/>
    </xf>
    <xf numFmtId="0" fontId="45" fillId="8" borderId="4" xfId="0" applyFont="1" applyFill="1" applyBorder="1" applyAlignment="1">
      <alignment horizontal="right" vertical="center" wrapText="1"/>
    </xf>
    <xf numFmtId="0" fontId="45" fillId="8" borderId="0" xfId="0" applyFont="1" applyFill="1" applyAlignment="1">
      <alignment horizontal="right" vertical="center" wrapText="1"/>
    </xf>
    <xf numFmtId="0" fontId="45" fillId="0" borderId="0" xfId="0" applyFont="1" applyAlignment="1">
      <alignment horizontal="center" vertical="center" wrapText="1"/>
    </xf>
    <xf numFmtId="0" fontId="44" fillId="0" borderId="0" xfId="0" applyFont="1" applyAlignment="1">
      <alignment vertical="center" wrapText="1"/>
    </xf>
    <xf numFmtId="0" fontId="42" fillId="0" borderId="2" xfId="0" applyFont="1" applyBorder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59" fillId="0" borderId="0" xfId="0" applyFont="1" applyAlignment="1">
      <alignment horizontal="center"/>
    </xf>
    <xf numFmtId="0" fontId="61" fillId="0" borderId="0" xfId="0" applyFont="1"/>
    <xf numFmtId="0" fontId="45" fillId="0" borderId="0" xfId="0" applyFont="1" applyAlignment="1">
      <alignment horizontal="left" vertical="center" wrapText="1"/>
    </xf>
    <xf numFmtId="0" fontId="47" fillId="0" borderId="0" xfId="0" applyFont="1" applyAlignment="1">
      <alignment horizontal="left"/>
    </xf>
    <xf numFmtId="0" fontId="45" fillId="8" borderId="0" xfId="0" applyFont="1" applyFill="1" applyAlignment="1">
      <alignment horizontal="left" vertical="center" wrapText="1" indent="1"/>
    </xf>
    <xf numFmtId="0" fontId="39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top"/>
    </xf>
    <xf numFmtId="0" fontId="45" fillId="8" borderId="4" xfId="0" applyFont="1" applyFill="1" applyBorder="1" applyAlignment="1">
      <alignment horizontal="right" vertical="center"/>
    </xf>
    <xf numFmtId="0" fontId="45" fillId="8" borderId="0" xfId="0" applyFont="1" applyFill="1" applyAlignment="1">
      <alignment horizontal="right" vertical="center"/>
    </xf>
    <xf numFmtId="0" fontId="45" fillId="0" borderId="0" xfId="0" applyFont="1" applyAlignment="1">
      <alignment horizontal="center" vertical="center"/>
    </xf>
    <xf numFmtId="49" fontId="44" fillId="0" borderId="0" xfId="1" applyNumberFormat="1" applyFont="1" applyAlignment="1">
      <alignment horizontal="left" vertical="center" wrapText="1" indent="1"/>
    </xf>
    <xf numFmtId="167" fontId="44" fillId="0" borderId="0" xfId="1" applyNumberFormat="1" applyFont="1" applyAlignment="1">
      <alignment horizontal="center" vertical="center"/>
    </xf>
    <xf numFmtId="167" fontId="44" fillId="0" borderId="0" xfId="1" applyNumberFormat="1" applyFont="1" applyBorder="1" applyAlignment="1">
      <alignment horizontal="center" vertical="center"/>
    </xf>
    <xf numFmtId="43" fontId="44" fillId="0" borderId="0" xfId="1" applyFont="1" applyAlignment="1">
      <alignment horizontal="center" vertical="center"/>
    </xf>
    <xf numFmtId="167" fontId="44" fillId="0" borderId="2" xfId="1" applyNumberFormat="1" applyFont="1" applyBorder="1" applyAlignment="1">
      <alignment horizontal="left" vertical="center" wrapText="1" indent="1"/>
    </xf>
    <xf numFmtId="167" fontId="44" fillId="0" borderId="2" xfId="1" applyNumberFormat="1" applyFont="1" applyBorder="1" applyAlignment="1">
      <alignment horizontal="center" vertical="center"/>
    </xf>
    <xf numFmtId="0" fontId="41" fillId="0" borderId="0" xfId="0" applyFont="1" applyAlignment="1">
      <alignment vertical="center"/>
    </xf>
    <xf numFmtId="167" fontId="44" fillId="0" borderId="0" xfId="1" applyNumberFormat="1" applyFont="1" applyAlignment="1">
      <alignment vertical="center"/>
    </xf>
    <xf numFmtId="167" fontId="44" fillId="0" borderId="0" xfId="1" applyNumberFormat="1" applyFont="1" applyAlignment="1">
      <alignment horizontal="left" vertical="center" wrapText="1" indent="1"/>
    </xf>
    <xf numFmtId="0" fontId="44" fillId="0" borderId="0" xfId="0" applyFont="1" applyAlignment="1">
      <alignment vertical="center"/>
    </xf>
    <xf numFmtId="167" fontId="45" fillId="0" borderId="0" xfId="1" applyNumberFormat="1" applyFont="1" applyFill="1" applyAlignment="1">
      <alignment horizontal="left" vertical="center" wrapText="1" indent="1"/>
    </xf>
    <xf numFmtId="167" fontId="45" fillId="0" borderId="0" xfId="1" applyNumberFormat="1" applyFont="1" applyFill="1" applyAlignment="1">
      <alignment horizontal="center" vertical="center"/>
    </xf>
    <xf numFmtId="167" fontId="44" fillId="0" borderId="0" xfId="1" applyNumberFormat="1" applyFont="1" applyAlignment="1">
      <alignment horizontal="center" vertical="center" wrapText="1"/>
    </xf>
    <xf numFmtId="167" fontId="44" fillId="0" borderId="0" xfId="1" applyNumberFormat="1" applyFont="1" applyFill="1" applyAlignment="1">
      <alignment horizontal="center" vertical="center"/>
    </xf>
    <xf numFmtId="167" fontId="44" fillId="0" borderId="0" xfId="1" applyNumberFormat="1" applyFont="1" applyFill="1" applyAlignment="1">
      <alignment vertical="center"/>
    </xf>
    <xf numFmtId="167" fontId="44" fillId="0" borderId="0" xfId="1" applyNumberFormat="1" applyFont="1" applyFill="1" applyBorder="1" applyAlignment="1">
      <alignment horizontal="center" vertical="center"/>
    </xf>
    <xf numFmtId="167" fontId="44" fillId="0" borderId="0" xfId="1" applyNumberFormat="1" applyFont="1" applyFill="1" applyBorder="1" applyAlignment="1">
      <alignment vertical="center"/>
    </xf>
    <xf numFmtId="167" fontId="44" fillId="0" borderId="2" xfId="1" applyNumberFormat="1" applyFont="1" applyFill="1" applyBorder="1" applyAlignment="1">
      <alignment horizontal="center" vertical="center"/>
    </xf>
    <xf numFmtId="167" fontId="44" fillId="0" borderId="2" xfId="1" applyNumberFormat="1" applyFont="1" applyFill="1" applyBorder="1" applyAlignment="1">
      <alignment vertical="center"/>
    </xf>
    <xf numFmtId="165" fontId="51" fillId="0" borderId="0" xfId="0" applyNumberFormat="1" applyFont="1" applyAlignment="1">
      <alignment vertical="center"/>
    </xf>
    <xf numFmtId="166" fontId="44" fillId="0" borderId="0" xfId="0" applyNumberFormat="1" applyFont="1" applyAlignment="1">
      <alignment vertical="center"/>
    </xf>
    <xf numFmtId="49" fontId="44" fillId="0" borderId="0" xfId="1" applyNumberFormat="1" applyFont="1" applyBorder="1" applyAlignment="1">
      <alignment horizontal="left" vertical="center" wrapText="1" indent="1"/>
    </xf>
    <xf numFmtId="167" fontId="45" fillId="0" borderId="0" xfId="1" applyNumberFormat="1" applyFont="1" applyFill="1" applyBorder="1" applyAlignment="1">
      <alignment horizontal="left" vertical="center" wrapText="1" indent="1"/>
    </xf>
    <xf numFmtId="167" fontId="45" fillId="0" borderId="0" xfId="1" applyNumberFormat="1" applyFont="1" applyFill="1" applyBorder="1" applyAlignment="1">
      <alignment horizontal="center" vertical="center"/>
    </xf>
    <xf numFmtId="0" fontId="40" fillId="0" borderId="0" xfId="0" applyFont="1" applyAlignment="1">
      <alignment horizontal="center"/>
    </xf>
    <xf numFmtId="0" fontId="45" fillId="5" borderId="0" xfId="0" applyFont="1" applyFill="1" applyAlignment="1">
      <alignment horizontal="left" vertical="center" wrapText="1"/>
    </xf>
    <xf numFmtId="0" fontId="45" fillId="5" borderId="4" xfId="0" applyFont="1" applyFill="1" applyBorder="1" applyAlignment="1">
      <alignment horizontal="right" vertical="center" indent="1"/>
    </xf>
    <xf numFmtId="0" fontId="45" fillId="5" borderId="0" xfId="0" applyFont="1" applyFill="1" applyAlignment="1">
      <alignment horizontal="center" vertical="center"/>
    </xf>
    <xf numFmtId="168" fontId="44" fillId="0" borderId="0" xfId="0" applyNumberFormat="1" applyFont="1" applyAlignment="1">
      <alignment horizontal="left" vertical="center" indent="1"/>
    </xf>
    <xf numFmtId="168" fontId="44" fillId="0" borderId="0" xfId="1" applyNumberFormat="1" applyFont="1" applyFill="1" applyAlignment="1">
      <alignment horizontal="center" vertical="center"/>
    </xf>
    <xf numFmtId="168" fontId="43" fillId="0" borderId="0" xfId="1" applyNumberFormat="1" applyFont="1" applyFill="1" applyBorder="1" applyAlignment="1">
      <alignment horizontal="right" vertical="center" wrapText="1" indent="1"/>
    </xf>
    <xf numFmtId="168" fontId="46" fillId="0" borderId="0" xfId="1" applyNumberFormat="1" applyFont="1" applyFill="1" applyBorder="1" applyAlignment="1">
      <alignment horizontal="right" vertical="center" wrapText="1" indent="1"/>
    </xf>
    <xf numFmtId="168" fontId="46" fillId="0" borderId="0" xfId="0" applyNumberFormat="1" applyFont="1" applyAlignment="1">
      <alignment horizontal="left" vertical="center" indent="1"/>
    </xf>
    <xf numFmtId="168" fontId="46" fillId="0" borderId="0" xfId="1" applyNumberFormat="1" applyFont="1" applyFill="1" applyAlignment="1">
      <alignment horizontal="center" vertical="center"/>
    </xf>
    <xf numFmtId="168" fontId="46" fillId="0" borderId="0" xfId="0" applyNumberFormat="1" applyFont="1" applyAlignment="1">
      <alignment horizontal="left" vertical="center"/>
    </xf>
    <xf numFmtId="168" fontId="39" fillId="5" borderId="5" xfId="0" applyNumberFormat="1" applyFont="1" applyFill="1" applyBorder="1" applyAlignment="1">
      <alignment horizontal="left" vertical="center" indent="1"/>
    </xf>
    <xf numFmtId="168" fontId="39" fillId="5" borderId="5" xfId="1" applyNumberFormat="1" applyFont="1" applyFill="1" applyBorder="1" applyAlignment="1">
      <alignment horizontal="center" vertical="center"/>
    </xf>
    <xf numFmtId="168" fontId="44" fillId="0" borderId="2" xfId="0" applyNumberFormat="1" applyFont="1" applyBorder="1" applyAlignment="1">
      <alignment horizontal="left" vertical="center" indent="1"/>
    </xf>
    <xf numFmtId="168" fontId="62" fillId="0" borderId="2" xfId="1" applyNumberFormat="1" applyFont="1" applyFill="1" applyBorder="1" applyAlignment="1">
      <alignment horizontal="center" vertical="center"/>
    </xf>
    <xf numFmtId="168" fontId="44" fillId="0" borderId="2" xfId="1" applyNumberFormat="1" applyFont="1" applyFill="1" applyBorder="1" applyAlignment="1">
      <alignment horizontal="center" vertical="center"/>
    </xf>
    <xf numFmtId="168" fontId="43" fillId="0" borderId="2" xfId="1" applyNumberFormat="1" applyFont="1" applyFill="1" applyBorder="1" applyAlignment="1">
      <alignment horizontal="right" vertical="center" wrapText="1" indent="1"/>
    </xf>
    <xf numFmtId="168" fontId="62" fillId="0" borderId="0" xfId="0" applyNumberFormat="1" applyFont="1" applyAlignment="1">
      <alignment horizontal="left" wrapText="1"/>
    </xf>
    <xf numFmtId="4" fontId="42" fillId="0" borderId="0" xfId="0" applyNumberFormat="1" applyFont="1" applyAlignment="1">
      <alignment horizontal="right"/>
    </xf>
    <xf numFmtId="168" fontId="42" fillId="0" borderId="0" xfId="0" applyNumberFormat="1" applyFont="1" applyAlignment="1">
      <alignment horizontal="left" wrapText="1"/>
    </xf>
    <xf numFmtId="0" fontId="47" fillId="0" borderId="0" xfId="0" applyFont="1" applyAlignment="1">
      <alignment horizontal="center"/>
    </xf>
    <xf numFmtId="0" fontId="45" fillId="5" borderId="0" xfId="0" applyFont="1" applyFill="1" applyAlignment="1">
      <alignment horizontal="center" vertical="center" wrapText="1"/>
    </xf>
    <xf numFmtId="168" fontId="46" fillId="0" borderId="4" xfId="1" applyNumberFormat="1" applyFont="1" applyFill="1" applyBorder="1" applyAlignment="1">
      <alignment horizontal="center" vertical="center"/>
    </xf>
    <xf numFmtId="168" fontId="46" fillId="0" borderId="4" xfId="1" applyNumberFormat="1" applyFont="1" applyFill="1" applyBorder="1" applyAlignment="1">
      <alignment horizontal="right" vertical="center" wrapText="1" indent="1"/>
    </xf>
    <xf numFmtId="168" fontId="43" fillId="0" borderId="4" xfId="1" applyNumberFormat="1" applyFont="1" applyFill="1" applyBorder="1" applyAlignment="1">
      <alignment horizontal="right" vertical="center" wrapText="1" indent="1"/>
    </xf>
    <xf numFmtId="168" fontId="39" fillId="5" borderId="0" xfId="1" applyNumberFormat="1" applyFont="1" applyFill="1" applyAlignment="1">
      <alignment horizontal="center" vertical="center"/>
    </xf>
    <xf numFmtId="168" fontId="44" fillId="0" borderId="6" xfId="0" applyNumberFormat="1" applyFont="1" applyBorder="1" applyAlignment="1">
      <alignment horizontal="left" vertical="center" indent="1"/>
    </xf>
    <xf numFmtId="168" fontId="44" fillId="0" borderId="6" xfId="1" applyNumberFormat="1" applyFont="1" applyBorder="1" applyAlignment="1">
      <alignment horizontal="center" vertical="center"/>
    </xf>
    <xf numFmtId="168" fontId="43" fillId="0" borderId="6" xfId="1" applyNumberFormat="1" applyFont="1" applyBorder="1" applyAlignment="1">
      <alignment horizontal="right" vertical="center" wrapText="1" indent="1"/>
    </xf>
    <xf numFmtId="168" fontId="62" fillId="0" borderId="0" xfId="0" applyNumberFormat="1" applyFont="1" applyAlignment="1">
      <alignment wrapText="1"/>
    </xf>
    <xf numFmtId="168" fontId="42" fillId="0" borderId="0" xfId="0" applyNumberFormat="1" applyFont="1" applyAlignment="1">
      <alignment wrapText="1"/>
    </xf>
    <xf numFmtId="168" fontId="46" fillId="0" borderId="0" xfId="1" applyNumberFormat="1" applyFont="1" applyAlignment="1">
      <alignment horizontal="center" vertical="center"/>
    </xf>
    <xf numFmtId="168" fontId="46" fillId="0" borderId="0" xfId="1" applyNumberFormat="1" applyFont="1" applyBorder="1" applyAlignment="1">
      <alignment horizontal="right" vertical="center" wrapText="1" indent="1"/>
    </xf>
    <xf numFmtId="168" fontId="46" fillId="0" borderId="4" xfId="0" applyNumberFormat="1" applyFont="1" applyBorder="1" applyAlignment="1">
      <alignment horizontal="left" vertical="center" indent="1"/>
    </xf>
    <xf numFmtId="168" fontId="46" fillId="0" borderId="4" xfId="1" applyNumberFormat="1" applyFont="1" applyBorder="1" applyAlignment="1">
      <alignment horizontal="center" vertical="center"/>
    </xf>
    <xf numFmtId="168" fontId="46" fillId="0" borderId="4" xfId="1" applyNumberFormat="1" applyFont="1" applyBorder="1" applyAlignment="1">
      <alignment horizontal="right" vertical="center" wrapText="1" indent="1"/>
    </xf>
    <xf numFmtId="168" fontId="42" fillId="5" borderId="5" xfId="0" applyNumberFormat="1" applyFont="1" applyFill="1" applyBorder="1" applyAlignment="1">
      <alignment horizontal="left" vertical="center" indent="1"/>
    </xf>
    <xf numFmtId="168" fontId="42" fillId="5" borderId="5" xfId="1" applyNumberFormat="1" applyFont="1" applyFill="1" applyBorder="1" applyAlignment="1">
      <alignment horizontal="center" vertical="center"/>
    </xf>
    <xf numFmtId="168" fontId="42" fillId="0" borderId="2" xfId="0" applyNumberFormat="1" applyFont="1" applyBorder="1" applyAlignment="1">
      <alignment horizontal="left" vertical="center" indent="1"/>
    </xf>
    <xf numFmtId="168" fontId="42" fillId="0" borderId="2" xfId="1" applyNumberFormat="1" applyFont="1" applyFill="1" applyBorder="1" applyAlignment="1">
      <alignment vertical="center" wrapText="1"/>
    </xf>
    <xf numFmtId="168" fontId="63" fillId="0" borderId="0" xfId="0" applyNumberFormat="1" applyFont="1" applyAlignment="1">
      <alignment wrapText="1"/>
    </xf>
    <xf numFmtId="168" fontId="45" fillId="0" borderId="0" xfId="1" applyNumberFormat="1" applyFont="1" applyBorder="1" applyAlignment="1">
      <alignment vertical="center" wrapText="1"/>
    </xf>
    <xf numFmtId="4" fontId="32" fillId="0" borderId="0" xfId="0" applyNumberFormat="1" applyFont="1" applyAlignment="1">
      <alignment horizontal="right" vertical="center"/>
    </xf>
    <xf numFmtId="168" fontId="44" fillId="0" borderId="0" xfId="1" applyNumberFormat="1" applyFont="1" applyBorder="1" applyAlignment="1">
      <alignment horizontal="center" vertical="center"/>
    </xf>
    <xf numFmtId="168" fontId="42" fillId="0" borderId="6" xfId="0" applyNumberFormat="1" applyFont="1" applyBorder="1" applyAlignment="1">
      <alignment horizontal="left" vertical="center" indent="1"/>
    </xf>
    <xf numFmtId="168" fontId="42" fillId="0" borderId="6" xfId="1" applyNumberFormat="1" applyFont="1" applyBorder="1" applyAlignment="1">
      <alignment horizontal="center" vertical="center"/>
    </xf>
    <xf numFmtId="168" fontId="42" fillId="2" borderId="1" xfId="0" applyNumberFormat="1" applyFont="1" applyFill="1" applyBorder="1" applyAlignment="1">
      <alignment horizontal="left" vertical="center" indent="1"/>
    </xf>
    <xf numFmtId="168" fontId="42" fillId="2" borderId="1" xfId="1" applyNumberFormat="1" applyFont="1" applyFill="1" applyBorder="1" applyAlignment="1">
      <alignment vertical="center" wrapText="1"/>
    </xf>
    <xf numFmtId="168" fontId="47" fillId="0" borderId="0" xfId="0" applyNumberFormat="1" applyFont="1" applyAlignment="1">
      <alignment horizontal="center" vertical="center"/>
    </xf>
    <xf numFmtId="168" fontId="47" fillId="0" borderId="0" xfId="0" applyNumberFormat="1" applyFont="1" applyAlignment="1">
      <alignment horizontal="center"/>
    </xf>
    <xf numFmtId="0" fontId="44" fillId="0" borderId="0" xfId="0" applyFont="1"/>
    <xf numFmtId="168" fontId="43" fillId="0" borderId="0" xfId="1" applyNumberFormat="1" applyFont="1" applyBorder="1" applyAlignment="1">
      <alignment horizontal="right" vertical="center" wrapText="1" indent="1"/>
    </xf>
    <xf numFmtId="168" fontId="43" fillId="0" borderId="4" xfId="1" applyNumberFormat="1" applyFont="1" applyBorder="1" applyAlignment="1">
      <alignment horizontal="right" vertical="center" wrapText="1" indent="1"/>
    </xf>
    <xf numFmtId="0" fontId="6" fillId="0" borderId="0" xfId="0" applyFont="1" applyAlignment="1">
      <alignment horizontal="left" indent="6"/>
    </xf>
    <xf numFmtId="0" fontId="2" fillId="0" borderId="0" xfId="0" applyFont="1" applyAlignment="1">
      <alignment horizontal="left" indent="6"/>
    </xf>
    <xf numFmtId="0" fontId="40" fillId="0" borderId="0" xfId="0" applyFont="1" applyAlignment="1">
      <alignment horizontal="left" indent="6"/>
    </xf>
    <xf numFmtId="0" fontId="41" fillId="4" borderId="0" xfId="0" applyFont="1" applyFill="1" applyAlignment="1">
      <alignment horizontal="left" vertical="center" wrapText="1" indent="6"/>
    </xf>
    <xf numFmtId="0" fontId="41" fillId="4" borderId="0" xfId="0" applyFont="1" applyFill="1" applyAlignment="1">
      <alignment horizontal="right" vertical="center" wrapText="1" indent="1"/>
    </xf>
    <xf numFmtId="0" fontId="45" fillId="0" borderId="0" xfId="0" applyFont="1" applyAlignment="1">
      <alignment horizontal="left" vertical="center" wrapText="1" indent="6"/>
    </xf>
    <xf numFmtId="0" fontId="45" fillId="0" borderId="0" xfId="0" applyFont="1" applyAlignment="1">
      <alignment horizontal="right" vertical="center"/>
    </xf>
    <xf numFmtId="0" fontId="43" fillId="0" borderId="0" xfId="0" applyFont="1" applyAlignment="1">
      <alignment horizontal="left" vertical="center" wrapText="1" indent="6"/>
    </xf>
    <xf numFmtId="0" fontId="43" fillId="0" borderId="4" xfId="0" applyFont="1" applyBorder="1" applyAlignment="1">
      <alignment horizontal="left" vertical="center" wrapText="1" indent="6"/>
    </xf>
    <xf numFmtId="0" fontId="45" fillId="0" borderId="4" xfId="0" applyFont="1" applyBorder="1" applyAlignment="1">
      <alignment horizontal="center" vertical="center" wrapText="1"/>
    </xf>
    <xf numFmtId="0" fontId="43" fillId="0" borderId="3" xfId="0" applyFont="1" applyBorder="1" applyAlignment="1">
      <alignment horizontal="left" vertical="center" wrapText="1" indent="6"/>
    </xf>
    <xf numFmtId="0" fontId="45" fillId="0" borderId="3" xfId="0" applyFont="1" applyBorder="1" applyAlignment="1">
      <alignment horizontal="center" vertical="center" wrapText="1"/>
    </xf>
    <xf numFmtId="0" fontId="45" fillId="5" borderId="0" xfId="0" applyFont="1" applyFill="1" applyAlignment="1">
      <alignment horizontal="left" vertical="center" wrapText="1" indent="6"/>
    </xf>
    <xf numFmtId="168" fontId="45" fillId="5" borderId="0" xfId="1" applyNumberFormat="1" applyFont="1" applyFill="1" applyAlignment="1">
      <alignment horizontal="right" vertical="center" wrapText="1" indent="1"/>
    </xf>
    <xf numFmtId="0" fontId="45" fillId="5" borderId="4" xfId="0" applyFont="1" applyFill="1" applyBorder="1" applyAlignment="1">
      <alignment horizontal="left" vertical="center" wrapText="1" indent="6"/>
    </xf>
    <xf numFmtId="0" fontId="45" fillId="5" borderId="4" xfId="0" applyFont="1" applyFill="1" applyBorder="1" applyAlignment="1">
      <alignment horizontal="center" vertical="center" wrapText="1"/>
    </xf>
    <xf numFmtId="168" fontId="45" fillId="5" borderId="4" xfId="1" applyNumberFormat="1" applyFont="1" applyFill="1" applyBorder="1" applyAlignment="1">
      <alignment horizontal="right" vertical="center" wrapText="1" indent="1"/>
    </xf>
    <xf numFmtId="168" fontId="45" fillId="0" borderId="0" xfId="1" applyNumberFormat="1" applyFont="1" applyFill="1" applyAlignment="1">
      <alignment horizontal="right" vertical="center" wrapText="1" indent="1"/>
    </xf>
    <xf numFmtId="168" fontId="45" fillId="2" borderId="1" xfId="0" applyNumberFormat="1" applyFont="1" applyFill="1" applyBorder="1" applyAlignment="1">
      <alignment vertical="center" wrapText="1"/>
    </xf>
    <xf numFmtId="168" fontId="45" fillId="2" borderId="1" xfId="1" applyNumberFormat="1" applyFont="1" applyFill="1" applyBorder="1" applyAlignment="1">
      <alignment horizontal="right" vertical="center" wrapText="1" indent="1"/>
    </xf>
    <xf numFmtId="168" fontId="45" fillId="0" borderId="0" xfId="0" applyNumberFormat="1" applyFont="1" applyAlignment="1">
      <alignment horizontal="left" vertical="center" wrapText="1"/>
    </xf>
    <xf numFmtId="168" fontId="45" fillId="0" borderId="0" xfId="0" applyNumberFormat="1" applyFont="1" applyAlignment="1">
      <alignment horizontal="left" vertical="center" wrapText="1" indent="6"/>
    </xf>
    <xf numFmtId="168" fontId="45" fillId="0" borderId="0" xfId="0" applyNumberFormat="1" applyFont="1" applyAlignment="1">
      <alignment vertical="center" wrapText="1"/>
    </xf>
    <xf numFmtId="168" fontId="45" fillId="0" borderId="0" xfId="1" applyNumberFormat="1" applyFont="1" applyFill="1" applyBorder="1" applyAlignment="1">
      <alignment horizontal="right" vertical="center" wrapText="1"/>
    </xf>
    <xf numFmtId="0" fontId="47" fillId="0" borderId="1" xfId="0" applyFont="1" applyBorder="1" applyAlignment="1">
      <alignment horizontal="left"/>
    </xf>
    <xf numFmtId="0" fontId="47" fillId="0" borderId="1" xfId="0" applyFont="1" applyBorder="1" applyAlignment="1">
      <alignment horizontal="left" indent="6"/>
    </xf>
    <xf numFmtId="0" fontId="47" fillId="0" borderId="1" xfId="0" applyFont="1" applyBorder="1"/>
    <xf numFmtId="0" fontId="47" fillId="0" borderId="1" xfId="0" applyFont="1" applyBorder="1" applyAlignment="1">
      <alignment horizontal="right" vertical="center"/>
    </xf>
    <xf numFmtId="4" fontId="42" fillId="0" borderId="1" xfId="0" applyNumberFormat="1" applyFont="1" applyBorder="1" applyAlignment="1">
      <alignment horizontal="right"/>
    </xf>
    <xf numFmtId="0" fontId="42" fillId="0" borderId="0" xfId="0" applyFont="1" applyAlignment="1">
      <alignment horizontal="left" indent="6"/>
    </xf>
    <xf numFmtId="0" fontId="42" fillId="0" borderId="0" xfId="0" applyFont="1"/>
    <xf numFmtId="0" fontId="42" fillId="0" borderId="0" xfId="0" applyFont="1" applyAlignment="1">
      <alignment horizontal="right"/>
    </xf>
    <xf numFmtId="0" fontId="47" fillId="0" borderId="0" xfId="0" applyFont="1" applyAlignment="1">
      <alignment horizontal="left" indent="6"/>
    </xf>
    <xf numFmtId="168" fontId="43" fillId="0" borderId="3" xfId="1" applyNumberFormat="1" applyFont="1" applyBorder="1" applyAlignment="1">
      <alignment horizontal="right" vertical="center" wrapText="1" indent="1"/>
    </xf>
    <xf numFmtId="0" fontId="45" fillId="0" borderId="0" xfId="0" applyFont="1" applyAlignment="1">
      <alignment horizontal="left" vertical="center" wrapText="1" indent="3"/>
    </xf>
    <xf numFmtId="168" fontId="45" fillId="0" borderId="0" xfId="0" applyNumberFormat="1" applyFont="1" applyAlignment="1">
      <alignment horizontal="center" vertical="center" wrapText="1"/>
    </xf>
    <xf numFmtId="168" fontId="45" fillId="0" borderId="0" xfId="1" applyNumberFormat="1" applyFont="1" applyFill="1" applyBorder="1" applyAlignment="1">
      <alignment horizontal="right" vertical="center" wrapText="1" indent="1"/>
    </xf>
    <xf numFmtId="0" fontId="45" fillId="0" borderId="4" xfId="0" applyFont="1" applyBorder="1" applyAlignment="1">
      <alignment horizontal="left" vertical="center" wrapText="1" indent="1"/>
    </xf>
    <xf numFmtId="168" fontId="45" fillId="2" borderId="5" xfId="0" applyNumberFormat="1" applyFont="1" applyFill="1" applyBorder="1" applyAlignment="1">
      <alignment horizontal="center" vertical="center" wrapText="1"/>
    </xf>
    <xf numFmtId="168" fontId="45" fillId="2" borderId="5" xfId="1" applyNumberFormat="1" applyFont="1" applyFill="1" applyBorder="1" applyAlignment="1">
      <alignment horizontal="right" vertical="center" wrapText="1" indent="1"/>
    </xf>
    <xf numFmtId="168" fontId="45" fillId="0" borderId="2" xfId="0" applyNumberFormat="1" applyFont="1" applyBorder="1" applyAlignment="1">
      <alignment horizontal="center" vertical="center" wrapText="1"/>
    </xf>
    <xf numFmtId="168" fontId="45" fillId="0" borderId="2" xfId="1" applyNumberFormat="1" applyFont="1" applyFill="1" applyBorder="1" applyAlignment="1">
      <alignment horizontal="right" vertical="center" wrapText="1"/>
    </xf>
    <xf numFmtId="0" fontId="45" fillId="8" borderId="4" xfId="0" applyFont="1" applyFill="1" applyBorder="1" applyAlignment="1">
      <alignment horizontal="right" vertical="center" indent="1"/>
    </xf>
    <xf numFmtId="43" fontId="42" fillId="0" borderId="0" xfId="1" applyFont="1" applyBorder="1" applyAlignment="1">
      <alignment horizontal="center" vertical="center"/>
    </xf>
    <xf numFmtId="43" fontId="44" fillId="0" borderId="0" xfId="1" applyFont="1" applyBorder="1" applyAlignment="1">
      <alignment horizontal="center" vertical="center"/>
    </xf>
    <xf numFmtId="43" fontId="44" fillId="0" borderId="0" xfId="1" applyFont="1" applyBorder="1" applyAlignment="1">
      <alignment horizontal="right" vertical="center"/>
    </xf>
    <xf numFmtId="0" fontId="44" fillId="0" borderId="4" xfId="0" applyFont="1" applyBorder="1" applyAlignment="1">
      <alignment horizontal="left" vertical="center" indent="1"/>
    </xf>
    <xf numFmtId="43" fontId="44" fillId="0" borderId="4" xfId="1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/>
    </xf>
    <xf numFmtId="0" fontId="44" fillId="0" borderId="2" xfId="0" applyFont="1" applyBorder="1" applyAlignment="1">
      <alignment horizontal="left" vertical="center" indent="1"/>
    </xf>
    <xf numFmtId="43" fontId="44" fillId="0" borderId="2" xfId="1" applyFont="1" applyBorder="1" applyAlignment="1">
      <alignment horizontal="center" vertical="center"/>
    </xf>
    <xf numFmtId="0" fontId="44" fillId="0" borderId="0" xfId="0" applyFont="1" applyAlignment="1">
      <alignment horizontal="center"/>
    </xf>
    <xf numFmtId="0" fontId="44" fillId="0" borderId="0" xfId="0" applyFont="1" applyAlignment="1">
      <alignment horizontal="left" indent="1"/>
    </xf>
    <xf numFmtId="0" fontId="44" fillId="0" borderId="1" xfId="0" applyFont="1" applyBorder="1" applyAlignment="1">
      <alignment vertical="center"/>
    </xf>
    <xf numFmtId="43" fontId="46" fillId="0" borderId="0" xfId="1" applyFont="1" applyBorder="1" applyAlignment="1">
      <alignment horizontal="center" vertical="center"/>
    </xf>
    <xf numFmtId="0" fontId="45" fillId="8" borderId="0" xfId="0" applyFont="1" applyFill="1" applyAlignment="1">
      <alignment horizontal="right" vertical="center" indent="1"/>
    </xf>
    <xf numFmtId="0" fontId="45" fillId="8" borderId="0" xfId="0" applyFont="1" applyFill="1" applyAlignment="1">
      <alignment horizontal="left" vertical="center" indent="1"/>
    </xf>
    <xf numFmtId="168" fontId="45" fillId="5" borderId="0" xfId="1" applyNumberFormat="1" applyFont="1" applyFill="1" applyAlignment="1">
      <alignment horizontal="center" vertical="center" wrapText="1"/>
    </xf>
    <xf numFmtId="168" fontId="43" fillId="5" borderId="0" xfId="1" applyNumberFormat="1" applyFont="1" applyFill="1" applyAlignment="1">
      <alignment horizontal="center" vertical="center" wrapText="1"/>
    </xf>
    <xf numFmtId="168" fontId="43" fillId="0" borderId="0" xfId="1" applyNumberFormat="1" applyFont="1" applyAlignment="1">
      <alignment horizontal="center" vertical="center" wrapText="1"/>
    </xf>
    <xf numFmtId="4" fontId="39" fillId="0" borderId="0" xfId="0" applyNumberFormat="1" applyFont="1" applyAlignment="1">
      <alignment horizontal="center" vertical="top" wrapText="1"/>
    </xf>
    <xf numFmtId="0" fontId="59" fillId="0" borderId="1" xfId="0" applyFont="1" applyBorder="1" applyAlignment="1">
      <alignment horizontal="left" indent="1"/>
    </xf>
    <xf numFmtId="0" fontId="66" fillId="0" borderId="0" xfId="0" applyFont="1" applyAlignment="1">
      <alignment horizontal="left" indent="1" shrinkToFit="1"/>
    </xf>
    <xf numFmtId="0" fontId="59" fillId="0" borderId="0" xfId="0" applyFont="1" applyAlignment="1">
      <alignment horizontal="left" indent="1"/>
    </xf>
    <xf numFmtId="0" fontId="59" fillId="0" borderId="1" xfId="0" applyFont="1" applyBorder="1" applyAlignment="1">
      <alignment horizontal="center"/>
    </xf>
    <xf numFmtId="0" fontId="68" fillId="7" borderId="0" xfId="0" applyFont="1" applyFill="1" applyAlignment="1">
      <alignment horizontal="left" vertical="center" wrapText="1" indent="1"/>
    </xf>
    <xf numFmtId="0" fontId="43" fillId="0" borderId="0" xfId="0" applyFont="1" applyAlignment="1">
      <alignment horizontal="left" vertical="center" indent="1"/>
    </xf>
    <xf numFmtId="4" fontId="44" fillId="0" borderId="0" xfId="0" applyNumberFormat="1" applyFont="1" applyAlignment="1">
      <alignment horizontal="left" vertical="center" indent="1"/>
    </xf>
    <xf numFmtId="4" fontId="44" fillId="0" borderId="0" xfId="0" applyNumberFormat="1" applyFont="1" applyAlignment="1">
      <alignment horizontal="left" vertical="center" wrapText="1" indent="1"/>
    </xf>
    <xf numFmtId="0" fontId="23" fillId="0" borderId="0" xfId="0" applyFont="1" applyAlignment="1">
      <alignment horizontal="left" vertical="center" wrapText="1" indent="2"/>
    </xf>
    <xf numFmtId="2" fontId="44" fillId="0" borderId="0" xfId="0" applyNumberFormat="1" applyFont="1" applyAlignment="1">
      <alignment horizontal="right" vertical="center" wrapText="1" indent="1"/>
    </xf>
    <xf numFmtId="2" fontId="44" fillId="0" borderId="0" xfId="0" applyNumberFormat="1" applyFont="1" applyAlignment="1">
      <alignment horizontal="right" vertical="center" indent="1"/>
    </xf>
    <xf numFmtId="2" fontId="43" fillId="0" borderId="0" xfId="0" applyNumberFormat="1" applyFont="1" applyAlignment="1">
      <alignment horizontal="right" vertical="center" wrapText="1" indent="1"/>
    </xf>
    <xf numFmtId="2" fontId="46" fillId="0" borderId="0" xfId="0" applyNumberFormat="1" applyFont="1" applyAlignment="1">
      <alignment horizontal="right" vertical="center" wrapText="1" indent="1"/>
    </xf>
    <xf numFmtId="2" fontId="44" fillId="0" borderId="0" xfId="1" applyNumberFormat="1" applyFont="1" applyFill="1" applyBorder="1" applyAlignment="1">
      <alignment horizontal="right" vertical="center" indent="1"/>
    </xf>
    <xf numFmtId="2" fontId="46" fillId="0" borderId="0" xfId="0" applyNumberFormat="1" applyFont="1" applyAlignment="1">
      <alignment horizontal="right" vertical="center" indent="1"/>
    </xf>
    <xf numFmtId="0" fontId="46" fillId="0" borderId="0" xfId="0" applyFont="1" applyAlignment="1">
      <alignment horizontal="left" vertical="center" indent="1"/>
    </xf>
    <xf numFmtId="2" fontId="44" fillId="0" borderId="0" xfId="4" applyNumberFormat="1" applyFont="1" applyAlignment="1">
      <alignment horizontal="right" vertical="center" indent="1"/>
    </xf>
    <xf numFmtId="2" fontId="44" fillId="0" borderId="0" xfId="3" applyNumberFormat="1" applyFont="1" applyAlignment="1">
      <alignment horizontal="right" vertical="center" indent="1"/>
    </xf>
    <xf numFmtId="2" fontId="46" fillId="0" borderId="0" xfId="0" applyNumberFormat="1" applyFont="1" applyAlignment="1">
      <alignment horizontal="center" vertical="center"/>
    </xf>
    <xf numFmtId="2" fontId="44" fillId="0" borderId="0" xfId="0" applyNumberFormat="1" applyFont="1" applyAlignment="1">
      <alignment horizontal="center" vertical="center"/>
    </xf>
    <xf numFmtId="0" fontId="69" fillId="0" borderId="1" xfId="0" applyFont="1" applyBorder="1" applyAlignment="1">
      <alignment horizontal="left" indent="1"/>
    </xf>
    <xf numFmtId="0" fontId="69" fillId="0" borderId="1" xfId="0" applyFont="1" applyBorder="1" applyAlignment="1">
      <alignment horizontal="center"/>
    </xf>
    <xf numFmtId="0" fontId="42" fillId="0" borderId="1" xfId="0" applyFont="1" applyBorder="1" applyAlignment="1">
      <alignment horizontal="center"/>
    </xf>
    <xf numFmtId="0" fontId="46" fillId="0" borderId="1" xfId="0" applyFont="1" applyBorder="1" applyAlignment="1">
      <alignment horizontal="center"/>
    </xf>
    <xf numFmtId="2" fontId="46" fillId="0" borderId="0" xfId="0" applyNumberFormat="1" applyFont="1" applyAlignment="1">
      <alignment horizontal="center" vertical="center" wrapText="1"/>
    </xf>
    <xf numFmtId="0" fontId="70" fillId="0" borderId="1" xfId="0" applyFont="1" applyBorder="1" applyAlignment="1">
      <alignment horizontal="center"/>
    </xf>
    <xf numFmtId="0" fontId="60" fillId="0" borderId="1" xfId="0" applyFont="1" applyBorder="1" applyAlignment="1">
      <alignment horizontal="center"/>
    </xf>
    <xf numFmtId="0" fontId="61" fillId="0" borderId="1" xfId="0" applyFont="1" applyBorder="1" applyAlignment="1">
      <alignment horizontal="center"/>
    </xf>
    <xf numFmtId="0" fontId="66" fillId="0" borderId="0" xfId="0" applyFont="1" applyAlignment="1">
      <alignment horizontal="center" shrinkToFit="1"/>
    </xf>
    <xf numFmtId="0" fontId="67" fillId="0" borderId="0" xfId="0" applyFont="1" applyAlignment="1">
      <alignment horizontal="center"/>
    </xf>
    <xf numFmtId="0" fontId="60" fillId="0" borderId="0" xfId="0" applyFont="1" applyAlignment="1">
      <alignment horizontal="center"/>
    </xf>
    <xf numFmtId="0" fontId="61" fillId="0" borderId="0" xfId="0" applyFont="1" applyAlignment="1">
      <alignment horizontal="center"/>
    </xf>
    <xf numFmtId="0" fontId="54" fillId="0" borderId="0" xfId="0" applyFont="1" applyAlignment="1">
      <alignment horizontal="center"/>
    </xf>
    <xf numFmtId="0" fontId="45" fillId="8" borderId="0" xfId="0" applyFont="1" applyFill="1" applyAlignment="1">
      <alignment horizontal="right" vertical="center" wrapText="1" indent="1"/>
    </xf>
    <xf numFmtId="0" fontId="56" fillId="0" borderId="0" xfId="0" applyFont="1" applyAlignment="1">
      <alignment horizontal="right" vertical="center"/>
    </xf>
    <xf numFmtId="2" fontId="46" fillId="0" borderId="0" xfId="0" applyNumberFormat="1" applyFont="1" applyAlignment="1">
      <alignment horizontal="right" vertical="center"/>
    </xf>
    <xf numFmtId="0" fontId="47" fillId="0" borderId="2" xfId="0" applyFont="1" applyBorder="1" applyAlignment="1">
      <alignment horizontal="center"/>
    </xf>
    <xf numFmtId="0" fontId="61" fillId="0" borderId="0" xfId="0" applyFont="1" applyAlignment="1">
      <alignment horizontal="left" indent="1"/>
    </xf>
    <xf numFmtId="0" fontId="41" fillId="4" borderId="0" xfId="0" applyFont="1" applyFill="1" applyAlignment="1">
      <alignment vertical="center" wrapText="1"/>
    </xf>
    <xf numFmtId="2" fontId="44" fillId="0" borderId="4" xfId="0" applyNumberFormat="1" applyFont="1" applyBorder="1" applyAlignment="1">
      <alignment horizontal="right" vertical="center"/>
    </xf>
    <xf numFmtId="0" fontId="44" fillId="0" borderId="4" xfId="0" applyFont="1" applyBorder="1" applyAlignment="1">
      <alignment vertical="center"/>
    </xf>
    <xf numFmtId="49" fontId="42" fillId="0" borderId="1" xfId="1" applyNumberFormat="1" applyFont="1" applyBorder="1" applyAlignment="1">
      <alignment horizontal="right"/>
    </xf>
    <xf numFmtId="49" fontId="42" fillId="0" borderId="1" xfId="1" applyNumberFormat="1" applyFont="1" applyBorder="1" applyAlignment="1"/>
    <xf numFmtId="2" fontId="44" fillId="0" borderId="0" xfId="0" applyNumberFormat="1" applyFont="1" applyAlignment="1">
      <alignment horizontal="right" vertical="center" wrapText="1"/>
    </xf>
    <xf numFmtId="2" fontId="46" fillId="0" borderId="0" xfId="0" applyNumberFormat="1" applyFont="1" applyAlignment="1">
      <alignment horizontal="right" vertical="center" wrapText="1"/>
    </xf>
    <xf numFmtId="2" fontId="44" fillId="0" borderId="0" xfId="1" applyNumberFormat="1" applyFont="1" applyFill="1" applyBorder="1" applyAlignment="1">
      <alignment horizontal="right" vertical="center"/>
    </xf>
    <xf numFmtId="0" fontId="66" fillId="0" borderId="2" xfId="0" applyFont="1" applyBorder="1" applyAlignment="1">
      <alignment horizontal="left" indent="1" shrinkToFit="1"/>
    </xf>
    <xf numFmtId="0" fontId="66" fillId="0" borderId="2" xfId="0" applyFont="1" applyBorder="1" applyAlignment="1">
      <alignment horizontal="center" shrinkToFit="1"/>
    </xf>
    <xf numFmtId="0" fontId="67" fillId="0" borderId="2" xfId="0" applyFont="1" applyBorder="1" applyAlignment="1">
      <alignment horizontal="center"/>
    </xf>
    <xf numFmtId="0" fontId="60" fillId="0" borderId="2" xfId="0" applyFont="1" applyBorder="1" applyAlignment="1">
      <alignment horizontal="center"/>
    </xf>
    <xf numFmtId="0" fontId="61" fillId="0" borderId="2" xfId="0" applyFont="1" applyBorder="1" applyAlignment="1">
      <alignment horizontal="center"/>
    </xf>
    <xf numFmtId="1" fontId="44" fillId="0" borderId="0" xfId="0" applyNumberFormat="1" applyFont="1" applyAlignment="1">
      <alignment horizontal="right" vertical="center" wrapText="1" indent="1"/>
    </xf>
    <xf numFmtId="2" fontId="45" fillId="8" borderId="0" xfId="0" applyNumberFormat="1" applyFont="1" applyFill="1" applyAlignment="1">
      <alignment horizontal="right" vertical="center" wrapText="1" indent="1"/>
    </xf>
    <xf numFmtId="0" fontId="47" fillId="0" borderId="2" xfId="0" applyFont="1" applyBorder="1"/>
    <xf numFmtId="0" fontId="8" fillId="0" borderId="0" xfId="0" applyFont="1" applyAlignment="1">
      <alignment horizontal="left" vertical="center"/>
    </xf>
    <xf numFmtId="0" fontId="71" fillId="0" borderId="0" xfId="0" applyFont="1"/>
    <xf numFmtId="0" fontId="72" fillId="0" borderId="0" xfId="0" applyFont="1"/>
    <xf numFmtId="0" fontId="73" fillId="0" borderId="0" xfId="0" applyFont="1" applyAlignment="1">
      <alignment vertical="center"/>
    </xf>
    <xf numFmtId="0" fontId="74" fillId="0" borderId="7" xfId="0" applyFont="1" applyBorder="1" applyAlignment="1">
      <alignment vertical="center"/>
    </xf>
    <xf numFmtId="165" fontId="75" fillId="10" borderId="7" xfId="0" applyNumberFormat="1" applyFont="1" applyFill="1" applyBorder="1" applyAlignment="1">
      <alignment horizontal="left" vertical="center" wrapText="1"/>
    </xf>
    <xf numFmtId="165" fontId="75" fillId="10" borderId="7" xfId="0" applyNumberFormat="1" applyFont="1" applyFill="1" applyBorder="1" applyAlignment="1">
      <alignment horizontal="center" vertical="center" wrapText="1"/>
    </xf>
    <xf numFmtId="0" fontId="76" fillId="0" borderId="7" xfId="0" applyFont="1" applyBorder="1" applyAlignment="1">
      <alignment horizontal="right"/>
    </xf>
    <xf numFmtId="0" fontId="76" fillId="11" borderId="8" xfId="0" applyFont="1" applyFill="1" applyBorder="1" applyAlignment="1">
      <alignment horizontal="right" vertical="center"/>
    </xf>
    <xf numFmtId="0" fontId="76" fillId="0" borderId="0" xfId="0" applyFont="1" applyAlignment="1">
      <alignment horizontal="center" vertical="center"/>
    </xf>
    <xf numFmtId="169" fontId="75" fillId="10" borderId="0" xfId="0" applyNumberFormat="1" applyFont="1" applyFill="1" applyAlignment="1">
      <alignment horizontal="right" vertical="center" wrapText="1"/>
    </xf>
    <xf numFmtId="164" fontId="2" fillId="0" borderId="0" xfId="0" applyNumberFormat="1" applyFont="1" applyAlignment="1">
      <alignment vertical="center"/>
    </xf>
    <xf numFmtId="0" fontId="77" fillId="0" borderId="0" xfId="0" applyFont="1" applyAlignment="1">
      <alignment horizontal="left" vertical="center" indent="1"/>
    </xf>
    <xf numFmtId="0" fontId="78" fillId="0" borderId="0" xfId="0" applyFont="1" applyAlignment="1">
      <alignment horizontal="left" indent="1"/>
    </xf>
    <xf numFmtId="0" fontId="78" fillId="0" borderId="0" xfId="0" applyFont="1" applyAlignment="1">
      <alignment horizontal="left" vertical="center" indent="1"/>
    </xf>
    <xf numFmtId="0" fontId="79" fillId="0" borderId="0" xfId="0" applyFont="1" applyAlignment="1">
      <alignment horizontal="left" vertical="center" indent="1"/>
    </xf>
    <xf numFmtId="43" fontId="79" fillId="0" borderId="0" xfId="1" applyFont="1" applyBorder="1" applyAlignment="1">
      <alignment horizontal="center" vertical="center"/>
    </xf>
    <xf numFmtId="43" fontId="77" fillId="0" borderId="0" xfId="1" applyFont="1" applyBorder="1" applyAlignment="1">
      <alignment horizontal="center" vertical="center"/>
    </xf>
    <xf numFmtId="43" fontId="77" fillId="0" borderId="0" xfId="1" applyFont="1" applyBorder="1" applyAlignment="1">
      <alignment horizontal="right" vertical="center"/>
    </xf>
    <xf numFmtId="0" fontId="77" fillId="0" borderId="4" xfId="0" applyFont="1" applyBorder="1" applyAlignment="1">
      <alignment horizontal="left" vertical="center" indent="1"/>
    </xf>
    <xf numFmtId="43" fontId="77" fillId="0" borderId="4" xfId="1" applyFont="1" applyBorder="1" applyAlignment="1">
      <alignment horizontal="right" vertical="center"/>
    </xf>
    <xf numFmtId="43" fontId="77" fillId="0" borderId="4" xfId="1" applyFont="1" applyBorder="1" applyAlignment="1">
      <alignment horizontal="center" vertical="center"/>
    </xf>
    <xf numFmtId="0" fontId="77" fillId="0" borderId="2" xfId="0" applyFont="1" applyBorder="1" applyAlignment="1">
      <alignment horizontal="left" vertical="center" indent="1"/>
    </xf>
    <xf numFmtId="43" fontId="77" fillId="0" borderId="2" xfId="1" applyFont="1" applyBorder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77" fillId="0" borderId="0" xfId="0" applyFont="1" applyAlignment="1">
      <alignment horizontal="center"/>
    </xf>
    <xf numFmtId="0" fontId="79" fillId="0" borderId="0" xfId="0" applyFont="1" applyAlignment="1">
      <alignment horizontal="right"/>
    </xf>
    <xf numFmtId="43" fontId="77" fillId="0" borderId="4" xfId="1" applyFont="1" applyBorder="1" applyAlignment="1">
      <alignment vertical="center"/>
    </xf>
    <xf numFmtId="43" fontId="77" fillId="0" borderId="0" xfId="1" applyFont="1" applyBorder="1" applyAlignment="1">
      <alignment vertical="center"/>
    </xf>
    <xf numFmtId="43" fontId="77" fillId="0" borderId="0" xfId="1" applyFont="1" applyBorder="1" applyAlignment="1">
      <alignment horizontal="left" vertical="center"/>
    </xf>
    <xf numFmtId="0" fontId="79" fillId="0" borderId="3" xfId="0" applyFont="1" applyBorder="1" applyAlignment="1">
      <alignment horizontal="left" vertical="center" indent="1"/>
    </xf>
    <xf numFmtId="43" fontId="79" fillId="0" borderId="3" xfId="1" applyFont="1" applyBorder="1" applyAlignment="1">
      <alignment horizontal="center" vertical="center"/>
    </xf>
    <xf numFmtId="43" fontId="79" fillId="0" borderId="0" xfId="1" applyFont="1" applyBorder="1" applyAlignment="1">
      <alignment horizontal="right" vertical="center"/>
    </xf>
    <xf numFmtId="43" fontId="80" fillId="0" borderId="0" xfId="1" applyFont="1" applyBorder="1" applyAlignment="1">
      <alignment horizontal="left" vertical="center"/>
    </xf>
    <xf numFmtId="43" fontId="81" fillId="0" borderId="0" xfId="1" applyFont="1" applyBorder="1" applyAlignment="1">
      <alignment horizontal="center" vertical="center"/>
    </xf>
    <xf numFmtId="43" fontId="80" fillId="0" borderId="0" xfId="1" applyFont="1" applyBorder="1" applyAlignment="1">
      <alignment horizontal="center" vertical="center"/>
    </xf>
    <xf numFmtId="43" fontId="80" fillId="0" borderId="0" xfId="1" applyFont="1" applyBorder="1" applyAlignment="1">
      <alignment horizontal="right" vertical="center"/>
    </xf>
    <xf numFmtId="43" fontId="80" fillId="0" borderId="4" xfId="1" applyFont="1" applyBorder="1" applyAlignment="1">
      <alignment horizontal="right" vertical="center"/>
    </xf>
    <xf numFmtId="43" fontId="80" fillId="0" borderId="4" xfId="1" applyFont="1" applyBorder="1" applyAlignment="1">
      <alignment horizontal="center" vertical="center"/>
    </xf>
    <xf numFmtId="43" fontId="81" fillId="0" borderId="3" xfId="1" applyFont="1" applyBorder="1" applyAlignment="1">
      <alignment horizontal="center" vertical="center"/>
    </xf>
    <xf numFmtId="43" fontId="81" fillId="0" borderId="3" xfId="1" applyFont="1" applyBorder="1" applyAlignment="1">
      <alignment horizontal="right" vertical="center"/>
    </xf>
    <xf numFmtId="0" fontId="46" fillId="0" borderId="0" xfId="0" applyFont="1"/>
    <xf numFmtId="4" fontId="46" fillId="0" borderId="0" xfId="0" applyNumberFormat="1" applyFont="1"/>
    <xf numFmtId="4" fontId="44" fillId="0" borderId="0" xfId="0" applyNumberFormat="1" applyFont="1" applyAlignment="1">
      <alignment horizontal="center" vertical="center"/>
    </xf>
    <xf numFmtId="1" fontId="45" fillId="8" borderId="0" xfId="0" applyNumberFormat="1" applyFont="1" applyFill="1" applyAlignment="1">
      <alignment horizontal="right" vertical="center" indent="1"/>
    </xf>
    <xf numFmtId="1" fontId="0" fillId="5" borderId="0" xfId="0" applyNumberFormat="1" applyFill="1"/>
    <xf numFmtId="1" fontId="2" fillId="5" borderId="0" xfId="0" applyNumberFormat="1" applyFont="1" applyFill="1"/>
    <xf numFmtId="1" fontId="45" fillId="8" borderId="4" xfId="0" applyNumberFormat="1" applyFont="1" applyFill="1" applyBorder="1" applyAlignment="1">
      <alignment horizontal="right" vertical="center" indent="1"/>
    </xf>
    <xf numFmtId="3" fontId="43" fillId="0" borderId="3" xfId="0" applyNumberFormat="1" applyFont="1" applyBorder="1" applyAlignment="1">
      <alignment horizontal="right" vertical="center" wrapText="1" indent="1"/>
    </xf>
    <xf numFmtId="3" fontId="43" fillId="0" borderId="0" xfId="0" applyNumberFormat="1" applyFont="1" applyAlignment="1">
      <alignment horizontal="right" vertical="center" wrapText="1" indent="1"/>
    </xf>
    <xf numFmtId="3" fontId="44" fillId="0" borderId="0" xfId="0" applyNumberFormat="1" applyFont="1" applyAlignment="1">
      <alignment horizontal="right" vertical="center" indent="1"/>
    </xf>
    <xf numFmtId="168" fontId="46" fillId="0" borderId="0" xfId="1" applyNumberFormat="1" applyFont="1" applyAlignment="1">
      <alignment horizontal="right" vertical="center" wrapText="1" indent="1"/>
    </xf>
    <xf numFmtId="168" fontId="2" fillId="0" borderId="0" xfId="1" applyNumberFormat="1" applyFont="1" applyAlignment="1">
      <alignment horizontal="right" vertical="center" indent="1"/>
    </xf>
    <xf numFmtId="168" fontId="44" fillId="0" borderId="0" xfId="1" applyNumberFormat="1" applyFont="1" applyAlignment="1">
      <alignment horizontal="right" vertical="center" indent="1"/>
    </xf>
    <xf numFmtId="0" fontId="2" fillId="0" borderId="2" xfId="0" applyFont="1" applyBorder="1"/>
    <xf numFmtId="170" fontId="2" fillId="0" borderId="0" xfId="0" applyNumberFormat="1" applyFont="1" applyAlignment="1">
      <alignment vertical="center"/>
    </xf>
    <xf numFmtId="167" fontId="43" fillId="0" borderId="0" xfId="0" applyNumberFormat="1" applyFont="1" applyAlignment="1">
      <alignment horizontal="right" vertical="center" wrapText="1"/>
    </xf>
    <xf numFmtId="0" fontId="46" fillId="0" borderId="0" xfId="0" applyNumberFormat="1" applyFont="1" applyAlignment="1">
      <alignment horizontal="left" vertical="center" indent="2"/>
    </xf>
    <xf numFmtId="0" fontId="46" fillId="0" borderId="4" xfId="0" applyNumberFormat="1" applyFont="1" applyBorder="1" applyAlignment="1">
      <alignment horizontal="left" vertical="center" indent="2"/>
    </xf>
    <xf numFmtId="0" fontId="42" fillId="0" borderId="0" xfId="7" applyFont="1" applyAlignment="1">
      <alignment horizontal="left" indent="1"/>
    </xf>
    <xf numFmtId="0" fontId="42" fillId="0" borderId="0" xfId="7" quotePrefix="1" applyFont="1" applyAlignment="1">
      <alignment horizontal="left" indent="1"/>
    </xf>
    <xf numFmtId="0" fontId="32" fillId="0" borderId="0" xfId="0" applyFont="1" applyAlignment="1">
      <alignment horizontal="left" vertical="center"/>
    </xf>
    <xf numFmtId="0" fontId="38" fillId="0" borderId="0" xfId="0" applyFont="1" applyAlignment="1">
      <alignment horizontal="center" vertical="center" wrapText="1"/>
    </xf>
    <xf numFmtId="0" fontId="41" fillId="4" borderId="0" xfId="0" applyFont="1" applyFill="1" applyAlignment="1">
      <alignment horizontal="center" vertical="center" wrapText="1"/>
    </xf>
    <xf numFmtId="0" fontId="39" fillId="0" borderId="1" xfId="0" applyFont="1" applyBorder="1" applyAlignment="1">
      <alignment horizontal="right" wrapText="1"/>
    </xf>
    <xf numFmtId="165" fontId="45" fillId="6" borderId="0" xfId="0" applyNumberFormat="1" applyFont="1" applyFill="1" applyAlignment="1">
      <alignment horizontal="left" vertical="center" wrapText="1"/>
    </xf>
    <xf numFmtId="0" fontId="42" fillId="0" borderId="0" xfId="0" applyFont="1" applyAlignment="1">
      <alignment horizontal="left" vertical="center" wrapText="1" indent="1"/>
    </xf>
    <xf numFmtId="0" fontId="41" fillId="4" borderId="0" xfId="0" applyFont="1" applyFill="1" applyAlignment="1">
      <alignment horizontal="center" vertical="center"/>
    </xf>
    <xf numFmtId="0" fontId="42" fillId="0" borderId="0" xfId="0" applyFont="1" applyAlignment="1">
      <alignment horizontal="left" vertical="center" indent="1"/>
    </xf>
    <xf numFmtId="165" fontId="39" fillId="0" borderId="1" xfId="0" applyNumberFormat="1" applyFont="1" applyBorder="1" applyAlignment="1">
      <alignment horizontal="right" wrapText="1"/>
    </xf>
    <xf numFmtId="0" fontId="45" fillId="3" borderId="0" xfId="0" applyFont="1" applyFill="1" applyAlignment="1">
      <alignment horizontal="left" vertical="center" wrapText="1" indent="1"/>
    </xf>
    <xf numFmtId="165" fontId="45" fillId="0" borderId="0" xfId="0" applyNumberFormat="1" applyFont="1" applyAlignment="1">
      <alignment horizontal="left" vertical="center" wrapText="1" indent="1"/>
    </xf>
    <xf numFmtId="165" fontId="45" fillId="0" borderId="0" xfId="0" applyNumberFormat="1" applyFont="1" applyAlignment="1">
      <alignment horizontal="left" vertical="center" wrapText="1"/>
    </xf>
    <xf numFmtId="165" fontId="51" fillId="0" borderId="1" xfId="0" applyNumberFormat="1" applyFont="1" applyBorder="1" applyAlignment="1">
      <alignment horizontal="right" vertical="center" wrapText="1"/>
    </xf>
    <xf numFmtId="0" fontId="41" fillId="4" borderId="0" xfId="0" applyFont="1" applyFill="1" applyAlignment="1">
      <alignment horizontal="left" vertical="center" wrapText="1" indent="1"/>
    </xf>
    <xf numFmtId="0" fontId="45" fillId="0" borderId="0" xfId="0" applyFont="1" applyAlignment="1">
      <alignment horizontal="left" vertical="center" wrapText="1" indent="1"/>
    </xf>
    <xf numFmtId="167" fontId="41" fillId="4" borderId="0" xfId="1" applyNumberFormat="1" applyFont="1" applyFill="1" applyBorder="1" applyAlignment="1">
      <alignment horizontal="center" vertical="center" wrapText="1"/>
    </xf>
    <xf numFmtId="165" fontId="45" fillId="3" borderId="0" xfId="0" applyNumberFormat="1" applyFont="1" applyFill="1" applyAlignment="1">
      <alignment horizontal="left" vertical="center" wrapText="1" indent="1"/>
    </xf>
    <xf numFmtId="165" fontId="45" fillId="0" borderId="0" xfId="0" applyNumberFormat="1" applyFont="1" applyAlignment="1">
      <alignment horizontal="left" wrapText="1"/>
    </xf>
    <xf numFmtId="0" fontId="42" fillId="0" borderId="0" xfId="0" applyFont="1" applyAlignment="1">
      <alignment horizontal="left" vertical="center" wrapText="1"/>
    </xf>
    <xf numFmtId="0" fontId="42" fillId="0" borderId="0" xfId="0" applyFont="1" applyAlignment="1">
      <alignment horizontal="left" vertical="center"/>
    </xf>
    <xf numFmtId="0" fontId="42" fillId="0" borderId="0" xfId="0" applyFont="1" applyAlignment="1">
      <alignment horizontal="center" vertical="center" textRotation="90"/>
    </xf>
    <xf numFmtId="0" fontId="42" fillId="0" borderId="4" xfId="0" applyFont="1" applyBorder="1" applyAlignment="1">
      <alignment horizontal="center" vertical="center" textRotation="90"/>
    </xf>
    <xf numFmtId="0" fontId="42" fillId="0" borderId="0" xfId="0" applyFont="1" applyAlignment="1">
      <alignment horizontal="left" vertical="center" indent="2"/>
    </xf>
    <xf numFmtId="0" fontId="42" fillId="0" borderId="3" xfId="0" applyFont="1" applyBorder="1" applyAlignment="1">
      <alignment horizontal="left" vertical="center" indent="2"/>
    </xf>
    <xf numFmtId="165" fontId="42" fillId="0" borderId="0" xfId="0" applyNumberFormat="1" applyFont="1" applyAlignment="1">
      <alignment horizontal="right"/>
    </xf>
    <xf numFmtId="0" fontId="57" fillId="0" borderId="0" xfId="0" applyFont="1" applyAlignment="1">
      <alignment horizontal="center" vertical="center" wrapText="1"/>
    </xf>
    <xf numFmtId="168" fontId="45" fillId="3" borderId="0" xfId="0" applyNumberFormat="1" applyFont="1" applyFill="1" applyAlignment="1">
      <alignment horizontal="left" vertical="center" wrapText="1" indent="1"/>
    </xf>
    <xf numFmtId="0" fontId="45" fillId="3" borderId="0" xfId="0" applyFont="1" applyFill="1" applyAlignment="1">
      <alignment horizontal="left" vertical="center" indent="1"/>
    </xf>
    <xf numFmtId="0" fontId="42" fillId="3" borderId="0" xfId="0" applyFont="1" applyFill="1" applyAlignment="1">
      <alignment horizontal="left" vertical="center" indent="1"/>
    </xf>
    <xf numFmtId="0" fontId="42" fillId="0" borderId="0" xfId="0" applyFont="1" applyAlignment="1">
      <alignment horizontal="left"/>
    </xf>
    <xf numFmtId="0" fontId="43" fillId="0" borderId="0" xfId="0" applyFont="1" applyAlignment="1">
      <alignment horizontal="left" vertical="center" wrapText="1" indent="1"/>
    </xf>
    <xf numFmtId="0" fontId="43" fillId="0" borderId="4" xfId="0" applyFont="1" applyBorder="1" applyAlignment="1">
      <alignment horizontal="left" vertical="center" wrapText="1" indent="1"/>
    </xf>
    <xf numFmtId="0" fontId="42" fillId="0" borderId="0" xfId="0" applyFont="1" applyAlignment="1">
      <alignment horizontal="justify" vertical="center" wrapText="1"/>
    </xf>
    <xf numFmtId="0" fontId="45" fillId="5" borderId="3" xfId="0" applyFont="1" applyFill="1" applyBorder="1" applyAlignment="1">
      <alignment horizontal="left" vertical="center" wrapText="1" indent="1"/>
    </xf>
    <xf numFmtId="0" fontId="45" fillId="5" borderId="4" xfId="0" applyFont="1" applyFill="1" applyBorder="1" applyAlignment="1">
      <alignment horizontal="left" vertical="center" wrapText="1" indent="1"/>
    </xf>
    <xf numFmtId="168" fontId="45" fillId="2" borderId="1" xfId="0" applyNumberFormat="1" applyFont="1" applyFill="1" applyBorder="1" applyAlignment="1">
      <alignment horizontal="center" vertical="center" wrapText="1"/>
    </xf>
    <xf numFmtId="0" fontId="43" fillId="0" borderId="3" xfId="0" applyFont="1" applyBorder="1" applyAlignment="1">
      <alignment horizontal="left" vertical="center" wrapText="1" indent="1"/>
    </xf>
    <xf numFmtId="0" fontId="45" fillId="8" borderId="0" xfId="0" applyFont="1" applyFill="1" applyAlignment="1">
      <alignment horizontal="left" vertical="center" indent="1"/>
    </xf>
    <xf numFmtId="0" fontId="45" fillId="8" borderId="0" xfId="0" applyFont="1" applyFill="1" applyAlignment="1">
      <alignment vertical="center"/>
    </xf>
    <xf numFmtId="0" fontId="41" fillId="4" borderId="0" xfId="0" applyFont="1" applyFill="1" applyAlignment="1">
      <alignment horizontal="left" vertical="center" indent="1"/>
    </xf>
    <xf numFmtId="165" fontId="13" fillId="0" borderId="0" xfId="0" applyNumberFormat="1" applyFont="1" applyAlignment="1">
      <alignment horizontal="right" vertical="center"/>
    </xf>
    <xf numFmtId="0" fontId="44" fillId="0" borderId="0" xfId="0" applyFont="1" applyAlignment="1">
      <alignment horizontal="left" vertical="center" indent="1"/>
    </xf>
    <xf numFmtId="0" fontId="44" fillId="0" borderId="4" xfId="0" applyFont="1" applyBorder="1" applyAlignment="1">
      <alignment horizontal="left" vertical="center" indent="1"/>
    </xf>
    <xf numFmtId="0" fontId="44" fillId="0" borderId="3" xfId="0" applyFont="1" applyBorder="1" applyAlignment="1">
      <alignment horizontal="left" vertical="center" indent="1"/>
    </xf>
    <xf numFmtId="49" fontId="42" fillId="0" borderId="0" xfId="1" applyNumberFormat="1" applyFont="1" applyBorder="1" applyAlignment="1">
      <alignment horizontal="right"/>
    </xf>
    <xf numFmtId="43" fontId="42" fillId="0" borderId="0" xfId="1" applyFont="1" applyBorder="1" applyAlignment="1">
      <alignment horizontal="right"/>
    </xf>
    <xf numFmtId="0" fontId="42" fillId="5" borderId="0" xfId="0" applyFont="1" applyFill="1" applyAlignment="1">
      <alignment horizontal="center" vertical="center"/>
    </xf>
    <xf numFmtId="0" fontId="38" fillId="0" borderId="0" xfId="0" applyFont="1" applyAlignment="1">
      <alignment horizontal="left" vertical="center" wrapText="1" indent="1"/>
    </xf>
    <xf numFmtId="0" fontId="42" fillId="3" borderId="0" xfId="0" applyFont="1" applyFill="1" applyAlignment="1">
      <alignment horizontal="left" vertical="center" indent="2"/>
    </xf>
  </cellXfs>
  <cellStyles count="15">
    <cellStyle name="Comma" xfId="1" builtinId="3"/>
    <cellStyle name="Comma 2" xfId="10" xr:uid="{00000000-0005-0000-0000-000031000000}"/>
    <cellStyle name="Comma 2 2" xfId="6" xr:uid="{00000000-0005-0000-0000-000001000000}"/>
    <cellStyle name="Comma 2 2 2" xfId="14" xr:uid="{00000000-0005-0000-0000-000001000000}"/>
    <cellStyle name="Comma 3" xfId="8" xr:uid="{00000000-0005-0000-0000-000034000000}"/>
    <cellStyle name="Comma 869 2" xfId="5" xr:uid="{00000000-0005-0000-0000-000002000000}"/>
    <cellStyle name="Comma 869 2 2" xfId="13" xr:uid="{00000000-0005-0000-0000-000002000000}"/>
    <cellStyle name="Normal" xfId="0" builtinId="0"/>
    <cellStyle name="Normal 2" xfId="9" xr:uid="{00000000-0005-0000-0000-000034000000}"/>
    <cellStyle name="Normal 27 2 2 2" xfId="4" xr:uid="{00000000-0005-0000-0000-000004000000}"/>
    <cellStyle name="Normal 27 2 2 2 2" xfId="12" xr:uid="{00000000-0005-0000-0000-000004000000}"/>
    <cellStyle name="Normal 3" xfId="7" xr:uid="{00000000-0005-0000-0000-000038000000}"/>
    <cellStyle name="Normal 3 2 3 3 2" xfId="2" xr:uid="{00000000-0005-0000-0000-000005000000}"/>
    <cellStyle name="Normal 33 2 2" xfId="3" xr:uid="{00000000-0005-0000-0000-000006000000}"/>
    <cellStyle name="Normal 33 2 2 2" xfId="11" xr:uid="{00000000-0005-0000-0000-000006000000}"/>
  </cellStyles>
  <dxfs count="83"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T55"/>
  <sheetViews>
    <sheetView tabSelected="1" view="pageBreakPreview" zoomScale="80" zoomScaleNormal="80" zoomScaleSheetLayoutView="80" workbookViewId="0">
      <selection activeCell="W10" sqref="W10"/>
    </sheetView>
  </sheetViews>
  <sheetFormatPr defaultRowHeight="14.4"/>
  <cols>
    <col min="1" max="1" width="1.6640625" customWidth="1"/>
    <col min="2" max="2" width="30.6640625" style="149" customWidth="1"/>
    <col min="3" max="7" width="13.6640625" customWidth="1"/>
    <col min="8" max="8" width="1.6640625" customWidth="1"/>
    <col min="9" max="13" width="13.6640625" customWidth="1"/>
    <col min="14" max="14" width="1.6640625" customWidth="1"/>
    <col min="15" max="19" width="13.6640625" customWidth="1"/>
    <col min="20" max="20" width="1.6640625" customWidth="1"/>
  </cols>
  <sheetData>
    <row r="1" spans="1:20" ht="6" customHeight="1">
      <c r="B1" s="136"/>
      <c r="C1" s="3"/>
      <c r="D1" s="3"/>
      <c r="E1" s="67"/>
      <c r="I1" s="1"/>
      <c r="P1" s="68"/>
    </row>
    <row r="2" spans="1:20" s="134" customFormat="1" ht="21" customHeight="1">
      <c r="A2" s="632"/>
      <c r="B2" s="693" t="s">
        <v>786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  <c r="Q2" s="693"/>
      <c r="R2" s="693"/>
      <c r="S2" s="693"/>
    </row>
    <row r="3" spans="1:20" s="134" customFormat="1" ht="21" customHeight="1">
      <c r="A3" s="632"/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  <c r="S3" s="693"/>
      <c r="T3" s="135"/>
    </row>
    <row r="4" spans="1:20" ht="20.100000000000001" customHeight="1">
      <c r="B4" s="150"/>
      <c r="C4" s="151"/>
      <c r="D4" s="151"/>
      <c r="E4" s="151"/>
      <c r="F4" s="151"/>
      <c r="G4" s="151"/>
      <c r="H4" s="152"/>
      <c r="I4" s="151"/>
      <c r="J4" s="151"/>
      <c r="K4" s="151"/>
      <c r="L4" s="151"/>
      <c r="M4" s="151"/>
      <c r="N4" s="152"/>
      <c r="O4" s="151"/>
      <c r="P4" s="151"/>
      <c r="Q4" s="152"/>
      <c r="R4" s="152"/>
      <c r="S4" s="188" t="s">
        <v>860</v>
      </c>
      <c r="T4" s="10"/>
    </row>
    <row r="5" spans="1:20" ht="34.5" customHeight="1">
      <c r="B5" s="153" t="s">
        <v>749</v>
      </c>
      <c r="C5" s="694" t="s">
        <v>0</v>
      </c>
      <c r="D5" s="694"/>
      <c r="E5" s="694"/>
      <c r="F5" s="694"/>
      <c r="G5" s="694"/>
      <c r="H5" s="154"/>
      <c r="I5" s="694" t="s">
        <v>114</v>
      </c>
      <c r="J5" s="694"/>
      <c r="K5" s="694"/>
      <c r="L5" s="694"/>
      <c r="M5" s="694"/>
      <c r="N5" s="154"/>
      <c r="O5" s="694" t="s">
        <v>340</v>
      </c>
      <c r="P5" s="694"/>
      <c r="Q5" s="694"/>
      <c r="R5" s="694"/>
      <c r="S5" s="694"/>
    </row>
    <row r="6" spans="1:20" ht="25.5" customHeight="1">
      <c r="B6" s="155"/>
      <c r="C6" s="156">
        <v>2020</v>
      </c>
      <c r="D6" s="156">
        <v>2021</v>
      </c>
      <c r="E6" s="156">
        <v>2022</v>
      </c>
      <c r="F6" s="156">
        <v>2023</v>
      </c>
      <c r="G6" s="156">
        <v>2024</v>
      </c>
      <c r="H6" s="157"/>
      <c r="I6" s="156">
        <v>2020</v>
      </c>
      <c r="J6" s="156">
        <v>2021</v>
      </c>
      <c r="K6" s="156">
        <v>2022</v>
      </c>
      <c r="L6" s="156">
        <v>2023</v>
      </c>
      <c r="M6" s="156">
        <v>2024</v>
      </c>
      <c r="N6" s="157"/>
      <c r="O6" s="156">
        <v>2020</v>
      </c>
      <c r="P6" s="156">
        <v>2021</v>
      </c>
      <c r="Q6" s="156">
        <v>2022</v>
      </c>
      <c r="R6" s="156">
        <v>2023</v>
      </c>
      <c r="S6" s="156">
        <v>2024</v>
      </c>
    </row>
    <row r="7" spans="1:20" ht="6" customHeight="1">
      <c r="B7" s="158"/>
      <c r="C7" s="159"/>
      <c r="D7" s="159"/>
      <c r="E7" s="159"/>
      <c r="F7" s="159"/>
      <c r="G7" s="159"/>
      <c r="H7" s="160"/>
      <c r="I7" s="159"/>
      <c r="J7" s="159"/>
      <c r="K7" s="159"/>
      <c r="L7" s="159"/>
      <c r="M7" s="159"/>
      <c r="N7" s="160"/>
      <c r="O7" s="159"/>
      <c r="P7" s="159"/>
      <c r="Q7" s="159"/>
      <c r="R7" s="159"/>
      <c r="S7" s="159"/>
    </row>
    <row r="8" spans="1:20" ht="30" customHeight="1">
      <c r="B8" s="161" t="s">
        <v>2</v>
      </c>
      <c r="C8" s="162">
        <v>351401.81</v>
      </c>
      <c r="D8" s="162">
        <v>360972.38</v>
      </c>
      <c r="E8" s="162">
        <v>358837.37</v>
      </c>
      <c r="F8" s="162">
        <v>365564.88</v>
      </c>
      <c r="G8" s="162">
        <v>453025.92</v>
      </c>
      <c r="H8" s="162"/>
      <c r="I8" s="162">
        <v>48839.07</v>
      </c>
      <c r="J8" s="162">
        <v>53995.8</v>
      </c>
      <c r="K8" s="162">
        <v>53822.63</v>
      </c>
      <c r="L8" s="162">
        <v>56324.52</v>
      </c>
      <c r="M8" s="162">
        <v>64347.74</v>
      </c>
      <c r="N8" s="162"/>
      <c r="O8" s="162">
        <v>6479.37</v>
      </c>
      <c r="P8" s="162">
        <v>6073.31</v>
      </c>
      <c r="Q8" s="162">
        <v>6073.31</v>
      </c>
      <c r="R8" s="162">
        <v>6074.6</v>
      </c>
      <c r="S8" s="162">
        <v>6074.46</v>
      </c>
      <c r="T8" s="11"/>
    </row>
    <row r="9" spans="1:20" ht="6" customHeight="1">
      <c r="B9" s="161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1"/>
    </row>
    <row r="10" spans="1:20" ht="30" customHeight="1">
      <c r="B10" s="161" t="s">
        <v>3</v>
      </c>
      <c r="C10" s="162">
        <v>6238694.7999999998</v>
      </c>
      <c r="D10" s="162">
        <v>6203291.4500000002</v>
      </c>
      <c r="E10" s="162">
        <v>6194354.4100000001</v>
      </c>
      <c r="F10" s="162">
        <v>6218106.7199999997</v>
      </c>
      <c r="G10" s="162">
        <v>6259987.8799999999</v>
      </c>
      <c r="H10" s="162"/>
      <c r="I10" s="162">
        <v>498403.44</v>
      </c>
      <c r="J10" s="162">
        <v>476661.15</v>
      </c>
      <c r="K10" s="162">
        <v>497048.27</v>
      </c>
      <c r="L10" s="162">
        <v>493407.38</v>
      </c>
      <c r="M10" s="162">
        <v>496594.2</v>
      </c>
      <c r="N10" s="162"/>
      <c r="O10" s="162">
        <v>36194</v>
      </c>
      <c r="P10" s="162">
        <v>36018.379999999997</v>
      </c>
      <c r="Q10" s="162">
        <v>36016.75</v>
      </c>
      <c r="R10" s="162">
        <v>35437.379999999997</v>
      </c>
      <c r="S10" s="162">
        <v>35438.46</v>
      </c>
      <c r="T10" s="13"/>
    </row>
    <row r="11" spans="1:20" ht="6" customHeight="1">
      <c r="B11" s="161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3"/>
    </row>
    <row r="12" spans="1:20" ht="30" customHeight="1">
      <c r="B12" s="161" t="s">
        <v>4</v>
      </c>
      <c r="C12" s="162">
        <v>90803.34</v>
      </c>
      <c r="D12" s="162">
        <v>88845.92</v>
      </c>
      <c r="E12" s="162">
        <v>89884.67</v>
      </c>
      <c r="F12" s="162">
        <v>92372.6</v>
      </c>
      <c r="G12" s="162">
        <v>93896.53</v>
      </c>
      <c r="H12" s="162"/>
      <c r="I12" s="162">
        <v>16247.39</v>
      </c>
      <c r="J12" s="162">
        <v>16249.61</v>
      </c>
      <c r="K12" s="162">
        <v>16406.810000000001</v>
      </c>
      <c r="L12" s="162">
        <v>17563.09</v>
      </c>
      <c r="M12" s="162">
        <v>18663.87</v>
      </c>
      <c r="N12" s="162"/>
      <c r="O12" s="162">
        <v>1088.73</v>
      </c>
      <c r="P12" s="162">
        <v>1006.45</v>
      </c>
      <c r="Q12" s="162">
        <v>1006.45</v>
      </c>
      <c r="R12" s="162">
        <v>1021.48</v>
      </c>
      <c r="S12" s="162">
        <v>1028.05</v>
      </c>
      <c r="T12" s="14"/>
    </row>
    <row r="13" spans="1:20" ht="6" customHeight="1">
      <c r="B13" s="161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4"/>
    </row>
    <row r="14" spans="1:20" ht="30" customHeight="1">
      <c r="B14" s="161" t="s">
        <v>5</v>
      </c>
      <c r="C14" s="162">
        <v>56721.63</v>
      </c>
      <c r="D14" s="162">
        <v>60513.760000000002</v>
      </c>
      <c r="E14" s="162">
        <v>64867.33</v>
      </c>
      <c r="F14" s="162">
        <v>64981.9</v>
      </c>
      <c r="G14" s="162">
        <v>66944.179999999993</v>
      </c>
      <c r="H14" s="162"/>
      <c r="I14" s="162">
        <v>10709.64</v>
      </c>
      <c r="J14" s="162">
        <v>9834.16</v>
      </c>
      <c r="K14" s="162">
        <v>10010.219999999999</v>
      </c>
      <c r="L14" s="162">
        <v>10078.4</v>
      </c>
      <c r="M14" s="162">
        <v>10914.47</v>
      </c>
      <c r="N14" s="162"/>
      <c r="O14" s="162">
        <v>1228.18</v>
      </c>
      <c r="P14" s="162">
        <v>1230.22</v>
      </c>
      <c r="Q14" s="162">
        <v>1225.1199999999999</v>
      </c>
      <c r="R14" s="162">
        <v>1255.1400000000001</v>
      </c>
      <c r="S14" s="162">
        <v>1264.98</v>
      </c>
      <c r="T14" s="14"/>
    </row>
    <row r="15" spans="1:20" ht="6" customHeight="1">
      <c r="B15" s="161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4"/>
    </row>
    <row r="16" spans="1:20" ht="30" customHeight="1">
      <c r="B16" s="163" t="s">
        <v>7</v>
      </c>
      <c r="C16" s="162">
        <v>133458.70000000001</v>
      </c>
      <c r="D16" s="162">
        <v>128957.31</v>
      </c>
      <c r="E16" s="162">
        <v>129215.74</v>
      </c>
      <c r="F16" s="162">
        <v>130850.02</v>
      </c>
      <c r="G16" s="162">
        <v>130849.87</v>
      </c>
      <c r="H16" s="162"/>
      <c r="I16" s="162">
        <v>25871.83</v>
      </c>
      <c r="J16" s="162">
        <v>23275.41</v>
      </c>
      <c r="K16" s="162">
        <v>23316.48</v>
      </c>
      <c r="L16" s="162">
        <v>24554.38</v>
      </c>
      <c r="M16" s="162">
        <v>23451.22</v>
      </c>
      <c r="N16" s="162"/>
      <c r="O16" s="162">
        <v>1850.75</v>
      </c>
      <c r="P16" s="162">
        <v>1846.85</v>
      </c>
      <c r="Q16" s="162">
        <v>1846.85</v>
      </c>
      <c r="R16" s="162">
        <v>1847.21</v>
      </c>
      <c r="S16" s="162">
        <v>1854.21</v>
      </c>
      <c r="T16" s="11"/>
    </row>
    <row r="17" spans="1:20" ht="6" customHeight="1">
      <c r="B17" s="163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1"/>
    </row>
    <row r="18" spans="1:20" ht="30" customHeight="1">
      <c r="B18" s="161" t="s">
        <v>8</v>
      </c>
      <c r="C18" s="162">
        <v>49844.43</v>
      </c>
      <c r="D18" s="162">
        <v>48296.2</v>
      </c>
      <c r="E18" s="162">
        <v>48730.89</v>
      </c>
      <c r="F18" s="162">
        <v>47804.18</v>
      </c>
      <c r="G18" s="162">
        <v>48318.7</v>
      </c>
      <c r="H18" s="164"/>
      <c r="I18" s="162">
        <v>6922.93</v>
      </c>
      <c r="J18" s="162">
        <v>7633.43</v>
      </c>
      <c r="K18" s="162">
        <v>7751.2</v>
      </c>
      <c r="L18" s="162">
        <v>7447.76</v>
      </c>
      <c r="M18" s="162">
        <v>7822.64</v>
      </c>
      <c r="N18" s="164"/>
      <c r="O18" s="162">
        <v>346.64</v>
      </c>
      <c r="P18" s="162">
        <v>356.63</v>
      </c>
      <c r="Q18" s="162">
        <v>360.5</v>
      </c>
      <c r="R18" s="162">
        <v>385.15</v>
      </c>
      <c r="S18" s="162">
        <v>366.19</v>
      </c>
      <c r="T18" s="11"/>
    </row>
    <row r="19" spans="1:20" ht="6" customHeight="1">
      <c r="A19" s="633"/>
      <c r="B19" s="163"/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1"/>
    </row>
    <row r="20" spans="1:20" ht="30" customHeight="1">
      <c r="A20" s="633"/>
      <c r="B20" s="161" t="s">
        <v>785</v>
      </c>
      <c r="C20" s="162">
        <v>7776.95</v>
      </c>
      <c r="D20" s="162">
        <v>9132.56</v>
      </c>
      <c r="E20" s="162">
        <v>9326.1299999999992</v>
      </c>
      <c r="F20" s="162">
        <v>34521.910000000003</v>
      </c>
      <c r="G20" s="162">
        <v>17023.740000000002</v>
      </c>
      <c r="H20" s="164"/>
      <c r="I20" s="162">
        <v>1452.32</v>
      </c>
      <c r="J20" s="162">
        <v>1473.37</v>
      </c>
      <c r="K20" s="162">
        <v>1466.34</v>
      </c>
      <c r="L20" s="162">
        <v>1454.79</v>
      </c>
      <c r="M20" s="162">
        <v>1454.79</v>
      </c>
      <c r="N20" s="164"/>
      <c r="O20" s="162" t="s">
        <v>9</v>
      </c>
      <c r="P20" s="162" t="s">
        <v>9</v>
      </c>
      <c r="Q20" s="162" t="s">
        <v>9</v>
      </c>
      <c r="R20" s="162" t="s">
        <v>9</v>
      </c>
      <c r="S20" s="162" t="s">
        <v>9</v>
      </c>
      <c r="T20" s="11"/>
    </row>
    <row r="21" spans="1:20" ht="6" customHeight="1">
      <c r="B21" s="161"/>
      <c r="C21" s="162"/>
      <c r="D21" s="162"/>
      <c r="E21" s="162"/>
      <c r="F21" s="162"/>
      <c r="G21" s="162"/>
      <c r="H21" s="164"/>
      <c r="I21" s="162"/>
      <c r="J21" s="162"/>
      <c r="K21" s="162"/>
      <c r="L21" s="162"/>
      <c r="M21" s="162"/>
      <c r="N21" s="164"/>
      <c r="O21" s="162"/>
      <c r="P21" s="162"/>
      <c r="Q21" s="162"/>
      <c r="R21" s="162"/>
      <c r="S21" s="162"/>
      <c r="T21" s="11"/>
    </row>
    <row r="22" spans="1:20" ht="30" customHeight="1">
      <c r="B22" s="161" t="s">
        <v>10</v>
      </c>
      <c r="C22" s="162">
        <v>357638.40000000002</v>
      </c>
      <c r="D22" s="162">
        <v>300095.28000000003</v>
      </c>
      <c r="E22" s="162">
        <v>308939.88</v>
      </c>
      <c r="F22" s="162">
        <v>309326.74</v>
      </c>
      <c r="G22" s="162">
        <v>308631.25</v>
      </c>
      <c r="H22" s="165"/>
      <c r="I22" s="162">
        <v>62317.66</v>
      </c>
      <c r="J22" s="162">
        <v>59852.44</v>
      </c>
      <c r="K22" s="162">
        <v>61103.61</v>
      </c>
      <c r="L22" s="162">
        <v>60603.12</v>
      </c>
      <c r="M22" s="162">
        <v>57950.79</v>
      </c>
      <c r="N22" s="165"/>
      <c r="O22" s="162">
        <v>6267.52</v>
      </c>
      <c r="P22" s="162">
        <v>6142.73</v>
      </c>
      <c r="Q22" s="162">
        <v>6152.89</v>
      </c>
      <c r="R22" s="162">
        <v>6357.2</v>
      </c>
      <c r="S22" s="162">
        <v>6215.77</v>
      </c>
      <c r="T22" s="11"/>
    </row>
    <row r="23" spans="1:20" ht="6" customHeight="1">
      <c r="B23" s="161"/>
      <c r="C23" s="162"/>
      <c r="D23" s="162"/>
      <c r="E23" s="162"/>
      <c r="F23" s="162"/>
      <c r="G23" s="162"/>
      <c r="H23" s="165"/>
      <c r="I23" s="162"/>
      <c r="J23" s="162"/>
      <c r="K23" s="162"/>
      <c r="L23" s="162"/>
      <c r="M23" s="162"/>
      <c r="N23" s="165"/>
      <c r="O23" s="162"/>
      <c r="P23" s="162"/>
      <c r="Q23" s="162"/>
      <c r="R23" s="162"/>
      <c r="S23" s="162"/>
      <c r="T23" s="11"/>
    </row>
    <row r="24" spans="1:20" ht="30" customHeight="1">
      <c r="B24" s="161" t="s">
        <v>11</v>
      </c>
      <c r="C24" s="162">
        <v>5270610.18</v>
      </c>
      <c r="D24" s="162">
        <v>5367739.0599999996</v>
      </c>
      <c r="E24" s="162">
        <v>5346713.21</v>
      </c>
      <c r="F24" s="162">
        <v>1159192.25</v>
      </c>
      <c r="G24" s="162">
        <v>5287292.99</v>
      </c>
      <c r="H24" s="162"/>
      <c r="I24" s="162">
        <v>1148188.8</v>
      </c>
      <c r="J24" s="162">
        <v>1179547.1200000001</v>
      </c>
      <c r="K24" s="162">
        <v>1155705.8</v>
      </c>
      <c r="L24" s="162">
        <v>1159192.25</v>
      </c>
      <c r="M24" s="162">
        <v>1172971.19</v>
      </c>
      <c r="N24" s="162"/>
      <c r="O24" s="162">
        <v>225752.51</v>
      </c>
      <c r="P24" s="162">
        <v>229992.75</v>
      </c>
      <c r="Q24" s="162">
        <v>229792.46</v>
      </c>
      <c r="R24" s="162">
        <v>230326.38</v>
      </c>
      <c r="S24" s="162">
        <v>230383.92</v>
      </c>
      <c r="T24" s="12"/>
    </row>
    <row r="25" spans="1:20" ht="6" customHeight="1">
      <c r="B25" s="161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2"/>
    </row>
    <row r="26" spans="1:20" ht="30" customHeight="1">
      <c r="B26" s="161" t="s">
        <v>12</v>
      </c>
      <c r="C26" s="162">
        <v>339120.53</v>
      </c>
      <c r="D26" s="162">
        <v>317490.95</v>
      </c>
      <c r="E26" s="162">
        <v>326015.03999999998</v>
      </c>
      <c r="F26" s="162">
        <v>328228.34999999998</v>
      </c>
      <c r="G26" s="162">
        <v>329344.63</v>
      </c>
      <c r="H26" s="166"/>
      <c r="I26" s="162">
        <v>33242.33</v>
      </c>
      <c r="J26" s="162">
        <v>33611.78</v>
      </c>
      <c r="K26" s="162">
        <v>35205.599999999999</v>
      </c>
      <c r="L26" s="162">
        <v>35105.870000000003</v>
      </c>
      <c r="M26" s="162">
        <v>36544.81</v>
      </c>
      <c r="N26" s="166"/>
      <c r="O26" s="162">
        <v>2550.41</v>
      </c>
      <c r="P26" s="162">
        <v>2569.54</v>
      </c>
      <c r="Q26" s="162">
        <v>2729.65</v>
      </c>
      <c r="R26" s="162">
        <v>2709.23</v>
      </c>
      <c r="S26" s="162">
        <v>2686.77</v>
      </c>
      <c r="T26" s="12"/>
    </row>
    <row r="27" spans="1:20" ht="6" customHeight="1">
      <c r="B27" s="161"/>
      <c r="C27" s="162"/>
      <c r="D27" s="162"/>
      <c r="E27" s="162"/>
      <c r="F27" s="162"/>
      <c r="G27" s="162"/>
      <c r="H27" s="166"/>
      <c r="I27" s="162"/>
      <c r="J27" s="162"/>
      <c r="K27" s="162"/>
      <c r="L27" s="162"/>
      <c r="M27" s="162"/>
      <c r="N27" s="166"/>
      <c r="O27" s="162"/>
      <c r="P27" s="162"/>
      <c r="Q27" s="162"/>
      <c r="R27" s="162"/>
      <c r="S27" s="162"/>
      <c r="T27" s="12"/>
    </row>
    <row r="28" spans="1:20" ht="30" customHeight="1">
      <c r="B28" s="163" t="s">
        <v>13</v>
      </c>
      <c r="C28" s="162">
        <v>268822.55</v>
      </c>
      <c r="D28" s="162">
        <v>257570.04</v>
      </c>
      <c r="E28" s="162">
        <v>261387.29</v>
      </c>
      <c r="F28" s="162">
        <v>255810.07</v>
      </c>
      <c r="G28" s="162">
        <v>256711.34</v>
      </c>
      <c r="H28" s="162"/>
      <c r="I28" s="162">
        <v>49278.31</v>
      </c>
      <c r="J28" s="162">
        <v>39852.400000000001</v>
      </c>
      <c r="K28" s="162">
        <v>40113.279999999999</v>
      </c>
      <c r="L28" s="162">
        <v>35831.440000000002</v>
      </c>
      <c r="M28" s="162">
        <v>34361.410000000003</v>
      </c>
      <c r="N28" s="162"/>
      <c r="O28" s="162">
        <v>5204.33</v>
      </c>
      <c r="P28" s="162">
        <v>1714.3</v>
      </c>
      <c r="Q28" s="162">
        <v>1744.45</v>
      </c>
      <c r="R28" s="162">
        <v>1548.59</v>
      </c>
      <c r="S28" s="162">
        <v>1668.55</v>
      </c>
      <c r="T28" s="12"/>
    </row>
    <row r="29" spans="1:20" ht="6" customHeight="1">
      <c r="B29" s="163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2"/>
    </row>
    <row r="30" spans="1:20" ht="30" customHeight="1">
      <c r="B30" s="161" t="s">
        <v>14</v>
      </c>
      <c r="C30" s="162">
        <v>62398.36</v>
      </c>
      <c r="D30" s="162">
        <v>45521.17</v>
      </c>
      <c r="E30" s="162">
        <v>46608.32</v>
      </c>
      <c r="F30" s="162">
        <v>45881.37</v>
      </c>
      <c r="G30" s="162">
        <v>44887.85</v>
      </c>
      <c r="H30" s="167"/>
      <c r="I30" s="162">
        <v>7253.9</v>
      </c>
      <c r="J30" s="162">
        <v>6824.91</v>
      </c>
      <c r="K30" s="162">
        <v>6861.32</v>
      </c>
      <c r="L30" s="162">
        <v>7248.57</v>
      </c>
      <c r="M30" s="162">
        <v>7166.97</v>
      </c>
      <c r="N30" s="167"/>
      <c r="O30" s="162">
        <v>310.93</v>
      </c>
      <c r="P30" s="162">
        <v>303.14999999999998</v>
      </c>
      <c r="Q30" s="162">
        <v>305.87</v>
      </c>
      <c r="R30" s="162">
        <v>291.94</v>
      </c>
      <c r="S30" s="162">
        <v>291.99</v>
      </c>
      <c r="T30" s="12"/>
    </row>
    <row r="31" spans="1:20" ht="6" customHeight="1">
      <c r="B31" s="168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2"/>
    </row>
    <row r="32" spans="1:20" ht="30" customHeight="1">
      <c r="B32" s="170" t="s">
        <v>15</v>
      </c>
      <c r="C32" s="171">
        <v>13227291.66</v>
      </c>
      <c r="D32" s="171">
        <v>13188426.07</v>
      </c>
      <c r="E32" s="171">
        <v>13185054.890000001</v>
      </c>
      <c r="F32" s="171">
        <v>13184918.939999999</v>
      </c>
      <c r="G32" s="171">
        <v>13320397.93</v>
      </c>
      <c r="H32" s="172"/>
      <c r="I32" s="171">
        <v>1908727.62</v>
      </c>
      <c r="J32" s="171">
        <v>1908811.57</v>
      </c>
      <c r="K32" s="171">
        <v>1908811.55</v>
      </c>
      <c r="L32" s="171">
        <v>1908811.57</v>
      </c>
      <c r="M32" s="171">
        <v>1932244.11</v>
      </c>
      <c r="N32" s="172"/>
      <c r="O32" s="171">
        <v>287273.37</v>
      </c>
      <c r="P32" s="171">
        <v>287254.3</v>
      </c>
      <c r="Q32" s="171">
        <v>287254.3</v>
      </c>
      <c r="R32" s="171">
        <v>287254.3</v>
      </c>
      <c r="S32" s="171">
        <v>287273.37</v>
      </c>
      <c r="T32" s="12"/>
    </row>
    <row r="33" spans="2:20" ht="6" customHeight="1" thickBot="1">
      <c r="B33" s="161"/>
      <c r="C33" s="173"/>
      <c r="D33" s="173"/>
      <c r="E33" s="173"/>
      <c r="F33" s="173"/>
      <c r="G33" s="173"/>
      <c r="H33" s="174"/>
      <c r="I33" s="173"/>
      <c r="J33" s="173"/>
      <c r="K33" s="173"/>
      <c r="L33" s="173"/>
      <c r="M33" s="173"/>
      <c r="N33" s="174"/>
      <c r="O33" s="173"/>
      <c r="P33" s="173"/>
      <c r="Q33" s="173"/>
      <c r="R33" s="173"/>
      <c r="S33" s="173"/>
      <c r="T33" s="12"/>
    </row>
    <row r="34" spans="2:20" ht="21" customHeight="1">
      <c r="B34" s="695" t="s">
        <v>507</v>
      </c>
      <c r="C34" s="695"/>
      <c r="D34" s="695"/>
      <c r="E34" s="695"/>
      <c r="F34" s="695"/>
      <c r="G34" s="695"/>
      <c r="H34" s="695"/>
      <c r="I34" s="695"/>
      <c r="J34" s="695"/>
      <c r="K34" s="695"/>
      <c r="L34" s="695"/>
      <c r="M34" s="695"/>
      <c r="N34" s="695"/>
      <c r="O34" s="695"/>
      <c r="P34" s="695"/>
      <c r="Q34" s="695"/>
      <c r="R34" s="695"/>
      <c r="S34" s="695"/>
    </row>
    <row r="35" spans="2:20">
      <c r="B35" s="696"/>
      <c r="C35" s="696"/>
      <c r="D35" s="696"/>
      <c r="E35" s="696"/>
      <c r="F35" s="696"/>
      <c r="G35" s="696"/>
      <c r="H35" s="696"/>
      <c r="I35" s="696"/>
      <c r="J35" s="696"/>
      <c r="K35" s="696"/>
      <c r="L35" s="696"/>
      <c r="M35" s="696"/>
      <c r="N35" s="696"/>
      <c r="O35" s="696"/>
      <c r="P35" s="696"/>
      <c r="Q35" s="696"/>
      <c r="R35" s="696"/>
      <c r="S35" s="696"/>
    </row>
    <row r="36" spans="2:20">
      <c r="B36" s="175"/>
      <c r="C36" s="176"/>
      <c r="D36" s="176"/>
      <c r="E36" s="176"/>
      <c r="F36" s="176"/>
      <c r="G36" s="176"/>
      <c r="H36" s="177"/>
      <c r="I36" s="176"/>
      <c r="J36" s="176"/>
      <c r="K36" s="176"/>
      <c r="L36" s="176"/>
      <c r="M36" s="176"/>
      <c r="N36" s="177"/>
      <c r="O36" s="176"/>
      <c r="P36" s="176"/>
      <c r="Q36" s="176"/>
      <c r="R36" s="176"/>
      <c r="S36" s="176"/>
    </row>
    <row r="37" spans="2:20">
      <c r="B37" s="178"/>
      <c r="C37" s="176"/>
      <c r="D37" s="176"/>
      <c r="E37" s="176"/>
      <c r="F37" s="176"/>
      <c r="G37" s="176"/>
      <c r="H37" s="177"/>
      <c r="I37" s="176"/>
      <c r="J37" s="176"/>
      <c r="K37" s="176"/>
      <c r="L37" s="176"/>
      <c r="M37" s="176"/>
      <c r="N37" s="177"/>
      <c r="O37" s="176"/>
      <c r="P37" s="176"/>
      <c r="Q37" s="176"/>
      <c r="R37" s="176"/>
      <c r="S37" s="176"/>
    </row>
    <row r="38" spans="2:20">
      <c r="B38" s="178"/>
      <c r="C38" s="176"/>
      <c r="D38" s="176"/>
      <c r="E38" s="176"/>
      <c r="F38" s="176"/>
      <c r="G38" s="176"/>
      <c r="H38" s="177"/>
      <c r="I38" s="176"/>
      <c r="J38" s="176"/>
      <c r="K38" s="176"/>
      <c r="L38" s="176"/>
      <c r="M38" s="176"/>
      <c r="N38" s="177"/>
      <c r="O38" s="176"/>
      <c r="P38" s="176"/>
      <c r="Q38" s="176"/>
      <c r="R38" s="176"/>
      <c r="S38" s="176"/>
    </row>
    <row r="39" spans="2:20">
      <c r="B39" s="139"/>
      <c r="C39" s="77"/>
      <c r="D39" s="77"/>
      <c r="E39" s="77"/>
      <c r="F39" s="77"/>
      <c r="G39" s="77"/>
      <c r="H39" s="1"/>
      <c r="I39" s="77"/>
      <c r="J39" s="77"/>
      <c r="K39" s="77"/>
      <c r="L39" s="77"/>
      <c r="M39" s="77"/>
      <c r="N39" s="1"/>
      <c r="O39" s="77"/>
      <c r="P39" s="77"/>
      <c r="Q39" s="77"/>
      <c r="R39" s="77"/>
      <c r="S39" s="77"/>
    </row>
    <row r="40" spans="2:20">
      <c r="B40" s="140"/>
      <c r="C40" s="77"/>
      <c r="D40" s="77"/>
      <c r="E40" s="77"/>
      <c r="F40" s="77"/>
      <c r="G40" s="77"/>
      <c r="H40" s="1"/>
      <c r="I40" s="77"/>
      <c r="J40" s="77"/>
      <c r="K40" s="77"/>
      <c r="L40" s="77"/>
      <c r="M40" s="77"/>
      <c r="N40" s="1"/>
      <c r="O40" s="77"/>
      <c r="P40" s="77"/>
      <c r="Q40" s="77"/>
      <c r="R40" s="77"/>
      <c r="S40" s="77"/>
    </row>
    <row r="41" spans="2:20">
      <c r="B41" s="692"/>
      <c r="C41" s="692"/>
      <c r="D41" s="692"/>
      <c r="E41" s="692"/>
      <c r="F41" s="692"/>
      <c r="G41" s="692"/>
      <c r="H41" s="692"/>
      <c r="I41" s="692"/>
      <c r="J41" s="692"/>
      <c r="K41" s="692"/>
      <c r="L41" s="692"/>
      <c r="M41" s="692"/>
      <c r="N41" s="692"/>
      <c r="O41" s="692"/>
      <c r="P41" s="692"/>
      <c r="Q41" s="692"/>
      <c r="R41" s="692"/>
      <c r="S41" s="692"/>
    </row>
    <row r="42" spans="2:20">
      <c r="B42" s="141"/>
      <c r="C42" s="18"/>
      <c r="D42" s="69"/>
      <c r="E42" s="16"/>
      <c r="F42" s="18"/>
      <c r="G42" s="18"/>
      <c r="H42" s="1"/>
      <c r="I42" s="16"/>
      <c r="J42" s="16"/>
      <c r="K42" s="16"/>
      <c r="L42" s="16"/>
      <c r="M42" s="16"/>
      <c r="N42" s="1"/>
      <c r="O42" s="16"/>
      <c r="P42" s="16"/>
      <c r="Q42" s="16"/>
      <c r="R42" s="16"/>
      <c r="S42" s="16"/>
    </row>
    <row r="43" spans="2:20">
      <c r="B43" s="141"/>
      <c r="C43" s="18"/>
      <c r="D43" s="69"/>
      <c r="E43" s="16"/>
      <c r="F43" s="18"/>
      <c r="G43" s="18"/>
      <c r="H43" s="1"/>
      <c r="I43" s="110"/>
      <c r="J43" s="110"/>
      <c r="K43" s="110"/>
      <c r="L43" s="110"/>
      <c r="M43" s="110"/>
      <c r="N43" s="1"/>
      <c r="O43" s="110"/>
      <c r="P43" s="16"/>
      <c r="Q43" s="16"/>
      <c r="R43" s="16"/>
      <c r="S43" s="16"/>
    </row>
    <row r="44" spans="2:20">
      <c r="B44" s="142"/>
      <c r="C44" s="18"/>
      <c r="D44" s="24"/>
      <c r="E44" s="16"/>
      <c r="F44" s="18"/>
      <c r="G44" s="18"/>
      <c r="H44" s="1"/>
      <c r="I44" s="16"/>
      <c r="J44" s="16"/>
      <c r="K44" s="16"/>
      <c r="L44" s="16"/>
      <c r="M44" s="16"/>
      <c r="N44" s="1"/>
      <c r="O44" s="16"/>
      <c r="P44" s="16"/>
      <c r="Q44" s="16"/>
      <c r="R44" s="16"/>
      <c r="S44" s="24"/>
    </row>
    <row r="45" spans="2:20">
      <c r="B45" s="141"/>
      <c r="C45" s="18"/>
      <c r="D45" s="24"/>
      <c r="E45" s="16"/>
      <c r="F45" s="18"/>
      <c r="G45" s="18"/>
      <c r="H45" s="1"/>
      <c r="I45" s="16"/>
      <c r="J45" s="110"/>
      <c r="K45" s="16"/>
      <c r="L45" s="110"/>
      <c r="M45" s="110"/>
      <c r="N45" s="1"/>
      <c r="O45" s="16"/>
      <c r="P45" s="16"/>
      <c r="Q45" s="16"/>
      <c r="R45" s="16"/>
      <c r="S45" s="24"/>
    </row>
    <row r="46" spans="2:20">
      <c r="B46" s="142"/>
      <c r="C46" s="18"/>
      <c r="D46" s="24"/>
      <c r="E46" s="16"/>
      <c r="F46" s="18"/>
      <c r="G46" s="18"/>
      <c r="H46" s="1"/>
      <c r="I46" s="16"/>
      <c r="J46" s="110"/>
      <c r="K46" s="16"/>
      <c r="L46" s="110"/>
      <c r="M46" s="110"/>
      <c r="N46" s="1"/>
      <c r="O46" s="16"/>
      <c r="P46" s="16"/>
      <c r="Q46" s="16"/>
      <c r="R46" s="16"/>
      <c r="S46" s="16"/>
    </row>
    <row r="47" spans="2:20">
      <c r="B47" s="143"/>
      <c r="C47" s="30"/>
      <c r="D47" s="30"/>
      <c r="E47" s="47"/>
      <c r="F47" s="47"/>
      <c r="G47" s="47"/>
      <c r="I47" s="71"/>
      <c r="J47" s="48"/>
      <c r="K47" s="48"/>
      <c r="L47" s="48"/>
      <c r="M47" s="48"/>
      <c r="O47" s="48"/>
      <c r="P47" s="48"/>
      <c r="S47" s="51"/>
    </row>
    <row r="48" spans="2:20">
      <c r="B48" s="144"/>
      <c r="C48" s="15"/>
      <c r="D48" s="15"/>
      <c r="E48" s="49"/>
      <c r="F48" s="49"/>
      <c r="G48" s="49"/>
      <c r="H48" s="1"/>
      <c r="I48" s="50"/>
      <c r="J48" s="25"/>
      <c r="K48" s="51"/>
      <c r="L48" s="51"/>
      <c r="M48" s="51"/>
      <c r="N48" s="1"/>
      <c r="O48" s="51"/>
    </row>
    <row r="49" spans="2:15">
      <c r="B49" s="144"/>
      <c r="C49" s="15"/>
      <c r="D49" s="15"/>
      <c r="E49" s="49"/>
      <c r="F49" s="25"/>
      <c r="G49" s="25"/>
      <c r="H49" s="1"/>
      <c r="I49" s="50"/>
      <c r="J49" s="25"/>
      <c r="K49" s="52"/>
      <c r="L49" s="52"/>
      <c r="M49" s="52"/>
      <c r="N49" s="1"/>
      <c r="O49" s="52"/>
    </row>
    <row r="50" spans="2:15">
      <c r="B50" s="145"/>
      <c r="C50" s="26"/>
      <c r="D50" s="26"/>
      <c r="E50" s="26"/>
      <c r="F50" s="26"/>
      <c r="G50" s="26"/>
      <c r="I50" s="26"/>
      <c r="J50" s="26"/>
      <c r="K50" s="26"/>
      <c r="L50" s="26"/>
      <c r="M50" s="26"/>
      <c r="O50" s="26"/>
    </row>
    <row r="51" spans="2:15">
      <c r="B51" s="146"/>
      <c r="C51" s="30"/>
      <c r="D51" s="30"/>
      <c r="E51" s="53"/>
      <c r="I51" s="48"/>
      <c r="J51" s="48"/>
    </row>
    <row r="52" spans="2:15">
      <c r="B52" s="143"/>
      <c r="C52" s="30"/>
      <c r="D52" s="30"/>
      <c r="E52" s="53"/>
      <c r="I52" s="53"/>
      <c r="J52" s="30"/>
    </row>
    <row r="53" spans="2:15">
      <c r="B53" s="147"/>
      <c r="C53" s="32"/>
      <c r="D53" s="32"/>
      <c r="E53" s="54"/>
      <c r="F53" s="35"/>
      <c r="G53" s="35"/>
      <c r="H53" s="1"/>
      <c r="I53" s="55"/>
      <c r="J53" s="56"/>
      <c r="K53" s="35"/>
      <c r="L53" s="35"/>
      <c r="M53" s="35"/>
      <c r="N53" s="1"/>
      <c r="O53" s="72"/>
    </row>
    <row r="54" spans="2:15">
      <c r="B54" s="148"/>
      <c r="C54" s="36"/>
      <c r="D54" s="36"/>
      <c r="E54" s="57"/>
      <c r="F54" s="35"/>
      <c r="G54" s="35"/>
      <c r="H54" s="1"/>
      <c r="I54" s="55"/>
      <c r="J54" s="56"/>
      <c r="K54" s="35"/>
      <c r="L54" s="35"/>
      <c r="M54" s="35"/>
      <c r="N54" s="1"/>
      <c r="O54" s="72"/>
    </row>
    <row r="55" spans="2:15">
      <c r="E55" s="58"/>
    </row>
  </sheetData>
  <mergeCells count="7">
    <mergeCell ref="B41:S41"/>
    <mergeCell ref="B2:S3"/>
    <mergeCell ref="O5:S5"/>
    <mergeCell ref="B34:S34"/>
    <mergeCell ref="B35:S35"/>
    <mergeCell ref="C5:G5"/>
    <mergeCell ref="I5:M5"/>
  </mergeCells>
  <pageMargins left="0.23622047244094491" right="0.23622047244094491" top="0.74803149606299213" bottom="0.74803149606299213" header="0.31496062992125984" footer="0.31496062992125984"/>
  <pageSetup paperSize="9" scale="57" firstPageNumber="37" fitToHeight="0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pageSetUpPr fitToPage="1"/>
  </sheetPr>
  <dimension ref="B1:Q51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23.6640625" style="182" customWidth="1"/>
    <col min="3" max="4" width="11.6640625" style="1" customWidth="1"/>
    <col min="5" max="5" width="11.6640625" style="59" customWidth="1"/>
    <col min="6" max="6" width="11.6640625" style="1" customWidth="1"/>
    <col min="7" max="7" width="1.6640625" style="1" customWidth="1"/>
    <col min="8" max="8" width="11.6640625" style="59" customWidth="1"/>
    <col min="9" max="11" width="11.6640625" style="1" customWidth="1"/>
    <col min="12" max="12" width="1.6640625" style="1" customWidth="1"/>
    <col min="13" max="13" width="11.6640625" style="59" customWidth="1"/>
    <col min="14" max="16" width="11.6640625" style="1" customWidth="1"/>
    <col min="17" max="17" width="1.6640625" style="1" customWidth="1"/>
    <col min="18" max="19" width="6.6640625" style="1" customWidth="1"/>
    <col min="20" max="16384" width="1.44140625" style="1"/>
  </cols>
  <sheetData>
    <row r="1" spans="2:17" ht="6" customHeight="1">
      <c r="B1" s="136"/>
      <c r="C1" s="3"/>
      <c r="D1" s="3"/>
      <c r="E1" s="67"/>
      <c r="H1" s="1"/>
      <c r="N1" s="68"/>
    </row>
    <row r="2" spans="2:17" s="179" customFormat="1" ht="21" customHeight="1">
      <c r="B2" s="693" t="s">
        <v>795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</row>
    <row r="3" spans="2:17" s="135" customFormat="1" ht="21" customHeight="1"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</row>
    <row r="4" spans="2:17" s="10" customFormat="1" ht="6" customHeight="1">
      <c r="B4" s="150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2"/>
      <c r="P4" s="152"/>
    </row>
    <row r="5" spans="2:17" ht="34.5" customHeight="1">
      <c r="B5" s="153" t="s">
        <v>749</v>
      </c>
      <c r="C5" s="694" t="s">
        <v>0</v>
      </c>
      <c r="D5" s="694"/>
      <c r="E5" s="694"/>
      <c r="F5" s="694"/>
      <c r="G5" s="154"/>
      <c r="H5" s="707" t="s">
        <v>114</v>
      </c>
      <c r="I5" s="707"/>
      <c r="J5" s="707"/>
      <c r="K5" s="707"/>
      <c r="L5" s="286"/>
      <c r="M5" s="707" t="s">
        <v>340</v>
      </c>
      <c r="N5" s="707"/>
      <c r="O5" s="707"/>
      <c r="P5" s="707"/>
    </row>
    <row r="6" spans="2:17" ht="24.75" customHeight="1">
      <c r="B6" s="155"/>
      <c r="C6" s="156">
        <v>2020</v>
      </c>
      <c r="D6" s="156">
        <v>2021</v>
      </c>
      <c r="E6" s="156">
        <v>2022</v>
      </c>
      <c r="F6" s="156">
        <v>2023</v>
      </c>
      <c r="G6" s="263"/>
      <c r="H6" s="156">
        <v>2020</v>
      </c>
      <c r="I6" s="156">
        <v>2021</v>
      </c>
      <c r="J6" s="156">
        <v>2022</v>
      </c>
      <c r="K6" s="156">
        <v>2023</v>
      </c>
      <c r="L6" s="263"/>
      <c r="M6" s="156">
        <v>2020</v>
      </c>
      <c r="N6" s="156">
        <v>2021</v>
      </c>
      <c r="O6" s="156">
        <v>2022</v>
      </c>
      <c r="P6" s="156">
        <v>2023</v>
      </c>
    </row>
    <row r="7" spans="2:17" ht="3.75" customHeight="1">
      <c r="B7" s="158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</row>
    <row r="8" spans="2:17" ht="24.75" customHeight="1">
      <c r="B8" s="708" t="s">
        <v>347</v>
      </c>
      <c r="C8" s="708"/>
      <c r="D8" s="708"/>
      <c r="E8" s="708"/>
      <c r="F8" s="708"/>
      <c r="G8" s="708"/>
      <c r="H8" s="708"/>
      <c r="I8" s="708"/>
      <c r="J8" s="708"/>
      <c r="K8" s="708"/>
      <c r="L8" s="708"/>
      <c r="M8" s="708"/>
      <c r="N8" s="708"/>
      <c r="O8" s="708"/>
      <c r="P8" s="708"/>
    </row>
    <row r="9" spans="2:17" s="12" customFormat="1" ht="24.75" customHeight="1">
      <c r="B9" s="264" t="s">
        <v>51</v>
      </c>
      <c r="C9" s="233">
        <v>482.21000000000004</v>
      </c>
      <c r="D9" s="233">
        <v>337.07</v>
      </c>
      <c r="E9" s="233">
        <v>632.86</v>
      </c>
      <c r="F9" s="233">
        <v>260.19999999999993</v>
      </c>
      <c r="G9" s="233"/>
      <c r="H9" s="233">
        <v>143.29999999999998</v>
      </c>
      <c r="I9" s="233">
        <v>177.75</v>
      </c>
      <c r="J9" s="233">
        <v>137.72</v>
      </c>
      <c r="K9" s="233">
        <v>122.91000000000001</v>
      </c>
      <c r="L9" s="233"/>
      <c r="M9" s="233">
        <v>4.2</v>
      </c>
      <c r="N9" s="233">
        <v>7.8</v>
      </c>
      <c r="O9" s="233">
        <v>7.8</v>
      </c>
      <c r="P9" s="233">
        <v>33</v>
      </c>
      <c r="Q9" s="11"/>
    </row>
    <row r="10" spans="2:17" s="12" customFormat="1" ht="24.75" customHeight="1">
      <c r="B10" s="264" t="s">
        <v>52</v>
      </c>
      <c r="C10" s="233">
        <v>247.26999999999995</v>
      </c>
      <c r="D10" s="233">
        <v>218.67000000000004</v>
      </c>
      <c r="E10" s="233">
        <v>315.71000000000004</v>
      </c>
      <c r="F10" s="233">
        <v>224.60999999999999</v>
      </c>
      <c r="G10" s="233"/>
      <c r="H10" s="233">
        <v>120.1</v>
      </c>
      <c r="I10" s="233">
        <v>117.5</v>
      </c>
      <c r="J10" s="233">
        <v>115.72</v>
      </c>
      <c r="K10" s="233">
        <v>117.41</v>
      </c>
      <c r="L10" s="233"/>
      <c r="M10" s="233">
        <v>3.2</v>
      </c>
      <c r="N10" s="233">
        <v>3.8</v>
      </c>
      <c r="O10" s="233">
        <v>2.8</v>
      </c>
      <c r="P10" s="233">
        <v>33</v>
      </c>
      <c r="Q10" s="13"/>
    </row>
    <row r="11" spans="2:17" s="12" customFormat="1" ht="24.75" customHeight="1">
      <c r="B11" s="264" t="s">
        <v>53</v>
      </c>
      <c r="C11" s="233">
        <v>4.7256410401585329</v>
      </c>
      <c r="D11" s="233">
        <v>6.1635452965656006</v>
      </c>
      <c r="E11" s="233">
        <v>4.2000058914826877</v>
      </c>
      <c r="F11" s="233">
        <v>4.9355059881572503</v>
      </c>
      <c r="G11" s="233"/>
      <c r="H11" s="233">
        <v>4.6928518518518523</v>
      </c>
      <c r="I11" s="233">
        <v>7.495093151850277</v>
      </c>
      <c r="J11" s="233">
        <v>6.6787072243346017</v>
      </c>
      <c r="K11" s="233">
        <v>5.1779661016949161</v>
      </c>
      <c r="L11" s="233"/>
      <c r="M11" s="233">
        <v>9.3656249999999996</v>
      </c>
      <c r="N11" s="233">
        <v>10.916052631578948</v>
      </c>
      <c r="O11" s="233">
        <v>10.57357142857143</v>
      </c>
      <c r="P11" s="233">
        <v>0.78636363636363638</v>
      </c>
      <c r="Q11" s="14"/>
    </row>
    <row r="12" spans="2:17" s="12" customFormat="1" ht="24.75" customHeight="1">
      <c r="B12" s="305" t="s">
        <v>531</v>
      </c>
      <c r="C12" s="233">
        <v>1168.5092600000003</v>
      </c>
      <c r="D12" s="233">
        <v>1347.7824500000002</v>
      </c>
      <c r="E12" s="233">
        <v>1325.9838599999996</v>
      </c>
      <c r="F12" s="233">
        <v>1108.5639999999999</v>
      </c>
      <c r="G12" s="233"/>
      <c r="H12" s="233">
        <v>563.84614999999997</v>
      </c>
      <c r="I12" s="233">
        <v>881.04820000000007</v>
      </c>
      <c r="J12" s="233">
        <v>772.86000000000013</v>
      </c>
      <c r="K12" s="233">
        <v>607.94500000000005</v>
      </c>
      <c r="L12" s="233"/>
      <c r="M12" s="233">
        <v>29.97</v>
      </c>
      <c r="N12" s="233">
        <v>41.481000000000002</v>
      </c>
      <c r="O12" s="233">
        <v>29.606000000000002</v>
      </c>
      <c r="P12" s="233">
        <v>25.95</v>
      </c>
      <c r="Q12" s="14"/>
    </row>
    <row r="13" spans="2:17" s="12" customFormat="1" ht="30" customHeight="1">
      <c r="B13" s="194" t="s">
        <v>54</v>
      </c>
      <c r="C13" s="233" t="s">
        <v>9</v>
      </c>
      <c r="D13" s="233" t="s">
        <v>9</v>
      </c>
      <c r="E13" s="233" t="s">
        <v>9</v>
      </c>
      <c r="F13" s="233" t="s">
        <v>9</v>
      </c>
      <c r="G13" s="233"/>
      <c r="H13" s="233" t="s">
        <v>9</v>
      </c>
      <c r="I13" s="233" t="s">
        <v>9</v>
      </c>
      <c r="J13" s="233" t="s">
        <v>9</v>
      </c>
      <c r="K13" s="233" t="s">
        <v>9</v>
      </c>
      <c r="L13" s="233"/>
      <c r="M13" s="233" t="s">
        <v>9</v>
      </c>
      <c r="N13" s="233" t="s">
        <v>9</v>
      </c>
      <c r="O13" s="233" t="s">
        <v>9</v>
      </c>
      <c r="P13" s="233" t="s">
        <v>9</v>
      </c>
      <c r="Q13" s="11"/>
    </row>
    <row r="14" spans="2:17" ht="3.75" customHeight="1">
      <c r="B14" s="158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</row>
    <row r="15" spans="2:17" s="12" customFormat="1" ht="24.75" customHeight="1">
      <c r="B15" s="708" t="s">
        <v>348</v>
      </c>
      <c r="C15" s="708"/>
      <c r="D15" s="708"/>
      <c r="E15" s="708"/>
      <c r="F15" s="708"/>
      <c r="G15" s="708"/>
      <c r="H15" s="708"/>
      <c r="I15" s="708"/>
      <c r="J15" s="708"/>
      <c r="K15" s="708"/>
      <c r="L15" s="708"/>
      <c r="M15" s="708"/>
      <c r="N15" s="708"/>
      <c r="O15" s="708"/>
      <c r="P15" s="708"/>
      <c r="Q15" s="11"/>
    </row>
    <row r="16" spans="2:17" s="12" customFormat="1" ht="24.75" customHeight="1">
      <c r="B16" s="264" t="s">
        <v>51</v>
      </c>
      <c r="C16" s="233">
        <v>254.41999999999993</v>
      </c>
      <c r="D16" s="233">
        <v>218.46999999999997</v>
      </c>
      <c r="E16" s="233">
        <v>210.85</v>
      </c>
      <c r="F16" s="233">
        <v>208.48999999999998</v>
      </c>
      <c r="G16" s="233"/>
      <c r="H16" s="233">
        <v>76.349999999999994</v>
      </c>
      <c r="I16" s="233">
        <v>59.65</v>
      </c>
      <c r="J16" s="233">
        <v>49.650000000000006</v>
      </c>
      <c r="K16" s="233">
        <v>56.95</v>
      </c>
      <c r="L16" s="233"/>
      <c r="M16" s="233">
        <v>14.4</v>
      </c>
      <c r="N16" s="233">
        <v>18.399999999999999</v>
      </c>
      <c r="O16" s="233">
        <v>9.4</v>
      </c>
      <c r="P16" s="233">
        <v>27</v>
      </c>
      <c r="Q16" s="11"/>
    </row>
    <row r="17" spans="2:17" s="12" customFormat="1" ht="24.75" customHeight="1">
      <c r="B17" s="264" t="s">
        <v>52</v>
      </c>
      <c r="C17" s="233">
        <v>205.31999999999996</v>
      </c>
      <c r="D17" s="233">
        <v>182.51999999999998</v>
      </c>
      <c r="E17" s="233">
        <v>151.51</v>
      </c>
      <c r="F17" s="233">
        <v>166.58</v>
      </c>
      <c r="G17" s="233"/>
      <c r="H17" s="233">
        <v>64.399999999999991</v>
      </c>
      <c r="I17" s="233">
        <v>57.05</v>
      </c>
      <c r="J17" s="233">
        <v>47.75</v>
      </c>
      <c r="K17" s="233">
        <v>55.75</v>
      </c>
      <c r="L17" s="233"/>
      <c r="M17" s="233">
        <v>8.4</v>
      </c>
      <c r="N17" s="233">
        <v>18.399999999999999</v>
      </c>
      <c r="O17" s="233">
        <v>9.4</v>
      </c>
      <c r="P17" s="233">
        <v>27</v>
      </c>
      <c r="Q17" s="11"/>
    </row>
    <row r="18" spans="2:17" s="12" customFormat="1" ht="24.75" customHeight="1">
      <c r="B18" s="264" t="s">
        <v>53</v>
      </c>
      <c r="C18" s="233">
        <v>11.729483684005455</v>
      </c>
      <c r="D18" s="233">
        <v>13.413566732412891</v>
      </c>
      <c r="E18" s="233">
        <v>13.225829252194577</v>
      </c>
      <c r="F18" s="233">
        <v>12.629368171449199</v>
      </c>
      <c r="G18" s="233"/>
      <c r="H18" s="233">
        <v>15.033540683229816</v>
      </c>
      <c r="I18" s="233">
        <v>19.217286941279578</v>
      </c>
      <c r="J18" s="233">
        <v>18.345811518324606</v>
      </c>
      <c r="K18" s="233">
        <v>6.6409865470852001</v>
      </c>
      <c r="L18" s="233"/>
      <c r="M18" s="233">
        <v>9.7380952380952372</v>
      </c>
      <c r="N18" s="233">
        <v>15.494619565217393</v>
      </c>
      <c r="O18" s="233">
        <v>12.297021276595745</v>
      </c>
      <c r="P18" s="233">
        <v>3.4925925925925929</v>
      </c>
    </row>
    <row r="19" spans="2:17" s="12" customFormat="1" ht="24.75" customHeight="1">
      <c r="B19" s="305" t="s">
        <v>531</v>
      </c>
      <c r="C19" s="233">
        <v>2408.2975899999997</v>
      </c>
      <c r="D19" s="233">
        <v>2448.2442000000005</v>
      </c>
      <c r="E19" s="233">
        <v>2003.8453900000004</v>
      </c>
      <c r="F19" s="233">
        <v>2100.8000000000002</v>
      </c>
      <c r="G19" s="233"/>
      <c r="H19" s="233">
        <v>968.16002000000003</v>
      </c>
      <c r="I19" s="233">
        <v>1096.3462199999999</v>
      </c>
      <c r="J19" s="233">
        <v>876.01249999999993</v>
      </c>
      <c r="K19" s="233">
        <v>367.9</v>
      </c>
      <c r="L19" s="233"/>
      <c r="M19" s="233">
        <v>81.8</v>
      </c>
      <c r="N19" s="233">
        <v>285.101</v>
      </c>
      <c r="O19" s="233">
        <v>115.592</v>
      </c>
      <c r="P19" s="233">
        <v>94.300000000000011</v>
      </c>
    </row>
    <row r="20" spans="2:17" s="12" customFormat="1" ht="30" customHeight="1">
      <c r="B20" s="194" t="s">
        <v>54</v>
      </c>
      <c r="C20" s="233" t="s">
        <v>9</v>
      </c>
      <c r="D20" s="233" t="s">
        <v>9</v>
      </c>
      <c r="E20" s="233" t="s">
        <v>9</v>
      </c>
      <c r="F20" s="233" t="s">
        <v>9</v>
      </c>
      <c r="G20" s="233"/>
      <c r="H20" s="233" t="s">
        <v>9</v>
      </c>
      <c r="I20" s="233" t="s">
        <v>9</v>
      </c>
      <c r="J20" s="233" t="s">
        <v>9</v>
      </c>
      <c r="K20" s="233" t="s">
        <v>9</v>
      </c>
      <c r="L20" s="233"/>
      <c r="M20" s="233" t="s">
        <v>9</v>
      </c>
      <c r="N20" s="233" t="s">
        <v>9</v>
      </c>
      <c r="O20" s="233" t="s">
        <v>9</v>
      </c>
      <c r="P20" s="233" t="s">
        <v>9</v>
      </c>
    </row>
    <row r="21" spans="2:17" s="12" customFormat="1" ht="3" customHeight="1">
      <c r="B21" s="141"/>
      <c r="C21" s="202"/>
      <c r="D21" s="306"/>
      <c r="E21" s="203"/>
      <c r="F21" s="202"/>
      <c r="G21" s="202"/>
      <c r="H21" s="203"/>
      <c r="I21" s="203"/>
      <c r="J21" s="203"/>
      <c r="K21" s="203"/>
      <c r="L21" s="203"/>
      <c r="M21" s="225"/>
      <c r="N21" s="203"/>
      <c r="O21" s="203"/>
      <c r="P21" s="203"/>
    </row>
    <row r="22" spans="2:17" s="12" customFormat="1" ht="24.75" customHeight="1">
      <c r="B22" s="708" t="s">
        <v>69</v>
      </c>
      <c r="C22" s="708"/>
      <c r="D22" s="708"/>
      <c r="E22" s="708"/>
      <c r="F22" s="708"/>
      <c r="G22" s="708"/>
      <c r="H22" s="708"/>
      <c r="I22" s="708"/>
      <c r="J22" s="708"/>
      <c r="K22" s="708"/>
      <c r="L22" s="708"/>
      <c r="M22" s="708"/>
      <c r="N22" s="708"/>
      <c r="O22" s="708"/>
      <c r="P22" s="708"/>
      <c r="Q22" s="11"/>
    </row>
    <row r="23" spans="2:17" s="12" customFormat="1" ht="24.75" customHeight="1">
      <c r="B23" s="264" t="s">
        <v>51</v>
      </c>
      <c r="C23" s="233">
        <v>1891.6099999999992</v>
      </c>
      <c r="D23" s="233">
        <v>1745.1799999999998</v>
      </c>
      <c r="E23" s="233">
        <v>1943.7199999999996</v>
      </c>
      <c r="F23" s="233">
        <v>2127.4</v>
      </c>
      <c r="G23" s="233"/>
      <c r="H23" s="233">
        <v>707.87000000000012</v>
      </c>
      <c r="I23" s="233">
        <v>532.43000000000006</v>
      </c>
      <c r="J23" s="233">
        <v>583.08000000000004</v>
      </c>
      <c r="K23" s="233">
        <v>605.03</v>
      </c>
      <c r="L23" s="233"/>
      <c r="M23" s="233">
        <v>6.3</v>
      </c>
      <c r="N23" s="233">
        <v>19.3</v>
      </c>
      <c r="O23" s="233">
        <v>14.3</v>
      </c>
      <c r="P23" s="233">
        <v>44</v>
      </c>
      <c r="Q23" s="11"/>
    </row>
    <row r="24" spans="2:17" s="12" customFormat="1" ht="24.75" customHeight="1">
      <c r="B24" s="264" t="s">
        <v>52</v>
      </c>
      <c r="C24" s="233">
        <v>1543.1999999999998</v>
      </c>
      <c r="D24" s="233">
        <v>1500.5699999999997</v>
      </c>
      <c r="E24" s="233">
        <v>1547.94</v>
      </c>
      <c r="F24" s="233">
        <v>1728.31</v>
      </c>
      <c r="G24" s="233"/>
      <c r="H24" s="233">
        <v>617.35</v>
      </c>
      <c r="I24" s="233">
        <v>490.53000000000009</v>
      </c>
      <c r="J24" s="233">
        <v>527.18000000000006</v>
      </c>
      <c r="K24" s="233">
        <v>590.42999999999995</v>
      </c>
      <c r="L24" s="233"/>
      <c r="M24" s="233">
        <v>4.3</v>
      </c>
      <c r="N24" s="233">
        <v>19.3</v>
      </c>
      <c r="O24" s="233">
        <v>14.3</v>
      </c>
      <c r="P24" s="233">
        <v>44</v>
      </c>
      <c r="Q24" s="11"/>
    </row>
    <row r="25" spans="2:17" s="12" customFormat="1" ht="24.75" customHeight="1">
      <c r="B25" s="264" t="s">
        <v>53</v>
      </c>
      <c r="C25" s="233">
        <v>24.547200511923268</v>
      </c>
      <c r="D25" s="233">
        <v>24.590403433361995</v>
      </c>
      <c r="E25" s="233">
        <v>21.507581902399313</v>
      </c>
      <c r="F25" s="233">
        <v>25.8</v>
      </c>
      <c r="G25" s="233"/>
      <c r="H25" s="233">
        <v>24.213092605491209</v>
      </c>
      <c r="I25" s="233">
        <v>31.477421340183064</v>
      </c>
      <c r="J25" s="233">
        <v>28.691063962972791</v>
      </c>
      <c r="K25" s="233">
        <v>42.530839523736944</v>
      </c>
      <c r="L25" s="233"/>
      <c r="M25" s="233">
        <v>9.3511627906976749</v>
      </c>
      <c r="N25" s="233">
        <v>28.652849740932641</v>
      </c>
      <c r="O25" s="233">
        <v>29.188111888111887</v>
      </c>
      <c r="P25" s="233">
        <v>18.829545454545453</v>
      </c>
    </row>
    <row r="26" spans="2:17" s="12" customFormat="1" ht="24.75" customHeight="1">
      <c r="B26" s="305" t="s">
        <v>531</v>
      </c>
      <c r="C26" s="233">
        <v>37881.239829999984</v>
      </c>
      <c r="D26" s="233">
        <v>36899.621680000004</v>
      </c>
      <c r="E26" s="233">
        <v>33292.446329999992</v>
      </c>
      <c r="F26" s="233">
        <v>44674.3</v>
      </c>
      <c r="G26" s="233"/>
      <c r="H26" s="233">
        <v>14947.952719999999</v>
      </c>
      <c r="I26" s="233">
        <v>15440.619490000001</v>
      </c>
      <c r="J26" s="233">
        <v>15125.355099999997</v>
      </c>
      <c r="K26" s="233">
        <v>25111.48358</v>
      </c>
      <c r="L26" s="233"/>
      <c r="M26" s="233">
        <v>40.21</v>
      </c>
      <c r="N26" s="233">
        <v>553</v>
      </c>
      <c r="O26" s="233">
        <v>417.39</v>
      </c>
      <c r="P26" s="233">
        <v>828.5</v>
      </c>
    </row>
    <row r="27" spans="2:17" s="12" customFormat="1" ht="30" customHeight="1">
      <c r="B27" s="194" t="s">
        <v>54</v>
      </c>
      <c r="C27" s="233">
        <v>96597.161566499984</v>
      </c>
      <c r="D27" s="233">
        <v>90404.073116000043</v>
      </c>
      <c r="E27" s="233">
        <v>89057.293932749977</v>
      </c>
      <c r="F27" s="233">
        <v>155243.20000000001</v>
      </c>
      <c r="G27" s="233"/>
      <c r="H27" s="233">
        <v>38117.279435999997</v>
      </c>
      <c r="I27" s="233">
        <v>37829.517750500003</v>
      </c>
      <c r="J27" s="233">
        <v>40460.324892499993</v>
      </c>
      <c r="K27" s="233">
        <v>87262.405440500021</v>
      </c>
      <c r="L27" s="233"/>
      <c r="M27" s="233">
        <v>102.5355</v>
      </c>
      <c r="N27" s="233">
        <v>1354.8500000000001</v>
      </c>
      <c r="O27" s="233">
        <v>1116.5182499999999</v>
      </c>
      <c r="P27" s="233">
        <v>2879.0374999999999</v>
      </c>
    </row>
    <row r="28" spans="2:17" s="12" customFormat="1" ht="3" customHeight="1">
      <c r="B28" s="141"/>
      <c r="C28" s="202"/>
      <c r="D28" s="306"/>
      <c r="E28" s="203"/>
      <c r="F28" s="202"/>
      <c r="G28" s="202"/>
      <c r="H28" s="203"/>
      <c r="I28" s="203"/>
      <c r="J28" s="203"/>
      <c r="K28" s="203"/>
      <c r="L28" s="203"/>
      <c r="M28" s="225"/>
      <c r="N28" s="203"/>
      <c r="O28" s="203"/>
      <c r="P28" s="203"/>
    </row>
    <row r="29" spans="2:17" s="12" customFormat="1" ht="24.75" customHeight="1">
      <c r="B29" s="708" t="s">
        <v>70</v>
      </c>
      <c r="C29" s="708"/>
      <c r="D29" s="708"/>
      <c r="E29" s="708"/>
      <c r="F29" s="708"/>
      <c r="G29" s="708"/>
      <c r="H29" s="708"/>
      <c r="I29" s="708"/>
      <c r="J29" s="708"/>
      <c r="K29" s="708"/>
      <c r="L29" s="708"/>
      <c r="M29" s="708"/>
      <c r="N29" s="708"/>
      <c r="O29" s="708"/>
      <c r="P29" s="708"/>
      <c r="Q29" s="11"/>
    </row>
    <row r="30" spans="2:17" s="12" customFormat="1" ht="24.75" customHeight="1">
      <c r="B30" s="264" t="s">
        <v>51</v>
      </c>
      <c r="C30" s="233">
        <v>3513.0789999999993</v>
      </c>
      <c r="D30" s="233">
        <v>3444.3199999999997</v>
      </c>
      <c r="E30" s="233">
        <v>3151.7200000000003</v>
      </c>
      <c r="F30" s="233">
        <v>2483.3106827938227</v>
      </c>
      <c r="G30" s="233"/>
      <c r="H30" s="233">
        <v>770.90000000000009</v>
      </c>
      <c r="I30" s="233">
        <v>839.30000000000007</v>
      </c>
      <c r="J30" s="233">
        <v>769.4799999999999</v>
      </c>
      <c r="K30" s="233">
        <v>277.77</v>
      </c>
      <c r="L30" s="233"/>
      <c r="M30" s="233">
        <v>43</v>
      </c>
      <c r="N30" s="233">
        <v>25</v>
      </c>
      <c r="O30" s="233">
        <v>12.5</v>
      </c>
      <c r="P30" s="233">
        <v>12.5</v>
      </c>
      <c r="Q30" s="11"/>
    </row>
    <row r="31" spans="2:17" s="12" customFormat="1" ht="24.75" customHeight="1">
      <c r="B31" s="264" t="s">
        <v>52</v>
      </c>
      <c r="C31" s="233">
        <v>2045.0799999999995</v>
      </c>
      <c r="D31" s="233">
        <v>2550.85</v>
      </c>
      <c r="E31" s="233">
        <v>2018.7599999999998</v>
      </c>
      <c r="F31" s="233">
        <v>1836.1306827938233</v>
      </c>
      <c r="G31" s="233"/>
      <c r="H31" s="233">
        <v>487.24</v>
      </c>
      <c r="I31" s="233">
        <v>621.13</v>
      </c>
      <c r="J31" s="233">
        <v>562.13</v>
      </c>
      <c r="K31" s="233">
        <v>266.7</v>
      </c>
      <c r="L31" s="233"/>
      <c r="M31" s="233">
        <v>32</v>
      </c>
      <c r="N31" s="233">
        <v>25</v>
      </c>
      <c r="O31" s="233">
        <v>12.5</v>
      </c>
      <c r="P31" s="233">
        <v>12.5</v>
      </c>
      <c r="Q31" s="11"/>
    </row>
    <row r="32" spans="2:17" s="12" customFormat="1" ht="24.75" customHeight="1">
      <c r="B32" s="264" t="s">
        <v>53</v>
      </c>
      <c r="C32" s="233">
        <v>11.391515119212944</v>
      </c>
      <c r="D32" s="233">
        <v>10.518609165572261</v>
      </c>
      <c r="E32" s="233">
        <v>11.644960552430019</v>
      </c>
      <c r="F32" s="233">
        <v>12.021568278347786</v>
      </c>
      <c r="G32" s="233"/>
      <c r="H32" s="233">
        <v>10.275241400541828</v>
      </c>
      <c r="I32" s="233">
        <v>8.8785490960024465</v>
      </c>
      <c r="J32" s="233">
        <v>9.9457917207763327</v>
      </c>
      <c r="K32" s="233">
        <v>16.436557930258719</v>
      </c>
      <c r="L32" s="233"/>
      <c r="M32" s="233">
        <v>15.99375</v>
      </c>
      <c r="N32" s="233">
        <v>16.088000000000001</v>
      </c>
      <c r="O32" s="233">
        <v>9.8239999999999998</v>
      </c>
      <c r="P32" s="233">
        <v>16</v>
      </c>
    </row>
    <row r="33" spans="2:17" s="12" customFormat="1" ht="24.75" customHeight="1">
      <c r="B33" s="305" t="s">
        <v>531</v>
      </c>
      <c r="C33" s="233">
        <v>23296.559740000001</v>
      </c>
      <c r="D33" s="233">
        <v>26831.394190000003</v>
      </c>
      <c r="E33" s="233">
        <v>23508.380564823623</v>
      </c>
      <c r="F33" s="233">
        <v>22073.170371175289</v>
      </c>
      <c r="G33" s="233"/>
      <c r="H33" s="233">
        <v>5006.5086200000005</v>
      </c>
      <c r="I33" s="233">
        <v>5514.7331999999997</v>
      </c>
      <c r="J33" s="233">
        <v>5590.8279000000002</v>
      </c>
      <c r="K33" s="233">
        <v>4383.63</v>
      </c>
      <c r="L33" s="233"/>
      <c r="M33" s="233">
        <v>511.8</v>
      </c>
      <c r="N33" s="233">
        <v>402.2</v>
      </c>
      <c r="O33" s="233">
        <v>122.8</v>
      </c>
      <c r="P33" s="233">
        <v>200</v>
      </c>
    </row>
    <row r="34" spans="2:17" s="12" customFormat="1" ht="30" customHeight="1">
      <c r="B34" s="194" t="s">
        <v>54</v>
      </c>
      <c r="C34" s="233">
        <v>87362.099025000003</v>
      </c>
      <c r="D34" s="233">
        <v>84518.891698500011</v>
      </c>
      <c r="E34" s="233">
        <v>124594.42759356523</v>
      </c>
      <c r="F34" s="233">
        <v>120298.77852290534</v>
      </c>
      <c r="G34" s="233"/>
      <c r="H34" s="233">
        <v>18774.407325</v>
      </c>
      <c r="I34" s="233">
        <v>17371.409579999996</v>
      </c>
      <c r="J34" s="233">
        <v>29631.387869999999</v>
      </c>
      <c r="K34" s="233">
        <v>23890.783500000001</v>
      </c>
      <c r="L34" s="233"/>
      <c r="M34" s="233">
        <v>1919.25</v>
      </c>
      <c r="N34" s="233">
        <v>1266.9299999999998</v>
      </c>
      <c r="O34" s="233">
        <v>650.83999999999992</v>
      </c>
      <c r="P34" s="233">
        <v>1090</v>
      </c>
    </row>
    <row r="35" spans="2:17" s="12" customFormat="1" ht="3" customHeight="1">
      <c r="B35" s="141"/>
      <c r="C35" s="202"/>
      <c r="D35" s="306"/>
      <c r="E35" s="203"/>
      <c r="F35" s="202"/>
      <c r="G35" s="202"/>
      <c r="H35" s="203"/>
      <c r="I35" s="203"/>
      <c r="J35" s="203"/>
      <c r="K35" s="203"/>
      <c r="L35" s="203"/>
      <c r="M35" s="225"/>
      <c r="N35" s="203"/>
      <c r="O35" s="203"/>
      <c r="P35" s="203"/>
    </row>
    <row r="36" spans="2:17" s="12" customFormat="1" ht="24.75" customHeight="1">
      <c r="B36" s="708" t="s">
        <v>349</v>
      </c>
      <c r="C36" s="708"/>
      <c r="D36" s="708"/>
      <c r="E36" s="708"/>
      <c r="F36" s="708"/>
      <c r="G36" s="708"/>
      <c r="H36" s="708"/>
      <c r="I36" s="708"/>
      <c r="J36" s="708"/>
      <c r="K36" s="708"/>
      <c r="L36" s="708"/>
      <c r="M36" s="708"/>
      <c r="N36" s="708"/>
      <c r="O36" s="708"/>
      <c r="P36" s="708"/>
      <c r="Q36" s="11"/>
    </row>
    <row r="37" spans="2:17" s="12" customFormat="1" ht="24.75" customHeight="1">
      <c r="B37" s="264" t="s">
        <v>51</v>
      </c>
      <c r="C37" s="233">
        <v>670.54</v>
      </c>
      <c r="D37" s="233">
        <v>799.79</v>
      </c>
      <c r="E37" s="233">
        <v>953.91999999999985</v>
      </c>
      <c r="F37" s="233">
        <v>1292.44</v>
      </c>
      <c r="G37" s="233"/>
      <c r="H37" s="233">
        <v>291.40999999999997</v>
      </c>
      <c r="I37" s="233">
        <v>380.24</v>
      </c>
      <c r="J37" s="233">
        <v>411.8</v>
      </c>
      <c r="K37" s="233">
        <v>422.6</v>
      </c>
      <c r="L37" s="233"/>
      <c r="M37" s="233">
        <v>42.11</v>
      </c>
      <c r="N37" s="233">
        <v>32.51</v>
      </c>
      <c r="O37" s="233">
        <v>70.64</v>
      </c>
      <c r="P37" s="233">
        <v>152.6</v>
      </c>
      <c r="Q37" s="11"/>
    </row>
    <row r="38" spans="2:17" s="12" customFormat="1" ht="24.75" customHeight="1">
      <c r="B38" s="264" t="s">
        <v>52</v>
      </c>
      <c r="C38" s="233">
        <v>608.43000000000006</v>
      </c>
      <c r="D38" s="233">
        <v>716.17</v>
      </c>
      <c r="E38" s="233">
        <v>857.37000000000012</v>
      </c>
      <c r="F38" s="233">
        <v>1224.7400000000002</v>
      </c>
      <c r="G38" s="233"/>
      <c r="H38" s="233">
        <v>271.62</v>
      </c>
      <c r="I38" s="233">
        <v>352.24</v>
      </c>
      <c r="J38" s="233">
        <v>388.42</v>
      </c>
      <c r="K38" s="233">
        <v>413.73</v>
      </c>
      <c r="L38" s="233"/>
      <c r="M38" s="233">
        <v>32.4</v>
      </c>
      <c r="N38" s="233">
        <v>32.019999999999996</v>
      </c>
      <c r="O38" s="233">
        <v>70.64</v>
      </c>
      <c r="P38" s="233">
        <v>148.72999999999999</v>
      </c>
      <c r="Q38" s="11"/>
    </row>
    <row r="39" spans="2:17" s="12" customFormat="1" ht="24.75" customHeight="1">
      <c r="B39" s="264" t="s">
        <v>53</v>
      </c>
      <c r="C39" s="233">
        <v>14.073336258895845</v>
      </c>
      <c r="D39" s="233">
        <v>15.640191993521093</v>
      </c>
      <c r="E39" s="233">
        <v>32.330547254977418</v>
      </c>
      <c r="F39" s="233">
        <v>29.521324199421915</v>
      </c>
      <c r="G39" s="233"/>
      <c r="H39" s="233">
        <v>13.328104263309035</v>
      </c>
      <c r="I39" s="233">
        <v>15.21140642743584</v>
      </c>
      <c r="J39" s="233">
        <v>14.265177642757841</v>
      </c>
      <c r="K39" s="233">
        <v>23.155153360887532</v>
      </c>
      <c r="L39" s="233"/>
      <c r="M39" s="233">
        <v>13.32138888888889</v>
      </c>
      <c r="N39" s="233">
        <v>14.33326046221112</v>
      </c>
      <c r="O39" s="233">
        <v>11.018601359003396</v>
      </c>
      <c r="P39" s="233">
        <v>21.851677536475496</v>
      </c>
    </row>
    <row r="40" spans="2:17" s="12" customFormat="1" ht="24.75" customHeight="1">
      <c r="B40" s="305" t="s">
        <v>531</v>
      </c>
      <c r="C40" s="233">
        <v>8562.6399799999999</v>
      </c>
      <c r="D40" s="233">
        <v>11201.0363</v>
      </c>
      <c r="E40" s="233">
        <v>27719.241299999994</v>
      </c>
      <c r="F40" s="233">
        <v>36155.946600000003</v>
      </c>
      <c r="G40" s="233"/>
      <c r="H40" s="233">
        <v>3620.1796800000002</v>
      </c>
      <c r="I40" s="233">
        <v>5358.0658000000003</v>
      </c>
      <c r="J40" s="233">
        <v>5540.8803000000007</v>
      </c>
      <c r="K40" s="233">
        <v>9579.9815999999992</v>
      </c>
      <c r="L40" s="233"/>
      <c r="M40" s="233">
        <v>431.613</v>
      </c>
      <c r="N40" s="233">
        <v>458.95100000000002</v>
      </c>
      <c r="O40" s="233">
        <v>778.35399999999993</v>
      </c>
      <c r="P40" s="233">
        <v>3250</v>
      </c>
    </row>
    <row r="41" spans="2:17" s="12" customFormat="1" ht="30" customHeight="1">
      <c r="B41" s="194" t="s">
        <v>54</v>
      </c>
      <c r="C41" s="233">
        <v>35963.087915999997</v>
      </c>
      <c r="D41" s="233">
        <v>52084.818795000007</v>
      </c>
      <c r="E41" s="233">
        <v>138596.20649999997</v>
      </c>
      <c r="F41" s="233">
        <v>196688.34950399995</v>
      </c>
      <c r="G41" s="233"/>
      <c r="H41" s="233">
        <v>15204.754656000001</v>
      </c>
      <c r="I41" s="233">
        <v>24915.005970000006</v>
      </c>
      <c r="J41" s="233">
        <v>27704.4015</v>
      </c>
      <c r="K41" s="233">
        <v>52115.099904000002</v>
      </c>
      <c r="L41" s="233"/>
      <c r="M41" s="233">
        <v>1812.7746</v>
      </c>
      <c r="N41" s="233">
        <v>2134.1221500000001</v>
      </c>
      <c r="O41" s="233">
        <v>3891.7699999999995</v>
      </c>
      <c r="P41" s="233">
        <v>17680</v>
      </c>
    </row>
    <row r="42" spans="2:17" s="12" customFormat="1" ht="3" customHeight="1">
      <c r="B42" s="141"/>
      <c r="C42" s="202"/>
      <c r="D42" s="306"/>
      <c r="E42" s="203"/>
      <c r="F42" s="202"/>
      <c r="G42" s="202"/>
      <c r="H42" s="203"/>
      <c r="I42" s="203"/>
      <c r="J42" s="203"/>
      <c r="K42" s="203"/>
      <c r="L42" s="203"/>
      <c r="M42" s="225"/>
      <c r="N42" s="203"/>
      <c r="O42" s="203"/>
      <c r="P42" s="203"/>
    </row>
    <row r="43" spans="2:17" s="12" customFormat="1" ht="24.75" customHeight="1">
      <c r="B43" s="708" t="s">
        <v>350</v>
      </c>
      <c r="C43" s="708"/>
      <c r="D43" s="708"/>
      <c r="E43" s="708"/>
      <c r="F43" s="708"/>
      <c r="G43" s="708"/>
      <c r="H43" s="708"/>
      <c r="I43" s="708"/>
      <c r="J43" s="708"/>
      <c r="K43" s="708"/>
      <c r="L43" s="708"/>
      <c r="M43" s="708"/>
      <c r="N43" s="708"/>
      <c r="O43" s="708"/>
      <c r="P43" s="708"/>
      <c r="Q43" s="11"/>
    </row>
    <row r="44" spans="2:17" s="12" customFormat="1" ht="24.75" customHeight="1">
      <c r="B44" s="264" t="s">
        <v>51</v>
      </c>
      <c r="C44" s="233">
        <v>14070.999999999998</v>
      </c>
      <c r="D44" s="233">
        <v>16203.724</v>
      </c>
      <c r="E44" s="233">
        <v>17802.739999999998</v>
      </c>
      <c r="F44" s="233">
        <v>18275.720000000005</v>
      </c>
      <c r="G44" s="233"/>
      <c r="H44" s="233">
        <v>7610.16</v>
      </c>
      <c r="I44" s="233">
        <v>10211.92</v>
      </c>
      <c r="J44" s="233">
        <v>11398.56</v>
      </c>
      <c r="K44" s="233">
        <v>10336.290000000001</v>
      </c>
      <c r="L44" s="233"/>
      <c r="M44" s="233">
        <v>3117.97</v>
      </c>
      <c r="N44" s="233">
        <v>4135.6000000000004</v>
      </c>
      <c r="O44" s="233">
        <v>6635.4</v>
      </c>
      <c r="P44" s="233">
        <v>5087.4400000000005</v>
      </c>
      <c r="Q44" s="11"/>
    </row>
    <row r="45" spans="2:17" s="12" customFormat="1" ht="24.75" customHeight="1">
      <c r="B45" s="264" t="s">
        <v>52</v>
      </c>
      <c r="C45" s="233">
        <v>11316.850000000002</v>
      </c>
      <c r="D45" s="233">
        <v>11616.28</v>
      </c>
      <c r="E45" s="233">
        <v>14275.553</v>
      </c>
      <c r="F45" s="233">
        <v>8836.5991096721991</v>
      </c>
      <c r="G45" s="233"/>
      <c r="H45" s="233">
        <v>7063.880000000001</v>
      </c>
      <c r="I45" s="233">
        <v>7720.1059999999989</v>
      </c>
      <c r="J45" s="233">
        <v>9432.226999999999</v>
      </c>
      <c r="K45" s="233">
        <v>4609.0482355321728</v>
      </c>
      <c r="L45" s="233"/>
      <c r="M45" s="233">
        <v>3114.8</v>
      </c>
      <c r="N45" s="233">
        <v>2829.2</v>
      </c>
      <c r="O45" s="233">
        <v>5864.799</v>
      </c>
      <c r="P45" s="233">
        <v>2242.6939417239983</v>
      </c>
      <c r="Q45" s="11"/>
    </row>
    <row r="46" spans="2:17" s="12" customFormat="1" ht="24.75" customHeight="1">
      <c r="B46" s="264" t="s">
        <v>53</v>
      </c>
      <c r="C46" s="233">
        <v>28.578663971864959</v>
      </c>
      <c r="D46" s="233">
        <v>32.318714946953769</v>
      </c>
      <c r="E46" s="233">
        <v>37.63296588370342</v>
      </c>
      <c r="F46" s="233">
        <v>49.888929862733235</v>
      </c>
      <c r="G46" s="233"/>
      <c r="H46" s="233">
        <v>30.030182265270643</v>
      </c>
      <c r="I46" s="233">
        <v>34.114503392570008</v>
      </c>
      <c r="J46" s="233">
        <v>42.678700997124011</v>
      </c>
      <c r="K46" s="233">
        <v>60.940654593780714</v>
      </c>
      <c r="L46" s="233"/>
      <c r="M46" s="233">
        <v>36.067164183896232</v>
      </c>
      <c r="N46" s="233">
        <v>43.181570824261293</v>
      </c>
      <c r="O46" s="233">
        <v>47.749298792678147</v>
      </c>
      <c r="P46" s="233">
        <v>66.689999999999984</v>
      </c>
    </row>
    <row r="47" spans="2:17" s="12" customFormat="1" ht="24.75" customHeight="1">
      <c r="B47" s="305" t="s">
        <v>531</v>
      </c>
      <c r="C47" s="233">
        <v>323420.45337</v>
      </c>
      <c r="D47" s="233">
        <v>375423.24206400017</v>
      </c>
      <c r="E47" s="233">
        <v>537231.39902000001</v>
      </c>
      <c r="F47" s="233">
        <v>440848.47320752731</v>
      </c>
      <c r="G47" s="233"/>
      <c r="H47" s="233">
        <v>212129.60390000002</v>
      </c>
      <c r="I47" s="233">
        <v>263367.58232800005</v>
      </c>
      <c r="J47" s="233">
        <v>402555.19587</v>
      </c>
      <c r="K47" s="233">
        <v>280878.4165276406</v>
      </c>
      <c r="L47" s="233"/>
      <c r="M47" s="233">
        <v>112342.003</v>
      </c>
      <c r="N47" s="233">
        <v>122169.30017600003</v>
      </c>
      <c r="O47" s="233">
        <v>280040.03980999999</v>
      </c>
      <c r="P47" s="233">
        <v>149565.25897357342</v>
      </c>
    </row>
    <row r="48" spans="2:17" s="12" customFormat="1" ht="30" customHeight="1">
      <c r="B48" s="194" t="s">
        <v>54</v>
      </c>
      <c r="C48" s="233">
        <v>570028.54906462494</v>
      </c>
      <c r="D48" s="233">
        <v>675761.83571520005</v>
      </c>
      <c r="E48" s="233">
        <v>933439.56274724973</v>
      </c>
      <c r="F48" s="233">
        <v>1071261.7898942917</v>
      </c>
      <c r="G48" s="233"/>
      <c r="H48" s="233">
        <v>373878.42687375011</v>
      </c>
      <c r="I48" s="233">
        <v>474061.6481904001</v>
      </c>
      <c r="J48" s="233">
        <v>699439.65282412479</v>
      </c>
      <c r="K48" s="233">
        <v>682534.55216216668</v>
      </c>
      <c r="L48" s="233"/>
      <c r="M48" s="233">
        <v>198002.78028750001</v>
      </c>
      <c r="N48" s="233">
        <v>219904.74031680007</v>
      </c>
      <c r="O48" s="233">
        <v>486569.56916987494</v>
      </c>
      <c r="P48" s="233">
        <v>363443.57930578344</v>
      </c>
    </row>
    <row r="49" spans="2:16" s="12" customFormat="1" ht="5.25" customHeight="1" thickBot="1">
      <c r="B49" s="257"/>
      <c r="C49" s="311"/>
      <c r="D49" s="311"/>
      <c r="E49" s="311"/>
      <c r="F49" s="311"/>
      <c r="G49" s="311"/>
      <c r="H49" s="311"/>
      <c r="I49" s="311"/>
      <c r="J49" s="311"/>
      <c r="K49" s="311"/>
      <c r="L49" s="311"/>
      <c r="M49" s="311"/>
      <c r="N49" s="311"/>
      <c r="O49" s="311"/>
      <c r="P49" s="311"/>
    </row>
    <row r="50" spans="2:16" s="12" customFormat="1" ht="21" customHeight="1">
      <c r="B50" s="141"/>
      <c r="C50" s="202"/>
      <c r="D50" s="306"/>
      <c r="E50" s="203"/>
      <c r="F50" s="202"/>
      <c r="G50" s="202"/>
      <c r="H50" s="203"/>
      <c r="I50" s="203"/>
      <c r="J50" s="203"/>
      <c r="K50" s="203"/>
      <c r="L50" s="203"/>
      <c r="M50" s="225"/>
      <c r="N50" s="203"/>
      <c r="O50" s="203"/>
      <c r="P50" s="205" t="s">
        <v>836</v>
      </c>
    </row>
    <row r="51" spans="2:16">
      <c r="B51" s="292"/>
      <c r="C51" s="177"/>
      <c r="D51" s="177"/>
      <c r="E51" s="314"/>
      <c r="F51" s="177"/>
      <c r="G51" s="177"/>
      <c r="H51" s="314"/>
      <c r="I51" s="177"/>
      <c r="J51" s="177"/>
      <c r="K51" s="177"/>
      <c r="L51" s="177"/>
      <c r="M51" s="314"/>
      <c r="N51" s="177"/>
      <c r="O51" s="177"/>
      <c r="P51" s="177"/>
    </row>
  </sheetData>
  <mergeCells count="10">
    <mergeCell ref="B22:P22"/>
    <mergeCell ref="B29:P29"/>
    <mergeCell ref="B36:P36"/>
    <mergeCell ref="B43:P43"/>
    <mergeCell ref="B2:P3"/>
    <mergeCell ref="C5:F5"/>
    <mergeCell ref="H5:K5"/>
    <mergeCell ref="M5:P5"/>
    <mergeCell ref="B8:P8"/>
    <mergeCell ref="B15:P1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8" firstPageNumber="41" fitToHeight="0" orientation="portrait" useFirstPageNumber="1" r:id="rId1"/>
  <colBreaks count="1" manualBreakCount="1">
    <brk id="1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B1:Q51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23.6640625" style="182" customWidth="1"/>
    <col min="3" max="4" width="11.6640625" style="1" customWidth="1"/>
    <col min="5" max="5" width="11.6640625" style="59" customWidth="1"/>
    <col min="6" max="6" width="11.6640625" style="1" customWidth="1"/>
    <col min="7" max="7" width="1.6640625" style="1" customWidth="1"/>
    <col min="8" max="8" width="11.6640625" style="59" customWidth="1"/>
    <col min="9" max="11" width="11.6640625" style="1" customWidth="1"/>
    <col min="12" max="12" width="1.6640625" style="1" customWidth="1"/>
    <col min="13" max="13" width="11.6640625" style="59" customWidth="1"/>
    <col min="14" max="16" width="11.6640625" style="1" customWidth="1"/>
    <col min="17" max="17" width="1.6640625" style="1" customWidth="1"/>
    <col min="18" max="19" width="6.6640625" style="1" customWidth="1"/>
    <col min="20" max="16384" width="1.44140625" style="1"/>
  </cols>
  <sheetData>
    <row r="1" spans="2:17" ht="6" customHeight="1">
      <c r="B1" s="136"/>
      <c r="C1" s="3"/>
      <c r="D1" s="3"/>
      <c r="E1" s="67"/>
      <c r="H1" s="1"/>
      <c r="N1" s="68"/>
    </row>
    <row r="2" spans="2:17" s="179" customFormat="1" ht="21" customHeight="1">
      <c r="B2" s="693" t="s">
        <v>795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</row>
    <row r="3" spans="2:17" s="135" customFormat="1" ht="21" customHeight="1"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</row>
    <row r="4" spans="2:17" s="10" customFormat="1" ht="6" customHeight="1">
      <c r="B4" s="150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2"/>
      <c r="P4" s="152"/>
    </row>
    <row r="5" spans="2:17" ht="34.5" customHeight="1">
      <c r="B5" s="153" t="s">
        <v>749</v>
      </c>
      <c r="C5" s="694" t="s">
        <v>0</v>
      </c>
      <c r="D5" s="694"/>
      <c r="E5" s="694"/>
      <c r="F5" s="694"/>
      <c r="G5" s="154"/>
      <c r="H5" s="707" t="s">
        <v>114</v>
      </c>
      <c r="I5" s="707"/>
      <c r="J5" s="707"/>
      <c r="K5" s="707"/>
      <c r="L5" s="286"/>
      <c r="M5" s="707" t="s">
        <v>340</v>
      </c>
      <c r="N5" s="707"/>
      <c r="O5" s="707"/>
      <c r="P5" s="707"/>
    </row>
    <row r="6" spans="2:17" ht="24.75" customHeight="1">
      <c r="B6" s="155"/>
      <c r="C6" s="156">
        <v>2020</v>
      </c>
      <c r="D6" s="156">
        <v>2021</v>
      </c>
      <c r="E6" s="156">
        <v>2022</v>
      </c>
      <c r="F6" s="156">
        <v>2023</v>
      </c>
      <c r="G6" s="263"/>
      <c r="H6" s="156">
        <v>2020</v>
      </c>
      <c r="I6" s="156">
        <v>2021</v>
      </c>
      <c r="J6" s="156">
        <v>2022</v>
      </c>
      <c r="K6" s="156">
        <v>2023</v>
      </c>
      <c r="L6" s="263"/>
      <c r="M6" s="156">
        <v>2020</v>
      </c>
      <c r="N6" s="156">
        <v>2021</v>
      </c>
      <c r="O6" s="156">
        <v>2022</v>
      </c>
      <c r="P6" s="156">
        <v>2023</v>
      </c>
    </row>
    <row r="7" spans="2:17" ht="3.75" customHeight="1">
      <c r="B7" s="158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</row>
    <row r="8" spans="2:17" ht="24.75" customHeight="1">
      <c r="B8" s="708" t="s">
        <v>351</v>
      </c>
      <c r="C8" s="708"/>
      <c r="D8" s="708"/>
      <c r="E8" s="708"/>
      <c r="F8" s="708"/>
      <c r="G8" s="708"/>
      <c r="H8" s="708"/>
      <c r="I8" s="708"/>
      <c r="J8" s="708"/>
      <c r="K8" s="708"/>
      <c r="L8" s="708"/>
      <c r="M8" s="708"/>
      <c r="N8" s="708"/>
      <c r="O8" s="708"/>
      <c r="P8" s="708"/>
    </row>
    <row r="9" spans="2:17" s="12" customFormat="1" ht="24.75" customHeight="1">
      <c r="B9" s="264" t="s">
        <v>51</v>
      </c>
      <c r="C9" s="233">
        <v>4674.6000000000004</v>
      </c>
      <c r="D9" s="233">
        <v>5073.6500000000024</v>
      </c>
      <c r="E9" s="233">
        <v>4851.3399999999992</v>
      </c>
      <c r="F9" s="233">
        <v>9523.1</v>
      </c>
      <c r="G9" s="233"/>
      <c r="H9" s="233">
        <v>574.87</v>
      </c>
      <c r="I9" s="233">
        <v>679.40000000000009</v>
      </c>
      <c r="J9" s="233">
        <v>545.63</v>
      </c>
      <c r="K9" s="233">
        <v>451.12</v>
      </c>
      <c r="L9" s="233"/>
      <c r="M9" s="233">
        <v>64</v>
      </c>
      <c r="N9" s="233">
        <v>25.6</v>
      </c>
      <c r="O9" s="233">
        <v>26</v>
      </c>
      <c r="P9" s="233">
        <v>26</v>
      </c>
      <c r="Q9" s="11"/>
    </row>
    <row r="10" spans="2:17" s="12" customFormat="1" ht="24.75" customHeight="1">
      <c r="B10" s="264" t="s">
        <v>52</v>
      </c>
      <c r="C10" s="233">
        <v>3483.2599999999998</v>
      </c>
      <c r="D10" s="233">
        <v>3904.0100000000007</v>
      </c>
      <c r="E10" s="233">
        <v>3568.119999999999</v>
      </c>
      <c r="F10" s="233">
        <v>6766.1</v>
      </c>
      <c r="G10" s="233"/>
      <c r="H10" s="233">
        <v>431.32</v>
      </c>
      <c r="I10" s="233">
        <v>624.7600000000001</v>
      </c>
      <c r="J10" s="233">
        <v>494.51000000000005</v>
      </c>
      <c r="K10" s="233">
        <v>423.52</v>
      </c>
      <c r="L10" s="233"/>
      <c r="M10" s="233">
        <v>49</v>
      </c>
      <c r="N10" s="233">
        <v>23.8</v>
      </c>
      <c r="O10" s="233">
        <v>25</v>
      </c>
      <c r="P10" s="233">
        <v>26</v>
      </c>
      <c r="Q10" s="13"/>
    </row>
    <row r="11" spans="2:17" s="12" customFormat="1" ht="24.75" customHeight="1">
      <c r="B11" s="264" t="s">
        <v>53</v>
      </c>
      <c r="C11" s="233">
        <v>10.227246476002367</v>
      </c>
      <c r="D11" s="233">
        <v>10.514112025840097</v>
      </c>
      <c r="E11" s="233">
        <v>11.271974639305855</v>
      </c>
      <c r="F11" s="233">
        <v>5.979821460933116</v>
      </c>
      <c r="G11" s="233"/>
      <c r="H11" s="233">
        <v>10.600783756839469</v>
      </c>
      <c r="I11" s="233">
        <v>12.275868973685892</v>
      </c>
      <c r="J11" s="233">
        <v>15.531301085923438</v>
      </c>
      <c r="K11" s="233">
        <v>22.648297601057802</v>
      </c>
      <c r="L11" s="233"/>
      <c r="M11" s="233">
        <v>8.6717755102040819</v>
      </c>
      <c r="N11" s="233">
        <v>20.37504201680672</v>
      </c>
      <c r="O11" s="233">
        <v>16.95636</v>
      </c>
      <c r="P11" s="233">
        <v>26</v>
      </c>
      <c r="Q11" s="14"/>
    </row>
    <row r="12" spans="2:17" s="12" customFormat="1" ht="24.75" customHeight="1">
      <c r="B12" s="305" t="s">
        <v>531</v>
      </c>
      <c r="C12" s="233">
        <v>35624.158560000003</v>
      </c>
      <c r="D12" s="233">
        <v>41047.198490000002</v>
      </c>
      <c r="E12" s="233">
        <v>40219.758149999994</v>
      </c>
      <c r="F12" s="233">
        <v>40768.6</v>
      </c>
      <c r="G12" s="233"/>
      <c r="H12" s="233">
        <v>4572.3300499999996</v>
      </c>
      <c r="I12" s="233">
        <v>7669.4718999999996</v>
      </c>
      <c r="J12" s="233">
        <v>7680.3837000000003</v>
      </c>
      <c r="K12" s="233">
        <v>9592.0069999999996</v>
      </c>
      <c r="L12" s="233"/>
      <c r="M12" s="233">
        <v>424.91700000000003</v>
      </c>
      <c r="N12" s="233">
        <v>484.92599999999993</v>
      </c>
      <c r="O12" s="233">
        <v>423.90899999999999</v>
      </c>
      <c r="P12" s="233">
        <v>676</v>
      </c>
      <c r="Q12" s="14"/>
    </row>
    <row r="13" spans="2:17" s="12" customFormat="1" ht="30" customHeight="1">
      <c r="B13" s="194" t="s">
        <v>54</v>
      </c>
      <c r="C13" s="233">
        <v>67092.165288000004</v>
      </c>
      <c r="D13" s="233">
        <v>77168.733161199983</v>
      </c>
      <c r="E13" s="233">
        <v>72395.559270000012</v>
      </c>
      <c r="F13" s="233">
        <v>80079.3</v>
      </c>
      <c r="G13" s="233"/>
      <c r="H13" s="233">
        <v>8611.2215941666691</v>
      </c>
      <c r="I13" s="233">
        <v>14418.607171999996</v>
      </c>
      <c r="J13" s="233">
        <v>13824.69066</v>
      </c>
      <c r="K13" s="233">
        <v>20958.535295000001</v>
      </c>
      <c r="L13" s="233"/>
      <c r="M13" s="233">
        <v>800.26035000000013</v>
      </c>
      <c r="N13" s="233">
        <v>911.66087999999979</v>
      </c>
      <c r="O13" s="233">
        <v>763.03620000000001</v>
      </c>
      <c r="P13" s="233">
        <v>1477.06</v>
      </c>
      <c r="Q13" s="11"/>
    </row>
    <row r="14" spans="2:17" ht="3.75" customHeight="1">
      <c r="B14" s="158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</row>
    <row r="15" spans="2:17" s="12" customFormat="1" ht="24.75" customHeight="1">
      <c r="B15" s="708" t="s">
        <v>352</v>
      </c>
      <c r="C15" s="708"/>
      <c r="D15" s="708"/>
      <c r="E15" s="708"/>
      <c r="F15" s="708"/>
      <c r="G15" s="708"/>
      <c r="H15" s="708"/>
      <c r="I15" s="708"/>
      <c r="J15" s="708"/>
      <c r="K15" s="708"/>
      <c r="L15" s="708"/>
      <c r="M15" s="708"/>
      <c r="N15" s="708"/>
      <c r="O15" s="708"/>
      <c r="P15" s="708"/>
      <c r="Q15" s="11"/>
    </row>
    <row r="16" spans="2:17" s="12" customFormat="1" ht="24.75" customHeight="1">
      <c r="B16" s="264" t="s">
        <v>51</v>
      </c>
      <c r="C16" s="233">
        <v>26210.149999999998</v>
      </c>
      <c r="D16" s="233">
        <v>26443.025000000005</v>
      </c>
      <c r="E16" s="233">
        <v>27576.860000000008</v>
      </c>
      <c r="F16" s="233">
        <v>25892.739274111187</v>
      </c>
      <c r="G16" s="233"/>
      <c r="H16" s="233">
        <v>7544.17</v>
      </c>
      <c r="I16" s="233">
        <v>8349.5749999999989</v>
      </c>
      <c r="J16" s="233">
        <v>8365.7999999999993</v>
      </c>
      <c r="K16" s="233">
        <v>6976.2</v>
      </c>
      <c r="L16" s="233"/>
      <c r="M16" s="233">
        <v>313.87</v>
      </c>
      <c r="N16" s="233">
        <v>370.74</v>
      </c>
      <c r="O16" s="233">
        <v>408.15</v>
      </c>
      <c r="P16" s="233">
        <v>543.49</v>
      </c>
      <c r="Q16" s="11"/>
    </row>
    <row r="17" spans="2:17" s="12" customFormat="1" ht="24.75" customHeight="1">
      <c r="B17" s="264" t="s">
        <v>52</v>
      </c>
      <c r="C17" s="233">
        <v>21673.089999999997</v>
      </c>
      <c r="D17" s="233">
        <v>22084.510000000006</v>
      </c>
      <c r="E17" s="233">
        <v>22813.620000000006</v>
      </c>
      <c r="F17" s="233">
        <v>21405.3005165</v>
      </c>
      <c r="G17" s="233"/>
      <c r="H17" s="233">
        <v>6709.6</v>
      </c>
      <c r="I17" s="233">
        <v>7328.9699999999993</v>
      </c>
      <c r="J17" s="233">
        <v>7121.7100000000009</v>
      </c>
      <c r="K17" s="233">
        <v>6248.76</v>
      </c>
      <c r="L17" s="233"/>
      <c r="M17" s="233">
        <v>287.5</v>
      </c>
      <c r="N17" s="233">
        <v>358.7</v>
      </c>
      <c r="O17" s="233">
        <v>380.2</v>
      </c>
      <c r="P17" s="233">
        <v>482.1</v>
      </c>
      <c r="Q17" s="11"/>
    </row>
    <row r="18" spans="2:17" s="12" customFormat="1" ht="24.75" customHeight="1">
      <c r="B18" s="264" t="s">
        <v>53</v>
      </c>
      <c r="C18" s="233">
        <v>14.479307265830579</v>
      </c>
      <c r="D18" s="233">
        <v>14.95406457240844</v>
      </c>
      <c r="E18" s="233">
        <v>14.49139170416619</v>
      </c>
      <c r="F18" s="233">
        <v>16.033562114460675</v>
      </c>
      <c r="G18" s="233"/>
      <c r="H18" s="233">
        <v>16.123227041850484</v>
      </c>
      <c r="I18" s="233">
        <v>16.500162657235602</v>
      </c>
      <c r="J18" s="233">
        <v>16.336206922213908</v>
      </c>
      <c r="K18" s="233">
        <v>20.718240273270219</v>
      </c>
      <c r="L18" s="233"/>
      <c r="M18" s="233">
        <v>20</v>
      </c>
      <c r="N18" s="233">
        <v>18.8</v>
      </c>
      <c r="O18" s="233">
        <v>15.1</v>
      </c>
      <c r="P18" s="233">
        <v>20</v>
      </c>
    </row>
    <row r="19" spans="2:17" s="12" customFormat="1" ht="24.75" customHeight="1">
      <c r="B19" s="305" t="s">
        <v>531</v>
      </c>
      <c r="C19" s="233">
        <v>313811.32951000001</v>
      </c>
      <c r="D19" s="233">
        <v>330253.18858999998</v>
      </c>
      <c r="E19" s="233">
        <v>330601.10360999999</v>
      </c>
      <c r="F19" s="233">
        <v>343203.21540999989</v>
      </c>
      <c r="G19" s="233"/>
      <c r="H19" s="233">
        <v>108180.40416000001</v>
      </c>
      <c r="I19" s="233">
        <v>120929.19711000001</v>
      </c>
      <c r="J19" s="233">
        <v>116341.72820000001</v>
      </c>
      <c r="K19" s="233">
        <v>129463.31109000002</v>
      </c>
      <c r="L19" s="233"/>
      <c r="M19" s="233">
        <v>5756.5039999999999</v>
      </c>
      <c r="N19" s="233">
        <v>6734.4105</v>
      </c>
      <c r="O19" s="233">
        <v>5733.2309999999998</v>
      </c>
      <c r="P19" s="233">
        <v>9641</v>
      </c>
    </row>
    <row r="20" spans="2:17" s="12" customFormat="1" ht="30" customHeight="1">
      <c r="B20" s="194" t="s">
        <v>54</v>
      </c>
      <c r="C20" s="233">
        <v>549169.82664249989</v>
      </c>
      <c r="D20" s="233">
        <v>574640.54814660014</v>
      </c>
      <c r="E20" s="233">
        <v>593428.97738995007</v>
      </c>
      <c r="F20" s="233">
        <v>700477.76265181007</v>
      </c>
      <c r="G20" s="233"/>
      <c r="H20" s="233">
        <v>189315.70727999997</v>
      </c>
      <c r="I20" s="233">
        <v>210416.80297139997</v>
      </c>
      <c r="J20" s="233">
        <v>208833.40211900003</v>
      </c>
      <c r="K20" s="233">
        <v>264234.61793469009</v>
      </c>
      <c r="L20" s="233"/>
      <c r="M20" s="233">
        <v>10073.882</v>
      </c>
      <c r="N20" s="233">
        <v>11717.87427</v>
      </c>
      <c r="O20" s="233">
        <v>10291.149645</v>
      </c>
      <c r="P20" s="233">
        <v>19677.281000000003</v>
      </c>
    </row>
    <row r="21" spans="2:17" s="12" customFormat="1" ht="3" customHeight="1">
      <c r="B21" s="141"/>
      <c r="C21" s="202"/>
      <c r="D21" s="306"/>
      <c r="E21" s="203"/>
      <c r="F21" s="202"/>
      <c r="G21" s="202"/>
      <c r="H21" s="203"/>
      <c r="I21" s="203"/>
      <c r="J21" s="203"/>
      <c r="K21" s="203"/>
      <c r="L21" s="203"/>
      <c r="M21" s="225"/>
      <c r="N21" s="203"/>
      <c r="O21" s="203"/>
      <c r="P21" s="203"/>
    </row>
    <row r="22" spans="2:17" s="12" customFormat="1" ht="24.75" customHeight="1">
      <c r="B22" s="708" t="s">
        <v>353</v>
      </c>
      <c r="C22" s="708"/>
      <c r="D22" s="708"/>
      <c r="E22" s="708"/>
      <c r="F22" s="708"/>
      <c r="G22" s="708"/>
      <c r="H22" s="708"/>
      <c r="I22" s="708"/>
      <c r="J22" s="708"/>
      <c r="K22" s="708"/>
      <c r="L22" s="708"/>
      <c r="M22" s="708"/>
      <c r="N22" s="708"/>
      <c r="O22" s="708"/>
      <c r="P22" s="708"/>
      <c r="Q22" s="11"/>
    </row>
    <row r="23" spans="2:17" s="12" customFormat="1" ht="24.75" customHeight="1">
      <c r="B23" s="264" t="s">
        <v>51</v>
      </c>
      <c r="C23" s="233">
        <v>357.51</v>
      </c>
      <c r="D23" s="233">
        <v>426.24</v>
      </c>
      <c r="E23" s="233">
        <v>423.7</v>
      </c>
      <c r="F23" s="233">
        <v>188.9</v>
      </c>
      <c r="G23" s="233"/>
      <c r="H23" s="233">
        <v>298.55</v>
      </c>
      <c r="I23" s="233">
        <v>352.15999999999997</v>
      </c>
      <c r="J23" s="233">
        <v>368.16000000000008</v>
      </c>
      <c r="K23" s="233">
        <v>133.30000000000001</v>
      </c>
      <c r="L23" s="233"/>
      <c r="M23" s="233">
        <v>7.8</v>
      </c>
      <c r="N23" s="233">
        <v>5.5</v>
      </c>
      <c r="O23" s="233">
        <v>5.5</v>
      </c>
      <c r="P23" s="233">
        <v>5.5</v>
      </c>
      <c r="Q23" s="11"/>
    </row>
    <row r="24" spans="2:17" s="12" customFormat="1" ht="24.75" customHeight="1">
      <c r="B24" s="264" t="s">
        <v>52</v>
      </c>
      <c r="C24" s="233">
        <v>268.96999999999997</v>
      </c>
      <c r="D24" s="233">
        <v>367.31</v>
      </c>
      <c r="E24" s="233">
        <v>289.47999999999996</v>
      </c>
      <c r="F24" s="233">
        <v>111.86</v>
      </c>
      <c r="G24" s="233"/>
      <c r="H24" s="233">
        <v>232.78</v>
      </c>
      <c r="I24" s="233">
        <v>305.47999999999996</v>
      </c>
      <c r="J24" s="233">
        <v>249.66000000000003</v>
      </c>
      <c r="K24" s="233">
        <v>97.4</v>
      </c>
      <c r="L24" s="233"/>
      <c r="M24" s="233">
        <v>7.8</v>
      </c>
      <c r="N24" s="233">
        <v>5.5</v>
      </c>
      <c r="O24" s="233">
        <v>5.5</v>
      </c>
      <c r="P24" s="233">
        <v>5.5</v>
      </c>
      <c r="Q24" s="11"/>
    </row>
    <row r="25" spans="2:17" s="12" customFormat="1" ht="24.75" customHeight="1">
      <c r="B25" s="264" t="s">
        <v>53</v>
      </c>
      <c r="C25" s="233">
        <v>3.2905022865003537</v>
      </c>
      <c r="D25" s="233">
        <v>3.1511404535678307</v>
      </c>
      <c r="E25" s="233">
        <v>3.3823524250379999</v>
      </c>
      <c r="F25" s="233">
        <v>3.9309583407831217</v>
      </c>
      <c r="G25" s="233"/>
      <c r="H25" s="233">
        <v>3.1673700489732792</v>
      </c>
      <c r="I25" s="233">
        <v>2.7221867225350271</v>
      </c>
      <c r="J25" s="233">
        <v>3.1568769526556117</v>
      </c>
      <c r="K25" s="233">
        <v>4.0316016427104717</v>
      </c>
      <c r="L25" s="233"/>
      <c r="M25" s="233">
        <v>3.3974358974358974</v>
      </c>
      <c r="N25" s="233">
        <v>8.6545454545454543</v>
      </c>
      <c r="O25" s="233">
        <v>5.745454545454546</v>
      </c>
      <c r="P25" s="233">
        <v>5.1418181818181816</v>
      </c>
    </row>
    <row r="26" spans="2:17" s="12" customFormat="1" ht="24.75" customHeight="1">
      <c r="B26" s="305" t="s">
        <v>531</v>
      </c>
      <c r="C26" s="233">
        <v>885.04640000000006</v>
      </c>
      <c r="D26" s="233">
        <v>1157.4453999999998</v>
      </c>
      <c r="E26" s="233">
        <v>979.12338000000011</v>
      </c>
      <c r="F26" s="233">
        <v>439.71699999999998</v>
      </c>
      <c r="G26" s="233"/>
      <c r="H26" s="233">
        <v>737.30039999999997</v>
      </c>
      <c r="I26" s="233">
        <v>831.57359999999994</v>
      </c>
      <c r="J26" s="233">
        <v>788.1459000000001</v>
      </c>
      <c r="K26" s="233">
        <v>392.678</v>
      </c>
      <c r="L26" s="233"/>
      <c r="M26" s="233">
        <v>26.5</v>
      </c>
      <c r="N26" s="233">
        <v>47.6</v>
      </c>
      <c r="O26" s="233">
        <v>31.6</v>
      </c>
      <c r="P26" s="233">
        <v>28.28</v>
      </c>
    </row>
    <row r="27" spans="2:17" s="12" customFormat="1" ht="30" customHeight="1">
      <c r="B27" s="194" t="s">
        <v>54</v>
      </c>
      <c r="C27" s="233">
        <v>2655.1392000000001</v>
      </c>
      <c r="D27" s="233">
        <v>3588.0807400000003</v>
      </c>
      <c r="E27" s="233">
        <v>2790.5016329999999</v>
      </c>
      <c r="F27" s="233">
        <v>1253.2</v>
      </c>
      <c r="G27" s="233"/>
      <c r="H27" s="233">
        <v>2211.9011999999998</v>
      </c>
      <c r="I27" s="233">
        <v>2577.8781600000002</v>
      </c>
      <c r="J27" s="233">
        <v>2246.215815</v>
      </c>
      <c r="K27" s="233">
        <v>1119.1323</v>
      </c>
      <c r="L27" s="233"/>
      <c r="M27" s="233">
        <v>79.5</v>
      </c>
      <c r="N27" s="233">
        <v>147.56</v>
      </c>
      <c r="O27" s="233">
        <v>90.06</v>
      </c>
      <c r="P27" s="233">
        <v>80.597999999999999</v>
      </c>
    </row>
    <row r="28" spans="2:17" s="12" customFormat="1" ht="3" customHeight="1">
      <c r="B28" s="141"/>
      <c r="C28" s="202"/>
      <c r="D28" s="306"/>
      <c r="E28" s="203"/>
      <c r="F28" s="202"/>
      <c r="G28" s="202"/>
      <c r="H28" s="203"/>
      <c r="I28" s="203"/>
      <c r="J28" s="203"/>
      <c r="K28" s="203"/>
      <c r="L28" s="203"/>
      <c r="M28" s="225"/>
      <c r="N28" s="203"/>
      <c r="O28" s="203"/>
      <c r="P28" s="203"/>
    </row>
    <row r="29" spans="2:17" s="12" customFormat="1" ht="24.75" customHeight="1">
      <c r="B29" s="708" t="s">
        <v>71</v>
      </c>
      <c r="C29" s="708"/>
      <c r="D29" s="708"/>
      <c r="E29" s="708"/>
      <c r="F29" s="708"/>
      <c r="G29" s="708"/>
      <c r="H29" s="708"/>
      <c r="I29" s="708"/>
      <c r="J29" s="708"/>
      <c r="K29" s="708"/>
      <c r="L29" s="708"/>
      <c r="M29" s="708"/>
      <c r="N29" s="708"/>
      <c r="O29" s="708"/>
      <c r="P29" s="708"/>
      <c r="Q29" s="11"/>
    </row>
    <row r="30" spans="2:17" s="12" customFormat="1" ht="24.75" customHeight="1">
      <c r="B30" s="264" t="s">
        <v>51</v>
      </c>
      <c r="C30" s="233">
        <v>15313.999999999998</v>
      </c>
      <c r="D30" s="233">
        <v>14705.320000000002</v>
      </c>
      <c r="E30" s="233">
        <v>14343.080000000002</v>
      </c>
      <c r="F30" s="233">
        <v>12371.160000000005</v>
      </c>
      <c r="G30" s="233"/>
      <c r="H30" s="233">
        <v>1546.0700000000002</v>
      </c>
      <c r="I30" s="233">
        <v>1781.89</v>
      </c>
      <c r="J30" s="233">
        <v>1649.6599999999999</v>
      </c>
      <c r="K30" s="233">
        <v>793.34</v>
      </c>
      <c r="L30" s="233"/>
      <c r="M30" s="233">
        <v>112.2</v>
      </c>
      <c r="N30" s="233">
        <v>92.2</v>
      </c>
      <c r="O30" s="233">
        <v>64.2</v>
      </c>
      <c r="P30" s="233">
        <v>58.2</v>
      </c>
      <c r="Q30" s="11"/>
    </row>
    <row r="31" spans="2:17" s="12" customFormat="1" ht="24.75" customHeight="1">
      <c r="B31" s="264" t="s">
        <v>52</v>
      </c>
      <c r="C31" s="233">
        <v>9174.4</v>
      </c>
      <c r="D31" s="233">
        <v>9682.320000000007</v>
      </c>
      <c r="E31" s="233">
        <v>8743.48</v>
      </c>
      <c r="F31" s="233">
        <v>7746.0700000000006</v>
      </c>
      <c r="G31" s="233"/>
      <c r="H31" s="233">
        <v>859.38</v>
      </c>
      <c r="I31" s="233">
        <v>1549.8100000000002</v>
      </c>
      <c r="J31" s="233">
        <v>1382.6699999999998</v>
      </c>
      <c r="K31" s="233">
        <v>679.14</v>
      </c>
      <c r="L31" s="233"/>
      <c r="M31" s="233">
        <v>76.2</v>
      </c>
      <c r="N31" s="233">
        <v>86.2</v>
      </c>
      <c r="O31" s="233">
        <v>58.2</v>
      </c>
      <c r="P31" s="315">
        <v>50.2</v>
      </c>
      <c r="Q31" s="11"/>
    </row>
    <row r="32" spans="2:17" s="12" customFormat="1" ht="24.75" customHeight="1">
      <c r="B32" s="264" t="s">
        <v>53</v>
      </c>
      <c r="C32" s="233">
        <v>5.4452958945767858</v>
      </c>
      <c r="D32" s="233">
        <v>5.7452935722017004</v>
      </c>
      <c r="E32" s="233">
        <v>5.9583693405662395</v>
      </c>
      <c r="F32" s="233">
        <v>6.7843084170424488</v>
      </c>
      <c r="G32" s="233"/>
      <c r="H32" s="233">
        <v>7.5583086760222491</v>
      </c>
      <c r="I32" s="233">
        <v>5.9250754415057321</v>
      </c>
      <c r="J32" s="233">
        <v>5.8766091981456174</v>
      </c>
      <c r="K32" s="233">
        <v>9.1138498689519114</v>
      </c>
      <c r="L32" s="233"/>
      <c r="M32" s="233">
        <v>6.5083858267716534</v>
      </c>
      <c r="N32" s="233">
        <v>7.2405104408352656</v>
      </c>
      <c r="O32" s="233">
        <v>6.2471477663230237</v>
      </c>
      <c r="P32" s="233">
        <v>10</v>
      </c>
    </row>
    <row r="33" spans="2:17" s="12" customFormat="1" ht="24.75" customHeight="1">
      <c r="B33" s="305" t="s">
        <v>531</v>
      </c>
      <c r="C33" s="233">
        <v>49957.594919999989</v>
      </c>
      <c r="D33" s="233">
        <v>55627.770860000011</v>
      </c>
      <c r="E33" s="233">
        <v>52096.883161854101</v>
      </c>
      <c r="F33" s="233">
        <v>52551.727900000005</v>
      </c>
      <c r="G33" s="233"/>
      <c r="H33" s="233">
        <v>6495.4593100000002</v>
      </c>
      <c r="I33" s="233">
        <v>9182.7411699999993</v>
      </c>
      <c r="J33" s="233">
        <v>8125.4112400000004</v>
      </c>
      <c r="K33" s="233">
        <v>6189.5800000000008</v>
      </c>
      <c r="L33" s="233"/>
      <c r="M33" s="233">
        <v>495.93900000000002</v>
      </c>
      <c r="N33" s="233">
        <v>624.13199999999995</v>
      </c>
      <c r="O33" s="233">
        <v>363.584</v>
      </c>
      <c r="P33" s="315">
        <v>502</v>
      </c>
    </row>
    <row r="34" spans="2:17" s="12" customFormat="1" ht="30" customHeight="1">
      <c r="B34" s="194" t="s">
        <v>54</v>
      </c>
      <c r="C34" s="233">
        <v>124894</v>
      </c>
      <c r="D34" s="233">
        <v>134619.20000000001</v>
      </c>
      <c r="E34" s="233">
        <v>154554.1</v>
      </c>
      <c r="F34" s="233">
        <v>173157.9</v>
      </c>
      <c r="G34" s="233"/>
      <c r="H34" s="233">
        <v>16238.648275</v>
      </c>
      <c r="I34" s="233">
        <v>22222.233631400002</v>
      </c>
      <c r="J34" s="233">
        <v>24105.386678666666</v>
      </c>
      <c r="K34" s="233">
        <v>20394.666100000002</v>
      </c>
      <c r="L34" s="233"/>
      <c r="M34" s="233">
        <v>1239.8475000000001</v>
      </c>
      <c r="N34" s="233">
        <v>1510.3994399999999</v>
      </c>
      <c r="O34" s="233">
        <v>1078.6325333333332</v>
      </c>
      <c r="P34" s="233">
        <v>1654.09</v>
      </c>
    </row>
    <row r="35" spans="2:17" s="12" customFormat="1" ht="3" customHeight="1">
      <c r="B35" s="141"/>
      <c r="C35" s="202"/>
      <c r="D35" s="306"/>
      <c r="E35" s="203"/>
      <c r="F35" s="202"/>
      <c r="G35" s="202"/>
      <c r="H35" s="203"/>
      <c r="I35" s="203"/>
      <c r="J35" s="203"/>
      <c r="K35" s="203"/>
      <c r="L35" s="203"/>
      <c r="M35" s="225"/>
      <c r="N35" s="203"/>
      <c r="O35" s="203"/>
      <c r="P35" s="203"/>
    </row>
    <row r="36" spans="2:17" s="12" customFormat="1" ht="24.75" customHeight="1">
      <c r="B36" s="708" t="s">
        <v>180</v>
      </c>
      <c r="C36" s="708"/>
      <c r="D36" s="708"/>
      <c r="E36" s="708"/>
      <c r="F36" s="708"/>
      <c r="G36" s="708"/>
      <c r="H36" s="708"/>
      <c r="I36" s="708"/>
      <c r="J36" s="708"/>
      <c r="K36" s="708"/>
      <c r="L36" s="708"/>
      <c r="M36" s="708"/>
      <c r="N36" s="708"/>
      <c r="O36" s="708"/>
      <c r="P36" s="708"/>
      <c r="Q36" s="11"/>
    </row>
    <row r="37" spans="2:17" s="12" customFormat="1" ht="24.75" customHeight="1">
      <c r="B37" s="264" t="s">
        <v>51</v>
      </c>
      <c r="C37" s="233">
        <v>9247.36</v>
      </c>
      <c r="D37" s="233">
        <v>7568.279999999997</v>
      </c>
      <c r="E37" s="233">
        <v>8488.66</v>
      </c>
      <c r="F37" s="233">
        <v>8986.6999999999989</v>
      </c>
      <c r="G37" s="233"/>
      <c r="H37" s="233">
        <v>1168</v>
      </c>
      <c r="I37" s="233">
        <v>816.7</v>
      </c>
      <c r="J37" s="233">
        <v>792.6</v>
      </c>
      <c r="K37" s="233">
        <v>759.8</v>
      </c>
      <c r="L37" s="233"/>
      <c r="M37" s="233">
        <v>270</v>
      </c>
      <c r="N37" s="233">
        <v>205</v>
      </c>
      <c r="O37" s="233">
        <v>195</v>
      </c>
      <c r="P37" s="233">
        <v>205</v>
      </c>
      <c r="Q37" s="11"/>
    </row>
    <row r="38" spans="2:17" s="12" customFormat="1" ht="24.75" customHeight="1">
      <c r="B38" s="264" t="s">
        <v>52</v>
      </c>
      <c r="C38" s="233">
        <v>8715.3700000000026</v>
      </c>
      <c r="D38" s="233">
        <v>6995.19</v>
      </c>
      <c r="E38" s="233">
        <v>7992.3600000000024</v>
      </c>
      <c r="F38" s="233">
        <v>7004.5</v>
      </c>
      <c r="G38" s="233"/>
      <c r="H38" s="233">
        <v>1047.5</v>
      </c>
      <c r="I38" s="233">
        <v>805.7</v>
      </c>
      <c r="J38" s="233">
        <v>776.6</v>
      </c>
      <c r="K38" s="233">
        <v>754.3</v>
      </c>
      <c r="L38" s="233"/>
      <c r="M38" s="233">
        <v>270</v>
      </c>
      <c r="N38" s="233">
        <v>205</v>
      </c>
      <c r="O38" s="233">
        <v>195</v>
      </c>
      <c r="P38" s="233">
        <v>205</v>
      </c>
      <c r="Q38" s="11"/>
    </row>
    <row r="39" spans="2:17" s="12" customFormat="1" ht="24.75" customHeight="1">
      <c r="B39" s="264" t="s">
        <v>53</v>
      </c>
      <c r="C39" s="233">
        <v>15.400995943947299</v>
      </c>
      <c r="D39" s="233">
        <v>18.283237939212519</v>
      </c>
      <c r="E39" s="233">
        <v>16.976522219970057</v>
      </c>
      <c r="F39" s="233">
        <v>19.826873598602813</v>
      </c>
      <c r="G39" s="233"/>
      <c r="H39" s="233">
        <v>17.785565632458233</v>
      </c>
      <c r="I39" s="233">
        <v>19.794210003723467</v>
      </c>
      <c r="J39" s="233">
        <v>17.372180015451971</v>
      </c>
      <c r="K39" s="233">
        <v>22.244385523001458</v>
      </c>
      <c r="L39" s="233"/>
      <c r="M39" s="233">
        <v>15.574259259259261</v>
      </c>
      <c r="N39" s="233">
        <v>17.743902439024389</v>
      </c>
      <c r="O39" s="233">
        <v>15.902820512820513</v>
      </c>
      <c r="P39" s="233">
        <v>26</v>
      </c>
    </row>
    <row r="40" spans="2:17" s="12" customFormat="1" ht="24.75" customHeight="1">
      <c r="B40" s="305" t="s">
        <v>531</v>
      </c>
      <c r="C40" s="233">
        <v>134225.37802</v>
      </c>
      <c r="D40" s="233">
        <v>127894.72320000001</v>
      </c>
      <c r="E40" s="233">
        <v>135682.47712999993</v>
      </c>
      <c r="F40" s="233">
        <v>138878.32746509335</v>
      </c>
      <c r="G40" s="233"/>
      <c r="H40" s="233">
        <v>18630.38</v>
      </c>
      <c r="I40" s="233">
        <v>15948.195</v>
      </c>
      <c r="J40" s="233">
        <v>13491.235000000001</v>
      </c>
      <c r="K40" s="233">
        <v>16778.939999999999</v>
      </c>
      <c r="L40" s="233"/>
      <c r="M40" s="233">
        <v>4205.05</v>
      </c>
      <c r="N40" s="233">
        <v>3637.5</v>
      </c>
      <c r="O40" s="233">
        <v>3101.05</v>
      </c>
      <c r="P40" s="233">
        <v>5330</v>
      </c>
    </row>
    <row r="41" spans="2:17" s="12" customFormat="1" ht="30" customHeight="1">
      <c r="B41" s="194" t="s">
        <v>54</v>
      </c>
      <c r="C41" s="233">
        <v>184559.89477750004</v>
      </c>
      <c r="D41" s="233">
        <v>216142.1</v>
      </c>
      <c r="E41" s="233">
        <v>271364.96425999986</v>
      </c>
      <c r="F41" s="233">
        <v>318494.29765328066</v>
      </c>
      <c r="G41" s="233"/>
      <c r="H41" s="233">
        <v>25616.772499999999</v>
      </c>
      <c r="I41" s="233">
        <v>26952.449549999998</v>
      </c>
      <c r="J41" s="233">
        <v>26982.47</v>
      </c>
      <c r="K41" s="233">
        <v>38479.702399999995</v>
      </c>
      <c r="L41" s="233"/>
      <c r="M41" s="233">
        <v>5781.9437500000004</v>
      </c>
      <c r="N41" s="233">
        <v>6147.375</v>
      </c>
      <c r="O41" s="233">
        <v>6202.1</v>
      </c>
      <c r="P41" s="233">
        <v>12223.466666666665</v>
      </c>
    </row>
    <row r="42" spans="2:17" s="12" customFormat="1" ht="3" customHeight="1">
      <c r="B42" s="141"/>
      <c r="C42" s="202"/>
      <c r="D42" s="306"/>
      <c r="E42" s="203"/>
      <c r="F42" s="202"/>
      <c r="G42" s="202"/>
      <c r="H42" s="203"/>
      <c r="I42" s="203"/>
      <c r="J42" s="203"/>
      <c r="K42" s="203"/>
      <c r="L42" s="203"/>
      <c r="M42" s="225"/>
      <c r="N42" s="203"/>
      <c r="O42" s="203"/>
      <c r="P42" s="203"/>
    </row>
    <row r="43" spans="2:17" s="12" customFormat="1" ht="24.75" customHeight="1">
      <c r="B43" s="708" t="s">
        <v>354</v>
      </c>
      <c r="C43" s="708"/>
      <c r="D43" s="708"/>
      <c r="E43" s="708"/>
      <c r="F43" s="708"/>
      <c r="G43" s="708"/>
      <c r="H43" s="708"/>
      <c r="I43" s="708"/>
      <c r="J43" s="708"/>
      <c r="K43" s="708"/>
      <c r="L43" s="708"/>
      <c r="M43" s="708"/>
      <c r="N43" s="708"/>
      <c r="O43" s="708"/>
      <c r="P43" s="708"/>
      <c r="Q43" s="11"/>
    </row>
    <row r="44" spans="2:17" s="12" customFormat="1" ht="24.75" customHeight="1">
      <c r="B44" s="264" t="s">
        <v>51</v>
      </c>
      <c r="C44" s="233">
        <v>842.92</v>
      </c>
      <c r="D44" s="233">
        <v>983.78000000000009</v>
      </c>
      <c r="E44" s="233">
        <v>649.79000000000008</v>
      </c>
      <c r="F44" s="233">
        <v>189.34</v>
      </c>
      <c r="G44" s="233"/>
      <c r="H44" s="233">
        <v>372.06</v>
      </c>
      <c r="I44" s="233">
        <v>280.57</v>
      </c>
      <c r="J44" s="233">
        <v>119.62</v>
      </c>
      <c r="K44" s="233">
        <v>47.25</v>
      </c>
      <c r="L44" s="233"/>
      <c r="M44" s="233">
        <v>110</v>
      </c>
      <c r="N44" s="233">
        <v>10</v>
      </c>
      <c r="O44" s="233">
        <v>20</v>
      </c>
      <c r="P44" s="233">
        <v>20</v>
      </c>
      <c r="Q44" s="11"/>
    </row>
    <row r="45" spans="2:17" s="12" customFormat="1" ht="24.75" customHeight="1">
      <c r="B45" s="264" t="s">
        <v>52</v>
      </c>
      <c r="C45" s="233">
        <v>794.43999999999994</v>
      </c>
      <c r="D45" s="233">
        <v>924.04</v>
      </c>
      <c r="E45" s="233">
        <v>586.1</v>
      </c>
      <c r="F45" s="233">
        <v>160.94999999999996</v>
      </c>
      <c r="G45" s="233"/>
      <c r="H45" s="233">
        <v>341.31</v>
      </c>
      <c r="I45" s="233">
        <v>243.93</v>
      </c>
      <c r="J45" s="233">
        <v>94.999999999999986</v>
      </c>
      <c r="K45" s="233">
        <v>40.099999999999994</v>
      </c>
      <c r="L45" s="233"/>
      <c r="M45" s="233">
        <v>110</v>
      </c>
      <c r="N45" s="233">
        <v>10</v>
      </c>
      <c r="O45" s="233">
        <v>20</v>
      </c>
      <c r="P45" s="233">
        <v>20</v>
      </c>
      <c r="Q45" s="11"/>
    </row>
    <row r="46" spans="2:17" s="12" customFormat="1" ht="24.75" customHeight="1">
      <c r="B46" s="264" t="s">
        <v>53</v>
      </c>
      <c r="C46" s="233">
        <v>20.609437691959119</v>
      </c>
      <c r="D46" s="233">
        <v>19.628488550279208</v>
      </c>
      <c r="E46" s="233">
        <v>17.835226804299609</v>
      </c>
      <c r="F46" s="233">
        <v>19.017104690897799</v>
      </c>
      <c r="G46" s="233"/>
      <c r="H46" s="233">
        <v>21.851021065893175</v>
      </c>
      <c r="I46" s="233">
        <v>19.564514409871684</v>
      </c>
      <c r="J46" s="233">
        <v>15.606178947368425</v>
      </c>
      <c r="K46" s="233">
        <v>19.23690773067332</v>
      </c>
      <c r="L46" s="233"/>
      <c r="M46" s="233">
        <v>20.681818181818183</v>
      </c>
      <c r="N46" s="233">
        <v>10</v>
      </c>
      <c r="O46" s="233">
        <v>17.5</v>
      </c>
      <c r="P46" s="233">
        <v>20</v>
      </c>
    </row>
    <row r="47" spans="2:17" s="12" customFormat="1" ht="24.75" customHeight="1">
      <c r="B47" s="305" t="s">
        <v>531</v>
      </c>
      <c r="C47" s="233">
        <v>16372.96168</v>
      </c>
      <c r="D47" s="233">
        <v>18137.508559999998</v>
      </c>
      <c r="E47" s="233">
        <v>10453.226430000001</v>
      </c>
      <c r="F47" s="233">
        <v>3060.8029999999999</v>
      </c>
      <c r="G47" s="233"/>
      <c r="H47" s="233">
        <v>7457.9719999999998</v>
      </c>
      <c r="I47" s="233">
        <v>4772.3720000000003</v>
      </c>
      <c r="J47" s="233">
        <v>1482.5870000000002</v>
      </c>
      <c r="K47" s="233">
        <v>771.4</v>
      </c>
      <c r="L47" s="233"/>
      <c r="M47" s="233">
        <v>2275</v>
      </c>
      <c r="N47" s="233">
        <v>100</v>
      </c>
      <c r="O47" s="233">
        <v>350</v>
      </c>
      <c r="P47" s="233">
        <v>400</v>
      </c>
    </row>
    <row r="48" spans="2:17" s="12" customFormat="1" ht="30" customHeight="1">
      <c r="B48" s="194" t="s">
        <v>54</v>
      </c>
      <c r="C48" s="233" t="s">
        <v>9</v>
      </c>
      <c r="D48" s="233" t="s">
        <v>9</v>
      </c>
      <c r="E48" s="233" t="s">
        <v>9</v>
      </c>
      <c r="F48" s="233" t="s">
        <v>9</v>
      </c>
      <c r="G48" s="233"/>
      <c r="H48" s="233" t="s">
        <v>9</v>
      </c>
      <c r="I48" s="233" t="s">
        <v>9</v>
      </c>
      <c r="J48" s="233" t="s">
        <v>9</v>
      </c>
      <c r="K48" s="233" t="s">
        <v>9</v>
      </c>
      <c r="L48" s="233"/>
      <c r="M48" s="233" t="s">
        <v>9</v>
      </c>
      <c r="N48" s="233" t="s">
        <v>9</v>
      </c>
      <c r="O48" s="233" t="s">
        <v>9</v>
      </c>
      <c r="P48" s="233" t="s">
        <v>9</v>
      </c>
    </row>
    <row r="49" spans="2:16" s="12" customFormat="1" ht="5.25" customHeight="1" thickBot="1">
      <c r="B49" s="257"/>
      <c r="C49" s="311"/>
      <c r="D49" s="311"/>
      <c r="E49" s="311"/>
      <c r="F49" s="311"/>
      <c r="G49" s="311"/>
      <c r="H49" s="311"/>
      <c r="I49" s="311"/>
      <c r="J49" s="311"/>
      <c r="K49" s="311"/>
      <c r="L49" s="311"/>
      <c r="M49" s="311"/>
      <c r="N49" s="311"/>
      <c r="O49" s="311"/>
      <c r="P49" s="311"/>
    </row>
    <row r="50" spans="2:16" s="12" customFormat="1" ht="21" customHeight="1">
      <c r="B50" s="141"/>
      <c r="C50" s="202"/>
      <c r="D50" s="306"/>
      <c r="E50" s="203"/>
      <c r="F50" s="202"/>
      <c r="G50" s="202"/>
      <c r="H50" s="203"/>
      <c r="I50" s="203"/>
      <c r="J50" s="203"/>
      <c r="K50" s="203"/>
      <c r="L50" s="203"/>
      <c r="M50" s="225"/>
      <c r="N50" s="203"/>
      <c r="O50" s="203"/>
      <c r="P50" s="205" t="s">
        <v>836</v>
      </c>
    </row>
    <row r="51" spans="2:16">
      <c r="B51" s="292"/>
      <c r="C51" s="177"/>
      <c r="D51" s="177"/>
      <c r="E51" s="314"/>
      <c r="F51" s="177"/>
      <c r="G51" s="177"/>
      <c r="H51" s="314"/>
      <c r="I51" s="177"/>
      <c r="J51" s="177"/>
      <c r="K51" s="177"/>
      <c r="L51" s="177"/>
      <c r="M51" s="314"/>
      <c r="N51" s="177"/>
      <c r="O51" s="177"/>
      <c r="P51" s="177"/>
    </row>
  </sheetData>
  <mergeCells count="10">
    <mergeCell ref="B22:P22"/>
    <mergeCell ref="B29:P29"/>
    <mergeCell ref="B36:P36"/>
    <mergeCell ref="B43:P43"/>
    <mergeCell ref="B15:P15"/>
    <mergeCell ref="B2:P3"/>
    <mergeCell ref="C5:F5"/>
    <mergeCell ref="H5:K5"/>
    <mergeCell ref="M5:P5"/>
    <mergeCell ref="B8:P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8" firstPageNumber="41" fitToHeight="0" orientation="portrait" useFirstPageNumber="1" r:id="rId1"/>
  <rowBreaks count="1" manualBreakCount="1">
    <brk id="51" min="1" max="13" man="1"/>
  </rowBreaks>
  <colBreaks count="1" manualBreakCount="1">
    <brk id="16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FFFF00"/>
    <pageSetUpPr fitToPage="1"/>
  </sheetPr>
  <dimension ref="A1:Q55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23.6640625" style="182" customWidth="1"/>
    <col min="3" max="4" width="11.6640625" style="62" customWidth="1"/>
    <col min="5" max="5" width="11.6640625" style="63" customWidth="1"/>
    <col min="6" max="6" width="11.6640625" style="62" customWidth="1"/>
    <col min="7" max="7" width="1.6640625" style="62" customWidth="1"/>
    <col min="8" max="8" width="11.6640625" style="63" customWidth="1"/>
    <col min="9" max="11" width="11.6640625" style="62" customWidth="1"/>
    <col min="12" max="12" width="1.6640625" style="62" customWidth="1"/>
    <col min="13" max="13" width="11.6640625" style="63" customWidth="1"/>
    <col min="14" max="16" width="11.6640625" style="62" customWidth="1"/>
    <col min="17" max="17" width="1.6640625" style="1" customWidth="1"/>
    <col min="18" max="19" width="6.6640625" style="1" customWidth="1"/>
    <col min="20" max="16384" width="1.44140625" style="1"/>
  </cols>
  <sheetData>
    <row r="1" spans="1:17" ht="6" customHeight="1">
      <c r="B1" s="136"/>
      <c r="C1" s="60"/>
      <c r="D1" s="60"/>
      <c r="E1" s="61"/>
      <c r="H1" s="62"/>
      <c r="N1" s="64"/>
    </row>
    <row r="2" spans="1:17" s="179" customFormat="1" ht="21" customHeight="1">
      <c r="B2" s="693" t="s">
        <v>796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</row>
    <row r="3" spans="1:17" s="135" customFormat="1" ht="21" customHeight="1"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</row>
    <row r="4" spans="1:17" s="10" customFormat="1" ht="6" customHeight="1">
      <c r="B4" s="150"/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5"/>
      <c r="P4" s="285"/>
    </row>
    <row r="5" spans="1:17" ht="34.5" customHeight="1">
      <c r="B5" s="153" t="s">
        <v>749</v>
      </c>
      <c r="C5" s="707" t="s">
        <v>0</v>
      </c>
      <c r="D5" s="707"/>
      <c r="E5" s="707"/>
      <c r="F5" s="707"/>
      <c r="G5" s="286"/>
      <c r="H5" s="707" t="s">
        <v>114</v>
      </c>
      <c r="I5" s="707"/>
      <c r="J5" s="707"/>
      <c r="K5" s="707"/>
      <c r="L5" s="286"/>
      <c r="M5" s="707" t="s">
        <v>340</v>
      </c>
      <c r="N5" s="707"/>
      <c r="O5" s="707"/>
      <c r="P5" s="707"/>
    </row>
    <row r="6" spans="1:17" ht="24.75" customHeight="1">
      <c r="B6" s="155"/>
      <c r="C6" s="156">
        <v>2020</v>
      </c>
      <c r="D6" s="156">
        <v>2021</v>
      </c>
      <c r="E6" s="156">
        <v>2022</v>
      </c>
      <c r="F6" s="156">
        <v>2023</v>
      </c>
      <c r="G6" s="263"/>
      <c r="H6" s="156">
        <v>2020</v>
      </c>
      <c r="I6" s="156">
        <v>2021</v>
      </c>
      <c r="J6" s="156">
        <v>2022</v>
      </c>
      <c r="K6" s="156">
        <v>2023</v>
      </c>
      <c r="L6" s="263"/>
      <c r="M6" s="156">
        <v>2020</v>
      </c>
      <c r="N6" s="156">
        <v>2021</v>
      </c>
      <c r="O6" s="156">
        <v>2022</v>
      </c>
      <c r="P6" s="156">
        <v>2023</v>
      </c>
    </row>
    <row r="7" spans="1:17" ht="3.75" customHeight="1">
      <c r="B7" s="158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</row>
    <row r="8" spans="1:17" s="98" customFormat="1" ht="24.75" customHeight="1">
      <c r="A8" s="12"/>
      <c r="B8" s="708" t="s">
        <v>55</v>
      </c>
      <c r="C8" s="708"/>
      <c r="D8" s="708"/>
      <c r="E8" s="708"/>
      <c r="F8" s="708"/>
      <c r="G8" s="708"/>
      <c r="H8" s="708"/>
      <c r="I8" s="708"/>
      <c r="J8" s="708"/>
      <c r="K8" s="708"/>
      <c r="L8" s="708"/>
      <c r="M8" s="708"/>
      <c r="N8" s="708"/>
      <c r="O8" s="708"/>
      <c r="P8" s="708"/>
      <c r="Q8" s="11"/>
    </row>
    <row r="9" spans="1:17" s="12" customFormat="1" ht="24.75" customHeight="1">
      <c r="B9" s="178" t="s">
        <v>51</v>
      </c>
      <c r="C9" s="287">
        <v>6110.2200000000012</v>
      </c>
      <c r="D9" s="287">
        <v>6536.5899999999992</v>
      </c>
      <c r="E9" s="287">
        <v>6587.49</v>
      </c>
      <c r="F9" s="287">
        <v>6651.39</v>
      </c>
      <c r="G9" s="287"/>
      <c r="H9" s="287">
        <v>2599.52</v>
      </c>
      <c r="I9" s="287">
        <v>2858.34</v>
      </c>
      <c r="J9" s="287">
        <v>3041.44</v>
      </c>
      <c r="K9" s="287">
        <v>3208.95</v>
      </c>
      <c r="L9" s="287"/>
      <c r="M9" s="287">
        <v>167.82</v>
      </c>
      <c r="N9" s="287">
        <v>247.1</v>
      </c>
      <c r="O9" s="287">
        <v>277.12</v>
      </c>
      <c r="P9" s="287">
        <v>206.6</v>
      </c>
      <c r="Q9" s="11"/>
    </row>
    <row r="10" spans="1:17" s="12" customFormat="1" ht="24.75" customHeight="1">
      <c r="B10" s="178" t="s">
        <v>52</v>
      </c>
      <c r="C10" s="287">
        <v>5935.5</v>
      </c>
      <c r="D10" s="287">
        <v>6442.4</v>
      </c>
      <c r="E10" s="287">
        <v>6478</v>
      </c>
      <c r="F10" s="287">
        <v>6522</v>
      </c>
      <c r="G10" s="287"/>
      <c r="H10" s="287">
        <v>2563.92</v>
      </c>
      <c r="I10" s="287">
        <v>2839.3</v>
      </c>
      <c r="J10" s="287">
        <v>3007.45</v>
      </c>
      <c r="K10" s="287">
        <v>3179.81</v>
      </c>
      <c r="L10" s="287"/>
      <c r="M10" s="287">
        <v>167.4</v>
      </c>
      <c r="N10" s="287">
        <v>247.1</v>
      </c>
      <c r="O10" s="287">
        <v>273.12</v>
      </c>
      <c r="P10" s="287">
        <v>206.6</v>
      </c>
      <c r="Q10" s="11"/>
    </row>
    <row r="11" spans="1:17" s="12" customFormat="1" ht="24.75" customHeight="1">
      <c r="B11" s="178" t="s">
        <v>53</v>
      </c>
      <c r="C11" s="287">
        <v>12.509611658663971</v>
      </c>
      <c r="D11" s="287">
        <v>12.480504159940395</v>
      </c>
      <c r="E11" s="287">
        <v>12.311145415251621</v>
      </c>
      <c r="F11" s="287">
        <v>12.725176326280282</v>
      </c>
      <c r="G11" s="287"/>
      <c r="H11" s="287">
        <v>13.210472179319167</v>
      </c>
      <c r="I11" s="287">
        <v>13.1425602049801</v>
      </c>
      <c r="J11" s="287">
        <v>13.09492230294768</v>
      </c>
      <c r="K11" s="287">
        <v>12.769159082775383</v>
      </c>
      <c r="L11" s="287"/>
      <c r="M11" s="287">
        <v>10.032060931899641</v>
      </c>
      <c r="N11" s="287">
        <v>11.068928450020234</v>
      </c>
      <c r="O11" s="287">
        <v>10.734244288224957</v>
      </c>
      <c r="P11" s="287">
        <v>15</v>
      </c>
    </row>
    <row r="12" spans="1:17" s="12" customFormat="1" ht="24.75" customHeight="1">
      <c r="B12" s="305" t="s">
        <v>531</v>
      </c>
      <c r="C12" s="287">
        <v>74250.8</v>
      </c>
      <c r="D12" s="287">
        <v>80404.399999999994</v>
      </c>
      <c r="E12" s="287">
        <v>79751.600000000006</v>
      </c>
      <c r="F12" s="287">
        <v>82993.600000000006</v>
      </c>
      <c r="G12" s="287"/>
      <c r="H12" s="287">
        <v>33870.593829999998</v>
      </c>
      <c r="I12" s="287">
        <v>37315.671190000001</v>
      </c>
      <c r="J12" s="287">
        <v>39382.324079999999</v>
      </c>
      <c r="K12" s="287">
        <v>40603.499742999993</v>
      </c>
      <c r="L12" s="287"/>
      <c r="M12" s="287">
        <v>1679.367</v>
      </c>
      <c r="N12" s="287">
        <v>2735.13222</v>
      </c>
      <c r="O12" s="287">
        <v>2931.7368000000001</v>
      </c>
      <c r="P12" s="287">
        <v>3099</v>
      </c>
    </row>
    <row r="13" spans="1:17" s="12" customFormat="1" ht="30" customHeight="1">
      <c r="B13" s="288" t="s">
        <v>54</v>
      </c>
      <c r="C13" s="287">
        <v>120286.39999999999</v>
      </c>
      <c r="D13" s="287">
        <v>144727.9</v>
      </c>
      <c r="E13" s="287">
        <v>175453.5</v>
      </c>
      <c r="F13" s="287">
        <v>185075.7</v>
      </c>
      <c r="G13" s="287"/>
      <c r="H13" s="287">
        <v>54870.3620046</v>
      </c>
      <c r="I13" s="287">
        <v>67168.208142000003</v>
      </c>
      <c r="J13" s="287">
        <v>86641.112976000019</v>
      </c>
      <c r="K13" s="287">
        <v>90545.804426889983</v>
      </c>
      <c r="L13" s="287"/>
      <c r="M13" s="287">
        <v>2720.5745400000001</v>
      </c>
      <c r="N13" s="287">
        <v>4923.2379959999998</v>
      </c>
      <c r="O13" s="287">
        <v>6449.8209600000009</v>
      </c>
      <c r="P13" s="287">
        <v>6910.7699999999995</v>
      </c>
    </row>
    <row r="14" spans="1:17" ht="3.75" customHeight="1">
      <c r="B14" s="158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</row>
    <row r="15" spans="1:17" s="98" customFormat="1" ht="24.75" customHeight="1">
      <c r="A15" s="12"/>
      <c r="B15" s="708" t="s">
        <v>56</v>
      </c>
      <c r="C15" s="708"/>
      <c r="D15" s="708"/>
      <c r="E15" s="708"/>
      <c r="F15" s="708"/>
      <c r="G15" s="708"/>
      <c r="H15" s="708"/>
      <c r="I15" s="708"/>
      <c r="J15" s="708"/>
      <c r="K15" s="708"/>
      <c r="L15" s="708"/>
      <c r="M15" s="708"/>
      <c r="N15" s="708"/>
      <c r="O15" s="708"/>
      <c r="P15" s="708"/>
      <c r="Q15" s="12"/>
    </row>
    <row r="16" spans="1:17" s="12" customFormat="1" ht="24.75" customHeight="1">
      <c r="B16" s="178" t="s">
        <v>51</v>
      </c>
      <c r="C16" s="287">
        <v>3804.3900000000026</v>
      </c>
      <c r="D16" s="287">
        <v>4067.6799999999994</v>
      </c>
      <c r="E16" s="287">
        <v>4110.1799999999994</v>
      </c>
      <c r="F16" s="287">
        <v>3960.7400000000011</v>
      </c>
      <c r="G16" s="287"/>
      <c r="H16" s="287">
        <v>842.44</v>
      </c>
      <c r="I16" s="287">
        <v>1108.8</v>
      </c>
      <c r="J16" s="287">
        <v>1498.39</v>
      </c>
      <c r="K16" s="287">
        <v>1569.29</v>
      </c>
      <c r="L16" s="287"/>
      <c r="M16" s="287">
        <v>38</v>
      </c>
      <c r="N16" s="287">
        <v>56.8</v>
      </c>
      <c r="O16" s="287">
        <v>65.2</v>
      </c>
      <c r="P16" s="287">
        <v>89.76</v>
      </c>
    </row>
    <row r="17" spans="1:17" s="12" customFormat="1" ht="24.75" customHeight="1">
      <c r="B17" s="178" t="s">
        <v>52</v>
      </c>
      <c r="C17" s="287">
        <v>3600.4</v>
      </c>
      <c r="D17" s="287">
        <v>3858.7</v>
      </c>
      <c r="E17" s="287">
        <v>3666.5</v>
      </c>
      <c r="F17" s="287">
        <v>3795.2</v>
      </c>
      <c r="G17" s="287"/>
      <c r="H17" s="287">
        <v>766.13</v>
      </c>
      <c r="I17" s="287">
        <v>1021.5</v>
      </c>
      <c r="J17" s="287">
        <v>1164.71</v>
      </c>
      <c r="K17" s="287">
        <v>1507.05</v>
      </c>
      <c r="L17" s="287"/>
      <c r="M17" s="287">
        <v>34</v>
      </c>
      <c r="N17" s="287">
        <v>54.8</v>
      </c>
      <c r="O17" s="287">
        <v>65.2</v>
      </c>
      <c r="P17" s="287">
        <v>89.76</v>
      </c>
    </row>
    <row r="18" spans="1:17" s="12" customFormat="1" ht="24.75" customHeight="1">
      <c r="B18" s="178" t="s">
        <v>53</v>
      </c>
      <c r="C18" s="287">
        <v>16.070881013220752</v>
      </c>
      <c r="D18" s="287">
        <v>16.342913416435589</v>
      </c>
      <c r="E18" s="287">
        <v>17.202863766534843</v>
      </c>
      <c r="F18" s="287">
        <v>17.310787310286678</v>
      </c>
      <c r="G18" s="287"/>
      <c r="H18" s="287">
        <v>17.116650176862933</v>
      </c>
      <c r="I18" s="287">
        <v>17.743304650024474</v>
      </c>
      <c r="J18" s="287">
        <v>18.268759425092941</v>
      </c>
      <c r="K18" s="287">
        <v>18.543098052486645</v>
      </c>
      <c r="L18" s="287"/>
      <c r="M18" s="287">
        <v>16.531176470588235</v>
      </c>
      <c r="N18" s="287">
        <v>18.369014598540147</v>
      </c>
      <c r="O18" s="287">
        <v>14.567070552147239</v>
      </c>
      <c r="P18" s="287">
        <v>11.398039215686273</v>
      </c>
    </row>
    <row r="19" spans="1:17" s="12" customFormat="1" ht="24.75" customHeight="1">
      <c r="B19" s="305" t="s">
        <v>531</v>
      </c>
      <c r="C19" s="287">
        <v>57860.6</v>
      </c>
      <c r="D19" s="287">
        <v>63062.400000000001</v>
      </c>
      <c r="E19" s="287">
        <v>63074.3</v>
      </c>
      <c r="F19" s="287">
        <v>65697.899999999994</v>
      </c>
      <c r="G19" s="287"/>
      <c r="H19" s="287">
        <v>13113.5792</v>
      </c>
      <c r="I19" s="287">
        <v>18124.7857</v>
      </c>
      <c r="J19" s="287">
        <v>21277.806789999999</v>
      </c>
      <c r="K19" s="287">
        <v>27945.375919999999</v>
      </c>
      <c r="L19" s="287"/>
      <c r="M19" s="287">
        <v>562.05999999999995</v>
      </c>
      <c r="N19" s="287">
        <v>1006.6220000000001</v>
      </c>
      <c r="O19" s="287">
        <v>949.77300000000002</v>
      </c>
      <c r="P19" s="287">
        <v>1023.088</v>
      </c>
    </row>
    <row r="20" spans="1:17" s="12" customFormat="1" ht="30" customHeight="1">
      <c r="B20" s="288" t="s">
        <v>54</v>
      </c>
      <c r="C20" s="287">
        <v>185154</v>
      </c>
      <c r="D20" s="287">
        <v>217565.4</v>
      </c>
      <c r="E20" s="287">
        <v>252297.3</v>
      </c>
      <c r="F20" s="287">
        <v>258849.7</v>
      </c>
      <c r="G20" s="287"/>
      <c r="H20" s="287">
        <v>41963.453440000005</v>
      </c>
      <c r="I20" s="287">
        <v>62530.510665000002</v>
      </c>
      <c r="J20" s="287">
        <v>85111.227159999995</v>
      </c>
      <c r="K20" s="287">
        <v>110104.78112479998</v>
      </c>
      <c r="L20" s="287"/>
      <c r="M20" s="287">
        <v>1798.5919999999999</v>
      </c>
      <c r="N20" s="287">
        <v>3472.8459000000003</v>
      </c>
      <c r="O20" s="287">
        <v>3799.0920000000001</v>
      </c>
      <c r="P20" s="287">
        <v>4030.9667199999999</v>
      </c>
    </row>
    <row r="21" spans="1:17" ht="3.75" customHeight="1">
      <c r="B21" s="158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</row>
    <row r="22" spans="1:17" s="98" customFormat="1" ht="24.75" customHeight="1">
      <c r="A22" s="12"/>
      <c r="B22" s="708" t="s">
        <v>185</v>
      </c>
      <c r="C22" s="708"/>
      <c r="D22" s="708"/>
      <c r="E22" s="708"/>
      <c r="F22" s="708"/>
      <c r="G22" s="708"/>
      <c r="H22" s="708"/>
      <c r="I22" s="708"/>
      <c r="J22" s="708"/>
      <c r="K22" s="708"/>
      <c r="L22" s="708"/>
      <c r="M22" s="708"/>
      <c r="N22" s="708"/>
      <c r="O22" s="708"/>
      <c r="P22" s="708"/>
      <c r="Q22" s="12"/>
    </row>
    <row r="23" spans="1:17" s="12" customFormat="1" ht="24.75" customHeight="1">
      <c r="B23" s="178" t="s">
        <v>51</v>
      </c>
      <c r="C23" s="287">
        <v>480.91999999999996</v>
      </c>
      <c r="D23" s="287">
        <v>497.04000000000008</v>
      </c>
      <c r="E23" s="287">
        <v>460.55999999999995</v>
      </c>
      <c r="F23" s="287">
        <v>428.05999999999995</v>
      </c>
      <c r="G23" s="287"/>
      <c r="H23" s="287">
        <v>16.170000000000002</v>
      </c>
      <c r="I23" s="287">
        <v>48.8</v>
      </c>
      <c r="J23" s="287">
        <v>37.6</v>
      </c>
      <c r="K23" s="287">
        <v>6.6000000000000005</v>
      </c>
      <c r="L23" s="287"/>
      <c r="M23" s="287">
        <v>2</v>
      </c>
      <c r="N23" s="287">
        <v>2</v>
      </c>
      <c r="O23" s="287">
        <v>2</v>
      </c>
      <c r="P23" s="287">
        <v>2</v>
      </c>
    </row>
    <row r="24" spans="1:17" s="12" customFormat="1" ht="24.75" customHeight="1">
      <c r="B24" s="178" t="s">
        <v>52</v>
      </c>
      <c r="C24" s="287">
        <v>403.0999999999998</v>
      </c>
      <c r="D24" s="287">
        <v>392.48000000000008</v>
      </c>
      <c r="E24" s="287">
        <v>380.26999999999992</v>
      </c>
      <c r="F24" s="287">
        <v>366.5</v>
      </c>
      <c r="G24" s="287"/>
      <c r="H24" s="287">
        <v>16.170000000000002</v>
      </c>
      <c r="I24" s="287">
        <v>27.45</v>
      </c>
      <c r="J24" s="287">
        <v>21.599999999999998</v>
      </c>
      <c r="K24" s="287">
        <v>5.6</v>
      </c>
      <c r="L24" s="287"/>
      <c r="M24" s="287">
        <v>2</v>
      </c>
      <c r="N24" s="287">
        <v>2</v>
      </c>
      <c r="O24" s="287">
        <v>2</v>
      </c>
      <c r="P24" s="287">
        <v>2</v>
      </c>
    </row>
    <row r="25" spans="1:17" s="12" customFormat="1" ht="24.75" customHeight="1">
      <c r="B25" s="178" t="s">
        <v>53</v>
      </c>
      <c r="C25" s="287">
        <v>17.252137509302916</v>
      </c>
      <c r="D25" s="287">
        <v>16.296955997757845</v>
      </c>
      <c r="E25" s="287">
        <v>16.459819812238678</v>
      </c>
      <c r="F25" s="287">
        <v>13.81149911335425</v>
      </c>
      <c r="G25" s="287"/>
      <c r="H25" s="287">
        <v>29.788249845392698</v>
      </c>
      <c r="I25" s="287">
        <v>21.555163934426222</v>
      </c>
      <c r="J25" s="287">
        <v>21.484768518518525</v>
      </c>
      <c r="K25" s="287">
        <v>16.095892857142857</v>
      </c>
      <c r="L25" s="287"/>
      <c r="M25" s="287">
        <v>2.5</v>
      </c>
      <c r="N25" s="287">
        <v>2.5</v>
      </c>
      <c r="O25" s="287">
        <v>2.5499999999999998</v>
      </c>
      <c r="P25" s="287">
        <v>2.5499999999999998</v>
      </c>
    </row>
    <row r="26" spans="1:17" s="12" customFormat="1" ht="24.75" customHeight="1">
      <c r="B26" s="305" t="s">
        <v>531</v>
      </c>
      <c r="C26" s="287">
        <v>6954.3366300000016</v>
      </c>
      <c r="D26" s="287">
        <v>6396.2292900000002</v>
      </c>
      <c r="E26" s="287">
        <v>6259.1756800000003</v>
      </c>
      <c r="F26" s="287">
        <v>5062.6049999999996</v>
      </c>
      <c r="G26" s="287"/>
      <c r="H26" s="287">
        <v>481.67599999999999</v>
      </c>
      <c r="I26" s="287">
        <v>591.68924999999979</v>
      </c>
      <c r="J26" s="287">
        <v>464.07100000000008</v>
      </c>
      <c r="K26" s="287">
        <v>90.137</v>
      </c>
      <c r="L26" s="287"/>
      <c r="M26" s="287">
        <v>5</v>
      </c>
      <c r="N26" s="287">
        <v>5</v>
      </c>
      <c r="O26" s="287">
        <v>5.0999999999999996</v>
      </c>
      <c r="P26" s="287">
        <v>5.0999999999999996</v>
      </c>
    </row>
    <row r="27" spans="1:17" s="12" customFormat="1" ht="30" customHeight="1">
      <c r="B27" s="288" t="s">
        <v>54</v>
      </c>
      <c r="C27" s="287">
        <v>21558.443553000005</v>
      </c>
      <c r="D27" s="287">
        <v>20787.745192499995</v>
      </c>
      <c r="E27" s="287">
        <v>22533.032448000013</v>
      </c>
      <c r="F27" s="287">
        <v>22427.340150000007</v>
      </c>
      <c r="G27" s="287"/>
      <c r="H27" s="287">
        <v>1493.1956</v>
      </c>
      <c r="I27" s="287">
        <v>1922.9900624999996</v>
      </c>
      <c r="J27" s="287">
        <v>1670.6556</v>
      </c>
      <c r="K27" s="287">
        <v>399.30690999999996</v>
      </c>
      <c r="L27" s="287"/>
      <c r="M27" s="287">
        <v>15.5</v>
      </c>
      <c r="N27" s="287">
        <v>16.25</v>
      </c>
      <c r="O27" s="287">
        <v>18.36</v>
      </c>
      <c r="P27" s="287">
        <v>22.592999999999996</v>
      </c>
    </row>
    <row r="28" spans="1:17" ht="3.75" customHeight="1">
      <c r="B28" s="158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</row>
    <row r="29" spans="1:17" s="12" customFormat="1" ht="24.75" customHeight="1">
      <c r="B29" s="701" t="s">
        <v>866</v>
      </c>
      <c r="C29" s="701"/>
      <c r="D29" s="701"/>
      <c r="E29" s="701"/>
      <c r="F29" s="701"/>
      <c r="G29" s="701"/>
      <c r="H29" s="701"/>
      <c r="I29" s="701"/>
      <c r="J29" s="701"/>
      <c r="K29" s="701"/>
      <c r="L29" s="701"/>
      <c r="M29" s="701"/>
      <c r="N29" s="701"/>
      <c r="O29" s="701"/>
      <c r="P29" s="701"/>
    </row>
    <row r="30" spans="1:17" s="12" customFormat="1" ht="24.75" customHeight="1">
      <c r="B30" s="178" t="s">
        <v>51</v>
      </c>
      <c r="C30" s="287">
        <v>3162.25</v>
      </c>
      <c r="D30" s="287">
        <v>3257.26</v>
      </c>
      <c r="E30" s="287">
        <v>3299.43</v>
      </c>
      <c r="F30" s="287">
        <v>3044.9899999999993</v>
      </c>
      <c r="G30" s="287"/>
      <c r="H30" s="287">
        <v>682.21</v>
      </c>
      <c r="I30" s="287">
        <v>700.17</v>
      </c>
      <c r="J30" s="287">
        <v>692.63000000000011</v>
      </c>
      <c r="K30" s="287">
        <v>643.58999999999992</v>
      </c>
      <c r="L30" s="287"/>
      <c r="M30" s="287">
        <v>239.21</v>
      </c>
      <c r="N30" s="287">
        <v>136.25</v>
      </c>
      <c r="O30" s="287">
        <v>176.6</v>
      </c>
      <c r="P30" s="287">
        <v>177.13</v>
      </c>
    </row>
    <row r="31" spans="1:17" s="12" customFormat="1" ht="24.75" customHeight="1">
      <c r="B31" s="178" t="s">
        <v>52</v>
      </c>
      <c r="C31" s="287">
        <v>2967.2</v>
      </c>
      <c r="D31" s="287">
        <v>3040</v>
      </c>
      <c r="E31" s="287">
        <v>3162.1</v>
      </c>
      <c r="F31" s="287">
        <v>2898.3</v>
      </c>
      <c r="G31" s="287"/>
      <c r="H31" s="287">
        <v>637.14</v>
      </c>
      <c r="I31" s="287">
        <v>647.57999999999993</v>
      </c>
      <c r="J31" s="287">
        <v>671.45999999999992</v>
      </c>
      <c r="K31" s="287">
        <v>633.20000000000005</v>
      </c>
      <c r="L31" s="287"/>
      <c r="M31" s="287">
        <v>228.19</v>
      </c>
      <c r="N31" s="287">
        <v>135.25</v>
      </c>
      <c r="O31" s="287">
        <v>165.6</v>
      </c>
      <c r="P31" s="287">
        <v>174.13</v>
      </c>
    </row>
    <row r="32" spans="1:17" s="12" customFormat="1" ht="24.75" customHeight="1">
      <c r="B32" s="178" t="s">
        <v>53</v>
      </c>
      <c r="C32" s="287">
        <v>9.5256133728767871</v>
      </c>
      <c r="D32" s="287">
        <v>9.454078947368421</v>
      </c>
      <c r="E32" s="287">
        <v>9.8844438822301637</v>
      </c>
      <c r="F32" s="287">
        <v>13.654349101197253</v>
      </c>
      <c r="G32" s="287"/>
      <c r="H32" s="287">
        <v>9.540549298427349</v>
      </c>
      <c r="I32" s="287">
        <v>9.2414849130609351</v>
      </c>
      <c r="J32" s="287">
        <v>9.8790032019777811</v>
      </c>
      <c r="K32" s="287">
        <v>14.085587807959572</v>
      </c>
      <c r="L32" s="287"/>
      <c r="M32" s="287">
        <v>9.2712400192821782</v>
      </c>
      <c r="N32" s="287">
        <v>8.0585360443622918</v>
      </c>
      <c r="O32" s="287">
        <v>8.6134903381642509</v>
      </c>
      <c r="P32" s="287">
        <v>14.715097915350601</v>
      </c>
    </row>
    <row r="33" spans="2:16" s="12" customFormat="1" ht="24.75" customHeight="1">
      <c r="B33" s="305" t="s">
        <v>531</v>
      </c>
      <c r="C33" s="287">
        <v>28264.400000000001</v>
      </c>
      <c r="D33" s="287">
        <v>28740.400000000001</v>
      </c>
      <c r="E33" s="287">
        <v>31255.599999999999</v>
      </c>
      <c r="F33" s="287">
        <v>39574.400000000001</v>
      </c>
      <c r="G33" s="287"/>
      <c r="H33" s="287">
        <v>6078.6655800000008</v>
      </c>
      <c r="I33" s="287">
        <v>5984.6007999999993</v>
      </c>
      <c r="J33" s="287">
        <v>6633.3554899999999</v>
      </c>
      <c r="K33" s="287">
        <v>8918.994200000001</v>
      </c>
      <c r="L33" s="287"/>
      <c r="M33" s="287">
        <v>2115.6042600000001</v>
      </c>
      <c r="N33" s="287">
        <v>1089.9169999999999</v>
      </c>
      <c r="O33" s="287">
        <v>1426.3939999999998</v>
      </c>
      <c r="P33" s="287">
        <v>2562.34</v>
      </c>
    </row>
    <row r="34" spans="2:16" s="12" customFormat="1" ht="30" customHeight="1">
      <c r="B34" s="288" t="s">
        <v>54</v>
      </c>
      <c r="C34" s="287">
        <v>213395.9</v>
      </c>
      <c r="D34" s="287">
        <v>207792.9</v>
      </c>
      <c r="E34" s="287">
        <v>297448.90000000002</v>
      </c>
      <c r="F34" s="287">
        <v>373846.2</v>
      </c>
      <c r="G34" s="287"/>
      <c r="H34" s="287">
        <v>45893.925129000003</v>
      </c>
      <c r="I34" s="287">
        <v>43268.663784000004</v>
      </c>
      <c r="J34" s="287">
        <v>63127.433079833339</v>
      </c>
      <c r="K34" s="287">
        <v>84254.765209333316</v>
      </c>
      <c r="L34" s="287"/>
      <c r="M34" s="287">
        <v>15972.812163000001</v>
      </c>
      <c r="N34" s="287">
        <v>7880.0999099999999</v>
      </c>
      <c r="O34" s="287">
        <v>13574.516233333332</v>
      </c>
      <c r="P34" s="287">
        <v>24205.571866666665</v>
      </c>
    </row>
    <row r="35" spans="2:16" s="12" customFormat="1" ht="3" customHeight="1">
      <c r="B35" s="288"/>
      <c r="C35" s="289"/>
      <c r="D35" s="289"/>
      <c r="E35" s="289"/>
      <c r="F35" s="289"/>
      <c r="G35" s="289"/>
      <c r="H35" s="289"/>
      <c r="I35" s="289"/>
      <c r="J35" s="289"/>
      <c r="K35" s="289"/>
      <c r="L35" s="289"/>
      <c r="M35" s="289"/>
      <c r="N35" s="289"/>
      <c r="O35" s="289"/>
      <c r="P35" s="289"/>
    </row>
    <row r="36" spans="2:16" s="12" customFormat="1" ht="24.75" customHeight="1">
      <c r="B36" s="701" t="s">
        <v>341</v>
      </c>
      <c r="C36" s="701"/>
      <c r="D36" s="701"/>
      <c r="E36" s="701"/>
      <c r="F36" s="701"/>
      <c r="G36" s="701"/>
      <c r="H36" s="701"/>
      <c r="I36" s="701"/>
      <c r="J36" s="701"/>
      <c r="K36" s="701"/>
      <c r="L36" s="701"/>
      <c r="M36" s="701"/>
      <c r="N36" s="701"/>
      <c r="O36" s="701"/>
      <c r="P36" s="701"/>
    </row>
    <row r="37" spans="2:16" s="12" customFormat="1" ht="24.75" customHeight="1">
      <c r="B37" s="178" t="s">
        <v>51</v>
      </c>
      <c r="C37" s="287">
        <v>625.53000000000009</v>
      </c>
      <c r="D37" s="287">
        <v>806.84</v>
      </c>
      <c r="E37" s="287">
        <v>719.54</v>
      </c>
      <c r="F37" s="287">
        <v>562.23199999999974</v>
      </c>
      <c r="G37" s="287"/>
      <c r="H37" s="287">
        <v>124.75</v>
      </c>
      <c r="I37" s="287">
        <v>280.73</v>
      </c>
      <c r="J37" s="287">
        <v>184</v>
      </c>
      <c r="K37" s="287">
        <v>101.7</v>
      </c>
      <c r="L37" s="287"/>
      <c r="M37" s="287">
        <v>11.25</v>
      </c>
      <c r="N37" s="287">
        <v>15.5</v>
      </c>
      <c r="O37" s="287">
        <v>9</v>
      </c>
      <c r="P37" s="287">
        <v>11.5</v>
      </c>
    </row>
    <row r="38" spans="2:16" s="12" customFormat="1" ht="24.75" customHeight="1">
      <c r="B38" s="178" t="s">
        <v>52</v>
      </c>
      <c r="C38" s="287">
        <v>554.27000000000021</v>
      </c>
      <c r="D38" s="287">
        <v>707.73999999999978</v>
      </c>
      <c r="E38" s="287">
        <v>655.58999999999992</v>
      </c>
      <c r="F38" s="287">
        <v>506.02199999999988</v>
      </c>
      <c r="G38" s="287"/>
      <c r="H38" s="287">
        <v>118.27000000000001</v>
      </c>
      <c r="I38" s="287">
        <v>246.54000000000002</v>
      </c>
      <c r="J38" s="287">
        <v>170.18000000000004</v>
      </c>
      <c r="K38" s="287">
        <v>95.5</v>
      </c>
      <c r="L38" s="287"/>
      <c r="M38" s="287">
        <v>10.25</v>
      </c>
      <c r="N38" s="287">
        <v>15.5</v>
      </c>
      <c r="O38" s="287">
        <v>9</v>
      </c>
      <c r="P38" s="287">
        <v>11.3</v>
      </c>
    </row>
    <row r="39" spans="2:16" s="12" customFormat="1" ht="24.75" customHeight="1">
      <c r="B39" s="178" t="s">
        <v>53</v>
      </c>
      <c r="C39" s="287">
        <v>3.4758628646688412</v>
      </c>
      <c r="D39" s="287">
        <v>3.7837005538757191</v>
      </c>
      <c r="E39" s="287">
        <v>3.6014510288442483</v>
      </c>
      <c r="F39" s="287">
        <v>3.5259765188074836</v>
      </c>
      <c r="G39" s="287"/>
      <c r="H39" s="287">
        <v>3.9861240382176373</v>
      </c>
      <c r="I39" s="287">
        <v>3.812108136610691</v>
      </c>
      <c r="J39" s="287">
        <v>4.2881125866729333</v>
      </c>
      <c r="K39" s="287">
        <v>3.6529738219895291</v>
      </c>
      <c r="L39" s="287"/>
      <c r="M39" s="287">
        <v>3.0292682926829269</v>
      </c>
      <c r="N39" s="287">
        <v>2.9241935483870969</v>
      </c>
      <c r="O39" s="287">
        <v>3.4222222222222225</v>
      </c>
      <c r="P39" s="287">
        <v>2.7238938053097344</v>
      </c>
    </row>
    <row r="40" spans="2:16" s="12" customFormat="1" ht="24.75" customHeight="1">
      <c r="B40" s="305" t="s">
        <v>531</v>
      </c>
      <c r="C40" s="287">
        <v>1926.5665099999994</v>
      </c>
      <c r="D40" s="287">
        <v>2677.8762300000008</v>
      </c>
      <c r="E40" s="287">
        <v>2361.0752800000005</v>
      </c>
      <c r="F40" s="287">
        <v>1784.2216900000001</v>
      </c>
      <c r="G40" s="287"/>
      <c r="H40" s="287">
        <v>471.43889000000001</v>
      </c>
      <c r="I40" s="287">
        <v>939.83713999999986</v>
      </c>
      <c r="J40" s="287">
        <v>729.75099999999986</v>
      </c>
      <c r="K40" s="287">
        <v>348.85900000000004</v>
      </c>
      <c r="L40" s="287"/>
      <c r="M40" s="287">
        <v>31.05</v>
      </c>
      <c r="N40" s="287">
        <v>45.325000000000003</v>
      </c>
      <c r="O40" s="287">
        <v>30.8</v>
      </c>
      <c r="P40" s="287">
        <v>30.78</v>
      </c>
    </row>
    <row r="41" spans="2:16" s="12" customFormat="1" ht="30" customHeight="1">
      <c r="B41" s="288" t="s">
        <v>54</v>
      </c>
      <c r="C41" s="289">
        <v>26875.602814499991</v>
      </c>
      <c r="D41" s="289">
        <v>41239.293942000004</v>
      </c>
      <c r="E41" s="289">
        <v>43797.946443999994</v>
      </c>
      <c r="F41" s="289">
        <v>31134.668490500015</v>
      </c>
      <c r="G41" s="289"/>
      <c r="H41" s="287">
        <v>6576.5725154999982</v>
      </c>
      <c r="I41" s="287">
        <v>14473.491956</v>
      </c>
      <c r="J41" s="287">
        <v>13536.88105</v>
      </c>
      <c r="K41" s="287">
        <v>6087.5895499999988</v>
      </c>
      <c r="L41" s="287"/>
      <c r="M41" s="287">
        <v>433.14749999999998</v>
      </c>
      <c r="N41" s="287">
        <v>698.00500000000011</v>
      </c>
      <c r="O41" s="287">
        <v>571.34</v>
      </c>
      <c r="P41" s="287">
        <v>537.11099999999999</v>
      </c>
    </row>
    <row r="42" spans="2:16" s="12" customFormat="1" ht="3" customHeight="1">
      <c r="B42" s="288"/>
      <c r="C42" s="289"/>
      <c r="D42" s="289"/>
      <c r="E42" s="289"/>
      <c r="F42" s="289"/>
      <c r="G42" s="289"/>
      <c r="H42" s="289"/>
      <c r="I42" s="289"/>
      <c r="J42" s="289"/>
      <c r="K42" s="289"/>
      <c r="L42" s="289"/>
      <c r="M42" s="289"/>
      <c r="N42" s="289"/>
      <c r="O42" s="289"/>
      <c r="P42" s="289"/>
    </row>
    <row r="43" spans="2:16" s="12" customFormat="1" ht="24.75" customHeight="1">
      <c r="B43" s="701" t="s">
        <v>186</v>
      </c>
      <c r="C43" s="701"/>
      <c r="D43" s="701"/>
      <c r="E43" s="701"/>
      <c r="F43" s="701"/>
      <c r="G43" s="701"/>
      <c r="H43" s="701"/>
      <c r="I43" s="701"/>
      <c r="J43" s="701"/>
      <c r="K43" s="701"/>
      <c r="L43" s="701"/>
      <c r="M43" s="701"/>
      <c r="N43" s="701"/>
      <c r="O43" s="701"/>
      <c r="P43" s="701"/>
    </row>
    <row r="44" spans="2:16" s="12" customFormat="1" ht="24.75" customHeight="1">
      <c r="B44" s="178" t="s">
        <v>51</v>
      </c>
      <c r="C44" s="287">
        <v>492.04999999999995</v>
      </c>
      <c r="D44" s="287">
        <v>442.31</v>
      </c>
      <c r="E44" s="287">
        <v>463.23000000000008</v>
      </c>
      <c r="F44" s="287">
        <v>429.71</v>
      </c>
      <c r="G44" s="287"/>
      <c r="H44" s="287">
        <v>110.65</v>
      </c>
      <c r="I44" s="287">
        <v>56.08</v>
      </c>
      <c r="J44" s="287">
        <v>65.289999999999992</v>
      </c>
      <c r="K44" s="287">
        <v>40.74</v>
      </c>
      <c r="L44" s="287"/>
      <c r="M44" s="287">
        <v>25</v>
      </c>
      <c r="N44" s="287">
        <v>47</v>
      </c>
      <c r="O44" s="287">
        <v>54</v>
      </c>
      <c r="P44" s="287">
        <v>36.5</v>
      </c>
    </row>
    <row r="45" spans="2:16" s="12" customFormat="1" ht="24.75" customHeight="1">
      <c r="B45" s="178" t="s">
        <v>52</v>
      </c>
      <c r="C45" s="287">
        <v>466.64</v>
      </c>
      <c r="D45" s="287">
        <v>420.24000000000012</v>
      </c>
      <c r="E45" s="287">
        <v>439.03</v>
      </c>
      <c r="F45" s="287">
        <v>408.78000000000003</v>
      </c>
      <c r="G45" s="287"/>
      <c r="H45" s="287">
        <v>105.53</v>
      </c>
      <c r="I45" s="287">
        <v>56.08</v>
      </c>
      <c r="J45" s="287">
        <v>65.260000000000005</v>
      </c>
      <c r="K45" s="287">
        <v>40.74</v>
      </c>
      <c r="L45" s="287"/>
      <c r="M45" s="287">
        <v>24</v>
      </c>
      <c r="N45" s="287">
        <v>47</v>
      </c>
      <c r="O45" s="287">
        <v>54</v>
      </c>
      <c r="P45" s="287">
        <v>36.5</v>
      </c>
    </row>
    <row r="46" spans="2:16" s="12" customFormat="1" ht="24.75" customHeight="1">
      <c r="B46" s="178" t="s">
        <v>53</v>
      </c>
      <c r="C46" s="287">
        <v>15.507223298474202</v>
      </c>
      <c r="D46" s="287">
        <v>15.851618551304011</v>
      </c>
      <c r="E46" s="287">
        <v>16.935943580165365</v>
      </c>
      <c r="F46" s="287">
        <v>17.623017344292769</v>
      </c>
      <c r="G46" s="287"/>
      <c r="H46" s="287">
        <v>11.044181749265611</v>
      </c>
      <c r="I46" s="287">
        <v>9.5461644079885879</v>
      </c>
      <c r="J46" s="287">
        <v>9.5279803861477159</v>
      </c>
      <c r="K46" s="287">
        <v>9.0654344624447702</v>
      </c>
      <c r="L46" s="287"/>
      <c r="M46" s="287">
        <v>8.2180833333333343</v>
      </c>
      <c r="N46" s="287">
        <v>9.3184872340425535</v>
      </c>
      <c r="O46" s="287">
        <v>9.2996851851851847</v>
      </c>
      <c r="P46" s="287">
        <v>8.7853643835616442</v>
      </c>
    </row>
    <row r="47" spans="2:16" s="12" customFormat="1" ht="24.75" customHeight="1">
      <c r="B47" s="305" t="s">
        <v>531</v>
      </c>
      <c r="C47" s="287">
        <v>7236.290680000001</v>
      </c>
      <c r="D47" s="287">
        <v>6661.4841799999995</v>
      </c>
      <c r="E47" s="287">
        <v>7435.3873099999992</v>
      </c>
      <c r="F47" s="287">
        <v>7203.9370299999991</v>
      </c>
      <c r="G47" s="287"/>
      <c r="H47" s="287">
        <v>1165.4925000000001</v>
      </c>
      <c r="I47" s="287">
        <v>535.34889999999996</v>
      </c>
      <c r="J47" s="287">
        <v>621.79599999999994</v>
      </c>
      <c r="K47" s="287">
        <v>369.32579999999996</v>
      </c>
      <c r="L47" s="287"/>
      <c r="M47" s="287">
        <v>197.23400000000001</v>
      </c>
      <c r="N47" s="287">
        <v>437.96890000000002</v>
      </c>
      <c r="O47" s="287">
        <v>502.18299999999999</v>
      </c>
      <c r="P47" s="287">
        <v>320.66579999999999</v>
      </c>
    </row>
    <row r="48" spans="2:16" s="12" customFormat="1" ht="30" customHeight="1">
      <c r="B48" s="288" t="s">
        <v>54</v>
      </c>
      <c r="C48" s="289">
        <v>43417.744080000004</v>
      </c>
      <c r="D48" s="289">
        <v>51959.576603999994</v>
      </c>
      <c r="E48" s="289">
        <v>60970.2</v>
      </c>
      <c r="F48" s="289">
        <v>62818.330901599998</v>
      </c>
      <c r="G48" s="289"/>
      <c r="H48" s="289">
        <v>6992.9549999999999</v>
      </c>
      <c r="I48" s="289">
        <v>4175.7214199999999</v>
      </c>
      <c r="J48" s="289">
        <v>5098.7271999999994</v>
      </c>
      <c r="K48" s="289">
        <v>3220.5209760000002</v>
      </c>
      <c r="L48" s="289"/>
      <c r="M48" s="289">
        <v>1183.404</v>
      </c>
      <c r="N48" s="289">
        <v>3416.15742</v>
      </c>
      <c r="O48" s="289">
        <v>4117.9005999999999</v>
      </c>
      <c r="P48" s="289">
        <v>2796.2057760000002</v>
      </c>
    </row>
    <row r="49" spans="1:17" s="12" customFormat="1" ht="5.25" customHeight="1" thickBot="1">
      <c r="B49" s="290"/>
      <c r="C49" s="291"/>
      <c r="D49" s="291"/>
      <c r="E49" s="291"/>
      <c r="F49" s="291"/>
      <c r="G49" s="291"/>
      <c r="H49" s="291"/>
      <c r="I49" s="291"/>
      <c r="J49" s="291"/>
      <c r="K49" s="291"/>
      <c r="L49" s="291"/>
      <c r="M49" s="291"/>
      <c r="N49" s="291"/>
      <c r="O49" s="291"/>
      <c r="P49" s="291"/>
    </row>
    <row r="50" spans="1:17" s="98" customFormat="1" ht="21" customHeight="1">
      <c r="A50" s="12"/>
      <c r="B50" s="292"/>
      <c r="C50" s="293"/>
      <c r="D50" s="293"/>
      <c r="E50" s="294"/>
      <c r="F50" s="293"/>
      <c r="G50" s="293"/>
      <c r="H50" s="295"/>
      <c r="I50" s="293"/>
      <c r="J50" s="293"/>
      <c r="K50" s="293"/>
      <c r="L50" s="293"/>
      <c r="M50" s="295"/>
      <c r="N50" s="225"/>
      <c r="O50" s="293"/>
      <c r="P50" s="205" t="s">
        <v>836</v>
      </c>
      <c r="Q50" s="12"/>
    </row>
    <row r="51" spans="1:17" s="12" customFormat="1" ht="24.75" customHeight="1">
      <c r="B51" s="292"/>
      <c r="C51" s="293"/>
      <c r="D51" s="293"/>
      <c r="E51" s="295"/>
      <c r="F51" s="293"/>
      <c r="G51" s="293"/>
      <c r="H51" s="295"/>
      <c r="I51" s="293"/>
      <c r="J51" s="293"/>
      <c r="K51" s="293"/>
      <c r="L51" s="293"/>
      <c r="M51" s="295"/>
      <c r="N51" s="293"/>
      <c r="O51" s="293"/>
      <c r="P51" s="293"/>
    </row>
    <row r="52" spans="1:17" s="12" customFormat="1" ht="24.75" customHeight="1">
      <c r="B52" s="292"/>
      <c r="C52" s="293"/>
      <c r="D52" s="293"/>
      <c r="E52" s="295"/>
      <c r="F52" s="293"/>
      <c r="G52" s="293"/>
      <c r="H52" s="295"/>
      <c r="I52" s="293"/>
      <c r="J52" s="293"/>
      <c r="K52" s="293"/>
      <c r="L52" s="293"/>
      <c r="M52" s="295"/>
      <c r="N52" s="293"/>
      <c r="O52" s="293"/>
      <c r="P52" s="293"/>
    </row>
    <row r="53" spans="1:17" s="12" customFormat="1" ht="24.75" customHeight="1">
      <c r="B53" s="292"/>
      <c r="C53" s="293"/>
      <c r="D53" s="293"/>
      <c r="E53" s="295"/>
      <c r="F53" s="293"/>
      <c r="G53" s="293"/>
      <c r="H53" s="295"/>
      <c r="I53" s="293"/>
      <c r="J53" s="293"/>
      <c r="K53" s="293"/>
      <c r="L53" s="293"/>
      <c r="M53" s="295"/>
      <c r="N53" s="293"/>
      <c r="O53" s="293"/>
      <c r="P53" s="293"/>
    </row>
    <row r="54" spans="1:17" s="12" customFormat="1" ht="24.75" customHeight="1">
      <c r="B54" s="292"/>
      <c r="C54" s="293"/>
      <c r="D54" s="293"/>
      <c r="E54" s="295"/>
      <c r="F54" s="293"/>
      <c r="G54" s="293"/>
      <c r="H54" s="295"/>
      <c r="I54" s="293"/>
      <c r="J54" s="293"/>
      <c r="K54" s="293"/>
      <c r="L54" s="293"/>
      <c r="M54" s="295"/>
      <c r="N54" s="293"/>
      <c r="O54" s="293"/>
      <c r="P54" s="293"/>
    </row>
    <row r="55" spans="1:17" s="12" customFormat="1" ht="30" customHeight="1">
      <c r="B55" s="292"/>
      <c r="C55" s="293"/>
      <c r="D55" s="293"/>
      <c r="E55" s="295"/>
      <c r="F55" s="293"/>
      <c r="G55" s="293"/>
      <c r="H55" s="295"/>
      <c r="I55" s="293"/>
      <c r="J55" s="293"/>
      <c r="K55" s="293"/>
      <c r="L55" s="293"/>
      <c r="M55" s="295"/>
      <c r="N55" s="293"/>
      <c r="O55" s="293"/>
      <c r="P55" s="293"/>
    </row>
  </sheetData>
  <mergeCells count="10">
    <mergeCell ref="B2:P3"/>
    <mergeCell ref="C5:F5"/>
    <mergeCell ref="H5:K5"/>
    <mergeCell ref="M5:P5"/>
    <mergeCell ref="B8:P8"/>
    <mergeCell ref="B15:P15"/>
    <mergeCell ref="B22:P22"/>
    <mergeCell ref="B43:P43"/>
    <mergeCell ref="B36:P36"/>
    <mergeCell ref="B29:P29"/>
  </mergeCells>
  <conditionalFormatting sqref="N50">
    <cfRule type="cellIs" dxfId="69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58" firstPageNumber="41" fitToHeight="0" orientation="portrait" useFirstPageNumber="1" r:id="rId1"/>
  <colBreaks count="1" manualBreakCount="1">
    <brk id="1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Q51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23.6640625" style="182" customWidth="1"/>
    <col min="3" max="4" width="11.6640625" style="62" customWidth="1"/>
    <col min="5" max="5" width="11.6640625" style="63" customWidth="1"/>
    <col min="6" max="6" width="11.6640625" style="62" customWidth="1"/>
    <col min="7" max="7" width="1.6640625" style="62" customWidth="1"/>
    <col min="8" max="8" width="11.6640625" style="63" customWidth="1"/>
    <col min="9" max="11" width="11.6640625" style="62" customWidth="1"/>
    <col min="12" max="12" width="1.6640625" style="62" customWidth="1"/>
    <col min="13" max="13" width="11.6640625" style="63" customWidth="1"/>
    <col min="14" max="16" width="11.6640625" style="62" customWidth="1"/>
    <col min="17" max="17" width="1.6640625" style="1" customWidth="1"/>
    <col min="18" max="19" width="6.6640625" style="1" customWidth="1"/>
    <col min="20" max="16384" width="1.44140625" style="1"/>
  </cols>
  <sheetData>
    <row r="1" spans="1:17" ht="6" customHeight="1">
      <c r="B1" s="136"/>
      <c r="C1" s="60"/>
      <c r="D1" s="60"/>
      <c r="E1" s="61"/>
      <c r="H1" s="62"/>
      <c r="N1" s="64"/>
    </row>
    <row r="2" spans="1:17" s="179" customFormat="1" ht="21" customHeight="1">
      <c r="B2" s="693" t="s">
        <v>797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</row>
    <row r="3" spans="1:17" s="135" customFormat="1" ht="21" customHeight="1"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</row>
    <row r="4" spans="1:17" s="10" customFormat="1" ht="6" customHeight="1">
      <c r="B4" s="150"/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5"/>
      <c r="P4" s="285"/>
    </row>
    <row r="5" spans="1:17" ht="34.5" customHeight="1">
      <c r="B5" s="153" t="s">
        <v>749</v>
      </c>
      <c r="C5" s="707" t="s">
        <v>0</v>
      </c>
      <c r="D5" s="707"/>
      <c r="E5" s="707"/>
      <c r="F5" s="707"/>
      <c r="G5" s="286"/>
      <c r="H5" s="707" t="s">
        <v>114</v>
      </c>
      <c r="I5" s="707"/>
      <c r="J5" s="707"/>
      <c r="K5" s="707"/>
      <c r="L5" s="286"/>
      <c r="M5" s="707" t="s">
        <v>340</v>
      </c>
      <c r="N5" s="707"/>
      <c r="O5" s="707"/>
      <c r="P5" s="707"/>
    </row>
    <row r="6" spans="1:17" ht="24.75" customHeight="1">
      <c r="B6" s="155"/>
      <c r="C6" s="156">
        <v>2020</v>
      </c>
      <c r="D6" s="156">
        <v>2021</v>
      </c>
      <c r="E6" s="156">
        <v>2022</v>
      </c>
      <c r="F6" s="156">
        <v>2023</v>
      </c>
      <c r="G6" s="263"/>
      <c r="H6" s="156">
        <v>2020</v>
      </c>
      <c r="I6" s="156">
        <v>2021</v>
      </c>
      <c r="J6" s="156">
        <v>2022</v>
      </c>
      <c r="K6" s="156">
        <v>2023</v>
      </c>
      <c r="L6" s="263"/>
      <c r="M6" s="156">
        <v>2020</v>
      </c>
      <c r="N6" s="156">
        <v>2021</v>
      </c>
      <c r="O6" s="156">
        <v>2022</v>
      </c>
      <c r="P6" s="156">
        <v>2023</v>
      </c>
    </row>
    <row r="7" spans="1:17" ht="3.75" customHeight="1">
      <c r="B7" s="158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</row>
    <row r="8" spans="1:17" s="98" customFormat="1" ht="24.75" customHeight="1">
      <c r="A8" s="12"/>
      <c r="B8" s="708" t="s">
        <v>57</v>
      </c>
      <c r="C8" s="708"/>
      <c r="D8" s="708"/>
      <c r="E8" s="708"/>
      <c r="F8" s="708"/>
      <c r="G8" s="708"/>
      <c r="H8" s="708"/>
      <c r="I8" s="708"/>
      <c r="J8" s="708"/>
      <c r="K8" s="708"/>
      <c r="L8" s="708"/>
      <c r="M8" s="708"/>
      <c r="N8" s="708"/>
      <c r="O8" s="708"/>
      <c r="P8" s="708"/>
      <c r="Q8" s="12"/>
    </row>
    <row r="9" spans="1:17" s="12" customFormat="1" ht="24.75" customHeight="1">
      <c r="B9" s="178" t="s">
        <v>51</v>
      </c>
      <c r="C9" s="287">
        <v>4211.71</v>
      </c>
      <c r="D9" s="287">
        <v>4853.2299999999996</v>
      </c>
      <c r="E9" s="287">
        <v>4341.7699999999995</v>
      </c>
      <c r="F9" s="287">
        <v>4014.8064999999988</v>
      </c>
      <c r="G9" s="287"/>
      <c r="H9" s="287">
        <v>1672.3399999999997</v>
      </c>
      <c r="I9" s="287">
        <v>2378.3000000000002</v>
      </c>
      <c r="J9" s="287">
        <v>1894.67</v>
      </c>
      <c r="K9" s="287">
        <v>1680.08</v>
      </c>
      <c r="L9" s="287"/>
      <c r="M9" s="287">
        <v>150.16</v>
      </c>
      <c r="N9" s="287">
        <v>228.56</v>
      </c>
      <c r="O9" s="287">
        <v>192.9</v>
      </c>
      <c r="P9" s="287">
        <v>215.02</v>
      </c>
    </row>
    <row r="10" spans="1:17" s="12" customFormat="1" ht="24.75" customHeight="1">
      <c r="B10" s="178" t="s">
        <v>52</v>
      </c>
      <c r="C10" s="287">
        <v>3921.9</v>
      </c>
      <c r="D10" s="287">
        <v>4356.8999999999996</v>
      </c>
      <c r="E10" s="287">
        <v>4048</v>
      </c>
      <c r="F10" s="287">
        <v>3796.9</v>
      </c>
      <c r="G10" s="287"/>
      <c r="H10" s="287">
        <v>1563.9100000000003</v>
      </c>
      <c r="I10" s="287">
        <v>2018.2400000000002</v>
      </c>
      <c r="J10" s="287">
        <v>1748.7600000000002</v>
      </c>
      <c r="K10" s="287">
        <v>1617.5</v>
      </c>
      <c r="L10" s="287"/>
      <c r="M10" s="287">
        <v>140.76</v>
      </c>
      <c r="N10" s="287">
        <v>214.56</v>
      </c>
      <c r="O10" s="287">
        <v>192.9</v>
      </c>
      <c r="P10" s="287">
        <v>184.01999999999998</v>
      </c>
    </row>
    <row r="11" spans="1:17" s="12" customFormat="1" ht="24.75" customHeight="1">
      <c r="B11" s="178" t="s">
        <v>53</v>
      </c>
      <c r="C11" s="287">
        <v>13.421632372064561</v>
      </c>
      <c r="D11" s="287">
        <v>13.807546650141155</v>
      </c>
      <c r="E11" s="287">
        <v>14.856002964426876</v>
      </c>
      <c r="F11" s="287">
        <v>15.129526719165636</v>
      </c>
      <c r="G11" s="287"/>
      <c r="H11" s="287">
        <v>13.489344834421415</v>
      </c>
      <c r="I11" s="287">
        <v>13.777108123909938</v>
      </c>
      <c r="J11" s="287">
        <v>15.272174369267365</v>
      </c>
      <c r="K11" s="287">
        <v>16.09161285935085</v>
      </c>
      <c r="L11" s="287"/>
      <c r="M11" s="287">
        <v>14.63452600170503</v>
      </c>
      <c r="N11" s="287">
        <v>13.21746364653244</v>
      </c>
      <c r="O11" s="287">
        <v>13.660959046137895</v>
      </c>
      <c r="P11" s="287">
        <v>20</v>
      </c>
    </row>
    <row r="12" spans="1:17" s="12" customFormat="1" ht="24.75" customHeight="1">
      <c r="B12" s="305" t="s">
        <v>531</v>
      </c>
      <c r="C12" s="287">
        <v>52638.3</v>
      </c>
      <c r="D12" s="287">
        <v>60158.1</v>
      </c>
      <c r="E12" s="287">
        <v>60137.1</v>
      </c>
      <c r="F12" s="287">
        <v>57445.3</v>
      </c>
      <c r="G12" s="287"/>
      <c r="H12" s="287">
        <v>21096.121279999999</v>
      </c>
      <c r="I12" s="287">
        <v>27805.510699999999</v>
      </c>
      <c r="J12" s="287">
        <v>26707.36765</v>
      </c>
      <c r="K12" s="287">
        <v>26028.183799999999</v>
      </c>
      <c r="L12" s="287"/>
      <c r="M12" s="287">
        <v>2059.95588</v>
      </c>
      <c r="N12" s="287">
        <v>2835.9390000000003</v>
      </c>
      <c r="O12" s="287">
        <v>2635.1990000000001</v>
      </c>
      <c r="P12" s="287">
        <v>3680.3999999999996</v>
      </c>
    </row>
    <row r="13" spans="1:17" s="12" customFormat="1" ht="30" customHeight="1">
      <c r="B13" s="288" t="s">
        <v>54</v>
      </c>
      <c r="C13" s="289">
        <v>147387.4</v>
      </c>
      <c r="D13" s="289">
        <v>189498.1</v>
      </c>
      <c r="E13" s="289">
        <v>225513.9</v>
      </c>
      <c r="F13" s="289">
        <v>211398.8</v>
      </c>
      <c r="G13" s="289"/>
      <c r="H13" s="289">
        <v>59069.139583999997</v>
      </c>
      <c r="I13" s="289">
        <v>87587.358704999991</v>
      </c>
      <c r="J13" s="289">
        <v>100152.62868750001</v>
      </c>
      <c r="K13" s="289">
        <v>95783.716383999999</v>
      </c>
      <c r="L13" s="289"/>
      <c r="M13" s="289">
        <v>5767.8764639999999</v>
      </c>
      <c r="N13" s="289">
        <v>8933.2078500000007</v>
      </c>
      <c r="O13" s="289">
        <v>9881.9962500000001</v>
      </c>
      <c r="P13" s="289">
        <v>13543.871999999999</v>
      </c>
    </row>
    <row r="14" spans="1:17" ht="3.75" customHeight="1">
      <c r="B14" s="158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</row>
    <row r="15" spans="1:17" s="98" customFormat="1" ht="24.75" customHeight="1">
      <c r="A15" s="12"/>
      <c r="B15" s="708" t="s">
        <v>58</v>
      </c>
      <c r="C15" s="708"/>
      <c r="D15" s="708"/>
      <c r="E15" s="708"/>
      <c r="F15" s="708"/>
      <c r="G15" s="708"/>
      <c r="H15" s="708"/>
      <c r="I15" s="708"/>
      <c r="J15" s="708"/>
      <c r="K15" s="708"/>
      <c r="L15" s="708"/>
      <c r="M15" s="708"/>
      <c r="N15" s="708"/>
      <c r="O15" s="708"/>
      <c r="P15" s="708"/>
      <c r="Q15" s="12"/>
    </row>
    <row r="16" spans="1:17" s="12" customFormat="1" ht="24.75" customHeight="1">
      <c r="B16" s="178" t="s">
        <v>51</v>
      </c>
      <c r="C16" s="287">
        <v>1218.1600000000001</v>
      </c>
      <c r="D16" s="287">
        <v>1153.21</v>
      </c>
      <c r="E16" s="287">
        <v>1259.1400000000001</v>
      </c>
      <c r="F16" s="287">
        <v>1227.8900000000001</v>
      </c>
      <c r="G16" s="287"/>
      <c r="H16" s="287">
        <v>531.83000000000004</v>
      </c>
      <c r="I16" s="287">
        <v>452.64000000000004</v>
      </c>
      <c r="J16" s="287">
        <v>540.64</v>
      </c>
      <c r="K16" s="287">
        <v>455.98</v>
      </c>
      <c r="L16" s="287"/>
      <c r="M16" s="287">
        <v>58</v>
      </c>
      <c r="N16" s="287">
        <v>56</v>
      </c>
      <c r="O16" s="287">
        <v>86</v>
      </c>
      <c r="P16" s="287">
        <v>61.5</v>
      </c>
    </row>
    <row r="17" spans="1:17" s="12" customFormat="1" ht="24.75" customHeight="1">
      <c r="B17" s="178" t="s">
        <v>52</v>
      </c>
      <c r="C17" s="287">
        <v>1179.22</v>
      </c>
      <c r="D17" s="287">
        <v>1116.8699999999999</v>
      </c>
      <c r="E17" s="287">
        <v>1220.19</v>
      </c>
      <c r="F17" s="287">
        <v>1161.8300000000004</v>
      </c>
      <c r="G17" s="287"/>
      <c r="H17" s="287">
        <v>529.9</v>
      </c>
      <c r="I17" s="287">
        <v>450.05</v>
      </c>
      <c r="J17" s="287">
        <v>534.86</v>
      </c>
      <c r="K17" s="287">
        <v>446.5</v>
      </c>
      <c r="L17" s="287"/>
      <c r="M17" s="287">
        <v>57</v>
      </c>
      <c r="N17" s="287">
        <v>56</v>
      </c>
      <c r="O17" s="287">
        <v>86</v>
      </c>
      <c r="P17" s="287">
        <v>61.5</v>
      </c>
    </row>
    <row r="18" spans="1:17" s="12" customFormat="1" ht="24.75" customHeight="1">
      <c r="B18" s="178" t="s">
        <v>53</v>
      </c>
      <c r="C18" s="287">
        <v>12.658719458625191</v>
      </c>
      <c r="D18" s="287">
        <v>13.083469526444443</v>
      </c>
      <c r="E18" s="287">
        <v>12.88056901793983</v>
      </c>
      <c r="F18" s="287">
        <v>12.752976829656658</v>
      </c>
      <c r="G18" s="287"/>
      <c r="H18" s="287">
        <v>13.379593130779394</v>
      </c>
      <c r="I18" s="287">
        <v>13.731774202866347</v>
      </c>
      <c r="J18" s="287">
        <v>13.554330123770706</v>
      </c>
      <c r="K18" s="287">
        <v>12.597119820828668</v>
      </c>
      <c r="L18" s="287"/>
      <c r="M18" s="287">
        <v>10.307</v>
      </c>
      <c r="N18" s="287">
        <v>10.483053571428572</v>
      </c>
      <c r="O18" s="287">
        <v>10.421046511627907</v>
      </c>
      <c r="P18" s="287">
        <v>10.487154471544716</v>
      </c>
    </row>
    <row r="19" spans="1:17" s="12" customFormat="1" ht="24.75" customHeight="1">
      <c r="B19" s="305" t="s">
        <v>531</v>
      </c>
      <c r="C19" s="287">
        <v>14927.415159999999</v>
      </c>
      <c r="D19" s="287">
        <v>14612.534610000002</v>
      </c>
      <c r="E19" s="287">
        <v>15716.741510000002</v>
      </c>
      <c r="F19" s="287">
        <v>14816.791069999999</v>
      </c>
      <c r="G19" s="287"/>
      <c r="H19" s="287">
        <v>7089.8464000000004</v>
      </c>
      <c r="I19" s="287">
        <v>6179.9849800000002</v>
      </c>
      <c r="J19" s="287">
        <v>7249.6690099999996</v>
      </c>
      <c r="K19" s="287">
        <v>5624.6140000000005</v>
      </c>
      <c r="L19" s="287"/>
      <c r="M19" s="287">
        <v>587.49900000000002</v>
      </c>
      <c r="N19" s="287">
        <v>587.05100000000004</v>
      </c>
      <c r="O19" s="287">
        <v>896.21</v>
      </c>
      <c r="P19" s="287">
        <v>644.96</v>
      </c>
    </row>
    <row r="20" spans="1:17" s="12" customFormat="1" ht="30" customHeight="1">
      <c r="B20" s="288" t="s">
        <v>54</v>
      </c>
      <c r="C20" s="287">
        <v>55977.806849999994</v>
      </c>
      <c r="D20" s="287">
        <v>55527.631518000002</v>
      </c>
      <c r="E20" s="287">
        <v>66986.712573000012</v>
      </c>
      <c r="F20" s="287">
        <v>82381.358349199989</v>
      </c>
      <c r="G20" s="287"/>
      <c r="H20" s="287">
        <v>26586.923999999995</v>
      </c>
      <c r="I20" s="287">
        <v>23483.942923999995</v>
      </c>
      <c r="J20" s="287">
        <v>26344.764573</v>
      </c>
      <c r="K20" s="287">
        <v>31272.853839999996</v>
      </c>
      <c r="L20" s="287"/>
      <c r="M20" s="287">
        <v>2203.1212500000001</v>
      </c>
      <c r="N20" s="287">
        <v>2230.7937999999999</v>
      </c>
      <c r="O20" s="287">
        <v>1837.2304999999999</v>
      </c>
      <c r="P20" s="287">
        <v>3585.9776000000002</v>
      </c>
    </row>
    <row r="21" spans="1:17" ht="3.75" customHeight="1">
      <c r="B21" s="158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</row>
    <row r="22" spans="1:17" s="98" customFormat="1" ht="24.75" customHeight="1">
      <c r="A22" s="12"/>
      <c r="B22" s="708" t="s">
        <v>60</v>
      </c>
      <c r="C22" s="708"/>
      <c r="D22" s="708"/>
      <c r="E22" s="708"/>
      <c r="F22" s="708"/>
      <c r="G22" s="708"/>
      <c r="H22" s="708"/>
      <c r="I22" s="708"/>
      <c r="J22" s="708"/>
      <c r="K22" s="708"/>
      <c r="L22" s="708"/>
      <c r="M22" s="708"/>
      <c r="N22" s="708"/>
      <c r="O22" s="708"/>
      <c r="P22" s="708"/>
      <c r="Q22" s="12"/>
    </row>
    <row r="23" spans="1:17" s="12" customFormat="1" ht="24.75" customHeight="1">
      <c r="B23" s="178" t="s">
        <v>51</v>
      </c>
      <c r="C23" s="287">
        <v>4430.7300000000005</v>
      </c>
      <c r="D23" s="287">
        <v>4188.6899999999987</v>
      </c>
      <c r="E23" s="287">
        <v>4585.0099999999993</v>
      </c>
      <c r="F23" s="287">
        <v>3973.625</v>
      </c>
      <c r="G23" s="287"/>
      <c r="H23" s="287">
        <v>1641.0900000000001</v>
      </c>
      <c r="I23" s="287">
        <v>1430.4</v>
      </c>
      <c r="J23" s="287">
        <v>1779.59</v>
      </c>
      <c r="K23" s="287">
        <v>1426.325</v>
      </c>
      <c r="L23" s="287"/>
      <c r="M23" s="287">
        <v>93.14</v>
      </c>
      <c r="N23" s="287">
        <v>126.94</v>
      </c>
      <c r="O23" s="287">
        <v>153.56</v>
      </c>
      <c r="P23" s="287">
        <v>94.174999999999997</v>
      </c>
    </row>
    <row r="24" spans="1:17" s="12" customFormat="1" ht="24.75" customHeight="1">
      <c r="B24" s="178" t="s">
        <v>52</v>
      </c>
      <c r="C24" s="287">
        <v>4317.6000000000004</v>
      </c>
      <c r="D24" s="287">
        <v>4124.3999999999996</v>
      </c>
      <c r="E24" s="287">
        <v>4492.1000000000004</v>
      </c>
      <c r="F24" s="287">
        <v>3841.8</v>
      </c>
      <c r="G24" s="287"/>
      <c r="H24" s="287">
        <v>1633.62</v>
      </c>
      <c r="I24" s="287">
        <v>1426.3600000000001</v>
      </c>
      <c r="J24" s="287">
        <v>1754.3700000000001</v>
      </c>
      <c r="K24" s="287">
        <v>1363.2050000000002</v>
      </c>
      <c r="L24" s="287"/>
      <c r="M24" s="287">
        <v>90.93</v>
      </c>
      <c r="N24" s="287">
        <v>126.94</v>
      </c>
      <c r="O24" s="287">
        <v>153.56</v>
      </c>
      <c r="P24" s="287">
        <v>94.174999999999997</v>
      </c>
    </row>
    <row r="25" spans="1:17" s="12" customFormat="1" ht="24.75" customHeight="1">
      <c r="B25" s="178" t="s">
        <v>53</v>
      </c>
      <c r="C25" s="287">
        <v>10.354340374282009</v>
      </c>
      <c r="D25" s="287">
        <v>10.382649597517215</v>
      </c>
      <c r="E25" s="287">
        <v>10.066427728679237</v>
      </c>
      <c r="F25" s="287">
        <v>10.724321932427507</v>
      </c>
      <c r="G25" s="287"/>
      <c r="H25" s="287">
        <v>10.925684369682056</v>
      </c>
      <c r="I25" s="287">
        <v>11.372487667909922</v>
      </c>
      <c r="J25" s="287">
        <v>10.588133842917969</v>
      </c>
      <c r="K25" s="287">
        <v>11.172337322706413</v>
      </c>
      <c r="L25" s="287"/>
      <c r="M25" s="287">
        <v>8.4716265258990422</v>
      </c>
      <c r="N25" s="287">
        <v>9.4634317787931295</v>
      </c>
      <c r="O25" s="287">
        <v>7.6643005991143527</v>
      </c>
      <c r="P25" s="287">
        <v>4.7819485001327315</v>
      </c>
    </row>
    <row r="26" spans="1:17" s="12" customFormat="1" ht="24.75" customHeight="1">
      <c r="B26" s="305" t="s">
        <v>531</v>
      </c>
      <c r="C26" s="287">
        <v>44705.9</v>
      </c>
      <c r="D26" s="287">
        <v>42822.2</v>
      </c>
      <c r="E26" s="287">
        <v>45219.4</v>
      </c>
      <c r="F26" s="287">
        <v>41200.699999999997</v>
      </c>
      <c r="G26" s="287"/>
      <c r="H26" s="287">
        <v>17848.416499999999</v>
      </c>
      <c r="I26" s="287">
        <v>16221.261509999998</v>
      </c>
      <c r="J26" s="287">
        <v>18575.504369999999</v>
      </c>
      <c r="K26" s="287">
        <v>15230.186099999999</v>
      </c>
      <c r="L26" s="287"/>
      <c r="M26" s="287">
        <v>770.32499999999993</v>
      </c>
      <c r="N26" s="287">
        <v>1201.2880299999999</v>
      </c>
      <c r="O26" s="287">
        <v>1176.93</v>
      </c>
      <c r="P26" s="287">
        <v>450.34</v>
      </c>
    </row>
    <row r="27" spans="1:17" s="12" customFormat="1" ht="30" customHeight="1">
      <c r="B27" s="288" t="s">
        <v>54</v>
      </c>
      <c r="C27" s="289">
        <v>67058.8</v>
      </c>
      <c r="D27" s="289">
        <v>74938.899999999994</v>
      </c>
      <c r="E27" s="289">
        <v>92699.7</v>
      </c>
      <c r="F27" s="289">
        <v>80341.399999999994</v>
      </c>
      <c r="G27" s="289"/>
      <c r="H27" s="287">
        <v>26772.624750000003</v>
      </c>
      <c r="I27" s="287">
        <v>28387.207642499998</v>
      </c>
      <c r="J27" s="287">
        <v>38079.783958499997</v>
      </c>
      <c r="K27" s="287">
        <v>29698.862894999998</v>
      </c>
      <c r="L27" s="287"/>
      <c r="M27" s="287">
        <v>1155.4875</v>
      </c>
      <c r="N27" s="287">
        <v>2102.2540524999999</v>
      </c>
      <c r="O27" s="287">
        <v>2412.7064999999998</v>
      </c>
      <c r="P27" s="287">
        <v>878.1629999999999</v>
      </c>
    </row>
    <row r="28" spans="1:17" ht="3.75" customHeight="1">
      <c r="B28" s="158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</row>
    <row r="29" spans="1:17" s="98" customFormat="1" ht="24.75" customHeight="1">
      <c r="A29" s="12"/>
      <c r="B29" s="708" t="s">
        <v>342</v>
      </c>
      <c r="C29" s="708"/>
      <c r="D29" s="708"/>
      <c r="E29" s="708"/>
      <c r="F29" s="708"/>
      <c r="G29" s="708"/>
      <c r="H29" s="708"/>
      <c r="I29" s="708"/>
      <c r="J29" s="708"/>
      <c r="K29" s="708"/>
      <c r="L29" s="708"/>
      <c r="M29" s="708"/>
      <c r="N29" s="708"/>
      <c r="O29" s="708"/>
      <c r="P29" s="708"/>
      <c r="Q29" s="12"/>
    </row>
    <row r="30" spans="1:17" s="12" customFormat="1" ht="24.75" customHeight="1">
      <c r="B30" s="178" t="s">
        <v>51</v>
      </c>
      <c r="C30" s="287">
        <v>422.66999999999996</v>
      </c>
      <c r="D30" s="287">
        <v>412.18000000000012</v>
      </c>
      <c r="E30" s="287">
        <v>360.37999999999994</v>
      </c>
      <c r="F30" s="287">
        <v>426.50000000000011</v>
      </c>
      <c r="G30" s="287"/>
      <c r="H30" s="287">
        <v>73.569999999999993</v>
      </c>
      <c r="I30" s="287">
        <v>75.009999999999991</v>
      </c>
      <c r="J30" s="287">
        <v>89.95</v>
      </c>
      <c r="K30" s="287">
        <v>112.35999999999999</v>
      </c>
      <c r="L30" s="287"/>
      <c r="M30" s="287">
        <v>7</v>
      </c>
      <c r="N30" s="287">
        <v>7</v>
      </c>
      <c r="O30" s="287">
        <v>6</v>
      </c>
      <c r="P30" s="287">
        <v>8</v>
      </c>
    </row>
    <row r="31" spans="1:17" s="12" customFormat="1" ht="24.75" customHeight="1">
      <c r="B31" s="178" t="s">
        <v>52</v>
      </c>
      <c r="C31" s="287">
        <v>367.29999999999995</v>
      </c>
      <c r="D31" s="287">
        <v>367.61000000000007</v>
      </c>
      <c r="E31" s="287">
        <v>316.62999999999994</v>
      </c>
      <c r="F31" s="287">
        <v>375.73000000000008</v>
      </c>
      <c r="G31" s="287"/>
      <c r="H31" s="287">
        <v>68.94</v>
      </c>
      <c r="I31" s="287">
        <v>70.3</v>
      </c>
      <c r="J31" s="287">
        <v>83.44</v>
      </c>
      <c r="K31" s="287">
        <v>86.460000000000008</v>
      </c>
      <c r="L31" s="287"/>
      <c r="M31" s="287">
        <v>7</v>
      </c>
      <c r="N31" s="287">
        <v>7</v>
      </c>
      <c r="O31" s="287">
        <v>6</v>
      </c>
      <c r="P31" s="287">
        <v>8</v>
      </c>
    </row>
    <row r="32" spans="1:17" s="12" customFormat="1" ht="24.75" customHeight="1">
      <c r="B32" s="178" t="s">
        <v>53</v>
      </c>
      <c r="C32" s="287">
        <v>14.505207895453307</v>
      </c>
      <c r="D32" s="287">
        <v>14.488106634748783</v>
      </c>
      <c r="E32" s="287">
        <v>14.974356188611312</v>
      </c>
      <c r="F32" s="287">
        <v>14.094012508982509</v>
      </c>
      <c r="G32" s="287"/>
      <c r="H32" s="287">
        <v>19.119886858137512</v>
      </c>
      <c r="I32" s="287">
        <v>20.467055476529158</v>
      </c>
      <c r="J32" s="287">
        <v>19.61999280920422</v>
      </c>
      <c r="K32" s="287">
        <v>17.123622715706684</v>
      </c>
      <c r="L32" s="287"/>
      <c r="M32" s="287">
        <v>26.3</v>
      </c>
      <c r="N32" s="287">
        <v>16.158428571428569</v>
      </c>
      <c r="O32" s="287">
        <v>11.666666666666666</v>
      </c>
      <c r="P32" s="287">
        <v>5</v>
      </c>
    </row>
    <row r="33" spans="1:17" s="12" customFormat="1" ht="24.75" customHeight="1">
      <c r="B33" s="305" t="s">
        <v>531</v>
      </c>
      <c r="C33" s="287">
        <v>5327.7628599999989</v>
      </c>
      <c r="D33" s="287">
        <v>5325.9728800000012</v>
      </c>
      <c r="E33" s="287">
        <v>4741.3303999999989</v>
      </c>
      <c r="F33" s="287">
        <v>5295.5433199999989</v>
      </c>
      <c r="G33" s="287"/>
      <c r="H33" s="287">
        <v>1318.125</v>
      </c>
      <c r="I33" s="287">
        <v>1438.8339999999998</v>
      </c>
      <c r="J33" s="287">
        <v>1637.0922</v>
      </c>
      <c r="K33" s="287">
        <v>1480.5084200000001</v>
      </c>
      <c r="L33" s="287"/>
      <c r="M33" s="287">
        <v>184.1</v>
      </c>
      <c r="N33" s="287">
        <v>113.10899999999999</v>
      </c>
      <c r="O33" s="287">
        <v>70</v>
      </c>
      <c r="P33" s="287">
        <v>40</v>
      </c>
    </row>
    <row r="34" spans="1:17" s="12" customFormat="1" ht="30" customHeight="1">
      <c r="B34" s="288" t="s">
        <v>54</v>
      </c>
      <c r="C34" s="287">
        <v>7458.8680039999963</v>
      </c>
      <c r="D34" s="287">
        <v>8255.2579639999985</v>
      </c>
      <c r="E34" s="287">
        <v>8297.3281999999999</v>
      </c>
      <c r="F34" s="287">
        <v>10273.354040800004</v>
      </c>
      <c r="G34" s="287"/>
      <c r="H34" s="287">
        <v>1845.3749999999998</v>
      </c>
      <c r="I34" s="287">
        <v>2230.1926999999996</v>
      </c>
      <c r="J34" s="287">
        <v>2864.9113499999994</v>
      </c>
      <c r="K34" s="287">
        <v>2872.1863348000002</v>
      </c>
      <c r="L34" s="287"/>
      <c r="M34" s="287">
        <v>257.73999999999995</v>
      </c>
      <c r="N34" s="287">
        <v>175.31895</v>
      </c>
      <c r="O34" s="287">
        <v>122.5</v>
      </c>
      <c r="P34" s="287">
        <v>77.599999999999994</v>
      </c>
    </row>
    <row r="35" spans="1:17" s="12" customFormat="1" ht="3" customHeight="1">
      <c r="B35" s="288"/>
      <c r="C35" s="289"/>
      <c r="D35" s="289"/>
      <c r="E35" s="289"/>
      <c r="F35" s="289"/>
      <c r="G35" s="289"/>
      <c r="H35" s="289"/>
      <c r="I35" s="289"/>
      <c r="J35" s="289"/>
      <c r="K35" s="289"/>
      <c r="L35" s="289"/>
      <c r="M35" s="289"/>
      <c r="N35" s="289"/>
      <c r="O35" s="289"/>
      <c r="P35" s="289"/>
    </row>
    <row r="36" spans="1:17" s="12" customFormat="1" ht="24.75" customHeight="1">
      <c r="B36" s="708" t="s">
        <v>61</v>
      </c>
      <c r="C36" s="708"/>
      <c r="D36" s="708"/>
      <c r="E36" s="708"/>
      <c r="F36" s="708"/>
      <c r="G36" s="708"/>
      <c r="H36" s="708"/>
      <c r="I36" s="708"/>
      <c r="J36" s="708"/>
      <c r="K36" s="708"/>
      <c r="L36" s="708"/>
      <c r="M36" s="708"/>
      <c r="N36" s="708"/>
      <c r="O36" s="708"/>
      <c r="P36" s="708"/>
    </row>
    <row r="37" spans="1:17" s="12" customFormat="1" ht="24.75" customHeight="1">
      <c r="B37" s="178" t="s">
        <v>51</v>
      </c>
      <c r="C37" s="287">
        <v>1823.1699999999998</v>
      </c>
      <c r="D37" s="287">
        <v>1907.5200000000002</v>
      </c>
      <c r="E37" s="287">
        <v>1657.3700000000001</v>
      </c>
      <c r="F37" s="287">
        <v>1407.6619999999996</v>
      </c>
      <c r="G37" s="287"/>
      <c r="H37" s="287">
        <v>112.14</v>
      </c>
      <c r="I37" s="287">
        <v>149.85</v>
      </c>
      <c r="J37" s="287">
        <v>75.34</v>
      </c>
      <c r="K37" s="287">
        <v>54.7</v>
      </c>
      <c r="L37" s="287"/>
      <c r="M37" s="287">
        <v>1</v>
      </c>
      <c r="N37" s="273">
        <v>0</v>
      </c>
      <c r="O37" s="273">
        <v>0</v>
      </c>
      <c r="P37" s="273" t="s">
        <v>9</v>
      </c>
    </row>
    <row r="38" spans="1:17" s="12" customFormat="1" ht="24.75" customHeight="1">
      <c r="B38" s="178" t="s">
        <v>52</v>
      </c>
      <c r="C38" s="287">
        <v>1716.4699999999998</v>
      </c>
      <c r="D38" s="287">
        <v>1803.3200000000004</v>
      </c>
      <c r="E38" s="287">
        <v>1573.23</v>
      </c>
      <c r="F38" s="287">
        <v>1189.4719999999998</v>
      </c>
      <c r="G38" s="287"/>
      <c r="H38" s="287">
        <v>87.64</v>
      </c>
      <c r="I38" s="287">
        <v>129.94999999999999</v>
      </c>
      <c r="J38" s="287">
        <v>71.320000000000007</v>
      </c>
      <c r="K38" s="287">
        <v>48.81</v>
      </c>
      <c r="L38" s="287"/>
      <c r="M38" s="273">
        <v>0</v>
      </c>
      <c r="N38" s="273">
        <v>0</v>
      </c>
      <c r="O38" s="273">
        <v>0</v>
      </c>
      <c r="P38" s="273" t="s">
        <v>9</v>
      </c>
    </row>
    <row r="39" spans="1:17" s="12" customFormat="1" ht="24.75" customHeight="1">
      <c r="B39" s="178" t="s">
        <v>53</v>
      </c>
      <c r="C39" s="287">
        <v>14.967452929558917</v>
      </c>
      <c r="D39" s="287">
        <v>12.066264007497281</v>
      </c>
      <c r="E39" s="287">
        <v>12.947503092364114</v>
      </c>
      <c r="F39" s="287">
        <v>15.709674695999576</v>
      </c>
      <c r="G39" s="287"/>
      <c r="H39" s="287">
        <v>23.117857142857144</v>
      </c>
      <c r="I39" s="287">
        <v>19.032879569065027</v>
      </c>
      <c r="J39" s="287">
        <v>22.124880818844641</v>
      </c>
      <c r="K39" s="287">
        <v>21.766277402171685</v>
      </c>
      <c r="L39" s="287"/>
      <c r="M39" s="273">
        <v>0</v>
      </c>
      <c r="N39" s="273">
        <v>0</v>
      </c>
      <c r="O39" s="273">
        <v>0</v>
      </c>
      <c r="P39" s="296" t="s">
        <v>9</v>
      </c>
    </row>
    <row r="40" spans="1:17" s="12" customFormat="1" ht="24.75" customHeight="1">
      <c r="B40" s="305" t="s">
        <v>531</v>
      </c>
      <c r="C40" s="287">
        <v>25691.183929999992</v>
      </c>
      <c r="D40" s="287">
        <v>21759.335210000001</v>
      </c>
      <c r="E40" s="287">
        <v>20369.400289999994</v>
      </c>
      <c r="F40" s="287">
        <v>18686.218180000003</v>
      </c>
      <c r="G40" s="287"/>
      <c r="H40" s="287">
        <v>2026.049</v>
      </c>
      <c r="I40" s="287">
        <v>2473.3227000000002</v>
      </c>
      <c r="J40" s="287">
        <v>1577.9465</v>
      </c>
      <c r="K40" s="287">
        <v>1062.412</v>
      </c>
      <c r="L40" s="287"/>
      <c r="M40" s="273">
        <v>0</v>
      </c>
      <c r="N40" s="273">
        <v>0</v>
      </c>
      <c r="O40" s="273">
        <v>0</v>
      </c>
      <c r="P40" s="273" t="s">
        <v>9</v>
      </c>
    </row>
    <row r="41" spans="1:17" s="12" customFormat="1" ht="30" customHeight="1">
      <c r="B41" s="288" t="s">
        <v>54</v>
      </c>
      <c r="C41" s="289">
        <v>39821.33509149999</v>
      </c>
      <c r="D41" s="289">
        <v>35902.903096499998</v>
      </c>
      <c r="E41" s="289">
        <v>38844.080536500005</v>
      </c>
      <c r="F41" s="289">
        <v>41296.542177799987</v>
      </c>
      <c r="G41" s="289"/>
      <c r="H41" s="287">
        <v>3140.3759500000001</v>
      </c>
      <c r="I41" s="287">
        <v>4080.9824549999994</v>
      </c>
      <c r="J41" s="287">
        <v>2919.2010249999998</v>
      </c>
      <c r="K41" s="287">
        <v>2347.9305199999999</v>
      </c>
      <c r="L41" s="287"/>
      <c r="M41" s="273">
        <v>0</v>
      </c>
      <c r="N41" s="273">
        <v>0</v>
      </c>
      <c r="O41" s="273">
        <v>0</v>
      </c>
      <c r="P41" s="273" t="s">
        <v>9</v>
      </c>
    </row>
    <row r="42" spans="1:17" ht="3.75" customHeight="1">
      <c r="B42" s="158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</row>
    <row r="43" spans="1:17" s="99" customFormat="1" ht="24.75" customHeight="1">
      <c r="A43" s="1"/>
      <c r="B43" s="708" t="s">
        <v>343</v>
      </c>
      <c r="C43" s="708"/>
      <c r="D43" s="708"/>
      <c r="E43" s="708"/>
      <c r="F43" s="708"/>
      <c r="G43" s="708"/>
      <c r="H43" s="708"/>
      <c r="I43" s="708"/>
      <c r="J43" s="708"/>
      <c r="K43" s="708"/>
      <c r="L43" s="708"/>
      <c r="M43" s="708"/>
      <c r="N43" s="708"/>
      <c r="O43" s="708"/>
      <c r="P43" s="708"/>
      <c r="Q43" s="1"/>
    </row>
    <row r="44" spans="1:17" s="12" customFormat="1" ht="24.75" customHeight="1">
      <c r="B44" s="178" t="s">
        <v>51</v>
      </c>
      <c r="C44" s="287">
        <v>186.87000000000003</v>
      </c>
      <c r="D44" s="287">
        <v>297.33</v>
      </c>
      <c r="E44" s="287">
        <v>303.92</v>
      </c>
      <c r="F44" s="287">
        <v>287.24880000000002</v>
      </c>
      <c r="G44" s="287"/>
      <c r="H44" s="287">
        <v>47.480000000000004</v>
      </c>
      <c r="I44" s="287">
        <v>188.27</v>
      </c>
      <c r="J44" s="287">
        <v>214.02000000000004</v>
      </c>
      <c r="K44" s="287">
        <v>148.10999999999999</v>
      </c>
      <c r="L44" s="287"/>
      <c r="M44" s="287">
        <v>11.86</v>
      </c>
      <c r="N44" s="287">
        <v>11.86</v>
      </c>
      <c r="O44" s="287">
        <v>10.86</v>
      </c>
      <c r="P44" s="287">
        <v>23.21</v>
      </c>
      <c r="Q44" s="11"/>
    </row>
    <row r="45" spans="1:17" s="12" customFormat="1" ht="24.75" customHeight="1">
      <c r="B45" s="178" t="s">
        <v>52</v>
      </c>
      <c r="C45" s="287">
        <v>180.34</v>
      </c>
      <c r="D45" s="287">
        <v>286.2</v>
      </c>
      <c r="E45" s="287">
        <v>298.41000000000003</v>
      </c>
      <c r="F45" s="287">
        <v>249.25880000000001</v>
      </c>
      <c r="G45" s="287"/>
      <c r="H45" s="287">
        <v>43.5</v>
      </c>
      <c r="I45" s="287">
        <v>181.15</v>
      </c>
      <c r="J45" s="287">
        <v>209.82000000000005</v>
      </c>
      <c r="K45" s="287">
        <v>137.81</v>
      </c>
      <c r="L45" s="287"/>
      <c r="M45" s="287">
        <v>9.86</v>
      </c>
      <c r="N45" s="287">
        <v>11.86</v>
      </c>
      <c r="O45" s="287">
        <v>10.86</v>
      </c>
      <c r="P45" s="287">
        <v>21.21</v>
      </c>
      <c r="Q45" s="13"/>
    </row>
    <row r="46" spans="1:17" s="12" customFormat="1" ht="24.75" customHeight="1">
      <c r="B46" s="178" t="s">
        <v>53</v>
      </c>
      <c r="C46" s="287">
        <v>14.261049462127094</v>
      </c>
      <c r="D46" s="287">
        <v>16.384482879105516</v>
      </c>
      <c r="E46" s="287">
        <v>15.479794242820278</v>
      </c>
      <c r="F46" s="287">
        <v>13.700208979582667</v>
      </c>
      <c r="G46" s="287"/>
      <c r="H46" s="287">
        <v>15.819494252873564</v>
      </c>
      <c r="I46" s="287">
        <v>17.412194314104333</v>
      </c>
      <c r="J46" s="287">
        <v>16.506731484129251</v>
      </c>
      <c r="K46" s="273">
        <f>K47/K45</f>
        <v>15.513736303606416</v>
      </c>
      <c r="L46" s="287"/>
      <c r="M46" s="287">
        <v>15.545436105476677</v>
      </c>
      <c r="N46" s="287">
        <v>18.998819561551432</v>
      </c>
      <c r="O46" s="287">
        <v>9.1436464088397784</v>
      </c>
      <c r="P46" s="287">
        <v>7.1598302687411604</v>
      </c>
      <c r="Q46" s="14"/>
    </row>
    <row r="47" spans="1:17" s="12" customFormat="1" ht="24.75" customHeight="1">
      <c r="B47" s="305" t="s">
        <v>531</v>
      </c>
      <c r="C47" s="287">
        <v>2571.8376600000001</v>
      </c>
      <c r="D47" s="287">
        <v>4689.2389999999987</v>
      </c>
      <c r="E47" s="287">
        <v>4619.3253999999997</v>
      </c>
      <c r="F47" s="287">
        <v>3414.8976500000003</v>
      </c>
      <c r="G47" s="287"/>
      <c r="H47" s="287">
        <v>688.14800000000002</v>
      </c>
      <c r="I47" s="287">
        <v>3154.2190000000001</v>
      </c>
      <c r="J47" s="287">
        <v>3463.4424000000004</v>
      </c>
      <c r="K47" s="287">
        <v>2137.9480000000003</v>
      </c>
      <c r="L47" s="287"/>
      <c r="M47" s="287">
        <v>153.27800000000002</v>
      </c>
      <c r="N47" s="287">
        <v>225.32599999999999</v>
      </c>
      <c r="O47" s="287">
        <v>99.3</v>
      </c>
      <c r="P47" s="287">
        <v>151.86000000000001</v>
      </c>
      <c r="Q47" s="14"/>
    </row>
    <row r="48" spans="1:17" s="12" customFormat="1" ht="30" customHeight="1">
      <c r="B48" s="288" t="s">
        <v>54</v>
      </c>
      <c r="C48" s="287">
        <v>7715.5129799999995</v>
      </c>
      <c r="D48" s="287">
        <v>13833.25505</v>
      </c>
      <c r="E48" s="287">
        <v>16629.57144</v>
      </c>
      <c r="F48" s="287">
        <v>14035.2293415</v>
      </c>
      <c r="G48" s="287"/>
      <c r="H48" s="287">
        <v>2064.4440000000004</v>
      </c>
      <c r="I48" s="287">
        <v>9304.9460499999986</v>
      </c>
      <c r="J48" s="287">
        <v>12468.39264</v>
      </c>
      <c r="K48" s="287">
        <v>8786.9662800000006</v>
      </c>
      <c r="L48" s="287"/>
      <c r="M48" s="287">
        <v>459.83400000000006</v>
      </c>
      <c r="N48" s="287">
        <v>664.71170000000006</v>
      </c>
      <c r="O48" s="287">
        <v>357.48</v>
      </c>
      <c r="P48" s="287">
        <v>624.14460000000008</v>
      </c>
      <c r="Q48" s="11"/>
    </row>
    <row r="49" spans="2:16" s="12" customFormat="1" ht="5.25" customHeight="1" thickBot="1">
      <c r="B49" s="290"/>
      <c r="C49" s="297"/>
      <c r="D49" s="297"/>
      <c r="E49" s="297"/>
      <c r="F49" s="297"/>
      <c r="G49" s="297"/>
      <c r="H49" s="297"/>
      <c r="I49" s="297"/>
      <c r="J49" s="297"/>
      <c r="K49" s="297"/>
      <c r="L49" s="297"/>
      <c r="M49" s="297"/>
      <c r="N49" s="297"/>
      <c r="O49" s="297"/>
      <c r="P49" s="297"/>
    </row>
    <row r="50" spans="2:16" ht="21" customHeight="1">
      <c r="B50" s="292"/>
      <c r="C50" s="293"/>
      <c r="D50" s="293"/>
      <c r="E50" s="294"/>
      <c r="F50" s="293"/>
      <c r="G50" s="293"/>
      <c r="H50" s="295"/>
      <c r="I50" s="293"/>
      <c r="J50" s="293"/>
      <c r="K50" s="293"/>
      <c r="L50" s="293"/>
      <c r="M50" s="295"/>
      <c r="N50" s="225"/>
      <c r="O50" s="293"/>
      <c r="P50" s="205" t="s">
        <v>836</v>
      </c>
    </row>
    <row r="51" spans="2:16">
      <c r="B51" s="292"/>
      <c r="C51" s="293"/>
      <c r="D51" s="293"/>
      <c r="E51" s="295"/>
      <c r="F51" s="293"/>
      <c r="G51" s="293"/>
      <c r="H51" s="295"/>
      <c r="I51" s="293"/>
      <c r="J51" s="293"/>
      <c r="K51" s="293"/>
      <c r="L51" s="293"/>
      <c r="M51" s="295"/>
      <c r="N51" s="293"/>
      <c r="O51" s="293"/>
      <c r="P51" s="293"/>
    </row>
  </sheetData>
  <mergeCells count="10">
    <mergeCell ref="B43:P43"/>
    <mergeCell ref="B22:P22"/>
    <mergeCell ref="B29:P29"/>
    <mergeCell ref="B36:P36"/>
    <mergeCell ref="B2:P3"/>
    <mergeCell ref="C5:F5"/>
    <mergeCell ref="H5:K5"/>
    <mergeCell ref="M5:P5"/>
    <mergeCell ref="B8:P8"/>
    <mergeCell ref="B15:P15"/>
  </mergeCells>
  <conditionalFormatting sqref="N50">
    <cfRule type="cellIs" dxfId="68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58" firstPageNumber="41" fitToHeight="0" orientation="portrait" useFirstPageNumber="1" r:id="rId1"/>
  <colBreaks count="1" manualBreakCount="1">
    <brk id="1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Q51"/>
  <sheetViews>
    <sheetView view="pageBreakPreview" topLeftCell="A3" zoomScale="90" zoomScaleNormal="90" zoomScaleSheetLayoutView="9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23.6640625" style="182" customWidth="1"/>
    <col min="3" max="4" width="11.6640625" style="62" customWidth="1"/>
    <col min="5" max="5" width="11.6640625" style="63" customWidth="1"/>
    <col min="6" max="6" width="11.6640625" style="62" customWidth="1"/>
    <col min="7" max="7" width="1.6640625" style="62" customWidth="1"/>
    <col min="8" max="8" width="11.6640625" style="63" customWidth="1"/>
    <col min="9" max="11" width="11.6640625" style="62" customWidth="1"/>
    <col min="12" max="12" width="1.6640625" style="62" customWidth="1"/>
    <col min="13" max="13" width="11.6640625" style="63" customWidth="1"/>
    <col min="14" max="16" width="11.6640625" style="62" customWidth="1"/>
    <col min="17" max="17" width="1.6640625" style="1" customWidth="1"/>
    <col min="18" max="19" width="6.6640625" style="1" customWidth="1"/>
    <col min="20" max="16384" width="1.44140625" style="1"/>
  </cols>
  <sheetData>
    <row r="1" spans="1:17" ht="6" customHeight="1">
      <c r="B1" s="136"/>
      <c r="C1" s="60"/>
      <c r="D1" s="60"/>
      <c r="E1" s="61"/>
      <c r="H1" s="62"/>
      <c r="N1" s="64"/>
    </row>
    <row r="2" spans="1:17" s="179" customFormat="1" ht="21" customHeight="1">
      <c r="B2" s="693" t="s">
        <v>797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</row>
    <row r="3" spans="1:17" s="135" customFormat="1" ht="21" customHeight="1"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</row>
    <row r="4" spans="1:17" s="10" customFormat="1" ht="6" customHeight="1">
      <c r="B4" s="150"/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5"/>
      <c r="P4" s="285"/>
    </row>
    <row r="5" spans="1:17" ht="34.5" customHeight="1">
      <c r="B5" s="153" t="s">
        <v>749</v>
      </c>
      <c r="C5" s="707" t="s">
        <v>0</v>
      </c>
      <c r="D5" s="707"/>
      <c r="E5" s="707"/>
      <c r="F5" s="707"/>
      <c r="G5" s="286"/>
      <c r="H5" s="707" t="s">
        <v>114</v>
      </c>
      <c r="I5" s="707"/>
      <c r="J5" s="707"/>
      <c r="K5" s="707"/>
      <c r="L5" s="286"/>
      <c r="M5" s="707" t="s">
        <v>340</v>
      </c>
      <c r="N5" s="707"/>
      <c r="O5" s="707"/>
      <c r="P5" s="707"/>
    </row>
    <row r="6" spans="1:17" ht="24.75" customHeight="1">
      <c r="B6" s="155"/>
      <c r="C6" s="156">
        <v>2020</v>
      </c>
      <c r="D6" s="156">
        <v>2021</v>
      </c>
      <c r="E6" s="156">
        <v>2022</v>
      </c>
      <c r="F6" s="156">
        <v>2023</v>
      </c>
      <c r="G6" s="263"/>
      <c r="H6" s="156">
        <v>2020</v>
      </c>
      <c r="I6" s="156">
        <v>2021</v>
      </c>
      <c r="J6" s="156">
        <v>2022</v>
      </c>
      <c r="K6" s="156">
        <v>2023</v>
      </c>
      <c r="L6" s="263"/>
      <c r="M6" s="156">
        <v>2020</v>
      </c>
      <c r="N6" s="156">
        <v>2021</v>
      </c>
      <c r="O6" s="156">
        <v>2022</v>
      </c>
      <c r="P6" s="156">
        <v>2023</v>
      </c>
    </row>
    <row r="7" spans="1:17" ht="3.75" customHeight="1">
      <c r="B7" s="158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</row>
    <row r="8" spans="1:17" s="98" customFormat="1" ht="24.75" customHeight="1">
      <c r="A8" s="12"/>
      <c r="B8" s="708" t="s">
        <v>59</v>
      </c>
      <c r="C8" s="708"/>
      <c r="D8" s="708"/>
      <c r="E8" s="708"/>
      <c r="F8" s="708"/>
      <c r="G8" s="708"/>
      <c r="H8" s="708"/>
      <c r="I8" s="708"/>
      <c r="J8" s="708"/>
      <c r="K8" s="708"/>
      <c r="L8" s="708"/>
      <c r="M8" s="708"/>
      <c r="N8" s="708"/>
      <c r="O8" s="708"/>
      <c r="P8" s="708"/>
      <c r="Q8" s="12"/>
    </row>
    <row r="9" spans="1:17" s="12" customFormat="1" ht="24.75" customHeight="1">
      <c r="B9" s="178" t="s">
        <v>51</v>
      </c>
      <c r="C9" s="287">
        <v>1083.9000000000001</v>
      </c>
      <c r="D9" s="287">
        <v>1245.17</v>
      </c>
      <c r="E9" s="287">
        <v>1234.48</v>
      </c>
      <c r="F9" s="287">
        <v>1082.383</v>
      </c>
      <c r="G9" s="287"/>
      <c r="H9" s="287">
        <v>170.85999999999999</v>
      </c>
      <c r="I9" s="287">
        <v>341.1</v>
      </c>
      <c r="J9" s="287">
        <v>348.87</v>
      </c>
      <c r="K9" s="287">
        <v>259.8</v>
      </c>
      <c r="L9" s="287"/>
      <c r="M9" s="287">
        <v>3</v>
      </c>
      <c r="N9" s="287">
        <v>4.38</v>
      </c>
      <c r="O9" s="287">
        <v>3</v>
      </c>
      <c r="P9" s="287">
        <v>5.9</v>
      </c>
    </row>
    <row r="10" spans="1:17" s="12" customFormat="1" ht="24.75" customHeight="1">
      <c r="B10" s="178" t="s">
        <v>52</v>
      </c>
      <c r="C10" s="287">
        <v>1012.3299999999998</v>
      </c>
      <c r="D10" s="287">
        <v>1150.1200000000001</v>
      </c>
      <c r="E10" s="287">
        <v>1161.9899999999998</v>
      </c>
      <c r="F10" s="287">
        <v>1012.793</v>
      </c>
      <c r="G10" s="287"/>
      <c r="H10" s="287">
        <v>158.02000000000001</v>
      </c>
      <c r="I10" s="287">
        <v>320.70999999999998</v>
      </c>
      <c r="J10" s="287">
        <v>333.98</v>
      </c>
      <c r="K10" s="287">
        <v>242.8</v>
      </c>
      <c r="L10" s="287"/>
      <c r="M10" s="287">
        <v>3</v>
      </c>
      <c r="N10" s="287">
        <v>4.38</v>
      </c>
      <c r="O10" s="287">
        <v>3</v>
      </c>
      <c r="P10" s="287">
        <v>5.9</v>
      </c>
    </row>
    <row r="11" spans="1:17" s="12" customFormat="1" ht="24.75" customHeight="1">
      <c r="B11" s="178" t="s">
        <v>53</v>
      </c>
      <c r="C11" s="287">
        <v>15.222677773058196</v>
      </c>
      <c r="D11" s="287">
        <v>14.925356449761757</v>
      </c>
      <c r="E11" s="287">
        <v>15.66635592388919</v>
      </c>
      <c r="F11" s="287">
        <v>15.916464423628522</v>
      </c>
      <c r="G11" s="287"/>
      <c r="H11" s="287">
        <v>17.422645867611696</v>
      </c>
      <c r="I11" s="287">
        <v>18.283021577125755</v>
      </c>
      <c r="J11" s="287">
        <v>20.736836038086111</v>
      </c>
      <c r="K11" s="287">
        <v>20.648990939044481</v>
      </c>
      <c r="L11" s="287"/>
      <c r="M11" s="287">
        <v>16.599999999999998</v>
      </c>
      <c r="N11" s="287">
        <v>18.108219178082191</v>
      </c>
      <c r="O11" s="287">
        <v>17.213666666666665</v>
      </c>
      <c r="P11" s="287">
        <v>17.211864406779661</v>
      </c>
    </row>
    <row r="12" spans="1:17" s="12" customFormat="1" ht="24.75" customHeight="1">
      <c r="B12" s="305" t="s">
        <v>531</v>
      </c>
      <c r="C12" s="287">
        <v>15410.373390000001</v>
      </c>
      <c r="D12" s="287">
        <v>17165.950959999995</v>
      </c>
      <c r="E12" s="287">
        <v>18204.148919999996</v>
      </c>
      <c r="F12" s="287">
        <v>16120.083753000003</v>
      </c>
      <c r="G12" s="287"/>
      <c r="H12" s="287">
        <v>2753.1265000000003</v>
      </c>
      <c r="I12" s="287">
        <v>5863.5478499999999</v>
      </c>
      <c r="J12" s="287">
        <v>6925.6884999999993</v>
      </c>
      <c r="K12" s="287">
        <v>5013.5749999999998</v>
      </c>
      <c r="L12" s="287"/>
      <c r="M12" s="287">
        <v>49.8</v>
      </c>
      <c r="N12" s="287">
        <v>79.313999999999993</v>
      </c>
      <c r="O12" s="287">
        <v>51.640999999999998</v>
      </c>
      <c r="P12" s="287">
        <v>101.55</v>
      </c>
    </row>
    <row r="13" spans="1:17" s="12" customFormat="1" ht="30" customHeight="1">
      <c r="B13" s="288" t="s">
        <v>54</v>
      </c>
      <c r="C13" s="289">
        <v>32361.784119000011</v>
      </c>
      <c r="D13" s="289">
        <v>41198.282304000008</v>
      </c>
      <c r="E13" s="289">
        <v>49151.202083999997</v>
      </c>
      <c r="F13" s="289">
        <v>44007.828645689995</v>
      </c>
      <c r="G13" s="289"/>
      <c r="H13" s="287">
        <v>5781.5656499999996</v>
      </c>
      <c r="I13" s="287">
        <v>14072.51484</v>
      </c>
      <c r="J13" s="287">
        <v>18699.358950000002</v>
      </c>
      <c r="K13" s="287">
        <v>13687.059749999999</v>
      </c>
      <c r="L13" s="287"/>
      <c r="M13" s="287">
        <v>104.58</v>
      </c>
      <c r="N13" s="287">
        <v>190.35359999999997</v>
      </c>
      <c r="O13" s="287">
        <v>139.4307</v>
      </c>
      <c r="P13" s="287">
        <v>277.23149999999998</v>
      </c>
    </row>
    <row r="14" spans="1:17" ht="3.75" customHeight="1">
      <c r="B14" s="158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</row>
    <row r="15" spans="1:17" s="98" customFormat="1" ht="24.75" customHeight="1">
      <c r="A15" s="12"/>
      <c r="B15" s="708" t="s">
        <v>62</v>
      </c>
      <c r="C15" s="708"/>
      <c r="D15" s="708"/>
      <c r="E15" s="708"/>
      <c r="F15" s="708"/>
      <c r="G15" s="708"/>
      <c r="H15" s="708"/>
      <c r="I15" s="708"/>
      <c r="J15" s="708"/>
      <c r="K15" s="708"/>
      <c r="L15" s="708"/>
      <c r="M15" s="708"/>
      <c r="N15" s="708"/>
      <c r="O15" s="708"/>
      <c r="P15" s="708"/>
      <c r="Q15" s="12"/>
    </row>
    <row r="16" spans="1:17" s="12" customFormat="1" ht="24.75" customHeight="1">
      <c r="B16" s="178" t="s">
        <v>51</v>
      </c>
      <c r="C16" s="287">
        <v>1383.3299999999997</v>
      </c>
      <c r="D16" s="287">
        <v>1232.42</v>
      </c>
      <c r="E16" s="287">
        <v>1215.4699999999998</v>
      </c>
      <c r="F16" s="287">
        <v>1164.1400000000001</v>
      </c>
      <c r="G16" s="287"/>
      <c r="H16" s="287">
        <v>568.97</v>
      </c>
      <c r="I16" s="287">
        <v>521.55000000000007</v>
      </c>
      <c r="J16" s="287">
        <v>515.69000000000005</v>
      </c>
      <c r="K16" s="287">
        <v>351.2</v>
      </c>
      <c r="L16" s="287"/>
      <c r="M16" s="287">
        <v>51.85</v>
      </c>
      <c r="N16" s="287">
        <v>39.340000000000003</v>
      </c>
      <c r="O16" s="287">
        <v>36.989999999999995</v>
      </c>
      <c r="P16" s="287">
        <v>58.5</v>
      </c>
    </row>
    <row r="17" spans="1:17" s="12" customFormat="1" ht="24.75" customHeight="1">
      <c r="B17" s="178" t="s">
        <v>52</v>
      </c>
      <c r="C17" s="287">
        <v>1292.6699999999996</v>
      </c>
      <c r="D17" s="287">
        <v>1156.2600000000002</v>
      </c>
      <c r="E17" s="287">
        <v>1152.9599999999998</v>
      </c>
      <c r="F17" s="287">
        <v>1095.3700000000001</v>
      </c>
      <c r="G17" s="287"/>
      <c r="H17" s="287">
        <v>555.30999999999995</v>
      </c>
      <c r="I17" s="287">
        <v>511.95000000000005</v>
      </c>
      <c r="J17" s="287">
        <v>499.19000000000005</v>
      </c>
      <c r="K17" s="287">
        <v>338.5</v>
      </c>
      <c r="L17" s="287"/>
      <c r="M17" s="287">
        <v>47.99</v>
      </c>
      <c r="N17" s="287">
        <v>39.340000000000003</v>
      </c>
      <c r="O17" s="287">
        <v>36.489999999999995</v>
      </c>
      <c r="P17" s="287">
        <v>58.2</v>
      </c>
    </row>
    <row r="18" spans="1:17" s="12" customFormat="1" ht="24.75" customHeight="1">
      <c r="B18" s="178" t="s">
        <v>53</v>
      </c>
      <c r="C18" s="287">
        <v>13.611263903393759</v>
      </c>
      <c r="D18" s="287">
        <v>13.068883616141699</v>
      </c>
      <c r="E18" s="287">
        <v>13.578270061407164</v>
      </c>
      <c r="F18" s="287">
        <v>13.550164671663454</v>
      </c>
      <c r="G18" s="287"/>
      <c r="H18" s="287">
        <v>12.902983018494178</v>
      </c>
      <c r="I18" s="287">
        <v>14.231105576716475</v>
      </c>
      <c r="J18" s="287">
        <v>16.101715178589316</v>
      </c>
      <c r="K18" s="287">
        <v>17.357740029542096</v>
      </c>
      <c r="L18" s="287"/>
      <c r="M18" s="287">
        <v>12.824682225463638</v>
      </c>
      <c r="N18" s="287">
        <v>13.111743772241992</v>
      </c>
      <c r="O18" s="287">
        <v>12.768950397369142</v>
      </c>
      <c r="P18" s="287">
        <v>8.4529209621993111</v>
      </c>
      <c r="Q18" s="66"/>
    </row>
    <row r="19" spans="1:17" s="12" customFormat="1" ht="24.75" customHeight="1">
      <c r="B19" s="305" t="s">
        <v>531</v>
      </c>
      <c r="C19" s="289">
        <v>17594.872510000005</v>
      </c>
      <c r="D19" s="289">
        <v>15111.027370000003</v>
      </c>
      <c r="E19" s="289">
        <v>15655.20225</v>
      </c>
      <c r="F19" s="289">
        <v>14842.443876399999</v>
      </c>
      <c r="G19" s="289"/>
      <c r="H19" s="289">
        <v>7165.1555000000008</v>
      </c>
      <c r="I19" s="289">
        <v>7285.6144999999997</v>
      </c>
      <c r="J19" s="289">
        <v>8037.8152000000009</v>
      </c>
      <c r="K19" s="289">
        <v>5875.5950000000003</v>
      </c>
      <c r="L19" s="289"/>
      <c r="M19" s="289">
        <v>615.45650000000001</v>
      </c>
      <c r="N19" s="289">
        <v>515.81600000000003</v>
      </c>
      <c r="O19" s="289">
        <v>465.93899999999996</v>
      </c>
      <c r="P19" s="289">
        <v>491.96</v>
      </c>
    </row>
    <row r="20" spans="1:17" s="12" customFormat="1" ht="30" customHeight="1">
      <c r="B20" s="288" t="s">
        <v>54</v>
      </c>
      <c r="C20" s="289">
        <v>47506.155776999993</v>
      </c>
      <c r="D20" s="289">
        <v>43066.428004499998</v>
      </c>
      <c r="E20" s="289">
        <v>51662.167424999992</v>
      </c>
      <c r="F20" s="289">
        <v>62486.688719643993</v>
      </c>
      <c r="G20" s="289"/>
      <c r="H20" s="289">
        <v>19345.919849999998</v>
      </c>
      <c r="I20" s="289">
        <v>20764.001325000001</v>
      </c>
      <c r="J20" s="289">
        <v>26524.790159999997</v>
      </c>
      <c r="K20" s="289">
        <v>24736.254950000002</v>
      </c>
      <c r="L20" s="289"/>
      <c r="M20" s="289">
        <v>1661.7325500000002</v>
      </c>
      <c r="N20" s="289">
        <v>1470.0756000000001</v>
      </c>
      <c r="O20" s="289">
        <v>1537.5986999999998</v>
      </c>
      <c r="P20" s="289">
        <v>2071.1515999999997</v>
      </c>
    </row>
    <row r="21" spans="1:17" ht="6" customHeight="1">
      <c r="B21" s="158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</row>
    <row r="22" spans="1:17" s="98" customFormat="1" ht="24.75" customHeight="1">
      <c r="A22" s="12"/>
      <c r="B22" s="708" t="s">
        <v>66</v>
      </c>
      <c r="C22" s="708"/>
      <c r="D22" s="708"/>
      <c r="E22" s="708"/>
      <c r="F22" s="708"/>
      <c r="G22" s="708"/>
      <c r="H22" s="708"/>
      <c r="I22" s="708"/>
      <c r="J22" s="708"/>
      <c r="K22" s="708"/>
      <c r="L22" s="708"/>
      <c r="M22" s="708"/>
      <c r="N22" s="708"/>
      <c r="O22" s="708"/>
      <c r="P22" s="708"/>
      <c r="Q22" s="12"/>
    </row>
    <row r="23" spans="1:17" s="12" customFormat="1" ht="24.75" customHeight="1">
      <c r="B23" s="178" t="s">
        <v>51</v>
      </c>
      <c r="C23" s="287">
        <v>3368.46</v>
      </c>
      <c r="D23" s="287">
        <v>4728.32</v>
      </c>
      <c r="E23" s="287">
        <v>6356.6299999999992</v>
      </c>
      <c r="F23" s="287">
        <v>6189.08</v>
      </c>
      <c r="G23" s="287"/>
      <c r="H23" s="287">
        <v>91.45</v>
      </c>
      <c r="I23" s="287">
        <v>149.27000000000001</v>
      </c>
      <c r="J23" s="287">
        <v>155.07000000000002</v>
      </c>
      <c r="K23" s="287">
        <v>82.39</v>
      </c>
      <c r="L23" s="287"/>
      <c r="M23" s="287">
        <v>17.2</v>
      </c>
      <c r="N23" s="287">
        <v>36.799999999999997</v>
      </c>
      <c r="O23" s="287">
        <v>55.5</v>
      </c>
      <c r="P23" s="287">
        <v>31</v>
      </c>
    </row>
    <row r="24" spans="1:17" s="12" customFormat="1" ht="24.75" customHeight="1">
      <c r="B24" s="178" t="s">
        <v>52</v>
      </c>
      <c r="C24" s="287">
        <v>3172.65</v>
      </c>
      <c r="D24" s="287">
        <v>4441.2299999999996</v>
      </c>
      <c r="E24" s="287">
        <v>5956.48</v>
      </c>
      <c r="F24" s="287">
        <v>5800.2800000000007</v>
      </c>
      <c r="G24" s="287"/>
      <c r="H24" s="287">
        <v>91.210000000000008</v>
      </c>
      <c r="I24" s="287">
        <v>149.03</v>
      </c>
      <c r="J24" s="287">
        <v>154.83000000000004</v>
      </c>
      <c r="K24" s="287">
        <v>80.989999999999995</v>
      </c>
      <c r="L24" s="287"/>
      <c r="M24" s="287">
        <v>17.2</v>
      </c>
      <c r="N24" s="287">
        <v>36.799999999999997</v>
      </c>
      <c r="O24" s="287">
        <v>55.5</v>
      </c>
      <c r="P24" s="287">
        <v>31</v>
      </c>
    </row>
    <row r="25" spans="1:17" s="12" customFormat="1" ht="24.75" customHeight="1">
      <c r="B25" s="178" t="s">
        <v>53</v>
      </c>
      <c r="C25" s="287">
        <v>17.204448585203583</v>
      </c>
      <c r="D25" s="287">
        <v>17.010160591147553</v>
      </c>
      <c r="E25" s="287">
        <v>17.126724568872891</v>
      </c>
      <c r="F25" s="287">
        <v>17.851220910025031</v>
      </c>
      <c r="G25" s="287"/>
      <c r="H25" s="287">
        <v>18.379355333844973</v>
      </c>
      <c r="I25" s="287">
        <v>17.758886801315171</v>
      </c>
      <c r="J25" s="287">
        <v>17.778825808951748</v>
      </c>
      <c r="K25" s="287">
        <v>17.945516730460554</v>
      </c>
      <c r="L25" s="287"/>
      <c r="M25" s="287">
        <v>13.889418604651164</v>
      </c>
      <c r="N25" s="287">
        <v>15.55834239130435</v>
      </c>
      <c r="O25" s="287">
        <v>15.742324324324324</v>
      </c>
      <c r="P25" s="287">
        <v>16.619032258064518</v>
      </c>
    </row>
    <row r="26" spans="1:17" s="12" customFormat="1" ht="24.75" customHeight="1">
      <c r="B26" s="305" t="s">
        <v>531</v>
      </c>
      <c r="C26" s="287">
        <v>54583.693803846152</v>
      </c>
      <c r="D26" s="287">
        <v>75546.035522222242</v>
      </c>
      <c r="E26" s="287">
        <v>102014.99235999999</v>
      </c>
      <c r="F26" s="287">
        <v>103542.07962</v>
      </c>
      <c r="G26" s="287"/>
      <c r="H26" s="287">
        <v>1676.3810000000001</v>
      </c>
      <c r="I26" s="287">
        <v>2646.6068999999998</v>
      </c>
      <c r="J26" s="287">
        <v>2752.6956</v>
      </c>
      <c r="K26" s="287">
        <v>1453.4074000000001</v>
      </c>
      <c r="L26" s="287"/>
      <c r="M26" s="287">
        <v>238.898</v>
      </c>
      <c r="N26" s="287">
        <v>572.54700000000003</v>
      </c>
      <c r="O26" s="287">
        <v>873.69899999999996</v>
      </c>
      <c r="P26" s="287">
        <v>515.19000000000005</v>
      </c>
    </row>
    <row r="27" spans="1:17" s="12" customFormat="1" ht="30" customHeight="1">
      <c r="B27" s="288" t="s">
        <v>54</v>
      </c>
      <c r="C27" s="289">
        <v>141917.60388999997</v>
      </c>
      <c r="D27" s="289">
        <v>196419.69235777779</v>
      </c>
      <c r="E27" s="289">
        <v>304367.4302709999</v>
      </c>
      <c r="F27" s="289">
        <v>443160.10077359981</v>
      </c>
      <c r="G27" s="289"/>
      <c r="H27" s="287">
        <v>4358.5906000000004</v>
      </c>
      <c r="I27" s="287">
        <v>6881.1779399999996</v>
      </c>
      <c r="J27" s="287">
        <v>8189.269409999999</v>
      </c>
      <c r="K27" s="287">
        <v>6220.5836719999988</v>
      </c>
      <c r="L27" s="287"/>
      <c r="M27" s="287">
        <v>621.13480000000004</v>
      </c>
      <c r="N27" s="287">
        <v>1488.6222</v>
      </c>
      <c r="O27" s="287">
        <v>2599.2545249999994</v>
      </c>
      <c r="P27" s="287">
        <v>2205.0131999999999</v>
      </c>
    </row>
    <row r="28" spans="1:17" s="12" customFormat="1" ht="6" customHeight="1">
      <c r="B28" s="709"/>
      <c r="C28" s="709"/>
      <c r="D28" s="709"/>
      <c r="E28" s="709"/>
      <c r="F28" s="709"/>
      <c r="G28" s="709"/>
      <c r="H28" s="709"/>
      <c r="I28" s="709"/>
      <c r="J28" s="709"/>
      <c r="K28" s="709"/>
      <c r="L28" s="709"/>
      <c r="M28" s="709"/>
      <c r="N28" s="709"/>
      <c r="O28" s="709"/>
      <c r="P28" s="709"/>
    </row>
    <row r="29" spans="1:17" s="98" customFormat="1" ht="24.75" customHeight="1">
      <c r="A29" s="12"/>
      <c r="B29" s="708" t="s">
        <v>63</v>
      </c>
      <c r="C29" s="708"/>
      <c r="D29" s="708"/>
      <c r="E29" s="708"/>
      <c r="F29" s="708"/>
      <c r="G29" s="708"/>
      <c r="H29" s="708"/>
      <c r="I29" s="708"/>
      <c r="J29" s="708"/>
      <c r="K29" s="708"/>
      <c r="L29" s="708"/>
      <c r="M29" s="708"/>
      <c r="N29" s="708"/>
      <c r="O29" s="708"/>
      <c r="P29" s="708"/>
      <c r="Q29" s="12"/>
    </row>
    <row r="30" spans="1:17" s="12" customFormat="1" ht="24.75" customHeight="1">
      <c r="B30" s="178" t="s">
        <v>51</v>
      </c>
      <c r="C30" s="287">
        <v>10932.709999999995</v>
      </c>
      <c r="D30" s="287">
        <v>11424.030000000002</v>
      </c>
      <c r="E30" s="287">
        <v>11188.150000000003</v>
      </c>
      <c r="F30" s="287">
        <v>11377.955</v>
      </c>
      <c r="G30" s="287"/>
      <c r="H30" s="287">
        <v>3700.54</v>
      </c>
      <c r="I30" s="287">
        <v>4097.93</v>
      </c>
      <c r="J30" s="287">
        <v>3648.58</v>
      </c>
      <c r="K30" s="287">
        <v>3606.13</v>
      </c>
      <c r="L30" s="287"/>
      <c r="M30" s="287">
        <v>477.64</v>
      </c>
      <c r="N30" s="287">
        <v>542.24</v>
      </c>
      <c r="O30" s="287">
        <v>489.59999999999997</v>
      </c>
      <c r="P30" s="287">
        <v>386.7</v>
      </c>
    </row>
    <row r="31" spans="1:17" s="12" customFormat="1" ht="24.75" customHeight="1">
      <c r="B31" s="178" t="s">
        <v>52</v>
      </c>
      <c r="C31" s="287">
        <v>10426.5</v>
      </c>
      <c r="D31" s="287">
        <v>11023.9</v>
      </c>
      <c r="E31" s="287">
        <v>10778.6</v>
      </c>
      <c r="F31" s="287">
        <v>10933</v>
      </c>
      <c r="G31" s="287"/>
      <c r="H31" s="287">
        <v>3639.11</v>
      </c>
      <c r="I31" s="287">
        <v>4041.38</v>
      </c>
      <c r="J31" s="287">
        <v>3626.1699999999996</v>
      </c>
      <c r="K31" s="287">
        <v>3598.83</v>
      </c>
      <c r="L31" s="287"/>
      <c r="M31" s="287">
        <v>462.5</v>
      </c>
      <c r="N31" s="287">
        <v>502.24</v>
      </c>
      <c r="O31" s="287">
        <v>487.59999999999997</v>
      </c>
      <c r="P31" s="287">
        <v>386.7</v>
      </c>
    </row>
    <row r="32" spans="1:17" s="12" customFormat="1" ht="24.75" customHeight="1">
      <c r="B32" s="178" t="s">
        <v>53</v>
      </c>
      <c r="C32" s="287">
        <v>13.742511868795855</v>
      </c>
      <c r="D32" s="287">
        <v>13.903500576021189</v>
      </c>
      <c r="E32" s="287">
        <v>13.381737888037406</v>
      </c>
      <c r="F32" s="287">
        <v>14.15996524284277</v>
      </c>
      <c r="G32" s="287"/>
      <c r="H32" s="287">
        <v>15.662836275902624</v>
      </c>
      <c r="I32" s="287">
        <v>15.860142956118949</v>
      </c>
      <c r="J32" s="287">
        <v>15.323178312103407</v>
      </c>
      <c r="K32" s="287">
        <v>16.68820977928938</v>
      </c>
      <c r="L32" s="287"/>
      <c r="M32" s="287">
        <v>9.7128843243243246</v>
      </c>
      <c r="N32" s="287">
        <v>11.360602102580438</v>
      </c>
      <c r="O32" s="287">
        <v>9.8986013125512731</v>
      </c>
      <c r="P32" s="287">
        <v>18</v>
      </c>
    </row>
    <row r="33" spans="1:17" s="12" customFormat="1" ht="24.75" customHeight="1">
      <c r="B33" s="305" t="s">
        <v>531</v>
      </c>
      <c r="C33" s="287">
        <v>143286.29999999999</v>
      </c>
      <c r="D33" s="287">
        <v>153270.79999999999</v>
      </c>
      <c r="E33" s="287">
        <v>144236.4</v>
      </c>
      <c r="F33" s="287">
        <v>154810.9</v>
      </c>
      <c r="G33" s="287"/>
      <c r="H33" s="287">
        <v>56998.784119999997</v>
      </c>
      <c r="I33" s="287">
        <v>64096.864540000002</v>
      </c>
      <c r="J33" s="287">
        <v>55564.449500000002</v>
      </c>
      <c r="K33" s="287">
        <v>60058.03</v>
      </c>
      <c r="L33" s="287"/>
      <c r="M33" s="287">
        <v>4492.2089999999998</v>
      </c>
      <c r="N33" s="287">
        <v>5705.7487999999994</v>
      </c>
      <c r="O33" s="287">
        <v>4826.558</v>
      </c>
      <c r="P33" s="287">
        <v>6960.6</v>
      </c>
    </row>
    <row r="34" spans="1:17" s="12" customFormat="1" ht="30" customHeight="1">
      <c r="B34" s="288" t="s">
        <v>54</v>
      </c>
      <c r="C34" s="289">
        <v>315229.8</v>
      </c>
      <c r="D34" s="289">
        <v>402898.4</v>
      </c>
      <c r="E34" s="289">
        <v>454344.7</v>
      </c>
      <c r="F34" s="289">
        <v>609697</v>
      </c>
      <c r="G34" s="289"/>
      <c r="H34" s="289">
        <v>125397.325064</v>
      </c>
      <c r="I34" s="289">
        <v>168574.75374019996</v>
      </c>
      <c r="J34" s="289">
        <v>175028.01592499999</v>
      </c>
      <c r="K34" s="289">
        <v>236528.54148333331</v>
      </c>
      <c r="L34" s="289"/>
      <c r="M34" s="289">
        <v>9882.8598000000002</v>
      </c>
      <c r="N34" s="289">
        <v>15006.119343999997</v>
      </c>
      <c r="O34" s="289">
        <v>15203.6577</v>
      </c>
      <c r="P34" s="289">
        <v>27413.163</v>
      </c>
    </row>
    <row r="35" spans="1:17" s="25" customFormat="1" ht="6" customHeight="1">
      <c r="B35" s="298"/>
      <c r="C35" s="299"/>
      <c r="D35" s="299"/>
      <c r="E35" s="300"/>
      <c r="F35" s="301"/>
      <c r="G35" s="301"/>
      <c r="H35" s="300"/>
      <c r="I35" s="301"/>
      <c r="J35" s="302"/>
      <c r="K35" s="302"/>
      <c r="L35" s="302"/>
      <c r="M35" s="302"/>
      <c r="N35" s="225"/>
      <c r="O35" s="301"/>
      <c r="P35" s="303"/>
    </row>
    <row r="36" spans="1:17" s="98" customFormat="1" ht="24.75" customHeight="1">
      <c r="A36" s="12"/>
      <c r="B36" s="708" t="s">
        <v>64</v>
      </c>
      <c r="C36" s="708"/>
      <c r="D36" s="708"/>
      <c r="E36" s="708"/>
      <c r="F36" s="708"/>
      <c r="G36" s="708"/>
      <c r="H36" s="708"/>
      <c r="I36" s="708"/>
      <c r="J36" s="708"/>
      <c r="K36" s="708"/>
      <c r="L36" s="708"/>
      <c r="M36" s="708"/>
      <c r="N36" s="708"/>
      <c r="O36" s="708"/>
      <c r="P36" s="708"/>
      <c r="Q36" s="12"/>
    </row>
    <row r="37" spans="1:17" s="12" customFormat="1" ht="24.75" customHeight="1">
      <c r="B37" s="178" t="s">
        <v>51</v>
      </c>
      <c r="C37" s="287">
        <v>2385.89</v>
      </c>
      <c r="D37" s="287">
        <v>2608.6</v>
      </c>
      <c r="E37" s="287">
        <v>2737.5699999999993</v>
      </c>
      <c r="F37" s="287">
        <v>2705.2779999999993</v>
      </c>
      <c r="G37" s="287"/>
      <c r="H37" s="287">
        <v>513.92999999999995</v>
      </c>
      <c r="I37" s="287">
        <v>696.21999999999991</v>
      </c>
      <c r="J37" s="287">
        <v>690.87000000000012</v>
      </c>
      <c r="K37" s="287">
        <v>755.08999999999992</v>
      </c>
      <c r="L37" s="287"/>
      <c r="M37" s="287">
        <v>65.22</v>
      </c>
      <c r="N37" s="287">
        <v>82.06</v>
      </c>
      <c r="O37" s="287">
        <v>88.990000000000009</v>
      </c>
      <c r="P37" s="287">
        <v>179.5</v>
      </c>
    </row>
    <row r="38" spans="1:17" s="12" customFormat="1" ht="24.75" customHeight="1">
      <c r="B38" s="178" t="s">
        <v>52</v>
      </c>
      <c r="C38" s="287">
        <v>2264.5</v>
      </c>
      <c r="D38" s="287">
        <v>2478</v>
      </c>
      <c r="E38" s="287">
        <v>2605.9</v>
      </c>
      <c r="F38" s="287">
        <v>2529.5</v>
      </c>
      <c r="G38" s="287"/>
      <c r="H38" s="287">
        <v>502.70000000000005</v>
      </c>
      <c r="I38" s="287">
        <v>674.91</v>
      </c>
      <c r="J38" s="287">
        <v>658.49</v>
      </c>
      <c r="K38" s="287">
        <v>707.03</v>
      </c>
      <c r="L38" s="287"/>
      <c r="M38" s="287">
        <v>60.79</v>
      </c>
      <c r="N38" s="287">
        <v>81.06</v>
      </c>
      <c r="O38" s="287">
        <v>88.990000000000009</v>
      </c>
      <c r="P38" s="287">
        <v>169.55</v>
      </c>
    </row>
    <row r="39" spans="1:17" s="12" customFormat="1" ht="24.75" customHeight="1">
      <c r="B39" s="178" t="s">
        <v>53</v>
      </c>
      <c r="C39" s="287">
        <v>17.569308898211524</v>
      </c>
      <c r="D39" s="287">
        <v>17.244390637610977</v>
      </c>
      <c r="E39" s="287">
        <v>17.701676963812886</v>
      </c>
      <c r="F39" s="287">
        <v>18.097054753903933</v>
      </c>
      <c r="G39" s="287"/>
      <c r="H39" s="287">
        <v>17.987926994231149</v>
      </c>
      <c r="I39" s="287">
        <v>17.673642767183772</v>
      </c>
      <c r="J39" s="287">
        <v>18.147735014958464</v>
      </c>
      <c r="K39" s="287">
        <v>17.278643947215819</v>
      </c>
      <c r="L39" s="287"/>
      <c r="M39" s="287">
        <v>18.422849152821186</v>
      </c>
      <c r="N39" s="287">
        <v>15.920565013570194</v>
      </c>
      <c r="O39" s="287">
        <v>14.955826497359251</v>
      </c>
      <c r="P39" s="287">
        <v>8.8140371571807723</v>
      </c>
    </row>
    <row r="40" spans="1:17" s="12" customFormat="1" ht="24.75" customHeight="1">
      <c r="B40" s="305" t="s">
        <v>531</v>
      </c>
      <c r="C40" s="287">
        <v>39785.699999999997</v>
      </c>
      <c r="D40" s="287">
        <v>42731.6</v>
      </c>
      <c r="E40" s="287">
        <v>46128.800000000003</v>
      </c>
      <c r="F40" s="287">
        <v>45776.5</v>
      </c>
      <c r="G40" s="287"/>
      <c r="H40" s="287">
        <v>9042.5308999999997</v>
      </c>
      <c r="I40" s="287">
        <v>11928.11824</v>
      </c>
      <c r="J40" s="287">
        <v>11950.10203</v>
      </c>
      <c r="K40" s="287">
        <v>12216.519630000001</v>
      </c>
      <c r="L40" s="287"/>
      <c r="M40" s="287">
        <v>1119.925</v>
      </c>
      <c r="N40" s="287">
        <v>1290.521</v>
      </c>
      <c r="O40" s="287">
        <v>1330.9189999999999</v>
      </c>
      <c r="P40" s="287">
        <v>1494.42</v>
      </c>
    </row>
    <row r="41" spans="1:17" s="12" customFormat="1" ht="30" customHeight="1">
      <c r="B41" s="288" t="s">
        <v>54</v>
      </c>
      <c r="C41" s="289">
        <v>115378.4</v>
      </c>
      <c r="D41" s="289">
        <v>130331.4</v>
      </c>
      <c r="E41" s="289">
        <v>180671.1</v>
      </c>
      <c r="F41" s="289">
        <v>216179.7</v>
      </c>
      <c r="G41" s="289"/>
      <c r="H41" s="287">
        <v>26223.339610000003</v>
      </c>
      <c r="I41" s="287">
        <v>36380.76063199999</v>
      </c>
      <c r="J41" s="287">
        <v>46804.566284166664</v>
      </c>
      <c r="K41" s="287">
        <v>57692.513952674999</v>
      </c>
      <c r="L41" s="287"/>
      <c r="M41" s="287">
        <v>3247.7824999999998</v>
      </c>
      <c r="N41" s="287">
        <v>3936.0890499999996</v>
      </c>
      <c r="O41" s="287">
        <v>5212.7660833333321</v>
      </c>
      <c r="P41" s="287">
        <v>7057.3984500000006</v>
      </c>
    </row>
    <row r="42" spans="1:17" s="12" customFormat="1" ht="3.75" customHeight="1">
      <c r="B42" s="288"/>
      <c r="C42" s="287"/>
      <c r="D42" s="287"/>
      <c r="E42" s="287"/>
      <c r="F42" s="287"/>
      <c r="G42" s="287"/>
      <c r="H42" s="287"/>
      <c r="I42" s="287"/>
      <c r="J42" s="287"/>
      <c r="K42" s="287"/>
      <c r="L42" s="287"/>
      <c r="M42" s="287"/>
      <c r="N42" s="287"/>
      <c r="O42" s="287"/>
      <c r="P42" s="287"/>
    </row>
    <row r="43" spans="1:17" s="98" customFormat="1" ht="24.75" customHeight="1">
      <c r="A43" s="12"/>
      <c r="B43" s="708" t="s">
        <v>65</v>
      </c>
      <c r="C43" s="708"/>
      <c r="D43" s="708"/>
      <c r="E43" s="708"/>
      <c r="F43" s="708"/>
      <c r="G43" s="708"/>
      <c r="H43" s="708"/>
      <c r="I43" s="708"/>
      <c r="J43" s="708"/>
      <c r="K43" s="708"/>
      <c r="L43" s="708"/>
      <c r="M43" s="708"/>
      <c r="N43" s="708"/>
      <c r="O43" s="708"/>
      <c r="P43" s="708"/>
      <c r="Q43" s="12"/>
    </row>
    <row r="44" spans="1:17" s="12" customFormat="1" ht="24.75" customHeight="1">
      <c r="B44" s="178" t="s">
        <v>51</v>
      </c>
      <c r="C44" s="287">
        <v>5584.3</v>
      </c>
      <c r="D44" s="287">
        <v>5100.8</v>
      </c>
      <c r="E44" s="287">
        <v>5302.7</v>
      </c>
      <c r="F44" s="287">
        <v>4933.7</v>
      </c>
      <c r="G44" s="287"/>
      <c r="H44" s="287">
        <v>1043.46</v>
      </c>
      <c r="I44" s="287">
        <v>1108.95</v>
      </c>
      <c r="J44" s="287">
        <v>1232.18</v>
      </c>
      <c r="K44" s="287">
        <v>1181.8500000000001</v>
      </c>
      <c r="L44" s="287"/>
      <c r="M44" s="287">
        <v>121.46</v>
      </c>
      <c r="N44" s="287">
        <v>137.84</v>
      </c>
      <c r="O44" s="287">
        <v>140.19</v>
      </c>
      <c r="P44" s="287">
        <v>209.6</v>
      </c>
    </row>
    <row r="45" spans="1:17" s="12" customFormat="1" ht="24.75" customHeight="1">
      <c r="B45" s="178" t="s">
        <v>52</v>
      </c>
      <c r="C45" s="287">
        <v>5071.6000000000004</v>
      </c>
      <c r="D45" s="287">
        <v>4821.8</v>
      </c>
      <c r="E45" s="287">
        <v>5004.1000000000004</v>
      </c>
      <c r="F45" s="287">
        <v>4687.2</v>
      </c>
      <c r="G45" s="287"/>
      <c r="H45" s="287">
        <v>907.72</v>
      </c>
      <c r="I45" s="287">
        <v>1081.74</v>
      </c>
      <c r="J45" s="287">
        <v>1184.1399999999999</v>
      </c>
      <c r="K45" s="287">
        <v>1123.77</v>
      </c>
      <c r="L45" s="287"/>
      <c r="M45" s="287">
        <v>119.46</v>
      </c>
      <c r="N45" s="287">
        <v>133.84</v>
      </c>
      <c r="O45" s="287">
        <v>140.19</v>
      </c>
      <c r="P45" s="287">
        <v>186.6</v>
      </c>
    </row>
    <row r="46" spans="1:17" s="12" customFormat="1" ht="24.75" customHeight="1">
      <c r="B46" s="178" t="s">
        <v>53</v>
      </c>
      <c r="C46" s="287">
        <v>20.009858821673632</v>
      </c>
      <c r="D46" s="287">
        <v>19.982807250404413</v>
      </c>
      <c r="E46" s="287">
        <v>20.456965288463458</v>
      </c>
      <c r="F46" s="287">
        <v>23.968424645844003</v>
      </c>
      <c r="G46" s="287"/>
      <c r="H46" s="287">
        <v>24.526832503415154</v>
      </c>
      <c r="I46" s="287">
        <v>20.775570747129624</v>
      </c>
      <c r="J46" s="287">
        <v>21.603217693853768</v>
      </c>
      <c r="K46" s="287">
        <v>25.831911067211262</v>
      </c>
      <c r="L46" s="287"/>
      <c r="M46" s="287">
        <v>21.673924326134276</v>
      </c>
      <c r="N46" s="287">
        <v>23.202898983861328</v>
      </c>
      <c r="O46" s="287">
        <v>21.922184178614735</v>
      </c>
      <c r="P46" s="287">
        <v>25.777063236870312</v>
      </c>
    </row>
    <row r="47" spans="1:17" s="12" customFormat="1" ht="24.75" customHeight="1">
      <c r="B47" s="305" t="s">
        <v>531</v>
      </c>
      <c r="C47" s="287">
        <v>101482</v>
      </c>
      <c r="D47" s="287">
        <v>96353.1</v>
      </c>
      <c r="E47" s="287">
        <v>102368.7</v>
      </c>
      <c r="F47" s="287">
        <v>112344.8</v>
      </c>
      <c r="G47" s="287"/>
      <c r="H47" s="287">
        <v>22263.496400000004</v>
      </c>
      <c r="I47" s="287">
        <v>22473.765899999999</v>
      </c>
      <c r="J47" s="287">
        <v>25581.234199999999</v>
      </c>
      <c r="K47" s="287">
        <v>29029.126700000001</v>
      </c>
      <c r="L47" s="287"/>
      <c r="M47" s="287">
        <v>2589.1670000000004</v>
      </c>
      <c r="N47" s="287">
        <v>3105.4760000000001</v>
      </c>
      <c r="O47" s="287">
        <v>3073.2709999999997</v>
      </c>
      <c r="P47" s="287">
        <v>4810</v>
      </c>
    </row>
    <row r="48" spans="1:17" s="12" customFormat="1" ht="30" customHeight="1">
      <c r="B48" s="288" t="s">
        <v>54</v>
      </c>
      <c r="C48" s="289">
        <v>126852.5</v>
      </c>
      <c r="D48" s="289">
        <v>134894.29999999999</v>
      </c>
      <c r="E48" s="289">
        <v>191088.2</v>
      </c>
      <c r="F48" s="289">
        <v>220195.8</v>
      </c>
      <c r="G48" s="289"/>
      <c r="H48" s="289">
        <v>27829.370499999997</v>
      </c>
      <c r="I48" s="289">
        <v>31463.272259999998</v>
      </c>
      <c r="J48" s="289">
        <v>47751.637173333336</v>
      </c>
      <c r="K48" s="289">
        <v>56897.088331999999</v>
      </c>
      <c r="L48" s="289"/>
      <c r="M48" s="289">
        <v>3236.4587500000007</v>
      </c>
      <c r="N48" s="289">
        <v>4347.6664000000001</v>
      </c>
      <c r="O48" s="289">
        <v>5736.7725333333337</v>
      </c>
      <c r="P48" s="289">
        <v>9427.6</v>
      </c>
    </row>
    <row r="49" spans="2:16" s="12" customFormat="1" ht="5.25" customHeight="1" thickBot="1">
      <c r="B49" s="290"/>
      <c r="C49" s="291"/>
      <c r="D49" s="291"/>
      <c r="E49" s="291"/>
      <c r="F49" s="291"/>
      <c r="G49" s="291"/>
      <c r="H49" s="291"/>
      <c r="I49" s="291"/>
      <c r="J49" s="291"/>
      <c r="K49" s="291"/>
      <c r="L49" s="291"/>
      <c r="M49" s="291"/>
      <c r="N49" s="291"/>
      <c r="O49" s="291"/>
      <c r="P49" s="291"/>
    </row>
    <row r="50" spans="2:16" ht="21" customHeight="1">
      <c r="B50" s="292"/>
      <c r="C50" s="293"/>
      <c r="D50" s="293"/>
      <c r="E50" s="294"/>
      <c r="F50" s="293"/>
      <c r="G50" s="293"/>
      <c r="H50" s="295"/>
      <c r="I50" s="293"/>
      <c r="J50" s="293"/>
      <c r="K50" s="293"/>
      <c r="L50" s="293"/>
      <c r="M50" s="295"/>
      <c r="N50" s="225"/>
      <c r="O50" s="293"/>
      <c r="P50" s="205" t="s">
        <v>836</v>
      </c>
    </row>
    <row r="51" spans="2:16">
      <c r="B51" s="292"/>
      <c r="C51" s="293"/>
      <c r="D51" s="293"/>
      <c r="E51" s="295"/>
      <c r="F51" s="293"/>
      <c r="G51" s="293"/>
      <c r="H51" s="295"/>
      <c r="I51" s="293"/>
      <c r="J51" s="293"/>
      <c r="K51" s="293"/>
      <c r="L51" s="293"/>
      <c r="M51" s="295"/>
      <c r="N51" s="293"/>
      <c r="O51" s="293"/>
      <c r="P51" s="293"/>
    </row>
  </sheetData>
  <mergeCells count="11">
    <mergeCell ref="B36:P36"/>
    <mergeCell ref="B43:P43"/>
    <mergeCell ref="B8:P8"/>
    <mergeCell ref="B2:P3"/>
    <mergeCell ref="C5:F5"/>
    <mergeCell ref="H5:K5"/>
    <mergeCell ref="M5:P5"/>
    <mergeCell ref="B22:P22"/>
    <mergeCell ref="B28:P28"/>
    <mergeCell ref="B29:P29"/>
    <mergeCell ref="B15:P15"/>
  </mergeCells>
  <conditionalFormatting sqref="H35">
    <cfRule type="cellIs" dxfId="67" priority="2" stopIfTrue="1" operator="lessThan">
      <formula>0</formula>
    </cfRule>
  </conditionalFormatting>
  <conditionalFormatting sqref="N35">
    <cfRule type="cellIs" dxfId="66" priority="1" stopIfTrue="1" operator="lessThan">
      <formula>0</formula>
    </cfRule>
  </conditionalFormatting>
  <conditionalFormatting sqref="N50">
    <cfRule type="cellIs" dxfId="65" priority="3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58" firstPageNumber="41" fitToHeight="0" orientation="portrait" useFirstPageNumber="1" r:id="rId1"/>
  <colBreaks count="1" manualBreakCount="1">
    <brk id="16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rgb="FFFFFF00"/>
    <pageSetUpPr fitToPage="1"/>
  </sheetPr>
  <dimension ref="B1:Q45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23.6640625" style="182" customWidth="1"/>
    <col min="3" max="4" width="11.6640625" style="1" customWidth="1"/>
    <col min="5" max="5" width="11.6640625" style="59" customWidth="1"/>
    <col min="6" max="6" width="11.6640625" style="1" customWidth="1"/>
    <col min="7" max="7" width="1.6640625" style="1" customWidth="1"/>
    <col min="8" max="8" width="11.6640625" style="59" customWidth="1"/>
    <col min="9" max="11" width="11.6640625" style="1" customWidth="1"/>
    <col min="12" max="12" width="1.6640625" style="1" customWidth="1"/>
    <col min="13" max="13" width="11.6640625" style="59" customWidth="1"/>
    <col min="14" max="16" width="11.6640625" style="1" customWidth="1"/>
    <col min="17" max="17" width="1.6640625" style="1" customWidth="1"/>
    <col min="18" max="19" width="6.6640625" style="1" customWidth="1"/>
    <col min="20" max="16384" width="1.44140625" style="1"/>
  </cols>
  <sheetData>
    <row r="1" spans="2:17" ht="6" customHeight="1">
      <c r="B1" s="136"/>
      <c r="C1" s="3"/>
      <c r="D1" s="3"/>
      <c r="E1" s="67"/>
      <c r="H1" s="1"/>
      <c r="N1" s="68"/>
    </row>
    <row r="2" spans="2:17" s="179" customFormat="1" ht="21" customHeight="1">
      <c r="B2" s="693" t="s">
        <v>798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</row>
    <row r="3" spans="2:17" s="135" customFormat="1" ht="21" customHeight="1"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</row>
    <row r="4" spans="2:17" s="10" customFormat="1" ht="6" customHeight="1">
      <c r="B4" s="150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2"/>
      <c r="P4" s="152"/>
    </row>
    <row r="5" spans="2:17" ht="34.5" customHeight="1">
      <c r="B5" s="153" t="s">
        <v>749</v>
      </c>
      <c r="C5" s="694" t="s">
        <v>0</v>
      </c>
      <c r="D5" s="694"/>
      <c r="E5" s="694"/>
      <c r="F5" s="694"/>
      <c r="G5" s="154"/>
      <c r="H5" s="694" t="s">
        <v>114</v>
      </c>
      <c r="I5" s="694"/>
      <c r="J5" s="694"/>
      <c r="K5" s="694"/>
      <c r="L5" s="154"/>
      <c r="M5" s="694" t="s">
        <v>340</v>
      </c>
      <c r="N5" s="694"/>
      <c r="O5" s="694"/>
      <c r="P5" s="694"/>
    </row>
    <row r="6" spans="2:17" ht="25.5" customHeight="1">
      <c r="B6" s="155"/>
      <c r="C6" s="156">
        <v>2020</v>
      </c>
      <c r="D6" s="156">
        <v>2021</v>
      </c>
      <c r="E6" s="156">
        <v>2022</v>
      </c>
      <c r="F6" s="156">
        <v>2023</v>
      </c>
      <c r="G6" s="263"/>
      <c r="H6" s="156">
        <v>2020</v>
      </c>
      <c r="I6" s="156">
        <v>2021</v>
      </c>
      <c r="J6" s="156">
        <v>2022</v>
      </c>
      <c r="K6" s="156">
        <v>2023</v>
      </c>
      <c r="L6" s="263"/>
      <c r="M6" s="156">
        <v>2020</v>
      </c>
      <c r="N6" s="156">
        <v>2021</v>
      </c>
      <c r="O6" s="156">
        <v>2022</v>
      </c>
      <c r="P6" s="156">
        <v>2023</v>
      </c>
    </row>
    <row r="7" spans="2:17" ht="3.75" customHeight="1">
      <c r="B7" s="158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</row>
    <row r="8" spans="2:17" s="12" customFormat="1" ht="24.75" customHeight="1">
      <c r="B8" s="708" t="s">
        <v>355</v>
      </c>
      <c r="C8" s="708"/>
      <c r="D8" s="708"/>
      <c r="E8" s="708"/>
      <c r="F8" s="708"/>
      <c r="G8" s="708"/>
      <c r="H8" s="708"/>
      <c r="I8" s="708"/>
      <c r="J8" s="708"/>
      <c r="K8" s="708"/>
      <c r="L8" s="708"/>
      <c r="M8" s="708"/>
      <c r="N8" s="708"/>
      <c r="O8" s="708"/>
      <c r="P8" s="708"/>
      <c r="Q8" s="11"/>
    </row>
    <row r="9" spans="2:17" s="12" customFormat="1" ht="24.75" customHeight="1">
      <c r="B9" s="264" t="s">
        <v>51</v>
      </c>
      <c r="C9" s="233">
        <v>219.3</v>
      </c>
      <c r="D9" s="233">
        <v>285.58999999999997</v>
      </c>
      <c r="E9" s="233">
        <v>273.56999999999994</v>
      </c>
      <c r="F9" s="233">
        <v>415.36490000000003</v>
      </c>
      <c r="G9" s="233"/>
      <c r="H9" s="233">
        <v>37.479999999999997</v>
      </c>
      <c r="I9" s="233">
        <v>57.65</v>
      </c>
      <c r="J9" s="233">
        <v>50.069999999999993</v>
      </c>
      <c r="K9" s="233">
        <v>95.02</v>
      </c>
      <c r="L9" s="233"/>
      <c r="M9" s="233">
        <v>3.4</v>
      </c>
      <c r="N9" s="233">
        <v>2</v>
      </c>
      <c r="O9" s="233">
        <v>9</v>
      </c>
      <c r="P9" s="233">
        <v>26.6</v>
      </c>
      <c r="Q9" s="13"/>
    </row>
    <row r="10" spans="2:17" s="12" customFormat="1" ht="24.75" customHeight="1">
      <c r="B10" s="264" t="s">
        <v>52</v>
      </c>
      <c r="C10" s="233">
        <v>208.62000000000006</v>
      </c>
      <c r="D10" s="233">
        <v>259.17000000000007</v>
      </c>
      <c r="E10" s="233">
        <v>267.02999999999997</v>
      </c>
      <c r="F10" s="233">
        <v>385.66090000000014</v>
      </c>
      <c r="G10" s="233"/>
      <c r="H10" s="233">
        <v>31.800000000000004</v>
      </c>
      <c r="I10" s="233">
        <v>48.03</v>
      </c>
      <c r="J10" s="233">
        <v>47.400000000000006</v>
      </c>
      <c r="K10" s="233">
        <v>85.02</v>
      </c>
      <c r="L10" s="233"/>
      <c r="M10" s="233">
        <v>2</v>
      </c>
      <c r="N10" s="233">
        <v>2</v>
      </c>
      <c r="O10" s="233">
        <v>9</v>
      </c>
      <c r="P10" s="233">
        <v>26.4</v>
      </c>
      <c r="Q10" s="14"/>
    </row>
    <row r="11" spans="2:17" s="12" customFormat="1" ht="24.75" customHeight="1">
      <c r="B11" s="264" t="s">
        <v>53</v>
      </c>
      <c r="C11" s="233">
        <v>36.523638481449517</v>
      </c>
      <c r="D11" s="233">
        <v>41.677956167766311</v>
      </c>
      <c r="E11" s="233">
        <v>41.183249485076573</v>
      </c>
      <c r="F11" s="233">
        <v>33.15829953205003</v>
      </c>
      <c r="G11" s="233"/>
      <c r="H11" s="233">
        <v>24.908830188679239</v>
      </c>
      <c r="I11" s="233">
        <v>42.792771601082656</v>
      </c>
      <c r="J11" s="233">
        <v>26.293742616033754</v>
      </c>
      <c r="K11" s="233">
        <v>39.230949894142547</v>
      </c>
      <c r="L11" s="233"/>
      <c r="M11" s="233">
        <v>28.95</v>
      </c>
      <c r="N11" s="233">
        <v>49.35</v>
      </c>
      <c r="O11" s="233">
        <v>42.144888888888886</v>
      </c>
      <c r="P11" s="233">
        <v>43.557196969696967</v>
      </c>
      <c r="Q11" s="14"/>
    </row>
    <row r="12" spans="2:17" s="12" customFormat="1" ht="30" customHeight="1">
      <c r="B12" s="305" t="s">
        <v>531</v>
      </c>
      <c r="C12" s="233">
        <v>7619.5614599999999</v>
      </c>
      <c r="D12" s="233">
        <v>10801.675899999998</v>
      </c>
      <c r="E12" s="233">
        <v>10997.163109999996</v>
      </c>
      <c r="F12" s="233">
        <v>12787.859639999999</v>
      </c>
      <c r="G12" s="233"/>
      <c r="H12" s="233">
        <v>792.10079999999994</v>
      </c>
      <c r="I12" s="233">
        <v>2055.33682</v>
      </c>
      <c r="J12" s="233">
        <v>1246.3234</v>
      </c>
      <c r="K12" s="233">
        <v>3335.4153599999995</v>
      </c>
      <c r="L12" s="233"/>
      <c r="M12" s="233">
        <v>57.9</v>
      </c>
      <c r="N12" s="233">
        <v>98.7</v>
      </c>
      <c r="O12" s="233">
        <v>379.30399999999997</v>
      </c>
      <c r="P12" s="233">
        <v>1149.9099999999999</v>
      </c>
      <c r="Q12" s="11"/>
    </row>
    <row r="13" spans="2:17" s="12" customFormat="1" ht="26.4">
      <c r="B13" s="194" t="s">
        <v>54</v>
      </c>
      <c r="C13" s="233" t="s">
        <v>9</v>
      </c>
      <c r="D13" s="233" t="s">
        <v>9</v>
      </c>
      <c r="E13" s="233">
        <v>101173.90061200001</v>
      </c>
      <c r="F13" s="233">
        <v>126983.5</v>
      </c>
      <c r="G13" s="233"/>
      <c r="H13" s="233" t="s">
        <v>9</v>
      </c>
      <c r="I13" s="233" t="s">
        <v>9</v>
      </c>
      <c r="J13" s="233">
        <v>11466.175279999999</v>
      </c>
      <c r="K13" s="233">
        <v>33120.674524799993</v>
      </c>
      <c r="L13" s="233"/>
      <c r="M13" s="233" t="s">
        <v>9</v>
      </c>
      <c r="N13" s="233" t="s">
        <v>9</v>
      </c>
      <c r="O13" s="233">
        <v>3489.5967999999993</v>
      </c>
      <c r="P13" s="233">
        <v>11418.606299999998</v>
      </c>
      <c r="Q13" s="11"/>
    </row>
    <row r="14" spans="2:17" s="12" customFormat="1" ht="3" customHeight="1">
      <c r="B14" s="346"/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347"/>
      <c r="N14" s="347"/>
      <c r="O14" s="347"/>
      <c r="P14" s="347"/>
      <c r="Q14" s="11"/>
    </row>
    <row r="15" spans="2:17" s="12" customFormat="1" ht="24.75" customHeight="1">
      <c r="B15" s="708" t="s">
        <v>356</v>
      </c>
      <c r="C15" s="708"/>
      <c r="D15" s="708"/>
      <c r="E15" s="708"/>
      <c r="F15" s="708"/>
      <c r="G15" s="708"/>
      <c r="H15" s="708"/>
      <c r="I15" s="708"/>
      <c r="J15" s="708"/>
      <c r="K15" s="708"/>
      <c r="L15" s="708"/>
      <c r="M15" s="708"/>
      <c r="N15" s="708"/>
      <c r="O15" s="708"/>
      <c r="P15" s="708"/>
      <c r="Q15" s="11"/>
    </row>
    <row r="16" spans="2:17" s="12" customFormat="1" ht="24.75" customHeight="1">
      <c r="B16" s="264" t="s">
        <v>51</v>
      </c>
      <c r="C16" s="233">
        <v>84941.98</v>
      </c>
      <c r="D16" s="233">
        <v>81469.569999999949</v>
      </c>
      <c r="E16" s="233">
        <v>84935.94</v>
      </c>
      <c r="F16" s="233">
        <v>79646.600000000006</v>
      </c>
      <c r="G16" s="233"/>
      <c r="H16" s="233">
        <v>11886.990000000002</v>
      </c>
      <c r="I16" s="233">
        <v>12380.51</v>
      </c>
      <c r="J16" s="233">
        <v>13269.810000000001</v>
      </c>
      <c r="K16" s="233">
        <v>11032.279999999999</v>
      </c>
      <c r="L16" s="233"/>
      <c r="M16" s="233">
        <v>595</v>
      </c>
      <c r="N16" s="233">
        <v>294</v>
      </c>
      <c r="O16" s="233">
        <v>383.7</v>
      </c>
      <c r="P16" s="233">
        <v>624.5</v>
      </c>
      <c r="Q16" s="13"/>
    </row>
    <row r="17" spans="2:17" s="12" customFormat="1" ht="24.75" customHeight="1">
      <c r="B17" s="264" t="s">
        <v>52</v>
      </c>
      <c r="C17" s="233">
        <v>74517.859999999986</v>
      </c>
      <c r="D17" s="233">
        <v>71287.290000000037</v>
      </c>
      <c r="E17" s="233">
        <v>72648.879999999976</v>
      </c>
      <c r="F17" s="233">
        <v>67779.600000000006</v>
      </c>
      <c r="G17" s="233"/>
      <c r="H17" s="233">
        <v>10709.109999999999</v>
      </c>
      <c r="I17" s="233">
        <v>11337.97</v>
      </c>
      <c r="J17" s="233">
        <v>11217.66</v>
      </c>
      <c r="K17" s="233">
        <v>8713.98</v>
      </c>
      <c r="L17" s="233"/>
      <c r="M17" s="233">
        <v>261.07</v>
      </c>
      <c r="N17" s="233">
        <v>257.3</v>
      </c>
      <c r="O17" s="233">
        <v>364.5</v>
      </c>
      <c r="P17" s="233">
        <v>362.96</v>
      </c>
      <c r="Q17" s="14"/>
    </row>
    <row r="18" spans="2:17" s="12" customFormat="1" ht="24.75" customHeight="1">
      <c r="B18" s="264" t="s">
        <v>53</v>
      </c>
      <c r="C18" s="233">
        <v>7.5281861169926261</v>
      </c>
      <c r="D18" s="233">
        <v>7.8184159200048109</v>
      </c>
      <c r="E18" s="233">
        <v>8.3198585207370037</v>
      </c>
      <c r="F18" s="233">
        <v>9.2263676819783846</v>
      </c>
      <c r="G18" s="233"/>
      <c r="H18" s="233">
        <v>9.9656419272936798</v>
      </c>
      <c r="I18" s="233">
        <v>10.432043386955513</v>
      </c>
      <c r="J18" s="233">
        <v>11.059539749823047</v>
      </c>
      <c r="K18" s="233">
        <v>14.396386060101126</v>
      </c>
      <c r="L18" s="233"/>
      <c r="M18" s="233">
        <v>3.9645095185199373</v>
      </c>
      <c r="N18" s="233">
        <v>10.639362611737271</v>
      </c>
      <c r="O18" s="233">
        <v>9.8017037037037031</v>
      </c>
      <c r="P18" s="233">
        <v>9.9177044302402475</v>
      </c>
      <c r="Q18" s="14"/>
    </row>
    <row r="19" spans="2:17" s="12" customFormat="1" ht="30" customHeight="1">
      <c r="B19" s="305" t="s">
        <v>531</v>
      </c>
      <c r="C19" s="233">
        <v>560984.31912</v>
      </c>
      <c r="D19" s="233">
        <v>557353.68303000007</v>
      </c>
      <c r="E19" s="233">
        <v>604428.40328999993</v>
      </c>
      <c r="F19" s="233">
        <v>626557.30000000005</v>
      </c>
      <c r="G19" s="233"/>
      <c r="H19" s="233">
        <v>106723.15562000001</v>
      </c>
      <c r="I19" s="233">
        <v>118278.19495999999</v>
      </c>
      <c r="J19" s="233">
        <v>124062.15667</v>
      </c>
      <c r="K19" s="233">
        <v>125449.8202</v>
      </c>
      <c r="L19" s="233"/>
      <c r="M19" s="233">
        <v>1035.0145</v>
      </c>
      <c r="N19" s="233">
        <v>2737.5079999999998</v>
      </c>
      <c r="O19" s="233">
        <v>3572.721</v>
      </c>
      <c r="P19" s="233">
        <v>3599.73</v>
      </c>
      <c r="Q19" s="11"/>
    </row>
    <row r="20" spans="2:17" s="12" customFormat="1" ht="26.4">
      <c r="B20" s="194" t="s">
        <v>54</v>
      </c>
      <c r="C20" s="233">
        <v>695620.6</v>
      </c>
      <c r="D20" s="233">
        <v>596368.4</v>
      </c>
      <c r="E20" s="233">
        <v>906642.60493499972</v>
      </c>
      <c r="F20" s="233">
        <v>1008757.3</v>
      </c>
      <c r="G20" s="233"/>
      <c r="H20" s="233">
        <v>132336.7129688001</v>
      </c>
      <c r="I20" s="233">
        <v>126557.6686072</v>
      </c>
      <c r="J20" s="233">
        <v>186093.23500499999</v>
      </c>
      <c r="K20" s="233">
        <v>201974.21052200001</v>
      </c>
      <c r="L20" s="233"/>
      <c r="M20" s="233">
        <v>1283.4179800000009</v>
      </c>
      <c r="N20" s="233">
        <v>2929.1335599999998</v>
      </c>
      <c r="O20" s="233">
        <v>5359.0815000000002</v>
      </c>
      <c r="P20" s="233">
        <v>5795.5653000000002</v>
      </c>
      <c r="Q20" s="11"/>
    </row>
    <row r="21" spans="2:17" s="12" customFormat="1" ht="3.75" customHeight="1">
      <c r="B21" s="346"/>
      <c r="C21" s="347"/>
      <c r="D21" s="347"/>
      <c r="E21" s="347"/>
      <c r="F21" s="347"/>
      <c r="G21" s="347"/>
      <c r="H21" s="347"/>
      <c r="I21" s="347"/>
      <c r="J21" s="347"/>
      <c r="K21" s="347"/>
      <c r="L21" s="347"/>
      <c r="M21" s="347"/>
      <c r="N21" s="347"/>
      <c r="O21" s="347"/>
      <c r="P21" s="347"/>
    </row>
    <row r="22" spans="2:17" s="12" customFormat="1" ht="24.75" customHeight="1">
      <c r="B22" s="708" t="s">
        <v>357</v>
      </c>
      <c r="C22" s="708"/>
      <c r="D22" s="708"/>
      <c r="E22" s="708"/>
      <c r="F22" s="708"/>
      <c r="G22" s="708"/>
      <c r="H22" s="708"/>
      <c r="I22" s="708"/>
      <c r="J22" s="708"/>
      <c r="K22" s="708"/>
      <c r="L22" s="708"/>
      <c r="M22" s="708"/>
      <c r="N22" s="708"/>
      <c r="O22" s="708"/>
      <c r="P22" s="708"/>
      <c r="Q22" s="11"/>
    </row>
    <row r="23" spans="2:17" s="12" customFormat="1" ht="24.75" customHeight="1">
      <c r="B23" s="264" t="s">
        <v>51</v>
      </c>
      <c r="C23" s="233">
        <v>2199.54</v>
      </c>
      <c r="D23" s="233">
        <v>2283.4499999999998</v>
      </c>
      <c r="E23" s="233">
        <v>2535.39</v>
      </c>
      <c r="F23" s="233">
        <v>2790.8</v>
      </c>
      <c r="G23" s="233"/>
      <c r="H23" s="233">
        <v>482</v>
      </c>
      <c r="I23" s="233">
        <v>476.5</v>
      </c>
      <c r="J23" s="233">
        <v>404.3</v>
      </c>
      <c r="K23" s="233">
        <v>497.15</v>
      </c>
      <c r="L23" s="233"/>
      <c r="M23" s="233">
        <v>35</v>
      </c>
      <c r="N23" s="233">
        <v>32</v>
      </c>
      <c r="O23" s="233">
        <v>37</v>
      </c>
      <c r="P23" s="233">
        <v>53</v>
      </c>
      <c r="Q23" s="13"/>
    </row>
    <row r="24" spans="2:17" s="12" customFormat="1" ht="24.75" customHeight="1">
      <c r="B24" s="264" t="s">
        <v>52</v>
      </c>
      <c r="C24" s="233">
        <v>1558.1799999999998</v>
      </c>
      <c r="D24" s="233">
        <v>1503.6499999999999</v>
      </c>
      <c r="E24" s="233">
        <v>1450.8200000000002</v>
      </c>
      <c r="F24" s="233">
        <v>1346.5</v>
      </c>
      <c r="G24" s="233"/>
      <c r="H24" s="233">
        <v>453.78</v>
      </c>
      <c r="I24" s="233">
        <v>467.9</v>
      </c>
      <c r="J24" s="233">
        <v>390.9</v>
      </c>
      <c r="K24" s="233">
        <v>433.5</v>
      </c>
      <c r="L24" s="233"/>
      <c r="M24" s="233">
        <v>34.08</v>
      </c>
      <c r="N24" s="233">
        <v>32</v>
      </c>
      <c r="O24" s="233">
        <v>37</v>
      </c>
      <c r="P24" s="233">
        <v>53</v>
      </c>
      <c r="Q24" s="14"/>
    </row>
    <row r="25" spans="2:17" s="12" customFormat="1" ht="24.75" customHeight="1">
      <c r="B25" s="264" t="s">
        <v>53</v>
      </c>
      <c r="C25" s="233">
        <v>2.7218186859027846</v>
      </c>
      <c r="D25" s="233">
        <v>2.7603152329331961</v>
      </c>
      <c r="E25" s="233">
        <v>2.6533794681628318</v>
      </c>
      <c r="F25" s="233">
        <v>2.9</v>
      </c>
      <c r="G25" s="233"/>
      <c r="H25" s="233">
        <v>6.5236303935827928</v>
      </c>
      <c r="I25" s="233">
        <v>6.6807458858730504</v>
      </c>
      <c r="J25" s="233">
        <v>7.1352903555896647</v>
      </c>
      <c r="K25" s="233">
        <v>6.8833610149942341</v>
      </c>
      <c r="L25" s="233"/>
      <c r="M25" s="233">
        <v>3.4940434272300469</v>
      </c>
      <c r="N25" s="233">
        <v>13.27734375</v>
      </c>
      <c r="O25" s="233">
        <v>6.8412162162162158</v>
      </c>
      <c r="P25" s="233">
        <v>6.9419811320754716</v>
      </c>
      <c r="Q25" s="14"/>
    </row>
    <row r="26" spans="2:17" s="12" customFormat="1" ht="30" customHeight="1">
      <c r="B26" s="305" t="s">
        <v>531</v>
      </c>
      <c r="C26" s="233">
        <v>4241.0834400000003</v>
      </c>
      <c r="D26" s="233">
        <v>4150.5479999999998</v>
      </c>
      <c r="E26" s="233">
        <v>3849.576</v>
      </c>
      <c r="F26" s="233">
        <v>3910.1</v>
      </c>
      <c r="G26" s="233"/>
      <c r="H26" s="233">
        <v>2960.2929999999997</v>
      </c>
      <c r="I26" s="233">
        <v>3125.9210000000003</v>
      </c>
      <c r="J26" s="233">
        <v>2789.1849999999999</v>
      </c>
      <c r="K26" s="233">
        <v>2983.9370000000004</v>
      </c>
      <c r="L26" s="233"/>
      <c r="M26" s="233">
        <v>119.077</v>
      </c>
      <c r="N26" s="233">
        <v>424.875</v>
      </c>
      <c r="O26" s="233">
        <v>253.125</v>
      </c>
      <c r="P26" s="233">
        <v>367.92500000000001</v>
      </c>
      <c r="Q26" s="11"/>
    </row>
    <row r="27" spans="2:17" s="12" customFormat="1" ht="26.4">
      <c r="B27" s="194" t="s">
        <v>54</v>
      </c>
      <c r="C27" s="233" t="s">
        <v>9</v>
      </c>
      <c r="D27" s="233" t="s">
        <v>9</v>
      </c>
      <c r="E27" s="233" t="s">
        <v>9</v>
      </c>
      <c r="F27" s="233">
        <v>28348.2</v>
      </c>
      <c r="G27" s="233"/>
      <c r="H27" s="233" t="s">
        <v>9</v>
      </c>
      <c r="I27" s="233" t="s">
        <v>9</v>
      </c>
      <c r="J27" s="233" t="s">
        <v>9</v>
      </c>
      <c r="K27" s="233">
        <v>21633.543250000002</v>
      </c>
      <c r="L27" s="233"/>
      <c r="M27" s="233" t="s">
        <v>9</v>
      </c>
      <c r="N27" s="233" t="s">
        <v>9</v>
      </c>
      <c r="O27" s="233" t="s">
        <v>9</v>
      </c>
      <c r="P27" s="233">
        <v>2667.4562500000002</v>
      </c>
      <c r="Q27" s="11"/>
    </row>
    <row r="28" spans="2:17" s="12" customFormat="1" ht="3.75" customHeight="1">
      <c r="B28" s="346"/>
      <c r="C28" s="347"/>
      <c r="D28" s="347"/>
      <c r="E28" s="347"/>
      <c r="F28" s="347"/>
      <c r="G28" s="347"/>
      <c r="H28" s="347"/>
      <c r="I28" s="347"/>
      <c r="J28" s="347"/>
      <c r="K28" s="347"/>
      <c r="L28" s="347"/>
      <c r="M28" s="347"/>
      <c r="N28" s="347"/>
      <c r="O28" s="347"/>
      <c r="P28" s="347"/>
    </row>
    <row r="29" spans="2:17" s="12" customFormat="1" ht="24.75" customHeight="1">
      <c r="B29" s="708" t="s">
        <v>358</v>
      </c>
      <c r="C29" s="708"/>
      <c r="D29" s="708"/>
      <c r="E29" s="708"/>
      <c r="F29" s="708"/>
      <c r="G29" s="708"/>
      <c r="H29" s="708"/>
      <c r="I29" s="708"/>
      <c r="J29" s="708"/>
      <c r="K29" s="708"/>
      <c r="L29" s="708"/>
      <c r="M29" s="708"/>
      <c r="N29" s="708"/>
      <c r="O29" s="708"/>
      <c r="P29" s="708"/>
      <c r="Q29" s="11"/>
    </row>
    <row r="30" spans="2:17" s="12" customFormat="1" ht="24.75" customHeight="1">
      <c r="B30" s="264" t="s">
        <v>51</v>
      </c>
      <c r="C30" s="233">
        <v>36959.799999999974</v>
      </c>
      <c r="D30" s="233">
        <v>36046.660000000003</v>
      </c>
      <c r="E30" s="233">
        <v>4469.7800000000007</v>
      </c>
      <c r="F30" s="233">
        <v>1597.1079999999997</v>
      </c>
      <c r="G30" s="233"/>
      <c r="H30" s="233">
        <v>28.07</v>
      </c>
      <c r="I30" s="233">
        <v>42.370000000000005</v>
      </c>
      <c r="J30" s="233">
        <v>83.37</v>
      </c>
      <c r="K30" s="233">
        <v>115.16</v>
      </c>
      <c r="L30" s="233"/>
      <c r="M30" s="233">
        <v>4.46</v>
      </c>
      <c r="N30" s="233">
        <v>11.52</v>
      </c>
      <c r="O30" s="233">
        <v>20.240000000000002</v>
      </c>
      <c r="P30" s="233">
        <v>15.110000000000001</v>
      </c>
      <c r="Q30" s="13"/>
    </row>
    <row r="31" spans="2:17" s="12" customFormat="1" ht="24.75" customHeight="1">
      <c r="B31" s="264" t="s">
        <v>52</v>
      </c>
      <c r="C31" s="233">
        <v>7065.5900000000029</v>
      </c>
      <c r="D31" s="233">
        <v>6944.8266666666659</v>
      </c>
      <c r="E31" s="233">
        <v>4065.5</v>
      </c>
      <c r="F31" s="233">
        <v>1230.3579999999995</v>
      </c>
      <c r="G31" s="233"/>
      <c r="H31" s="233">
        <v>27.97</v>
      </c>
      <c r="I31" s="233">
        <v>38.089999999999996</v>
      </c>
      <c r="J31" s="233">
        <v>73.08</v>
      </c>
      <c r="K31" s="233">
        <v>107.49</v>
      </c>
      <c r="L31" s="233"/>
      <c r="M31" s="233">
        <v>4.46</v>
      </c>
      <c r="N31" s="233">
        <v>11.52</v>
      </c>
      <c r="O31" s="233">
        <v>20.05</v>
      </c>
      <c r="P31" s="233">
        <v>11.100000000000001</v>
      </c>
      <c r="Q31" s="14"/>
    </row>
    <row r="32" spans="2:17" s="12" customFormat="1" ht="24.75" customHeight="1">
      <c r="B32" s="264" t="s">
        <v>53</v>
      </c>
      <c r="C32" s="271">
        <v>2.9472331279648763E-2</v>
      </c>
      <c r="D32" s="271">
        <v>2.7324611413387798E-2</v>
      </c>
      <c r="E32" s="233">
        <v>5.9163926160052144E-2</v>
      </c>
      <c r="F32" s="233">
        <v>0.26936842284928458</v>
      </c>
      <c r="G32" s="233"/>
      <c r="H32" s="233">
        <v>0.1115942080800858</v>
      </c>
      <c r="I32" s="233">
        <v>0.14270937253872409</v>
      </c>
      <c r="J32" s="233">
        <v>0.17291242474001092</v>
      </c>
      <c r="K32" s="233">
        <v>0.51262015071169409</v>
      </c>
      <c r="L32" s="233"/>
      <c r="M32" s="233">
        <v>5.7264573991031395E-2</v>
      </c>
      <c r="N32" s="233">
        <v>8.1536458333333339E-2</v>
      </c>
      <c r="O32" s="233">
        <v>9.3251870324189523E-2</v>
      </c>
      <c r="P32" s="233">
        <v>6.1209009009008997E-2</v>
      </c>
      <c r="Q32" s="14"/>
    </row>
    <row r="33" spans="2:17" s="12" customFormat="1" ht="30" customHeight="1">
      <c r="B33" s="305" t="s">
        <v>531</v>
      </c>
      <c r="C33" s="233">
        <v>208.2394091661736</v>
      </c>
      <c r="D33" s="233">
        <v>189.76468999999992</v>
      </c>
      <c r="E33" s="233">
        <v>240.53390000000002</v>
      </c>
      <c r="F33" s="233">
        <v>331.41959399999996</v>
      </c>
      <c r="G33" s="233"/>
      <c r="H33" s="233">
        <v>3.1212899999999997</v>
      </c>
      <c r="I33" s="233">
        <v>5.4358000000000004</v>
      </c>
      <c r="J33" s="233">
        <v>12.636439999999999</v>
      </c>
      <c r="K33" s="233">
        <v>55.101539999999993</v>
      </c>
      <c r="L33" s="233"/>
      <c r="M33" s="233">
        <v>0.25540000000000002</v>
      </c>
      <c r="N33" s="233">
        <v>0.93930000000000002</v>
      </c>
      <c r="O33" s="233">
        <v>1.8696999999999999</v>
      </c>
      <c r="P33" s="233">
        <v>0.67941999999999991</v>
      </c>
      <c r="Q33" s="11"/>
    </row>
    <row r="34" spans="2:17" s="12" customFormat="1" ht="26.4">
      <c r="B34" s="194" t="s">
        <v>54</v>
      </c>
      <c r="C34" s="233" t="s">
        <v>9</v>
      </c>
      <c r="D34" s="233" t="s">
        <v>9</v>
      </c>
      <c r="E34" s="233" t="s">
        <v>9</v>
      </c>
      <c r="F34" s="233" t="s">
        <v>9</v>
      </c>
      <c r="G34" s="233"/>
      <c r="H34" s="233" t="s">
        <v>9</v>
      </c>
      <c r="I34" s="233" t="s">
        <v>9</v>
      </c>
      <c r="J34" s="233" t="s">
        <v>9</v>
      </c>
      <c r="K34" s="233" t="s">
        <v>9</v>
      </c>
      <c r="L34" s="233"/>
      <c r="M34" s="233" t="s">
        <v>9</v>
      </c>
      <c r="N34" s="233" t="s">
        <v>9</v>
      </c>
      <c r="O34" s="233" t="s">
        <v>9</v>
      </c>
      <c r="P34" s="233" t="s">
        <v>9</v>
      </c>
      <c r="Q34" s="11"/>
    </row>
    <row r="35" spans="2:17" s="25" customFormat="1" ht="5.25" customHeight="1">
      <c r="B35" s="346"/>
      <c r="C35" s="347"/>
      <c r="D35" s="347"/>
      <c r="E35" s="347"/>
      <c r="F35" s="347"/>
      <c r="G35" s="347"/>
      <c r="H35" s="347"/>
      <c r="I35" s="347"/>
      <c r="J35" s="347"/>
      <c r="K35" s="347"/>
      <c r="L35" s="347"/>
      <c r="M35" s="347"/>
      <c r="N35" s="347"/>
      <c r="O35" s="347"/>
      <c r="P35" s="347"/>
    </row>
    <row r="36" spans="2:17" s="12" customFormat="1" ht="24.75" customHeight="1">
      <c r="B36" s="708" t="s">
        <v>359</v>
      </c>
      <c r="C36" s="708"/>
      <c r="D36" s="708"/>
      <c r="E36" s="708"/>
      <c r="F36" s="708"/>
      <c r="G36" s="708"/>
      <c r="H36" s="708"/>
      <c r="I36" s="708"/>
      <c r="J36" s="708"/>
      <c r="K36" s="708"/>
      <c r="L36" s="708"/>
      <c r="M36" s="708"/>
      <c r="N36" s="708"/>
      <c r="O36" s="708"/>
      <c r="P36" s="708"/>
      <c r="Q36" s="11"/>
    </row>
    <row r="37" spans="2:17" s="12" customFormat="1" ht="24.75" customHeight="1">
      <c r="B37" s="264" t="s">
        <v>51</v>
      </c>
      <c r="C37" s="233" t="s">
        <v>9</v>
      </c>
      <c r="D37" s="233" t="s">
        <v>9</v>
      </c>
      <c r="E37" s="233" t="s">
        <v>9</v>
      </c>
      <c r="F37" s="233">
        <v>355.9</v>
      </c>
      <c r="G37" s="233"/>
      <c r="H37" s="233" t="s">
        <v>9</v>
      </c>
      <c r="I37" s="233" t="s">
        <v>9</v>
      </c>
      <c r="J37" s="233" t="s">
        <v>9</v>
      </c>
      <c r="K37" s="233">
        <v>57.56</v>
      </c>
      <c r="L37" s="233"/>
      <c r="M37" s="233" t="s">
        <v>9</v>
      </c>
      <c r="N37" s="233" t="s">
        <v>9</v>
      </c>
      <c r="O37" s="233" t="s">
        <v>9</v>
      </c>
      <c r="P37" s="233">
        <v>40</v>
      </c>
      <c r="Q37" s="13"/>
    </row>
    <row r="38" spans="2:17" s="12" customFormat="1" ht="24.75" customHeight="1">
      <c r="B38" s="264" t="s">
        <v>52</v>
      </c>
      <c r="C38" s="233" t="s">
        <v>9</v>
      </c>
      <c r="D38" s="233" t="s">
        <v>9</v>
      </c>
      <c r="E38" s="233" t="s">
        <v>9</v>
      </c>
      <c r="F38" s="233">
        <v>326.3</v>
      </c>
      <c r="G38" s="233"/>
      <c r="H38" s="233" t="s">
        <v>9</v>
      </c>
      <c r="I38" s="233" t="s">
        <v>9</v>
      </c>
      <c r="J38" s="233" t="s">
        <v>9</v>
      </c>
      <c r="K38" s="233">
        <v>52.9</v>
      </c>
      <c r="L38" s="233"/>
      <c r="M38" s="233" t="s">
        <v>9</v>
      </c>
      <c r="N38" s="233" t="s">
        <v>9</v>
      </c>
      <c r="O38" s="233" t="s">
        <v>9</v>
      </c>
      <c r="P38" s="233">
        <v>40</v>
      </c>
      <c r="Q38" s="14"/>
    </row>
    <row r="39" spans="2:17" s="12" customFormat="1" ht="24.75" customHeight="1">
      <c r="B39" s="264" t="s">
        <v>53</v>
      </c>
      <c r="C39" s="233" t="s">
        <v>9</v>
      </c>
      <c r="D39" s="233" t="s">
        <v>9</v>
      </c>
      <c r="E39" s="233" t="s">
        <v>9</v>
      </c>
      <c r="F39" s="233">
        <v>36</v>
      </c>
      <c r="G39" s="233"/>
      <c r="H39" s="233" t="s">
        <v>9</v>
      </c>
      <c r="I39" s="233" t="s">
        <v>9</v>
      </c>
      <c r="J39" s="233" t="s">
        <v>9</v>
      </c>
      <c r="K39" s="233">
        <v>55.335349716446125</v>
      </c>
      <c r="L39" s="233"/>
      <c r="M39" s="233" t="s">
        <v>9</v>
      </c>
      <c r="N39" s="233" t="s">
        <v>9</v>
      </c>
      <c r="O39" s="233" t="s">
        <v>9</v>
      </c>
      <c r="P39" s="233">
        <v>71.400000000000006</v>
      </c>
      <c r="Q39" s="14"/>
    </row>
    <row r="40" spans="2:17" s="12" customFormat="1" ht="30" customHeight="1">
      <c r="B40" s="305" t="s">
        <v>531</v>
      </c>
      <c r="C40" s="233" t="s">
        <v>9</v>
      </c>
      <c r="D40" s="233" t="s">
        <v>9</v>
      </c>
      <c r="E40" s="233" t="s">
        <v>9</v>
      </c>
      <c r="F40" s="233">
        <v>11735.8</v>
      </c>
      <c r="G40" s="233"/>
      <c r="H40" s="233" t="s">
        <v>9</v>
      </c>
      <c r="I40" s="233" t="s">
        <v>9</v>
      </c>
      <c r="J40" s="233" t="s">
        <v>9</v>
      </c>
      <c r="K40" s="233">
        <v>2927.24</v>
      </c>
      <c r="L40" s="233"/>
      <c r="M40" s="233" t="s">
        <v>9</v>
      </c>
      <c r="N40" s="233" t="s">
        <v>9</v>
      </c>
      <c r="O40" s="233" t="s">
        <v>9</v>
      </c>
      <c r="P40" s="233">
        <v>2856</v>
      </c>
      <c r="Q40" s="11"/>
    </row>
    <row r="41" spans="2:17" s="12" customFormat="1" ht="26.4">
      <c r="B41" s="194" t="s">
        <v>54</v>
      </c>
      <c r="C41" s="233" t="s">
        <v>9</v>
      </c>
      <c r="D41" s="233" t="s">
        <v>9</v>
      </c>
      <c r="E41" s="233" t="s">
        <v>9</v>
      </c>
      <c r="F41" s="233" t="s">
        <v>9</v>
      </c>
      <c r="G41" s="233"/>
      <c r="H41" s="233" t="s">
        <v>9</v>
      </c>
      <c r="I41" s="233" t="s">
        <v>9</v>
      </c>
      <c r="J41" s="233" t="s">
        <v>9</v>
      </c>
      <c r="K41" s="233" t="s">
        <v>9</v>
      </c>
      <c r="L41" s="233"/>
      <c r="M41" s="233" t="s">
        <v>9</v>
      </c>
      <c r="N41" s="233" t="s">
        <v>9</v>
      </c>
      <c r="O41" s="233" t="s">
        <v>9</v>
      </c>
      <c r="P41" s="233" t="s">
        <v>9</v>
      </c>
      <c r="Q41" s="11"/>
    </row>
    <row r="42" spans="2:17" s="12" customFormat="1" ht="6" customHeight="1" thickBot="1">
      <c r="B42" s="257"/>
      <c r="C42" s="311"/>
      <c r="D42" s="311"/>
      <c r="E42" s="311"/>
      <c r="F42" s="311"/>
      <c r="G42" s="311"/>
      <c r="H42" s="311"/>
      <c r="I42" s="311"/>
      <c r="J42" s="311"/>
      <c r="K42" s="311"/>
      <c r="L42" s="311"/>
      <c r="M42" s="311"/>
      <c r="N42" s="311"/>
      <c r="O42" s="311"/>
      <c r="P42" s="311"/>
      <c r="Q42" s="11"/>
    </row>
    <row r="43" spans="2:17" ht="21" customHeight="1">
      <c r="B43" s="292"/>
      <c r="C43" s="177"/>
      <c r="D43" s="177"/>
      <c r="E43" s="348"/>
      <c r="F43" s="177"/>
      <c r="G43" s="177"/>
      <c r="H43" s="314"/>
      <c r="I43" s="177"/>
      <c r="J43" s="177"/>
      <c r="K43" s="177"/>
      <c r="L43" s="177"/>
      <c r="M43" s="314"/>
      <c r="N43" s="177"/>
      <c r="O43" s="177"/>
      <c r="P43" s="205" t="s">
        <v>836</v>
      </c>
    </row>
    <row r="44" spans="2:17">
      <c r="B44" s="292"/>
      <c r="C44" s="177"/>
      <c r="D44" s="177"/>
      <c r="E44" s="314"/>
      <c r="F44" s="177"/>
      <c r="G44" s="177"/>
      <c r="H44" s="314"/>
      <c r="I44" s="177"/>
      <c r="J44" s="177"/>
      <c r="K44" s="177"/>
      <c r="L44" s="177"/>
      <c r="M44" s="314"/>
      <c r="N44" s="177"/>
      <c r="O44" s="177"/>
      <c r="P44" s="177"/>
    </row>
    <row r="45" spans="2:17">
      <c r="B45" s="292"/>
      <c r="C45" s="177"/>
      <c r="D45" s="177"/>
      <c r="E45" s="314"/>
      <c r="F45" s="177"/>
      <c r="G45" s="177"/>
      <c r="H45" s="314"/>
      <c r="I45" s="177"/>
      <c r="J45" s="177"/>
      <c r="K45" s="177"/>
      <c r="L45" s="177"/>
      <c r="M45" s="314"/>
      <c r="N45" s="177"/>
      <c r="O45" s="177"/>
      <c r="P45" s="177"/>
    </row>
  </sheetData>
  <mergeCells count="9">
    <mergeCell ref="B15:P15"/>
    <mergeCell ref="B22:P22"/>
    <mergeCell ref="B29:P29"/>
    <mergeCell ref="B36:P36"/>
    <mergeCell ref="B2:P3"/>
    <mergeCell ref="C5:F5"/>
    <mergeCell ref="H5:K5"/>
    <mergeCell ref="M5:P5"/>
    <mergeCell ref="B8:P8"/>
  </mergeCells>
  <conditionalFormatting sqref="N13">
    <cfRule type="cellIs" dxfId="64" priority="8" stopIfTrue="1" operator="lessThan">
      <formula>0</formula>
    </cfRule>
  </conditionalFormatting>
  <conditionalFormatting sqref="N20">
    <cfRule type="cellIs" dxfId="63" priority="4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58" firstPageNumber="41" fitToHeight="0" orientation="portrait" useFirstPageNumber="1" r:id="rId1"/>
  <colBreaks count="1" manualBreakCount="1">
    <brk id="1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rgb="FFFFFF00"/>
    <pageSetUpPr fitToPage="1"/>
  </sheetPr>
  <dimension ref="B1:Q44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23.6640625" style="182" customWidth="1"/>
    <col min="3" max="4" width="11.6640625" style="1" customWidth="1"/>
    <col min="5" max="5" width="11.6640625" style="59" customWidth="1"/>
    <col min="6" max="6" width="11.6640625" style="1" customWidth="1"/>
    <col min="7" max="7" width="1.6640625" style="1" customWidth="1"/>
    <col min="8" max="8" width="11.6640625" style="59" customWidth="1"/>
    <col min="9" max="11" width="11.6640625" style="1" customWidth="1"/>
    <col min="12" max="12" width="1.6640625" style="1" customWidth="1"/>
    <col min="13" max="13" width="11.6640625" style="59" customWidth="1"/>
    <col min="14" max="16" width="11.6640625" style="1" customWidth="1"/>
    <col min="17" max="17" width="1.6640625" style="1" customWidth="1"/>
    <col min="18" max="19" width="6.6640625" style="1" customWidth="1"/>
    <col min="20" max="16384" width="1.44140625" style="1"/>
  </cols>
  <sheetData>
    <row r="1" spans="2:17" ht="6" customHeight="1">
      <c r="B1" s="136"/>
      <c r="C1" s="3"/>
      <c r="D1" s="3"/>
      <c r="E1" s="67"/>
      <c r="H1" s="1"/>
      <c r="N1" s="68"/>
    </row>
    <row r="2" spans="2:17" s="179" customFormat="1" ht="21" customHeight="1">
      <c r="B2" s="693" t="s">
        <v>799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</row>
    <row r="3" spans="2:17" s="135" customFormat="1" ht="21" customHeight="1"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</row>
    <row r="4" spans="2:17" s="10" customFormat="1" ht="6" customHeight="1">
      <c r="B4" s="150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2"/>
      <c r="P4" s="152"/>
    </row>
    <row r="5" spans="2:17" ht="34.5" customHeight="1">
      <c r="B5" s="153" t="s">
        <v>749</v>
      </c>
      <c r="C5" s="694" t="s">
        <v>0</v>
      </c>
      <c r="D5" s="694"/>
      <c r="E5" s="694"/>
      <c r="F5" s="694"/>
      <c r="G5" s="154"/>
      <c r="H5" s="694" t="s">
        <v>114</v>
      </c>
      <c r="I5" s="694"/>
      <c r="J5" s="694"/>
      <c r="K5" s="694"/>
      <c r="L5" s="154"/>
      <c r="M5" s="694" t="s">
        <v>340</v>
      </c>
      <c r="N5" s="694"/>
      <c r="O5" s="694"/>
      <c r="P5" s="694"/>
    </row>
    <row r="6" spans="2:17" ht="25.5" customHeight="1">
      <c r="B6" s="155"/>
      <c r="C6" s="156">
        <v>2020</v>
      </c>
      <c r="D6" s="156">
        <v>2021</v>
      </c>
      <c r="E6" s="156">
        <v>2022</v>
      </c>
      <c r="F6" s="156">
        <v>2023</v>
      </c>
      <c r="G6" s="263"/>
      <c r="H6" s="156">
        <v>2020</v>
      </c>
      <c r="I6" s="156">
        <v>2021</v>
      </c>
      <c r="J6" s="156">
        <v>2022</v>
      </c>
      <c r="K6" s="156">
        <v>2023</v>
      </c>
      <c r="L6" s="263"/>
      <c r="M6" s="156">
        <v>2020</v>
      </c>
      <c r="N6" s="156">
        <v>2021</v>
      </c>
      <c r="O6" s="156">
        <v>2022</v>
      </c>
      <c r="P6" s="156">
        <v>2023</v>
      </c>
    </row>
    <row r="7" spans="2:17" ht="6" customHeight="1">
      <c r="B7" s="158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</row>
    <row r="8" spans="2:17" s="12" customFormat="1" ht="24.75" customHeight="1">
      <c r="B8" s="708" t="s">
        <v>360</v>
      </c>
      <c r="C8" s="708"/>
      <c r="D8" s="708"/>
      <c r="E8" s="708"/>
      <c r="F8" s="708"/>
      <c r="G8" s="708"/>
      <c r="H8" s="708"/>
      <c r="I8" s="708"/>
      <c r="J8" s="708"/>
      <c r="K8" s="708"/>
      <c r="L8" s="708"/>
      <c r="M8" s="708"/>
      <c r="N8" s="708"/>
      <c r="O8" s="708"/>
      <c r="P8" s="708"/>
      <c r="Q8" s="11"/>
    </row>
    <row r="9" spans="2:17" s="12" customFormat="1" ht="24.75" customHeight="1">
      <c r="B9" s="264" t="s">
        <v>51</v>
      </c>
      <c r="C9" s="233">
        <v>9810.34</v>
      </c>
      <c r="D9" s="233">
        <v>10594.160000000005</v>
      </c>
      <c r="E9" s="233">
        <v>9505.7900000000009</v>
      </c>
      <c r="F9" s="233">
        <v>8350.6000000000022</v>
      </c>
      <c r="G9" s="233"/>
      <c r="H9" s="233">
        <v>1538.8500000000001</v>
      </c>
      <c r="I9" s="233">
        <v>1668.49</v>
      </c>
      <c r="J9" s="233">
        <v>1312.31</v>
      </c>
      <c r="K9" s="233">
        <v>1205.83</v>
      </c>
      <c r="L9" s="233"/>
      <c r="M9" s="233">
        <v>435.46</v>
      </c>
      <c r="N9" s="233">
        <v>545.04</v>
      </c>
      <c r="O9" s="233">
        <v>449.2</v>
      </c>
      <c r="P9" s="233">
        <v>410.93</v>
      </c>
      <c r="Q9" s="13"/>
    </row>
    <row r="10" spans="2:17" s="12" customFormat="1" ht="24.75" customHeight="1">
      <c r="B10" s="264" t="s">
        <v>52</v>
      </c>
      <c r="C10" s="233">
        <v>9258.91</v>
      </c>
      <c r="D10" s="233">
        <v>10050.429999999998</v>
      </c>
      <c r="E10" s="233">
        <v>9005.130000000001</v>
      </c>
      <c r="F10" s="233">
        <v>7470.19</v>
      </c>
      <c r="G10" s="233"/>
      <c r="H10" s="233">
        <v>1507.38</v>
      </c>
      <c r="I10" s="233">
        <v>1609.0500000000002</v>
      </c>
      <c r="J10" s="233">
        <v>1281.51</v>
      </c>
      <c r="K10" s="233">
        <v>883.1400000000001</v>
      </c>
      <c r="L10" s="233"/>
      <c r="M10" s="233">
        <v>435.46</v>
      </c>
      <c r="N10" s="233">
        <v>545.04</v>
      </c>
      <c r="O10" s="233">
        <v>449.2</v>
      </c>
      <c r="P10" s="233">
        <v>130.97</v>
      </c>
      <c r="Q10" s="14"/>
    </row>
    <row r="11" spans="2:17" s="12" customFormat="1" ht="24.75" customHeight="1">
      <c r="B11" s="264" t="s">
        <v>53</v>
      </c>
      <c r="C11" s="233">
        <v>7.36667351880513</v>
      </c>
      <c r="D11" s="233">
        <v>7.436000602959278</v>
      </c>
      <c r="E11" s="233">
        <v>7.0131952531501467</v>
      </c>
      <c r="F11" s="233">
        <v>8.5015202652141344</v>
      </c>
      <c r="G11" s="233"/>
      <c r="H11" s="233">
        <v>8.0469264551738764</v>
      </c>
      <c r="I11" s="233">
        <v>8.4632709362667402</v>
      </c>
      <c r="J11" s="233">
        <v>7.9252528501533339</v>
      </c>
      <c r="K11" s="233">
        <v>14.1361618769391</v>
      </c>
      <c r="L11" s="233"/>
      <c r="M11" s="233">
        <v>7.3463326137877178</v>
      </c>
      <c r="N11" s="233">
        <v>7.4649128504329969</v>
      </c>
      <c r="O11" s="233">
        <v>7.3190578361531609</v>
      </c>
      <c r="P11" s="233">
        <v>23.384897304726273</v>
      </c>
      <c r="Q11" s="14"/>
    </row>
    <row r="12" spans="2:17" s="12" customFormat="1" ht="30" customHeight="1">
      <c r="B12" s="305" t="s">
        <v>531</v>
      </c>
      <c r="C12" s="233">
        <v>68207.367110000007</v>
      </c>
      <c r="D12" s="233">
        <v>74735.003540000005</v>
      </c>
      <c r="E12" s="233">
        <v>63154.73496999999</v>
      </c>
      <c r="F12" s="233">
        <v>63507.97166999997</v>
      </c>
      <c r="G12" s="233"/>
      <c r="H12" s="233">
        <v>12129.776</v>
      </c>
      <c r="I12" s="233">
        <v>13617.8261</v>
      </c>
      <c r="J12" s="233">
        <v>10156.290779999999</v>
      </c>
      <c r="K12" s="233">
        <v>12484.21</v>
      </c>
      <c r="L12" s="233"/>
      <c r="M12" s="233">
        <v>3199.0339999999997</v>
      </c>
      <c r="N12" s="233">
        <v>4068.6761000000001</v>
      </c>
      <c r="O12" s="233">
        <v>3287.7207799999996</v>
      </c>
      <c r="P12" s="233">
        <v>3062.72</v>
      </c>
      <c r="Q12" s="11"/>
    </row>
    <row r="13" spans="2:17" s="12" customFormat="1" ht="26.4">
      <c r="B13" s="194" t="s">
        <v>54</v>
      </c>
      <c r="C13" s="233">
        <v>190980.62790799985</v>
      </c>
      <c r="D13" s="233">
        <v>209258.00991200004</v>
      </c>
      <c r="E13" s="233">
        <v>189464.2</v>
      </c>
      <c r="F13" s="233">
        <v>184808.19755970006</v>
      </c>
      <c r="G13" s="233"/>
      <c r="H13" s="233">
        <v>33963.372799999997</v>
      </c>
      <c r="I13" s="233">
        <v>38129.913080000006</v>
      </c>
      <c r="J13" s="233">
        <v>30468.9</v>
      </c>
      <c r="K13" s="233">
        <v>36329.051100000004</v>
      </c>
      <c r="L13" s="233"/>
      <c r="M13" s="233">
        <v>8957.2951999999987</v>
      </c>
      <c r="N13" s="233">
        <v>11392.293079999999</v>
      </c>
      <c r="O13" s="233">
        <v>9863.2000000000007</v>
      </c>
      <c r="P13" s="233">
        <v>8912.5151999999998</v>
      </c>
      <c r="Q13" s="11"/>
    </row>
    <row r="14" spans="2:17" ht="3.75" customHeight="1">
      <c r="B14" s="346"/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347"/>
      <c r="N14" s="347"/>
      <c r="O14" s="347"/>
      <c r="P14" s="347"/>
    </row>
    <row r="15" spans="2:17" s="12" customFormat="1" ht="24.75" customHeight="1">
      <c r="B15" s="708" t="s">
        <v>361</v>
      </c>
      <c r="C15" s="708"/>
      <c r="D15" s="708"/>
      <c r="E15" s="708"/>
      <c r="F15" s="708"/>
      <c r="G15" s="708"/>
      <c r="H15" s="708"/>
      <c r="I15" s="708"/>
      <c r="J15" s="708"/>
      <c r="K15" s="708"/>
      <c r="L15" s="708"/>
      <c r="M15" s="708"/>
      <c r="N15" s="708"/>
      <c r="O15" s="708"/>
      <c r="P15" s="708"/>
      <c r="Q15" s="11"/>
    </row>
    <row r="16" spans="2:17" s="12" customFormat="1" ht="24.75" customHeight="1">
      <c r="B16" s="264" t="s">
        <v>51</v>
      </c>
      <c r="C16" s="233">
        <v>1534.4599999999998</v>
      </c>
      <c r="D16" s="233">
        <v>1678.4299999999992</v>
      </c>
      <c r="E16" s="233">
        <v>1469.77</v>
      </c>
      <c r="F16" s="233">
        <v>1365.6160000000002</v>
      </c>
      <c r="G16" s="233"/>
      <c r="H16" s="233">
        <v>435.99999999999994</v>
      </c>
      <c r="I16" s="233">
        <v>459.98000000000008</v>
      </c>
      <c r="J16" s="233">
        <v>498.59</v>
      </c>
      <c r="K16" s="233">
        <v>467.13600000000002</v>
      </c>
      <c r="L16" s="233"/>
      <c r="M16" s="233">
        <v>2</v>
      </c>
      <c r="N16" s="233">
        <v>2</v>
      </c>
      <c r="O16" s="233">
        <v>2</v>
      </c>
      <c r="P16" s="233">
        <v>2.4300000000000002</v>
      </c>
      <c r="Q16" s="13"/>
    </row>
    <row r="17" spans="2:17" s="12" customFormat="1" ht="24.75" customHeight="1">
      <c r="B17" s="264" t="s">
        <v>52</v>
      </c>
      <c r="C17" s="233">
        <v>1310.6199999999999</v>
      </c>
      <c r="D17" s="233">
        <v>1466.5099999999998</v>
      </c>
      <c r="E17" s="233">
        <v>1248.7599999999998</v>
      </c>
      <c r="F17" s="233">
        <v>1041.7530000000004</v>
      </c>
      <c r="G17" s="233"/>
      <c r="H17" s="233">
        <v>407.82999999999993</v>
      </c>
      <c r="I17" s="233">
        <v>445.54000000000008</v>
      </c>
      <c r="J17" s="233">
        <v>452.35</v>
      </c>
      <c r="K17" s="233">
        <v>293.35299999999995</v>
      </c>
      <c r="L17" s="233"/>
      <c r="M17" s="233">
        <v>2</v>
      </c>
      <c r="N17" s="233">
        <v>2</v>
      </c>
      <c r="O17" s="233">
        <v>2</v>
      </c>
      <c r="P17" s="233">
        <v>2.4300000000000002</v>
      </c>
      <c r="Q17" s="14"/>
    </row>
    <row r="18" spans="2:17" s="12" customFormat="1" ht="24.75" customHeight="1">
      <c r="B18" s="264" t="s">
        <v>53</v>
      </c>
      <c r="C18" s="233">
        <v>17.945254253711987</v>
      </c>
      <c r="D18" s="233">
        <v>17.450311480999112</v>
      </c>
      <c r="E18" s="233">
        <v>20.045784722444669</v>
      </c>
      <c r="F18" s="233">
        <v>19.548010968050956</v>
      </c>
      <c r="G18" s="233"/>
      <c r="H18" s="233">
        <v>23.098536154770375</v>
      </c>
      <c r="I18" s="233">
        <v>22.275562239080664</v>
      </c>
      <c r="J18" s="233">
        <v>21.946469547916436</v>
      </c>
      <c r="K18" s="233">
        <v>19.185369162749321</v>
      </c>
      <c r="L18" s="233"/>
      <c r="M18" s="233">
        <v>26.274999999999999</v>
      </c>
      <c r="N18" s="233">
        <v>18</v>
      </c>
      <c r="O18" s="233">
        <v>3</v>
      </c>
      <c r="P18" s="233">
        <v>9.05349794238683</v>
      </c>
      <c r="Q18" s="14"/>
    </row>
    <row r="19" spans="2:17" s="12" customFormat="1" ht="30" customHeight="1">
      <c r="B19" s="305" t="s">
        <v>531</v>
      </c>
      <c r="C19" s="233">
        <v>23519.40913</v>
      </c>
      <c r="D19" s="233">
        <v>25591.056290000004</v>
      </c>
      <c r="E19" s="233">
        <v>25032.37413</v>
      </c>
      <c r="F19" s="233">
        <v>20364.199069999995</v>
      </c>
      <c r="G19" s="233"/>
      <c r="H19" s="233">
        <v>9420.2759999999998</v>
      </c>
      <c r="I19" s="233">
        <v>9924.6540000000005</v>
      </c>
      <c r="J19" s="233">
        <v>9927.4855000000007</v>
      </c>
      <c r="K19" s="233">
        <v>5628.0856000000003</v>
      </c>
      <c r="L19" s="233"/>
      <c r="M19" s="233">
        <v>52.55</v>
      </c>
      <c r="N19" s="233">
        <v>36</v>
      </c>
      <c r="O19" s="233">
        <v>6</v>
      </c>
      <c r="P19" s="233">
        <v>22</v>
      </c>
      <c r="Q19" s="11"/>
    </row>
    <row r="20" spans="2:17" s="12" customFormat="1" ht="26.4">
      <c r="B20" s="194" t="s">
        <v>54</v>
      </c>
      <c r="C20" s="233">
        <v>8591.1463954999999</v>
      </c>
      <c r="D20" s="233">
        <v>9340.7355458499987</v>
      </c>
      <c r="E20" s="233">
        <v>9136.7999999999993</v>
      </c>
      <c r="F20" s="233">
        <v>7461.0730885500016</v>
      </c>
      <c r="G20" s="233"/>
      <c r="H20" s="233">
        <v>3297.0965999999994</v>
      </c>
      <c r="I20" s="233">
        <v>3622.4987100000003</v>
      </c>
      <c r="J20" s="233">
        <v>3623.5322075000004</v>
      </c>
      <c r="K20" s="233">
        <v>2082.3916720000002</v>
      </c>
      <c r="L20" s="233"/>
      <c r="M20" s="233">
        <v>18.392499999999998</v>
      </c>
      <c r="N20" s="233">
        <v>13.14</v>
      </c>
      <c r="O20" s="233">
        <v>2.19</v>
      </c>
      <c r="P20" s="233">
        <v>8.14</v>
      </c>
      <c r="Q20" s="11"/>
    </row>
    <row r="21" spans="2:17" s="35" customFormat="1" ht="3.75" customHeight="1">
      <c r="B21" s="346"/>
      <c r="C21" s="347"/>
      <c r="D21" s="347"/>
      <c r="E21" s="347"/>
      <c r="F21" s="347"/>
      <c r="G21" s="347"/>
      <c r="H21" s="347"/>
      <c r="I21" s="347"/>
      <c r="J21" s="347"/>
      <c r="K21" s="347"/>
      <c r="L21" s="347"/>
      <c r="M21" s="347"/>
      <c r="N21" s="347"/>
      <c r="O21" s="347"/>
      <c r="P21" s="347"/>
    </row>
    <row r="22" spans="2:17" s="12" customFormat="1" ht="24.75" customHeight="1">
      <c r="B22" s="708" t="s">
        <v>362</v>
      </c>
      <c r="C22" s="708"/>
      <c r="D22" s="708"/>
      <c r="E22" s="708"/>
      <c r="F22" s="708"/>
      <c r="G22" s="708"/>
      <c r="H22" s="708"/>
      <c r="I22" s="708"/>
      <c r="J22" s="708"/>
      <c r="K22" s="708"/>
      <c r="L22" s="708"/>
      <c r="M22" s="708"/>
      <c r="N22" s="708"/>
      <c r="O22" s="708"/>
      <c r="P22" s="708"/>
      <c r="Q22" s="11"/>
    </row>
    <row r="23" spans="2:17" s="12" customFormat="1" ht="24.75" customHeight="1">
      <c r="B23" s="264" t="s">
        <v>51</v>
      </c>
      <c r="C23" s="233">
        <v>2749.2000000000007</v>
      </c>
      <c r="D23" s="233">
        <v>2772.7699999999995</v>
      </c>
      <c r="E23" s="233">
        <v>2733.46</v>
      </c>
      <c r="F23" s="233">
        <v>2405.64</v>
      </c>
      <c r="G23" s="233"/>
      <c r="H23" s="233">
        <v>603.91</v>
      </c>
      <c r="I23" s="233">
        <v>868.6</v>
      </c>
      <c r="J23" s="233">
        <v>987.02</v>
      </c>
      <c r="K23" s="233">
        <v>747.08999999999992</v>
      </c>
      <c r="L23" s="233"/>
      <c r="M23" s="233">
        <v>61</v>
      </c>
      <c r="N23" s="233">
        <v>102.72</v>
      </c>
      <c r="O23" s="233">
        <v>221.38</v>
      </c>
      <c r="P23" s="233">
        <v>250.14</v>
      </c>
      <c r="Q23" s="13"/>
    </row>
    <row r="24" spans="2:17" s="12" customFormat="1" ht="24.75" customHeight="1">
      <c r="B24" s="264" t="s">
        <v>52</v>
      </c>
      <c r="C24" s="233">
        <v>2278.1200000000008</v>
      </c>
      <c r="D24" s="233">
        <v>2442.2899999999995</v>
      </c>
      <c r="E24" s="233">
        <v>2380.7499999999995</v>
      </c>
      <c r="F24" s="233">
        <v>2153.9499999999989</v>
      </c>
      <c r="G24" s="233"/>
      <c r="H24" s="233">
        <v>577.65</v>
      </c>
      <c r="I24" s="233">
        <v>836.96999999999991</v>
      </c>
      <c r="J24" s="233">
        <v>892.05</v>
      </c>
      <c r="K24" s="233">
        <v>726.44</v>
      </c>
      <c r="L24" s="233"/>
      <c r="M24" s="233">
        <v>52</v>
      </c>
      <c r="N24" s="233">
        <v>101.72</v>
      </c>
      <c r="O24" s="233">
        <v>220.38</v>
      </c>
      <c r="P24" s="233">
        <v>249.14</v>
      </c>
      <c r="Q24" s="14"/>
    </row>
    <row r="25" spans="2:17" s="12" customFormat="1" ht="24.75" customHeight="1">
      <c r="B25" s="264" t="s">
        <v>53</v>
      </c>
      <c r="C25" s="233">
        <v>16.466972148087013</v>
      </c>
      <c r="D25" s="233">
        <v>16.127027887761074</v>
      </c>
      <c r="E25" s="233">
        <v>17.863254251811409</v>
      </c>
      <c r="F25" s="233">
        <v>21.015385496413575</v>
      </c>
      <c r="G25" s="233"/>
      <c r="H25" s="233">
        <v>21.845214576300531</v>
      </c>
      <c r="I25" s="233">
        <v>17.728818046047053</v>
      </c>
      <c r="J25" s="233">
        <v>20.274882013340058</v>
      </c>
      <c r="K25" s="233">
        <v>27.368556935190792</v>
      </c>
      <c r="L25" s="233"/>
      <c r="M25" s="233">
        <v>20.884884615384614</v>
      </c>
      <c r="N25" s="233">
        <v>15.0870920173024</v>
      </c>
      <c r="O25" s="233">
        <v>17.509224975043107</v>
      </c>
      <c r="P25" s="233">
        <v>26.880125632174682</v>
      </c>
      <c r="Q25" s="14"/>
    </row>
    <row r="26" spans="2:17" s="12" customFormat="1" ht="30" customHeight="1">
      <c r="B26" s="305" t="s">
        <v>531</v>
      </c>
      <c r="C26" s="233">
        <v>37513.738590000001</v>
      </c>
      <c r="D26" s="233">
        <v>39386.878939999988</v>
      </c>
      <c r="E26" s="233">
        <v>42527.942560000003</v>
      </c>
      <c r="F26" s="233">
        <v>45266.089589999996</v>
      </c>
      <c r="G26" s="233"/>
      <c r="H26" s="233">
        <v>12618.888200000001</v>
      </c>
      <c r="I26" s="233">
        <v>14838.48884</v>
      </c>
      <c r="J26" s="233">
        <v>18086.208499999997</v>
      </c>
      <c r="K26" s="233">
        <v>19881.6145</v>
      </c>
      <c r="L26" s="233"/>
      <c r="M26" s="233">
        <v>1086.0139999999999</v>
      </c>
      <c r="N26" s="233">
        <v>1534.6590000000001</v>
      </c>
      <c r="O26" s="233">
        <v>3858.683</v>
      </c>
      <c r="P26" s="233">
        <v>6696.9144999999999</v>
      </c>
      <c r="Q26" s="11"/>
    </row>
    <row r="27" spans="2:17" s="12" customFormat="1" ht="26.4">
      <c r="B27" s="194" t="s">
        <v>54</v>
      </c>
      <c r="C27" s="233">
        <v>41265.112448999993</v>
      </c>
      <c r="D27" s="233">
        <v>45294.910780999991</v>
      </c>
      <c r="E27" s="233">
        <v>51033.531071999991</v>
      </c>
      <c r="F27" s="233">
        <v>62467.203634199985</v>
      </c>
      <c r="G27" s="233"/>
      <c r="H27" s="233">
        <v>13880.777020000001</v>
      </c>
      <c r="I27" s="233">
        <v>17064.262166</v>
      </c>
      <c r="J27" s="233">
        <v>21703.450199999999</v>
      </c>
      <c r="K27" s="233">
        <v>27436.62801</v>
      </c>
      <c r="L27" s="233"/>
      <c r="M27" s="233">
        <v>1194.6153999999999</v>
      </c>
      <c r="N27" s="233">
        <v>1764.8578500000001</v>
      </c>
      <c r="O27" s="233">
        <v>4630.4196000000002</v>
      </c>
      <c r="P27" s="233">
        <v>9241.7420099999999</v>
      </c>
      <c r="Q27" s="11"/>
    </row>
    <row r="28" spans="2:17" ht="3.75" customHeight="1">
      <c r="B28" s="346"/>
      <c r="C28" s="347"/>
      <c r="D28" s="347"/>
      <c r="E28" s="347"/>
      <c r="F28" s="347"/>
      <c r="G28" s="347"/>
      <c r="H28" s="347"/>
      <c r="I28" s="347"/>
      <c r="J28" s="347"/>
      <c r="K28" s="347"/>
      <c r="L28" s="347"/>
      <c r="M28" s="347"/>
      <c r="N28" s="347"/>
      <c r="O28" s="347"/>
      <c r="P28" s="347"/>
    </row>
    <row r="29" spans="2:17" s="12" customFormat="1" ht="24.75" customHeight="1">
      <c r="B29" s="708" t="s">
        <v>363</v>
      </c>
      <c r="C29" s="708"/>
      <c r="D29" s="708"/>
      <c r="E29" s="708"/>
      <c r="F29" s="708"/>
      <c r="G29" s="708"/>
      <c r="H29" s="708"/>
      <c r="I29" s="708"/>
      <c r="J29" s="708"/>
      <c r="K29" s="708"/>
      <c r="L29" s="708"/>
      <c r="M29" s="708"/>
      <c r="N29" s="708"/>
      <c r="O29" s="708"/>
      <c r="P29" s="708"/>
      <c r="Q29" s="11"/>
    </row>
    <row r="30" spans="2:17" s="12" customFormat="1" ht="24.75" customHeight="1">
      <c r="B30" s="264" t="s">
        <v>51</v>
      </c>
      <c r="C30" s="233">
        <v>730.4599999999997</v>
      </c>
      <c r="D30" s="233">
        <v>832.67000000000007</v>
      </c>
      <c r="E30" s="233">
        <v>847.90000000000009</v>
      </c>
      <c r="F30" s="233">
        <v>538.65000000000009</v>
      </c>
      <c r="G30" s="233"/>
      <c r="H30" s="233">
        <v>146.54</v>
      </c>
      <c r="I30" s="233">
        <v>316.7</v>
      </c>
      <c r="J30" s="233">
        <v>313.58</v>
      </c>
      <c r="K30" s="233">
        <v>91.490000000000009</v>
      </c>
      <c r="L30" s="233"/>
      <c r="M30" s="233">
        <v>48</v>
      </c>
      <c r="N30" s="233">
        <v>49</v>
      </c>
      <c r="O30" s="233">
        <v>53.2</v>
      </c>
      <c r="P30" s="233">
        <v>45</v>
      </c>
      <c r="Q30" s="13"/>
    </row>
    <row r="31" spans="2:17" s="12" customFormat="1" ht="24.75" customHeight="1">
      <c r="B31" s="264" t="s">
        <v>52</v>
      </c>
      <c r="C31" s="233">
        <v>607.70999999999992</v>
      </c>
      <c r="D31" s="233">
        <v>733.42</v>
      </c>
      <c r="E31" s="233">
        <v>766.56</v>
      </c>
      <c r="F31" s="233">
        <v>471.80000000000013</v>
      </c>
      <c r="G31" s="233"/>
      <c r="H31" s="233">
        <v>131.93</v>
      </c>
      <c r="I31" s="233">
        <v>314.02000000000004</v>
      </c>
      <c r="J31" s="233">
        <v>310.38</v>
      </c>
      <c r="K31" s="233">
        <v>88.39</v>
      </c>
      <c r="L31" s="233"/>
      <c r="M31" s="233">
        <v>47</v>
      </c>
      <c r="N31" s="233">
        <v>49</v>
      </c>
      <c r="O31" s="233">
        <v>53.2</v>
      </c>
      <c r="P31" s="233">
        <v>45</v>
      </c>
      <c r="Q31" s="14"/>
    </row>
    <row r="32" spans="2:17" s="12" customFormat="1" ht="24.75" customHeight="1">
      <c r="B32" s="264" t="s">
        <v>53</v>
      </c>
      <c r="C32" s="233">
        <v>5.8360836418686546</v>
      </c>
      <c r="D32" s="233">
        <v>8.6509070109896093</v>
      </c>
      <c r="E32" s="233">
        <v>8.8866189600292209</v>
      </c>
      <c r="F32" s="233">
        <v>7.4230881729546399</v>
      </c>
      <c r="G32" s="233"/>
      <c r="H32" s="233">
        <v>10.528014856363225</v>
      </c>
      <c r="I32" s="233">
        <v>14.123622699191131</v>
      </c>
      <c r="J32" s="233">
        <v>15.207125781300341</v>
      </c>
      <c r="K32" s="233">
        <v>17.432967530263607</v>
      </c>
      <c r="L32" s="233"/>
      <c r="M32" s="233">
        <v>13.861170212765957</v>
      </c>
      <c r="N32" s="233">
        <v>14.514183673469386</v>
      </c>
      <c r="O32" s="233">
        <v>14.116174812030074</v>
      </c>
      <c r="P32" s="233">
        <v>13.258888888888889</v>
      </c>
      <c r="Q32" s="14"/>
    </row>
    <row r="33" spans="2:17" s="12" customFormat="1" ht="30" customHeight="1">
      <c r="B33" s="305" t="s">
        <v>531</v>
      </c>
      <c r="C33" s="233">
        <v>3546.6463899999999</v>
      </c>
      <c r="D33" s="233">
        <v>6344.7482199999995</v>
      </c>
      <c r="E33" s="233">
        <v>6812.1266299999988</v>
      </c>
      <c r="F33" s="233">
        <v>3502.2130000000002</v>
      </c>
      <c r="G33" s="233"/>
      <c r="H33" s="233">
        <v>1388.9610000000002</v>
      </c>
      <c r="I33" s="233">
        <v>4435.0999999999995</v>
      </c>
      <c r="J33" s="233">
        <v>4719.9876999999997</v>
      </c>
      <c r="K33" s="233">
        <v>1540.9</v>
      </c>
      <c r="L33" s="233"/>
      <c r="M33" s="233">
        <v>651.47500000000002</v>
      </c>
      <c r="N33" s="233">
        <v>711.19499999999994</v>
      </c>
      <c r="O33" s="233">
        <v>750.98050000000001</v>
      </c>
      <c r="P33" s="233">
        <v>596.65</v>
      </c>
      <c r="Q33" s="11"/>
    </row>
    <row r="34" spans="2:17" s="12" customFormat="1" ht="26.4">
      <c r="B34" s="194" t="s">
        <v>54</v>
      </c>
      <c r="C34" s="233">
        <v>9398.6129335000005</v>
      </c>
      <c r="D34" s="233">
        <v>16813.582783000002</v>
      </c>
      <c r="E34" s="233">
        <v>37807.3027965</v>
      </c>
      <c r="F34" s="233">
        <v>26021.442589999995</v>
      </c>
      <c r="G34" s="233"/>
      <c r="H34" s="233">
        <v>3680.74665</v>
      </c>
      <c r="I34" s="233">
        <v>11753.014999999999</v>
      </c>
      <c r="J34" s="233">
        <v>26195.931734999995</v>
      </c>
      <c r="K34" s="233">
        <v>11448.886999999999</v>
      </c>
      <c r="L34" s="233"/>
      <c r="M34" s="233">
        <v>1726.4087500000001</v>
      </c>
      <c r="N34" s="233">
        <v>1884.6667499999999</v>
      </c>
      <c r="O34" s="233">
        <v>4167.9417750000002</v>
      </c>
      <c r="P34" s="233">
        <v>4433.1094999999996</v>
      </c>
      <c r="Q34" s="11"/>
    </row>
    <row r="35" spans="2:17" ht="5.25" customHeight="1">
      <c r="B35" s="346"/>
      <c r="C35" s="347"/>
      <c r="D35" s="347"/>
      <c r="E35" s="347"/>
      <c r="F35" s="347"/>
      <c r="G35" s="347"/>
      <c r="H35" s="347"/>
      <c r="I35" s="347"/>
      <c r="J35" s="347"/>
      <c r="K35" s="347"/>
      <c r="L35" s="347"/>
      <c r="M35" s="347"/>
      <c r="N35" s="347"/>
      <c r="O35" s="347"/>
      <c r="P35" s="347"/>
    </row>
    <row r="36" spans="2:17" s="12" customFormat="1" ht="24.75" customHeight="1">
      <c r="B36" s="708" t="s">
        <v>364</v>
      </c>
      <c r="C36" s="708"/>
      <c r="D36" s="708"/>
      <c r="E36" s="708"/>
      <c r="F36" s="708"/>
      <c r="G36" s="708"/>
      <c r="H36" s="708"/>
      <c r="I36" s="708"/>
      <c r="J36" s="708"/>
      <c r="K36" s="708"/>
      <c r="L36" s="708"/>
      <c r="M36" s="708"/>
      <c r="N36" s="708"/>
      <c r="O36" s="708"/>
      <c r="P36" s="708"/>
      <c r="Q36" s="11"/>
    </row>
    <row r="37" spans="2:17" s="12" customFormat="1" ht="24.75" customHeight="1">
      <c r="B37" s="264" t="s">
        <v>51</v>
      </c>
      <c r="C37" s="233">
        <v>3278.860000000001</v>
      </c>
      <c r="D37" s="233">
        <v>3128.81</v>
      </c>
      <c r="E37" s="233">
        <v>2776.2799999999997</v>
      </c>
      <c r="F37" s="233">
        <v>1833.4100000000003</v>
      </c>
      <c r="G37" s="233"/>
      <c r="H37" s="233">
        <v>219.55</v>
      </c>
      <c r="I37" s="233">
        <v>155.19999999999999</v>
      </c>
      <c r="J37" s="233">
        <v>244.4</v>
      </c>
      <c r="K37" s="233">
        <v>103.47999999999999</v>
      </c>
      <c r="L37" s="233"/>
      <c r="M37" s="233">
        <v>54</v>
      </c>
      <c r="N37" s="233">
        <v>41.5</v>
      </c>
      <c r="O37" s="233">
        <v>16</v>
      </c>
      <c r="P37" s="233">
        <v>12.48</v>
      </c>
      <c r="Q37" s="13"/>
    </row>
    <row r="38" spans="2:17" s="12" customFormat="1" ht="24.75" customHeight="1">
      <c r="B38" s="264" t="s">
        <v>52</v>
      </c>
      <c r="C38" s="233">
        <v>3193.7400000000002</v>
      </c>
      <c r="D38" s="233">
        <v>3048.6599999999994</v>
      </c>
      <c r="E38" s="233">
        <v>2643.49</v>
      </c>
      <c r="F38" s="233">
        <v>1660.8700000000006</v>
      </c>
      <c r="G38" s="233"/>
      <c r="H38" s="233">
        <v>202.95000000000002</v>
      </c>
      <c r="I38" s="233">
        <v>154.6</v>
      </c>
      <c r="J38" s="233">
        <v>206.10000000000002</v>
      </c>
      <c r="K38" s="233">
        <v>82.179999999999993</v>
      </c>
      <c r="L38" s="233"/>
      <c r="M38" s="233">
        <v>50.3</v>
      </c>
      <c r="N38" s="233">
        <v>41.5</v>
      </c>
      <c r="O38" s="233">
        <v>16</v>
      </c>
      <c r="P38" s="233">
        <v>12.48</v>
      </c>
      <c r="Q38" s="14"/>
    </row>
    <row r="39" spans="2:17" s="12" customFormat="1" ht="24.75" customHeight="1">
      <c r="B39" s="264" t="s">
        <v>53</v>
      </c>
      <c r="C39" s="233">
        <v>17.143023179720331</v>
      </c>
      <c r="D39" s="233">
        <v>17.586012720342715</v>
      </c>
      <c r="E39" s="233">
        <v>16.904415087630372</v>
      </c>
      <c r="F39" s="233">
        <v>19.859344199124546</v>
      </c>
      <c r="G39" s="233"/>
      <c r="H39" s="233">
        <v>17.264597191426457</v>
      </c>
      <c r="I39" s="233">
        <v>16.545985769728333</v>
      </c>
      <c r="J39" s="233">
        <v>11.635147016011643</v>
      </c>
      <c r="K39" s="233">
        <v>17.275176441956681</v>
      </c>
      <c r="L39" s="233"/>
      <c r="M39" s="233">
        <v>14.589502982107357</v>
      </c>
      <c r="N39" s="233">
        <v>16.033493975903614</v>
      </c>
      <c r="O39" s="233">
        <v>13.612500000000001</v>
      </c>
      <c r="P39" s="233">
        <v>15.379006410256411</v>
      </c>
      <c r="Q39" s="14"/>
    </row>
    <row r="40" spans="2:17" s="12" customFormat="1" ht="30" customHeight="1">
      <c r="B40" s="305" t="s">
        <v>531</v>
      </c>
      <c r="C40" s="233">
        <v>54750.358850000011</v>
      </c>
      <c r="D40" s="233">
        <v>53613.773540000009</v>
      </c>
      <c r="E40" s="233">
        <v>44686.65224000001</v>
      </c>
      <c r="F40" s="233">
        <v>32983.788999999997</v>
      </c>
      <c r="G40" s="233"/>
      <c r="H40" s="233">
        <v>3503.85</v>
      </c>
      <c r="I40" s="233">
        <v>2558.0093999999999</v>
      </c>
      <c r="J40" s="233">
        <v>2398.0038</v>
      </c>
      <c r="K40" s="233">
        <v>1419.674</v>
      </c>
      <c r="L40" s="233"/>
      <c r="M40" s="233">
        <v>733.85199999999998</v>
      </c>
      <c r="N40" s="233">
        <v>665.39</v>
      </c>
      <c r="O40" s="233">
        <v>217.8</v>
      </c>
      <c r="P40" s="233">
        <v>191.93</v>
      </c>
      <c r="Q40" s="11"/>
    </row>
    <row r="41" spans="2:17" s="12" customFormat="1" ht="26.4">
      <c r="B41" s="194" t="s">
        <v>54</v>
      </c>
      <c r="C41" s="233">
        <v>105668.19258049999</v>
      </c>
      <c r="D41" s="233">
        <v>96504.792372000011</v>
      </c>
      <c r="E41" s="233">
        <v>98283.229328000001</v>
      </c>
      <c r="F41" s="233">
        <v>85318.067546666643</v>
      </c>
      <c r="G41" s="233"/>
      <c r="H41" s="233">
        <v>6762.4305000000004</v>
      </c>
      <c r="I41" s="233">
        <v>4604.4169200000006</v>
      </c>
      <c r="J41" s="233">
        <v>5275.6083599999993</v>
      </c>
      <c r="K41" s="233">
        <v>3672.2234133333327</v>
      </c>
      <c r="L41" s="233"/>
      <c r="M41" s="233">
        <v>1416.3343599999998</v>
      </c>
      <c r="N41" s="233">
        <v>1197.702</v>
      </c>
      <c r="O41" s="233">
        <v>479.15999999999997</v>
      </c>
      <c r="P41" s="233">
        <v>496.45893333333333</v>
      </c>
      <c r="Q41" s="11"/>
    </row>
    <row r="42" spans="2:17" s="12" customFormat="1" ht="6" customHeight="1" thickBot="1">
      <c r="B42" s="257"/>
      <c r="C42" s="311"/>
      <c r="D42" s="311"/>
      <c r="E42" s="311"/>
      <c r="F42" s="311"/>
      <c r="G42" s="311"/>
      <c r="H42" s="311"/>
      <c r="I42" s="311"/>
      <c r="J42" s="311"/>
      <c r="K42" s="311"/>
      <c r="L42" s="311"/>
      <c r="M42" s="311"/>
      <c r="N42" s="311"/>
      <c r="O42" s="311"/>
      <c r="P42" s="311"/>
      <c r="Q42" s="11"/>
    </row>
    <row r="43" spans="2:17" ht="21" customHeight="1">
      <c r="B43" s="292"/>
      <c r="C43" s="177"/>
      <c r="D43" s="177"/>
      <c r="E43" s="314"/>
      <c r="F43" s="177"/>
      <c r="G43" s="177"/>
      <c r="H43" s="314"/>
      <c r="I43" s="177"/>
      <c r="J43" s="177"/>
      <c r="K43" s="177"/>
      <c r="L43" s="177"/>
      <c r="M43" s="314"/>
      <c r="N43" s="177"/>
      <c r="O43" s="177"/>
      <c r="P43" s="205" t="s">
        <v>836</v>
      </c>
    </row>
    <row r="44" spans="2:17">
      <c r="B44" s="292"/>
      <c r="C44" s="177"/>
      <c r="D44" s="177"/>
      <c r="E44" s="314"/>
      <c r="F44" s="177"/>
      <c r="G44" s="177"/>
      <c r="H44" s="314"/>
      <c r="I44" s="177"/>
      <c r="J44" s="177"/>
      <c r="K44" s="177"/>
      <c r="L44" s="177"/>
      <c r="M44" s="314"/>
      <c r="N44" s="177"/>
      <c r="O44" s="177"/>
      <c r="P44" s="177"/>
    </row>
  </sheetData>
  <mergeCells count="9">
    <mergeCell ref="B15:P15"/>
    <mergeCell ref="B22:P22"/>
    <mergeCell ref="B29:P29"/>
    <mergeCell ref="B36:P36"/>
    <mergeCell ref="B2:P3"/>
    <mergeCell ref="C5:F5"/>
    <mergeCell ref="H5:K5"/>
    <mergeCell ref="M5:P5"/>
    <mergeCell ref="B8:P8"/>
  </mergeCells>
  <conditionalFormatting sqref="N13">
    <cfRule type="cellIs" dxfId="62" priority="9" stopIfTrue="1" operator="lessThan">
      <formula>0</formula>
    </cfRule>
  </conditionalFormatting>
  <conditionalFormatting sqref="N20">
    <cfRule type="cellIs" dxfId="61" priority="4" stopIfTrue="1" operator="lessThan">
      <formula>0</formula>
    </cfRule>
  </conditionalFormatting>
  <conditionalFormatting sqref="N27">
    <cfRule type="cellIs" dxfId="60" priority="3" stopIfTrue="1" operator="lessThan">
      <formula>0</formula>
    </cfRule>
  </conditionalFormatting>
  <conditionalFormatting sqref="N34">
    <cfRule type="cellIs" dxfId="59" priority="2" stopIfTrue="1" operator="lessThan">
      <formula>0</formula>
    </cfRule>
  </conditionalFormatting>
  <conditionalFormatting sqref="N41:N42">
    <cfRule type="cellIs" dxfId="58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58" firstPageNumber="41" fitToHeight="0" orientation="portrait" useFirstPageNumber="1" r:id="rId1"/>
  <colBreaks count="1" manualBreakCount="1">
    <brk id="1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rgb="FFFFFF00"/>
    <pageSetUpPr fitToPage="1"/>
  </sheetPr>
  <dimension ref="B1:R22"/>
  <sheetViews>
    <sheetView view="pageBreakPreview" zoomScale="80" zoomScaleNormal="90" zoomScaleSheetLayoutView="80" zoomScalePageLayoutView="55" workbookViewId="0">
      <selection activeCell="O28" sqref="O28"/>
    </sheetView>
  </sheetViews>
  <sheetFormatPr defaultColWidth="1.44140625" defaultRowHeight="13.8"/>
  <cols>
    <col min="1" max="1" width="1.6640625" style="1" customWidth="1"/>
    <col min="2" max="2" width="23.6640625" style="182" customWidth="1"/>
    <col min="3" max="4" width="11.6640625" style="1" customWidth="1"/>
    <col min="5" max="5" width="11.6640625" style="59" customWidth="1"/>
    <col min="6" max="6" width="11.6640625" style="1" customWidth="1"/>
    <col min="7" max="7" width="1.6640625" style="1" customWidth="1"/>
    <col min="8" max="8" width="11.6640625" style="59" customWidth="1"/>
    <col min="9" max="11" width="11.6640625" style="1" customWidth="1"/>
    <col min="12" max="12" width="1.6640625" style="1" customWidth="1"/>
    <col min="13" max="13" width="11.6640625" style="59" customWidth="1"/>
    <col min="14" max="16" width="11.6640625" style="1" customWidth="1"/>
    <col min="17" max="17" width="1.6640625" style="1" customWidth="1"/>
    <col min="18" max="20" width="6.6640625" style="1" customWidth="1"/>
    <col min="21" max="16384" width="1.44140625" style="1"/>
  </cols>
  <sheetData>
    <row r="1" spans="2:18" ht="6" customHeight="1">
      <c r="B1" s="136"/>
      <c r="C1" s="3"/>
      <c r="D1" s="3"/>
      <c r="E1" s="67"/>
      <c r="H1" s="1"/>
      <c r="N1" s="68"/>
    </row>
    <row r="2" spans="2:18" s="179" customFormat="1" ht="21" customHeight="1">
      <c r="B2" s="693" t="s">
        <v>886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  <c r="Q2" s="349"/>
    </row>
    <row r="3" spans="2:18" s="135" customFormat="1" ht="21" customHeight="1"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349"/>
    </row>
    <row r="4" spans="2:18" s="10" customFormat="1" ht="6" customHeight="1">
      <c r="B4" s="150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2"/>
      <c r="P4" s="152"/>
    </row>
    <row r="5" spans="2:18" ht="34.5" customHeight="1">
      <c r="B5" s="153" t="s">
        <v>749</v>
      </c>
      <c r="C5" s="694" t="s">
        <v>0</v>
      </c>
      <c r="D5" s="694"/>
      <c r="E5" s="694"/>
      <c r="F5" s="694"/>
      <c r="G5" s="154"/>
      <c r="H5" s="694" t="s">
        <v>114</v>
      </c>
      <c r="I5" s="694"/>
      <c r="J5" s="694"/>
      <c r="K5" s="694"/>
      <c r="L5" s="154"/>
      <c r="M5" s="694" t="s">
        <v>340</v>
      </c>
      <c r="N5" s="694"/>
      <c r="O5" s="694"/>
      <c r="P5" s="694"/>
    </row>
    <row r="6" spans="2:18" ht="24.75" customHeight="1">
      <c r="B6" s="155"/>
      <c r="C6" s="156">
        <v>2020</v>
      </c>
      <c r="D6" s="156">
        <v>2021</v>
      </c>
      <c r="E6" s="156">
        <v>2022</v>
      </c>
      <c r="F6" s="156">
        <v>2023</v>
      </c>
      <c r="G6" s="263"/>
      <c r="H6" s="156">
        <v>2020</v>
      </c>
      <c r="I6" s="156">
        <v>2021</v>
      </c>
      <c r="J6" s="156">
        <v>2022</v>
      </c>
      <c r="K6" s="156">
        <v>2023</v>
      </c>
      <c r="L6" s="263"/>
      <c r="M6" s="156">
        <v>2020</v>
      </c>
      <c r="N6" s="156">
        <v>2021</v>
      </c>
      <c r="O6" s="156">
        <v>2022</v>
      </c>
      <c r="P6" s="156">
        <v>2023</v>
      </c>
    </row>
    <row r="7" spans="2:18" ht="6" customHeight="1">
      <c r="B7" s="158"/>
      <c r="C7" s="350"/>
      <c r="D7" s="350"/>
      <c r="E7" s="350"/>
      <c r="F7" s="350"/>
      <c r="G7" s="350"/>
      <c r="H7" s="350"/>
      <c r="I7" s="350"/>
      <c r="J7" s="350"/>
      <c r="K7" s="350"/>
      <c r="L7" s="350"/>
      <c r="M7" s="350"/>
      <c r="N7" s="350"/>
      <c r="O7" s="350"/>
      <c r="P7" s="350"/>
    </row>
    <row r="8" spans="2:18" s="12" customFormat="1" ht="30" customHeight="1">
      <c r="B8" s="178" t="s">
        <v>51</v>
      </c>
      <c r="C8" s="687">
        <v>2079.6</v>
      </c>
      <c r="D8" s="687">
        <v>2017.7</v>
      </c>
      <c r="E8" s="687">
        <v>2108</v>
      </c>
      <c r="F8" s="687">
        <v>2468.3000000000002</v>
      </c>
      <c r="G8" s="687"/>
      <c r="H8" s="687" t="s">
        <v>9</v>
      </c>
      <c r="I8" s="687" t="s">
        <v>9</v>
      </c>
      <c r="J8" s="687" t="s">
        <v>9</v>
      </c>
      <c r="K8" s="687" t="s">
        <v>9</v>
      </c>
      <c r="L8" s="687"/>
      <c r="M8" s="687" t="s">
        <v>9</v>
      </c>
      <c r="N8" s="687" t="s">
        <v>9</v>
      </c>
      <c r="O8" s="687" t="s">
        <v>9</v>
      </c>
      <c r="P8" s="687" t="s">
        <v>9</v>
      </c>
      <c r="Q8" s="11"/>
      <c r="R8" s="11"/>
    </row>
    <row r="9" spans="2:18" s="12" customFormat="1" ht="30" customHeight="1">
      <c r="B9" s="178" t="s">
        <v>52</v>
      </c>
      <c r="C9" s="687">
        <v>1492.4</v>
      </c>
      <c r="D9" s="687">
        <v>1402.5</v>
      </c>
      <c r="E9" s="687">
        <v>1500.4</v>
      </c>
      <c r="F9" s="687">
        <v>1815.4</v>
      </c>
      <c r="G9" s="687"/>
      <c r="H9" s="687" t="s">
        <v>9</v>
      </c>
      <c r="I9" s="687" t="s">
        <v>9</v>
      </c>
      <c r="J9" s="687" t="s">
        <v>9</v>
      </c>
      <c r="K9" s="687" t="s">
        <v>9</v>
      </c>
      <c r="L9" s="687"/>
      <c r="M9" s="687" t="s">
        <v>9</v>
      </c>
      <c r="N9" s="687" t="s">
        <v>9</v>
      </c>
      <c r="O9" s="687" t="s">
        <v>9</v>
      </c>
      <c r="P9" s="687" t="s">
        <v>9</v>
      </c>
      <c r="Q9" s="11"/>
      <c r="R9" s="11"/>
    </row>
    <row r="10" spans="2:18" s="12" customFormat="1" ht="30" customHeight="1">
      <c r="B10" s="178" t="s">
        <v>53</v>
      </c>
      <c r="C10" s="687">
        <v>6.1</v>
      </c>
      <c r="D10" s="687">
        <v>6.7</v>
      </c>
      <c r="E10" s="687">
        <v>6.6</v>
      </c>
      <c r="F10" s="687">
        <v>6.2</v>
      </c>
      <c r="G10" s="687"/>
      <c r="H10" s="687" t="s">
        <v>9</v>
      </c>
      <c r="I10" s="687" t="s">
        <v>9</v>
      </c>
      <c r="J10" s="687" t="s">
        <v>9</v>
      </c>
      <c r="K10" s="687" t="s">
        <v>9</v>
      </c>
      <c r="L10" s="687"/>
      <c r="M10" s="687" t="s">
        <v>9</v>
      </c>
      <c r="N10" s="687" t="s">
        <v>9</v>
      </c>
      <c r="O10" s="687" t="s">
        <v>9</v>
      </c>
      <c r="P10" s="687" t="s">
        <v>9</v>
      </c>
    </row>
    <row r="11" spans="2:18" s="12" customFormat="1" ht="30" customHeight="1">
      <c r="B11" s="305" t="s">
        <v>531</v>
      </c>
      <c r="C11" s="687">
        <v>9077.1</v>
      </c>
      <c r="D11" s="687">
        <v>9339.7999999999993</v>
      </c>
      <c r="E11" s="687">
        <v>9951.2000000000007</v>
      </c>
      <c r="F11" s="687">
        <v>11218.4</v>
      </c>
      <c r="G11" s="687"/>
      <c r="H11" s="687" t="s">
        <v>9</v>
      </c>
      <c r="I11" s="687" t="s">
        <v>9</v>
      </c>
      <c r="J11" s="687" t="s">
        <v>9</v>
      </c>
      <c r="K11" s="687" t="s">
        <v>9</v>
      </c>
      <c r="L11" s="687"/>
      <c r="M11" s="687" t="s">
        <v>9</v>
      </c>
      <c r="N11" s="687" t="s">
        <v>9</v>
      </c>
      <c r="O11" s="687" t="s">
        <v>9</v>
      </c>
      <c r="P11" s="687" t="s">
        <v>9</v>
      </c>
    </row>
    <row r="12" spans="2:18" s="12" customFormat="1" ht="30" customHeight="1">
      <c r="B12" s="288" t="s">
        <v>54</v>
      </c>
      <c r="C12" s="687">
        <v>22741.7</v>
      </c>
      <c r="D12" s="687">
        <v>29835</v>
      </c>
      <c r="E12" s="687">
        <v>39264</v>
      </c>
      <c r="F12" s="687">
        <v>35169.800000000003</v>
      </c>
      <c r="G12" s="687"/>
      <c r="H12" s="687" t="s">
        <v>9</v>
      </c>
      <c r="I12" s="687" t="s">
        <v>9</v>
      </c>
      <c r="J12" s="687" t="s">
        <v>9</v>
      </c>
      <c r="K12" s="687" t="s">
        <v>9</v>
      </c>
      <c r="L12" s="687"/>
      <c r="M12" s="687" t="s">
        <v>9</v>
      </c>
      <c r="N12" s="687" t="s">
        <v>9</v>
      </c>
      <c r="O12" s="687" t="s">
        <v>9</v>
      </c>
      <c r="P12" s="687" t="s">
        <v>9</v>
      </c>
    </row>
    <row r="13" spans="2:18" s="12" customFormat="1" ht="5.25" customHeight="1" thickBot="1">
      <c r="B13" s="290"/>
      <c r="C13" s="351"/>
      <c r="D13" s="351"/>
      <c r="E13" s="351"/>
      <c r="F13" s="351"/>
      <c r="G13" s="351"/>
      <c r="H13" s="351"/>
      <c r="I13" s="351"/>
      <c r="J13" s="351"/>
      <c r="K13" s="351"/>
      <c r="L13" s="351"/>
      <c r="M13" s="351"/>
      <c r="N13" s="351"/>
      <c r="O13" s="351"/>
      <c r="P13" s="351"/>
    </row>
    <row r="14" spans="2:18" ht="21" customHeight="1">
      <c r="B14" s="187"/>
      <c r="C14" s="152"/>
      <c r="D14" s="152"/>
      <c r="E14" s="333"/>
      <c r="F14" s="333"/>
      <c r="G14" s="333"/>
      <c r="H14" s="334"/>
      <c r="I14" s="313"/>
      <c r="J14" s="313"/>
      <c r="K14" s="313"/>
      <c r="L14" s="313"/>
      <c r="M14" s="225"/>
      <c r="N14" s="225"/>
      <c r="O14" s="177"/>
      <c r="P14" s="205" t="s">
        <v>836</v>
      </c>
    </row>
    <row r="15" spans="2:18" s="25" customFormat="1" ht="15" customHeight="1">
      <c r="B15" s="352" t="s">
        <v>6</v>
      </c>
      <c r="C15" s="215"/>
      <c r="D15" s="215"/>
      <c r="E15" s="307"/>
      <c r="F15" s="307"/>
      <c r="G15" s="307"/>
      <c r="H15" s="308"/>
      <c r="I15" s="210"/>
      <c r="J15" s="335"/>
      <c r="K15" s="335"/>
      <c r="L15" s="335"/>
      <c r="M15" s="335"/>
      <c r="N15" s="210"/>
      <c r="O15" s="210"/>
      <c r="P15" s="210"/>
    </row>
    <row r="16" spans="2:18" s="25" customFormat="1" ht="15" customHeight="1">
      <c r="B16" s="206" t="s">
        <v>887</v>
      </c>
      <c r="C16" s="215"/>
      <c r="D16" s="215"/>
      <c r="E16" s="307"/>
      <c r="F16" s="210"/>
      <c r="G16" s="210"/>
      <c r="H16" s="308"/>
      <c r="I16" s="210"/>
      <c r="J16" s="309"/>
      <c r="K16" s="309"/>
      <c r="L16" s="309"/>
      <c r="M16" s="309"/>
      <c r="N16" s="210"/>
      <c r="O16" s="210"/>
      <c r="P16" s="210"/>
    </row>
    <row r="17" spans="2:16">
      <c r="B17" s="304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177"/>
      <c r="O17" s="177"/>
      <c r="P17" s="177"/>
    </row>
    <row r="18" spans="2:16">
      <c r="B18" s="312"/>
      <c r="C18" s="152"/>
      <c r="D18" s="152"/>
      <c r="E18" s="226"/>
      <c r="F18" s="177"/>
      <c r="G18" s="177"/>
      <c r="H18" s="313"/>
      <c r="I18" s="313"/>
      <c r="J18" s="177"/>
      <c r="K18" s="177"/>
      <c r="L18" s="177"/>
      <c r="M18" s="314"/>
      <c r="N18" s="177"/>
      <c r="O18" s="177"/>
      <c r="P18" s="177"/>
    </row>
    <row r="19" spans="2:16" ht="9" customHeight="1">
      <c r="B19" s="143"/>
      <c r="C19" s="30"/>
      <c r="D19" s="30"/>
      <c r="E19" s="53"/>
      <c r="H19" s="53"/>
      <c r="I19" s="30"/>
    </row>
    <row r="20" spans="2:16" s="35" customFormat="1" ht="20.25" customHeight="1">
      <c r="B20" s="147"/>
      <c r="C20" s="32"/>
      <c r="D20" s="32"/>
      <c r="E20" s="54"/>
      <c r="H20" s="55"/>
      <c r="I20" s="56"/>
      <c r="M20" s="72"/>
    </row>
    <row r="21" spans="2:16" s="35" customFormat="1" ht="15.75" customHeight="1">
      <c r="B21" s="148"/>
      <c r="C21" s="36"/>
      <c r="D21" s="36"/>
      <c r="E21" s="57"/>
      <c r="H21" s="55"/>
      <c r="I21" s="56"/>
      <c r="M21" s="72"/>
    </row>
    <row r="22" spans="2:16" ht="14.4">
      <c r="E22" s="58"/>
    </row>
  </sheetData>
  <mergeCells count="4">
    <mergeCell ref="B2:P3"/>
    <mergeCell ref="C5:F5"/>
    <mergeCell ref="H5:K5"/>
    <mergeCell ref="M5:P5"/>
  </mergeCells>
  <conditionalFormatting sqref="H14:H16 H18:I18">
    <cfRule type="cellIs" dxfId="57" priority="3" stopIfTrue="1" operator="lessThan">
      <formula>0</formula>
    </cfRule>
  </conditionalFormatting>
  <conditionalFormatting sqref="I14:L14">
    <cfRule type="cellIs" dxfId="56" priority="2" stopIfTrue="1" operator="lessThan">
      <formula>0</formula>
    </cfRule>
  </conditionalFormatting>
  <conditionalFormatting sqref="N14">
    <cfRule type="cellIs" dxfId="55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58" firstPageNumber="41" fitToHeight="0" orientation="portrait" useFirstPageNumber="1" r:id="rId1"/>
  <colBreaks count="1" manualBreakCount="1">
    <brk id="17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rgb="FFFFFF00"/>
    <pageSetUpPr fitToPage="1"/>
  </sheetPr>
  <dimension ref="B1:Q38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23.6640625" style="182" customWidth="1"/>
    <col min="3" max="4" width="11.6640625" style="1" customWidth="1"/>
    <col min="5" max="5" width="11.6640625" style="59" customWidth="1"/>
    <col min="6" max="6" width="11.6640625" style="1" customWidth="1"/>
    <col min="7" max="7" width="1.6640625" style="1" customWidth="1"/>
    <col min="8" max="8" width="11.6640625" style="59" customWidth="1"/>
    <col min="9" max="11" width="11.6640625" style="1" customWidth="1"/>
    <col min="12" max="12" width="1.6640625" style="1" customWidth="1"/>
    <col min="13" max="13" width="11.6640625" style="59" customWidth="1"/>
    <col min="14" max="16" width="11.6640625" style="1" customWidth="1"/>
    <col min="17" max="17" width="1.6640625" style="1" customWidth="1"/>
    <col min="18" max="19" width="6.6640625" style="1" customWidth="1"/>
    <col min="20" max="16384" width="1.44140625" style="1"/>
  </cols>
  <sheetData>
    <row r="1" spans="2:17" ht="6" customHeight="1">
      <c r="B1" s="136"/>
      <c r="C1" s="3"/>
      <c r="D1" s="3"/>
      <c r="E1" s="67"/>
      <c r="H1" s="1"/>
      <c r="N1" s="68"/>
    </row>
    <row r="2" spans="2:17" s="179" customFormat="1" ht="21" customHeight="1">
      <c r="B2" s="693" t="s">
        <v>800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</row>
    <row r="3" spans="2:17" s="135" customFormat="1" ht="21" customHeight="1"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</row>
    <row r="4" spans="2:17" s="10" customFormat="1" ht="6" customHeight="1">
      <c r="B4" s="150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2"/>
      <c r="P4" s="152"/>
    </row>
    <row r="5" spans="2:17" ht="34.5" customHeight="1">
      <c r="B5" s="153" t="s">
        <v>749</v>
      </c>
      <c r="C5" s="694" t="s">
        <v>0</v>
      </c>
      <c r="D5" s="694"/>
      <c r="E5" s="694"/>
      <c r="F5" s="694"/>
      <c r="G5" s="154"/>
      <c r="H5" s="694" t="s">
        <v>114</v>
      </c>
      <c r="I5" s="694"/>
      <c r="J5" s="694"/>
      <c r="K5" s="694"/>
      <c r="L5" s="154"/>
      <c r="M5" s="694" t="s">
        <v>340</v>
      </c>
      <c r="N5" s="694"/>
      <c r="O5" s="694"/>
      <c r="P5" s="694"/>
    </row>
    <row r="6" spans="2:17" ht="24.75" customHeight="1">
      <c r="B6" s="155"/>
      <c r="C6" s="156">
        <v>2020</v>
      </c>
      <c r="D6" s="156">
        <v>2021</v>
      </c>
      <c r="E6" s="156">
        <v>2022</v>
      </c>
      <c r="F6" s="156">
        <v>2023</v>
      </c>
      <c r="G6" s="263"/>
      <c r="H6" s="263">
        <v>2020</v>
      </c>
      <c r="I6" s="156">
        <v>2021</v>
      </c>
      <c r="J6" s="156">
        <v>2022</v>
      </c>
      <c r="K6" s="156">
        <v>2023</v>
      </c>
      <c r="L6" s="263"/>
      <c r="M6" s="156">
        <v>2020</v>
      </c>
      <c r="N6" s="156">
        <v>2021</v>
      </c>
      <c r="O6" s="156">
        <v>2022</v>
      </c>
      <c r="P6" s="156">
        <v>2023</v>
      </c>
    </row>
    <row r="7" spans="2:17" ht="4.5" customHeight="1">
      <c r="B7" s="158"/>
      <c r="C7" s="159"/>
      <c r="D7" s="159"/>
      <c r="E7" s="159"/>
      <c r="F7" s="159"/>
      <c r="G7" s="159"/>
      <c r="H7" s="353"/>
      <c r="I7" s="159"/>
      <c r="J7" s="159"/>
      <c r="K7" s="159"/>
      <c r="L7" s="159"/>
      <c r="M7" s="159"/>
      <c r="N7" s="159"/>
      <c r="O7" s="159"/>
      <c r="P7" s="159"/>
    </row>
    <row r="8" spans="2:17" ht="24.75" customHeight="1">
      <c r="B8" s="708" t="s">
        <v>365</v>
      </c>
      <c r="C8" s="708"/>
      <c r="D8" s="708"/>
      <c r="E8" s="708"/>
      <c r="F8" s="708"/>
      <c r="G8" s="708"/>
      <c r="H8" s="708"/>
      <c r="I8" s="708"/>
      <c r="J8" s="708"/>
      <c r="K8" s="708"/>
      <c r="L8" s="708"/>
      <c r="M8" s="708"/>
      <c r="N8" s="708"/>
      <c r="O8" s="708"/>
      <c r="P8" s="708"/>
    </row>
    <row r="9" spans="2:17" s="12" customFormat="1" ht="24.75" customHeight="1">
      <c r="B9" s="178" t="s">
        <v>51</v>
      </c>
      <c r="C9" s="354">
        <v>111.13</v>
      </c>
      <c r="D9" s="354">
        <v>124.21</v>
      </c>
      <c r="E9" s="354">
        <v>138.31</v>
      </c>
      <c r="F9" s="354">
        <v>134.81</v>
      </c>
      <c r="G9" s="354"/>
      <c r="H9" s="354">
        <v>81.5</v>
      </c>
      <c r="I9" s="354">
        <v>105.5</v>
      </c>
      <c r="J9" s="354">
        <v>105.7</v>
      </c>
      <c r="K9" s="354">
        <v>128.05000000000001</v>
      </c>
      <c r="L9" s="354"/>
      <c r="M9" s="354">
        <v>20</v>
      </c>
      <c r="N9" s="354">
        <v>40</v>
      </c>
      <c r="O9" s="354">
        <v>35</v>
      </c>
      <c r="P9" s="354">
        <v>80</v>
      </c>
      <c r="Q9" s="11"/>
    </row>
    <row r="10" spans="2:17" s="12" customFormat="1" ht="24.75" customHeight="1">
      <c r="B10" s="178" t="s">
        <v>52</v>
      </c>
      <c r="C10" s="354">
        <v>87.679999999999993</v>
      </c>
      <c r="D10" s="354">
        <v>111.86</v>
      </c>
      <c r="E10" s="354">
        <v>136.44</v>
      </c>
      <c r="F10" s="354">
        <v>134.66</v>
      </c>
      <c r="G10" s="354"/>
      <c r="H10" s="354">
        <v>59</v>
      </c>
      <c r="I10" s="354">
        <v>93.2</v>
      </c>
      <c r="J10" s="354">
        <v>103.98</v>
      </c>
      <c r="K10" s="354">
        <v>128.05000000000001</v>
      </c>
      <c r="L10" s="354"/>
      <c r="M10" s="354">
        <v>13</v>
      </c>
      <c r="N10" s="354">
        <v>40</v>
      </c>
      <c r="O10" s="354">
        <v>35</v>
      </c>
      <c r="P10" s="354">
        <v>80</v>
      </c>
      <c r="Q10" s="13"/>
    </row>
    <row r="11" spans="2:17" s="12" customFormat="1" ht="24.75" customHeight="1">
      <c r="B11" s="178" t="s">
        <v>53</v>
      </c>
      <c r="C11" s="354">
        <v>10.463871122262775</v>
      </c>
      <c r="D11" s="354">
        <v>8.97282397639907</v>
      </c>
      <c r="E11" s="354">
        <v>6.0853310612723552</v>
      </c>
      <c r="F11" s="354">
        <v>5.7375910441110944</v>
      </c>
      <c r="G11" s="354"/>
      <c r="H11" s="354">
        <v>15.229881355932203</v>
      </c>
      <c r="I11" s="354">
        <v>10.630386266094421</v>
      </c>
      <c r="J11" s="354">
        <v>7.8238555491440653</v>
      </c>
      <c r="K11" s="354">
        <v>6.0006278797344779</v>
      </c>
      <c r="L11" s="354"/>
      <c r="M11" s="354">
        <v>29.23076923076923</v>
      </c>
      <c r="N11" s="354">
        <v>11.128274999999999</v>
      </c>
      <c r="O11" s="354">
        <v>5.0835714285714291</v>
      </c>
      <c r="P11" s="354">
        <v>2.375</v>
      </c>
      <c r="Q11" s="14"/>
    </row>
    <row r="12" spans="2:17" s="12" customFormat="1" ht="24.75" customHeight="1">
      <c r="B12" s="305" t="s">
        <v>531</v>
      </c>
      <c r="C12" s="354">
        <v>917.47221999999999</v>
      </c>
      <c r="D12" s="354">
        <v>1003.7000899999999</v>
      </c>
      <c r="E12" s="354">
        <v>830.28257000000008</v>
      </c>
      <c r="F12" s="354">
        <v>772.62401</v>
      </c>
      <c r="G12" s="354"/>
      <c r="H12" s="354">
        <v>898.56299999999999</v>
      </c>
      <c r="I12" s="354">
        <v>990.75200000000007</v>
      </c>
      <c r="J12" s="354">
        <v>813.52449999999999</v>
      </c>
      <c r="K12" s="354">
        <v>768.38040000000001</v>
      </c>
      <c r="L12" s="354"/>
      <c r="M12" s="354">
        <v>380</v>
      </c>
      <c r="N12" s="354">
        <v>445.13099999999997</v>
      </c>
      <c r="O12" s="354">
        <v>177.92500000000001</v>
      </c>
      <c r="P12" s="354">
        <v>190</v>
      </c>
      <c r="Q12" s="14"/>
    </row>
    <row r="13" spans="2:17" s="12" customFormat="1" ht="30" customHeight="1">
      <c r="B13" s="288" t="s">
        <v>54</v>
      </c>
      <c r="C13" s="354" t="s">
        <v>9</v>
      </c>
      <c r="D13" s="354" t="s">
        <v>9</v>
      </c>
      <c r="E13" s="354" t="s">
        <v>9</v>
      </c>
      <c r="F13" s="354" t="s">
        <v>9</v>
      </c>
      <c r="G13" s="354"/>
      <c r="H13" s="354" t="s">
        <v>9</v>
      </c>
      <c r="I13" s="354" t="s">
        <v>9</v>
      </c>
      <c r="J13" s="354" t="s">
        <v>9</v>
      </c>
      <c r="K13" s="354" t="s">
        <v>9</v>
      </c>
      <c r="L13" s="354"/>
      <c r="M13" s="354" t="s">
        <v>9</v>
      </c>
      <c r="N13" s="354" t="s">
        <v>9</v>
      </c>
      <c r="O13" s="354" t="s">
        <v>9</v>
      </c>
      <c r="P13" s="354" t="s">
        <v>9</v>
      </c>
      <c r="Q13" s="11"/>
    </row>
    <row r="14" spans="2:17" ht="4.5" customHeight="1">
      <c r="B14" s="158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</row>
    <row r="15" spans="2:17" ht="24.75" customHeight="1">
      <c r="B15" s="708" t="s">
        <v>75</v>
      </c>
      <c r="C15" s="708"/>
      <c r="D15" s="708"/>
      <c r="E15" s="708"/>
      <c r="F15" s="708"/>
      <c r="G15" s="708"/>
      <c r="H15" s="708"/>
      <c r="I15" s="708"/>
      <c r="J15" s="708"/>
      <c r="K15" s="708"/>
      <c r="L15" s="708"/>
      <c r="M15" s="708"/>
      <c r="N15" s="708"/>
      <c r="O15" s="708"/>
      <c r="P15" s="708"/>
    </row>
    <row r="16" spans="2:17" s="12" customFormat="1" ht="24.75" customHeight="1">
      <c r="B16" s="178" t="s">
        <v>51</v>
      </c>
      <c r="C16" s="354">
        <v>1265.4599999999998</v>
      </c>
      <c r="D16" s="354">
        <v>1308.6799999999996</v>
      </c>
      <c r="E16" s="354">
        <v>1411.7099999999996</v>
      </c>
      <c r="F16" s="354">
        <v>1292.4399999999998</v>
      </c>
      <c r="G16" s="354"/>
      <c r="H16" s="354">
        <v>386.14</v>
      </c>
      <c r="I16" s="354">
        <v>467.15000000000003</v>
      </c>
      <c r="J16" s="354">
        <v>452.08000000000004</v>
      </c>
      <c r="K16" s="354">
        <v>353.75</v>
      </c>
      <c r="L16" s="354"/>
      <c r="M16" s="354">
        <v>42.6</v>
      </c>
      <c r="N16" s="354">
        <v>51.85</v>
      </c>
      <c r="O16" s="354">
        <v>59.1</v>
      </c>
      <c r="P16" s="354">
        <v>69.849999999999994</v>
      </c>
      <c r="Q16" s="11"/>
    </row>
    <row r="17" spans="2:17" s="12" customFormat="1" ht="24.75" customHeight="1">
      <c r="B17" s="178" t="s">
        <v>52</v>
      </c>
      <c r="C17" s="354">
        <v>1120.5099999999998</v>
      </c>
      <c r="D17" s="354">
        <v>1151.0899999999999</v>
      </c>
      <c r="E17" s="354">
        <v>1210.5299999999995</v>
      </c>
      <c r="F17" s="354">
        <v>1125.1500000000001</v>
      </c>
      <c r="G17" s="354"/>
      <c r="H17" s="354">
        <v>364.40999999999997</v>
      </c>
      <c r="I17" s="354">
        <v>424.01</v>
      </c>
      <c r="J17" s="354">
        <v>424.81999999999994</v>
      </c>
      <c r="K17" s="354">
        <v>338</v>
      </c>
      <c r="L17" s="354"/>
      <c r="M17" s="354">
        <v>38.589999999999996</v>
      </c>
      <c r="N17" s="354">
        <v>49.68</v>
      </c>
      <c r="O17" s="354">
        <v>59.09</v>
      </c>
      <c r="P17" s="354">
        <v>69.84</v>
      </c>
      <c r="Q17" s="13"/>
    </row>
    <row r="18" spans="2:17" s="12" customFormat="1" ht="24.75" customHeight="1">
      <c r="B18" s="178" t="s">
        <v>53</v>
      </c>
      <c r="C18" s="354">
        <v>10.794650266396555</v>
      </c>
      <c r="D18" s="354">
        <v>11.828649071749384</v>
      </c>
      <c r="E18" s="354">
        <v>11.607520837980063</v>
      </c>
      <c r="F18" s="354">
        <v>12.089501844198553</v>
      </c>
      <c r="G18" s="354"/>
      <c r="H18" s="354">
        <v>15.461398918800255</v>
      </c>
      <c r="I18" s="354">
        <v>15.568076814226078</v>
      </c>
      <c r="J18" s="354">
        <v>14.964642224942331</v>
      </c>
      <c r="K18" s="354">
        <v>17.371678698224851</v>
      </c>
      <c r="L18" s="354"/>
      <c r="M18" s="354">
        <v>10.872078258616222</v>
      </c>
      <c r="N18" s="354">
        <v>17.667693236714975</v>
      </c>
      <c r="O18" s="354">
        <v>18.230631240480623</v>
      </c>
      <c r="P18" s="354">
        <v>18.831872852233676</v>
      </c>
      <c r="Q18" s="14"/>
    </row>
    <row r="19" spans="2:17" s="12" customFormat="1" ht="24.75" customHeight="1">
      <c r="B19" s="305" t="s">
        <v>531</v>
      </c>
      <c r="C19" s="354">
        <v>12095.513570000001</v>
      </c>
      <c r="D19" s="354">
        <v>13615.839659999998</v>
      </c>
      <c r="E19" s="354">
        <v>14051.252200000001</v>
      </c>
      <c r="F19" s="354">
        <v>13602.503000000002</v>
      </c>
      <c r="G19" s="354"/>
      <c r="H19" s="354">
        <v>5634.28838</v>
      </c>
      <c r="I19" s="354">
        <v>6601.0202499999996</v>
      </c>
      <c r="J19" s="354">
        <v>6357.2793099999999</v>
      </c>
      <c r="K19" s="354">
        <v>5871.6273999999994</v>
      </c>
      <c r="L19" s="354"/>
      <c r="M19" s="354">
        <v>419.55349999999999</v>
      </c>
      <c r="N19" s="354">
        <v>877.73099999999999</v>
      </c>
      <c r="O19" s="354">
        <v>1077.248</v>
      </c>
      <c r="P19" s="354">
        <v>1315.2180000000001</v>
      </c>
      <c r="Q19" s="14"/>
    </row>
    <row r="20" spans="2:17" s="12" customFormat="1" ht="30" customHeight="1">
      <c r="B20" s="288" t="s">
        <v>54</v>
      </c>
      <c r="C20" s="354">
        <v>28424.456889499997</v>
      </c>
      <c r="D20" s="354">
        <v>38124.351047999997</v>
      </c>
      <c r="E20" s="354">
        <v>48476.820089999994</v>
      </c>
      <c r="F20" s="354">
        <v>58490.762899999987</v>
      </c>
      <c r="G20" s="354"/>
      <c r="H20" s="354">
        <v>13240.577692999999</v>
      </c>
      <c r="I20" s="354">
        <v>18482.8567</v>
      </c>
      <c r="J20" s="354">
        <v>21932.613619500004</v>
      </c>
      <c r="K20" s="354">
        <v>25247.997819999997</v>
      </c>
      <c r="L20" s="354"/>
      <c r="M20" s="354">
        <v>985.95072500000003</v>
      </c>
      <c r="N20" s="354">
        <v>2457.6468</v>
      </c>
      <c r="O20" s="354">
        <v>3716.5056000000004</v>
      </c>
      <c r="P20" s="354">
        <v>5655.4373999999998</v>
      </c>
      <c r="Q20" s="11"/>
    </row>
    <row r="21" spans="2:17" ht="4.5" customHeight="1">
      <c r="B21" s="158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</row>
    <row r="22" spans="2:17" ht="24.75" customHeight="1">
      <c r="B22" s="708" t="s">
        <v>366</v>
      </c>
      <c r="C22" s="708"/>
      <c r="D22" s="708"/>
      <c r="E22" s="708"/>
      <c r="F22" s="708"/>
      <c r="G22" s="708"/>
      <c r="H22" s="708"/>
      <c r="I22" s="708"/>
      <c r="J22" s="708"/>
      <c r="K22" s="708"/>
      <c r="L22" s="708"/>
      <c r="M22" s="708"/>
      <c r="N22" s="708"/>
      <c r="O22" s="708"/>
      <c r="P22" s="708"/>
    </row>
    <row r="23" spans="2:17" s="12" customFormat="1" ht="24.75" customHeight="1">
      <c r="B23" s="178" t="s">
        <v>51</v>
      </c>
      <c r="C23" s="354">
        <v>962.04</v>
      </c>
      <c r="D23" s="354">
        <v>824.93000000000006</v>
      </c>
      <c r="E23" s="354">
        <v>910.88</v>
      </c>
      <c r="F23" s="354">
        <v>926.02000000000021</v>
      </c>
      <c r="G23" s="354"/>
      <c r="H23" s="354">
        <v>67.430000000000007</v>
      </c>
      <c r="I23" s="354">
        <v>101.54</v>
      </c>
      <c r="J23" s="354">
        <v>118.08</v>
      </c>
      <c r="K23" s="354">
        <v>111.6</v>
      </c>
      <c r="L23" s="354"/>
      <c r="M23" s="354">
        <v>4.8</v>
      </c>
      <c r="N23" s="354">
        <v>8.3000000000000007</v>
      </c>
      <c r="O23" s="354">
        <v>13.8</v>
      </c>
      <c r="P23" s="354">
        <v>13.8</v>
      </c>
      <c r="Q23" s="11"/>
    </row>
    <row r="24" spans="2:17" s="12" customFormat="1" ht="24.75" customHeight="1">
      <c r="B24" s="178" t="s">
        <v>52</v>
      </c>
      <c r="C24" s="354">
        <v>795.26999999999987</v>
      </c>
      <c r="D24" s="354">
        <v>659.22</v>
      </c>
      <c r="E24" s="354">
        <v>758.43000000000006</v>
      </c>
      <c r="F24" s="354">
        <v>721.7</v>
      </c>
      <c r="G24" s="354"/>
      <c r="H24" s="354">
        <v>60.11999999999999</v>
      </c>
      <c r="I24" s="354">
        <v>98.51</v>
      </c>
      <c r="J24" s="354">
        <v>108.16000000000001</v>
      </c>
      <c r="K24" s="354">
        <v>108.39999999999999</v>
      </c>
      <c r="L24" s="354"/>
      <c r="M24" s="354">
        <v>4.8</v>
      </c>
      <c r="N24" s="354">
        <v>8.3000000000000007</v>
      </c>
      <c r="O24" s="354">
        <v>13.8</v>
      </c>
      <c r="P24" s="354">
        <v>13.8</v>
      </c>
      <c r="Q24" s="13"/>
    </row>
    <row r="25" spans="2:17" s="12" customFormat="1" ht="24.75" customHeight="1">
      <c r="B25" s="178" t="s">
        <v>53</v>
      </c>
      <c r="C25" s="354">
        <v>7.0908585889069151</v>
      </c>
      <c r="D25" s="354">
        <v>7.0890398956342349</v>
      </c>
      <c r="E25" s="354">
        <v>6.532027820629458</v>
      </c>
      <c r="F25" s="354">
        <v>5.6027239764461392</v>
      </c>
      <c r="G25" s="354"/>
      <c r="H25" s="354">
        <v>10.7202127411843</v>
      </c>
      <c r="I25" s="354">
        <v>7.3315196426758709</v>
      </c>
      <c r="J25" s="354">
        <v>6.3892654400887565</v>
      </c>
      <c r="K25" s="354">
        <v>6.1995295202952034</v>
      </c>
      <c r="L25" s="354"/>
      <c r="M25" s="354">
        <v>1.7508333333333335</v>
      </c>
      <c r="N25" s="354">
        <v>6.0843373493975896</v>
      </c>
      <c r="O25" s="354">
        <v>4.5652173913043477</v>
      </c>
      <c r="P25" s="354">
        <v>4.0289855072463769</v>
      </c>
      <c r="Q25" s="14"/>
    </row>
    <row r="26" spans="2:17" s="12" customFormat="1" ht="24.75" customHeight="1">
      <c r="B26" s="305" t="s">
        <v>531</v>
      </c>
      <c r="C26" s="354">
        <v>5639.1471100000017</v>
      </c>
      <c r="D26" s="354">
        <v>4673.2368800000004</v>
      </c>
      <c r="E26" s="354">
        <v>4954.0858600000001</v>
      </c>
      <c r="F26" s="354">
        <v>4043.7660300000016</v>
      </c>
      <c r="G26" s="354"/>
      <c r="H26" s="354">
        <v>644.49919</v>
      </c>
      <c r="I26" s="354">
        <v>722.22800000000007</v>
      </c>
      <c r="J26" s="354">
        <v>691.06295</v>
      </c>
      <c r="K26" s="354">
        <v>672.029</v>
      </c>
      <c r="L26" s="354"/>
      <c r="M26" s="354">
        <v>8.4039999999999999</v>
      </c>
      <c r="N26" s="354">
        <v>50.5</v>
      </c>
      <c r="O26" s="354">
        <v>63</v>
      </c>
      <c r="P26" s="354">
        <v>55.6</v>
      </c>
      <c r="Q26" s="14"/>
    </row>
    <row r="27" spans="2:17" s="12" customFormat="1" ht="30" customHeight="1">
      <c r="B27" s="288" t="s">
        <v>54</v>
      </c>
      <c r="C27" s="354">
        <v>14661.782486000002</v>
      </c>
      <c r="D27" s="354">
        <v>13085.063263999997</v>
      </c>
      <c r="E27" s="354">
        <v>15357.666165999999</v>
      </c>
      <c r="F27" s="354">
        <v>19046.138001299994</v>
      </c>
      <c r="G27" s="354"/>
      <c r="H27" s="354">
        <v>1675.6978940000001</v>
      </c>
      <c r="I27" s="354">
        <v>2022.2384000000002</v>
      </c>
      <c r="J27" s="354">
        <v>2142.2951450000005</v>
      </c>
      <c r="K27" s="354">
        <v>3165.25659</v>
      </c>
      <c r="L27" s="354"/>
      <c r="M27" s="354">
        <v>21.8504</v>
      </c>
      <c r="N27" s="354">
        <v>141.39999999999998</v>
      </c>
      <c r="O27" s="354">
        <v>195.3</v>
      </c>
      <c r="P27" s="354">
        <v>261.87599999999998</v>
      </c>
      <c r="Q27" s="11"/>
    </row>
    <row r="28" spans="2:17" ht="9.75" customHeight="1">
      <c r="B28" s="292"/>
      <c r="C28" s="177"/>
      <c r="D28" s="177"/>
      <c r="E28" s="314"/>
      <c r="F28" s="177"/>
      <c r="G28" s="177"/>
      <c r="H28" s="314"/>
      <c r="I28" s="177"/>
      <c r="J28" s="177"/>
      <c r="K28" s="177"/>
      <c r="L28" s="177"/>
      <c r="M28" s="314"/>
      <c r="N28" s="177"/>
      <c r="O28" s="177"/>
      <c r="P28" s="177"/>
    </row>
    <row r="29" spans="2:17" ht="24.75" customHeight="1">
      <c r="B29" s="708" t="s">
        <v>409</v>
      </c>
      <c r="C29" s="708"/>
      <c r="D29" s="708"/>
      <c r="E29" s="708"/>
      <c r="F29" s="708"/>
      <c r="G29" s="708"/>
      <c r="H29" s="708"/>
      <c r="I29" s="708"/>
      <c r="J29" s="708"/>
      <c r="K29" s="708"/>
      <c r="L29" s="708"/>
      <c r="M29" s="708"/>
      <c r="N29" s="708"/>
      <c r="O29" s="708"/>
      <c r="P29" s="708"/>
    </row>
    <row r="30" spans="2:17" s="12" customFormat="1" ht="24.75" customHeight="1">
      <c r="B30" s="178" t="s">
        <v>51</v>
      </c>
      <c r="C30" s="354">
        <v>1695.3399999999997</v>
      </c>
      <c r="D30" s="354">
        <v>1981.3</v>
      </c>
      <c r="E30" s="354">
        <v>1715.75</v>
      </c>
      <c r="F30" s="354">
        <v>2002.6200000000001</v>
      </c>
      <c r="G30" s="354"/>
      <c r="H30" s="354">
        <v>562.05999999999995</v>
      </c>
      <c r="I30" s="354">
        <v>776.28000000000009</v>
      </c>
      <c r="J30" s="354">
        <v>719.93999999999994</v>
      </c>
      <c r="K30" s="354">
        <v>765.85</v>
      </c>
      <c r="L30" s="354"/>
      <c r="M30" s="354">
        <v>47</v>
      </c>
      <c r="N30" s="354">
        <v>33</v>
      </c>
      <c r="O30" s="354">
        <v>48.15</v>
      </c>
      <c r="P30" s="354">
        <v>71.38</v>
      </c>
      <c r="Q30" s="11"/>
    </row>
    <row r="31" spans="2:17" s="12" customFormat="1" ht="24.75" customHeight="1">
      <c r="B31" s="178" t="s">
        <v>52</v>
      </c>
      <c r="C31" s="354">
        <v>1673.07</v>
      </c>
      <c r="D31" s="354">
        <v>1840.5199999999998</v>
      </c>
      <c r="E31" s="354">
        <v>1532.84</v>
      </c>
      <c r="F31" s="354">
        <v>1769.4799999999998</v>
      </c>
      <c r="G31" s="354"/>
      <c r="H31" s="354">
        <v>559.41</v>
      </c>
      <c r="I31" s="354">
        <v>705.44</v>
      </c>
      <c r="J31" s="354">
        <v>625.22</v>
      </c>
      <c r="K31" s="354">
        <v>696.68</v>
      </c>
      <c r="L31" s="354"/>
      <c r="M31" s="354">
        <v>46.5</v>
      </c>
      <c r="N31" s="354">
        <v>33</v>
      </c>
      <c r="O31" s="354">
        <v>48.15</v>
      </c>
      <c r="P31" s="354">
        <v>71.38</v>
      </c>
      <c r="Q31" s="13"/>
    </row>
    <row r="32" spans="2:17" s="12" customFormat="1" ht="24.75" customHeight="1">
      <c r="B32" s="178" t="s">
        <v>53</v>
      </c>
      <c r="C32" s="354">
        <v>9.4544728672440499</v>
      </c>
      <c r="D32" s="354">
        <v>10.097686566839807</v>
      </c>
      <c r="E32" s="354">
        <v>10.702178740116386</v>
      </c>
      <c r="F32" s="354">
        <v>13.552075926260823</v>
      </c>
      <c r="G32" s="354"/>
      <c r="H32" s="354">
        <v>12.226170876459127</v>
      </c>
      <c r="I32" s="354">
        <v>11.597221733953276</v>
      </c>
      <c r="J32" s="354">
        <v>13.039439877163238</v>
      </c>
      <c r="K32" s="354">
        <v>17.309720388126543</v>
      </c>
      <c r="L32" s="354"/>
      <c r="M32" s="354">
        <v>12.813978494623656</v>
      </c>
      <c r="N32" s="354">
        <v>12.324242424242424</v>
      </c>
      <c r="O32" s="354">
        <v>9.861484942886813</v>
      </c>
      <c r="P32" s="354">
        <v>7.2606892687027189</v>
      </c>
      <c r="Q32" s="14"/>
    </row>
    <row r="33" spans="2:17" s="12" customFormat="1" ht="24.75" customHeight="1">
      <c r="B33" s="305" t="s">
        <v>531</v>
      </c>
      <c r="C33" s="354">
        <v>15817.994920000001</v>
      </c>
      <c r="D33" s="354">
        <v>18584.994079999997</v>
      </c>
      <c r="E33" s="354">
        <v>16404.72766</v>
      </c>
      <c r="F33" s="354">
        <v>23980.12731</v>
      </c>
      <c r="G33" s="354"/>
      <c r="H33" s="354">
        <v>6839.4422500000001</v>
      </c>
      <c r="I33" s="354">
        <v>8181.1440999999995</v>
      </c>
      <c r="J33" s="354">
        <v>8152.5186000000003</v>
      </c>
      <c r="K33" s="354">
        <v>12059.335999999999</v>
      </c>
      <c r="L33" s="354"/>
      <c r="M33" s="354">
        <v>595.85</v>
      </c>
      <c r="N33" s="354">
        <v>406.7</v>
      </c>
      <c r="O33" s="354">
        <v>474.83050000000003</v>
      </c>
      <c r="P33" s="354">
        <v>518.26800000000003</v>
      </c>
      <c r="Q33" s="14"/>
    </row>
    <row r="34" spans="2:17" s="12" customFormat="1" ht="30" customHeight="1">
      <c r="B34" s="288" t="s">
        <v>54</v>
      </c>
      <c r="C34" s="354">
        <v>36381.388316000019</v>
      </c>
      <c r="D34" s="354">
        <v>40886.986975999986</v>
      </c>
      <c r="E34" s="354">
        <v>37730.873617999998</v>
      </c>
      <c r="F34" s="354">
        <v>86568.259589100024</v>
      </c>
      <c r="G34" s="354"/>
      <c r="H34" s="354">
        <v>15730.717174999998</v>
      </c>
      <c r="I34" s="354">
        <v>17998.517019999999</v>
      </c>
      <c r="J34" s="354">
        <v>18750.792779999996</v>
      </c>
      <c r="K34" s="354">
        <v>43534.202959999995</v>
      </c>
      <c r="L34" s="354"/>
      <c r="M34" s="354">
        <v>1370.4549999999999</v>
      </c>
      <c r="N34" s="354">
        <v>894.74</v>
      </c>
      <c r="O34" s="354">
        <v>1092.11015</v>
      </c>
      <c r="P34" s="354">
        <v>1870.94748</v>
      </c>
      <c r="Q34" s="11"/>
    </row>
    <row r="35" spans="2:17" s="12" customFormat="1" ht="5.25" customHeight="1" thickBot="1">
      <c r="B35" s="290"/>
      <c r="C35" s="355"/>
      <c r="D35" s="355"/>
      <c r="E35" s="355"/>
      <c r="F35" s="355"/>
      <c r="G35" s="355"/>
      <c r="H35" s="355"/>
      <c r="I35" s="355"/>
      <c r="J35" s="355"/>
      <c r="K35" s="355"/>
      <c r="L35" s="355"/>
      <c r="M35" s="355"/>
      <c r="N35" s="355"/>
      <c r="O35" s="355"/>
      <c r="P35" s="355"/>
      <c r="Q35" s="11"/>
    </row>
    <row r="36" spans="2:17" ht="21" customHeight="1">
      <c r="B36" s="292"/>
      <c r="C36" s="177"/>
      <c r="D36" s="177"/>
      <c r="E36" s="314"/>
      <c r="F36" s="177"/>
      <c r="G36" s="177"/>
      <c r="H36" s="314"/>
      <c r="I36" s="177"/>
      <c r="J36" s="177"/>
      <c r="K36" s="177"/>
      <c r="L36" s="177"/>
      <c r="M36" s="314"/>
      <c r="N36" s="177"/>
      <c r="O36" s="177"/>
      <c r="P36" s="205" t="s">
        <v>836</v>
      </c>
    </row>
    <row r="37" spans="2:17">
      <c r="B37" s="292"/>
      <c r="C37" s="177"/>
      <c r="D37" s="177"/>
      <c r="E37" s="314"/>
      <c r="F37" s="177"/>
      <c r="G37" s="177"/>
      <c r="H37" s="314"/>
      <c r="I37" s="177"/>
      <c r="J37" s="177"/>
      <c r="K37" s="177"/>
      <c r="L37" s="177"/>
      <c r="M37" s="314"/>
      <c r="N37" s="177"/>
      <c r="O37" s="177"/>
      <c r="P37" s="177"/>
    </row>
    <row r="38" spans="2:17">
      <c r="B38" s="292"/>
      <c r="C38" s="177"/>
      <c r="D38" s="177"/>
      <c r="E38" s="314"/>
      <c r="F38" s="177"/>
      <c r="G38" s="177"/>
      <c r="H38" s="314"/>
      <c r="I38" s="177"/>
      <c r="J38" s="177"/>
      <c r="K38" s="177"/>
      <c r="L38" s="177"/>
      <c r="M38" s="314"/>
      <c r="N38" s="177"/>
      <c r="O38" s="177"/>
      <c r="P38" s="177"/>
    </row>
  </sheetData>
  <mergeCells count="8">
    <mergeCell ref="B29:P29"/>
    <mergeCell ref="B15:P15"/>
    <mergeCell ref="B22:P22"/>
    <mergeCell ref="B2:P3"/>
    <mergeCell ref="C5:F5"/>
    <mergeCell ref="H5:K5"/>
    <mergeCell ref="M5:P5"/>
    <mergeCell ref="B8:P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8" firstPageNumber="41" fitToHeight="0" orientation="portrait" useFirstPageNumber="1" r:id="rId1"/>
  <colBreaks count="1" manualBreakCount="1">
    <brk id="16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  <pageSetUpPr fitToPage="1"/>
  </sheetPr>
  <dimension ref="B1:M44"/>
  <sheetViews>
    <sheetView view="pageBreakPreview" zoomScale="90" zoomScaleNormal="90" zoomScaleSheetLayoutView="9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10.6640625" style="1" customWidth="1"/>
    <col min="3" max="3" width="20.6640625" style="1" customWidth="1"/>
    <col min="4" max="7" width="12.6640625" style="5" customWidth="1"/>
    <col min="8" max="8" width="1.6640625" style="5" customWidth="1"/>
    <col min="9" max="12" width="12.6640625" style="5" customWidth="1"/>
    <col min="13" max="13" width="1.6640625" style="1" customWidth="1"/>
    <col min="14" max="16384" width="1.44140625" style="1"/>
  </cols>
  <sheetData>
    <row r="1" spans="2:13" s="10" customFormat="1" ht="6" customHeight="1">
      <c r="C1" s="8"/>
      <c r="D1" s="9"/>
      <c r="E1" s="9"/>
      <c r="F1" s="9"/>
      <c r="G1" s="9"/>
      <c r="H1" s="9"/>
      <c r="I1" s="9"/>
      <c r="J1" s="9"/>
      <c r="K1" s="9"/>
      <c r="L1" s="9"/>
    </row>
    <row r="2" spans="2:13" s="179" customFormat="1" ht="21" customHeight="1">
      <c r="B2" s="693" t="s">
        <v>801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</row>
    <row r="3" spans="2:13" s="135" customFormat="1" ht="21" customHeight="1"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</row>
    <row r="4" spans="2:13" s="10" customFormat="1" ht="6" customHeight="1">
      <c r="B4" s="152"/>
      <c r="C4" s="151"/>
      <c r="D4" s="159"/>
      <c r="E4" s="159"/>
      <c r="F4" s="159"/>
      <c r="G4" s="159"/>
      <c r="H4" s="159"/>
      <c r="I4" s="159"/>
      <c r="J4" s="159"/>
      <c r="K4" s="159"/>
      <c r="L4" s="159"/>
    </row>
    <row r="5" spans="2:13" ht="34.5" customHeight="1">
      <c r="B5" s="153" t="s">
        <v>76</v>
      </c>
      <c r="C5" s="153" t="s">
        <v>749</v>
      </c>
      <c r="D5" s="694" t="s">
        <v>0</v>
      </c>
      <c r="E5" s="694"/>
      <c r="F5" s="694"/>
      <c r="G5" s="694"/>
      <c r="H5" s="154"/>
      <c r="I5" s="694" t="s">
        <v>114</v>
      </c>
      <c r="J5" s="694"/>
      <c r="K5" s="694"/>
      <c r="L5" s="694"/>
    </row>
    <row r="6" spans="2:13" ht="25.5" customHeight="1">
      <c r="B6" s="356"/>
      <c r="C6" s="322"/>
      <c r="D6" s="156">
        <v>2020</v>
      </c>
      <c r="E6" s="156">
        <v>2021</v>
      </c>
      <c r="F6" s="156">
        <v>2022</v>
      </c>
      <c r="G6" s="156">
        <v>2023</v>
      </c>
      <c r="H6" s="263"/>
      <c r="I6" s="156">
        <v>2020</v>
      </c>
      <c r="J6" s="156">
        <v>2021</v>
      </c>
      <c r="K6" s="156">
        <v>2022</v>
      </c>
      <c r="L6" s="156">
        <v>2023</v>
      </c>
    </row>
    <row r="7" spans="2:13" ht="25.5" customHeight="1">
      <c r="B7" s="697" t="s">
        <v>99</v>
      </c>
      <c r="C7" s="697"/>
      <c r="D7" s="697"/>
      <c r="E7" s="697"/>
      <c r="F7" s="697"/>
      <c r="G7" s="697"/>
      <c r="H7" s="697"/>
      <c r="I7" s="697"/>
      <c r="J7" s="697"/>
      <c r="K7" s="697"/>
      <c r="L7" s="697"/>
    </row>
    <row r="8" spans="2:13" ht="30" customHeight="1">
      <c r="B8" s="712" t="s">
        <v>83</v>
      </c>
      <c r="C8" s="264" t="s">
        <v>77</v>
      </c>
      <c r="D8" s="358">
        <v>64250</v>
      </c>
      <c r="E8" s="358">
        <v>66550</v>
      </c>
      <c r="F8" s="358">
        <v>70374</v>
      </c>
      <c r="G8" s="358">
        <v>72565</v>
      </c>
      <c r="H8" s="358"/>
      <c r="I8" s="358">
        <v>3544</v>
      </c>
      <c r="J8" s="358">
        <v>3936</v>
      </c>
      <c r="K8" s="358">
        <v>4503</v>
      </c>
      <c r="L8" s="358">
        <v>4512</v>
      </c>
    </row>
    <row r="9" spans="2:13" s="12" customFormat="1" ht="30" customHeight="1">
      <c r="B9" s="712"/>
      <c r="C9" s="264" t="s">
        <v>78</v>
      </c>
      <c r="D9" s="358">
        <v>699424</v>
      </c>
      <c r="E9" s="358">
        <v>717431</v>
      </c>
      <c r="F9" s="358">
        <v>728107</v>
      </c>
      <c r="G9" s="358">
        <v>726206</v>
      </c>
      <c r="H9" s="358"/>
      <c r="I9" s="358">
        <v>95581</v>
      </c>
      <c r="J9" s="358">
        <v>103936</v>
      </c>
      <c r="K9" s="358">
        <v>107799</v>
      </c>
      <c r="L9" s="358">
        <v>112812</v>
      </c>
      <c r="M9" s="11"/>
    </row>
    <row r="10" spans="2:13" s="12" customFormat="1" ht="30" customHeight="1">
      <c r="B10" s="712"/>
      <c r="C10" s="264" t="s">
        <v>79</v>
      </c>
      <c r="D10" s="358">
        <v>324355</v>
      </c>
      <c r="E10" s="358">
        <v>320954</v>
      </c>
      <c r="F10" s="358">
        <v>335137</v>
      </c>
      <c r="G10" s="358">
        <v>338260</v>
      </c>
      <c r="H10" s="358"/>
      <c r="I10" s="358">
        <v>33195</v>
      </c>
      <c r="J10" s="358">
        <v>35731</v>
      </c>
      <c r="K10" s="358">
        <v>38458</v>
      </c>
      <c r="L10" s="358">
        <v>41453</v>
      </c>
      <c r="M10" s="13"/>
    </row>
    <row r="11" spans="2:13" s="12" customFormat="1" ht="30" customHeight="1">
      <c r="B11" s="712"/>
      <c r="C11" s="264" t="s">
        <v>80</v>
      </c>
      <c r="D11" s="358">
        <v>124674</v>
      </c>
      <c r="E11" s="358">
        <v>136769</v>
      </c>
      <c r="F11" s="358">
        <v>138520</v>
      </c>
      <c r="G11" s="358">
        <v>141029</v>
      </c>
      <c r="H11" s="358"/>
      <c r="I11" s="358">
        <v>17576</v>
      </c>
      <c r="J11" s="358">
        <v>18135</v>
      </c>
      <c r="K11" s="358">
        <v>20251</v>
      </c>
      <c r="L11" s="358">
        <v>26356</v>
      </c>
      <c r="M11" s="14"/>
    </row>
    <row r="12" spans="2:13" s="12" customFormat="1" ht="30" customHeight="1">
      <c r="B12" s="713"/>
      <c r="C12" s="360" t="s">
        <v>81</v>
      </c>
      <c r="D12" s="361">
        <v>1869772</v>
      </c>
      <c r="E12" s="361">
        <v>1673286</v>
      </c>
      <c r="F12" s="361">
        <v>1502947</v>
      </c>
      <c r="G12" s="361">
        <v>1240224</v>
      </c>
      <c r="H12" s="361"/>
      <c r="I12" s="361">
        <v>283800</v>
      </c>
      <c r="J12" s="361">
        <v>240752</v>
      </c>
      <c r="K12" s="361">
        <v>207912</v>
      </c>
      <c r="L12" s="361">
        <v>129539</v>
      </c>
      <c r="M12" s="14"/>
    </row>
    <row r="13" spans="2:13" s="12" customFormat="1" ht="5.25" customHeight="1">
      <c r="B13" s="357"/>
      <c r="C13" s="264"/>
      <c r="D13" s="362"/>
      <c r="E13" s="362"/>
      <c r="F13" s="362"/>
      <c r="G13" s="362"/>
      <c r="H13" s="362"/>
      <c r="I13" s="362"/>
      <c r="J13" s="362"/>
      <c r="K13" s="362"/>
      <c r="L13" s="362"/>
      <c r="M13" s="14"/>
    </row>
    <row r="14" spans="2:13" s="12" customFormat="1" ht="30" customHeight="1">
      <c r="B14" s="712" t="s">
        <v>89</v>
      </c>
      <c r="C14" s="264" t="s">
        <v>82</v>
      </c>
      <c r="D14" s="362">
        <v>293495861</v>
      </c>
      <c r="E14" s="362">
        <v>285352437</v>
      </c>
      <c r="F14" s="362">
        <v>299423193</v>
      </c>
      <c r="G14" s="362">
        <v>316185430</v>
      </c>
      <c r="H14" s="362"/>
      <c r="I14" s="362">
        <v>62132805</v>
      </c>
      <c r="J14" s="362">
        <v>51862940</v>
      </c>
      <c r="K14" s="362">
        <v>54170061</v>
      </c>
      <c r="L14" s="362">
        <v>53192051</v>
      </c>
      <c r="M14" s="11"/>
    </row>
    <row r="15" spans="2:13" s="12" customFormat="1" ht="30" customHeight="1">
      <c r="B15" s="712"/>
      <c r="C15" s="264" t="s">
        <v>84</v>
      </c>
      <c r="D15" s="362">
        <v>9511085</v>
      </c>
      <c r="E15" s="362">
        <v>9522981</v>
      </c>
      <c r="F15" s="362">
        <v>9509286</v>
      </c>
      <c r="G15" s="362">
        <v>9362489</v>
      </c>
      <c r="H15" s="362"/>
      <c r="I15" s="362">
        <v>1010173</v>
      </c>
      <c r="J15" s="362">
        <v>1015063</v>
      </c>
      <c r="K15" s="362">
        <v>1015063</v>
      </c>
      <c r="L15" s="362">
        <v>1015063</v>
      </c>
      <c r="M15" s="11"/>
    </row>
    <row r="16" spans="2:13" s="12" customFormat="1" ht="5.25" customHeight="1">
      <c r="B16" s="359"/>
      <c r="C16" s="360"/>
      <c r="D16" s="361"/>
      <c r="E16" s="361"/>
      <c r="F16" s="361"/>
      <c r="G16" s="361"/>
      <c r="H16" s="361"/>
      <c r="I16" s="361"/>
      <c r="J16" s="361"/>
      <c r="K16" s="361"/>
      <c r="L16" s="361"/>
      <c r="M16" s="11"/>
    </row>
    <row r="17" spans="2:13" s="12" customFormat="1" ht="30" customHeight="1">
      <c r="B17" s="712" t="s">
        <v>92</v>
      </c>
      <c r="C17" s="264" t="s">
        <v>85</v>
      </c>
      <c r="D17" s="358">
        <v>790</v>
      </c>
      <c r="E17" s="358">
        <v>2390</v>
      </c>
      <c r="F17" s="358">
        <v>3016</v>
      </c>
      <c r="G17" s="358">
        <v>2369</v>
      </c>
      <c r="H17" s="358"/>
      <c r="I17" s="358">
        <v>16</v>
      </c>
      <c r="J17" s="358">
        <v>174</v>
      </c>
      <c r="K17" s="358">
        <v>132</v>
      </c>
      <c r="L17" s="358">
        <v>184</v>
      </c>
      <c r="M17" s="11"/>
    </row>
    <row r="18" spans="2:13" s="12" customFormat="1" ht="30" customHeight="1">
      <c r="B18" s="712"/>
      <c r="C18" s="264" t="s">
        <v>86</v>
      </c>
      <c r="D18" s="358">
        <v>2656998</v>
      </c>
      <c r="E18" s="358">
        <v>2596862</v>
      </c>
      <c r="F18" s="358">
        <v>2743617</v>
      </c>
      <c r="G18" s="358">
        <v>2581938</v>
      </c>
      <c r="H18" s="358"/>
      <c r="I18" s="358">
        <v>940900</v>
      </c>
      <c r="J18" s="358">
        <v>882400</v>
      </c>
      <c r="K18" s="358">
        <v>886400</v>
      </c>
      <c r="L18" s="358">
        <v>882400</v>
      </c>
      <c r="M18" s="11"/>
    </row>
    <row r="19" spans="2:13" s="12" customFormat="1" ht="30" customHeight="1">
      <c r="B19" s="712"/>
      <c r="C19" s="264" t="s">
        <v>87</v>
      </c>
      <c r="D19" s="358">
        <v>0</v>
      </c>
      <c r="E19" s="358">
        <v>0</v>
      </c>
      <c r="F19" s="358">
        <v>0</v>
      </c>
      <c r="G19" s="358">
        <v>0</v>
      </c>
      <c r="H19" s="358"/>
      <c r="I19" s="358">
        <v>0</v>
      </c>
      <c r="J19" s="358">
        <v>0</v>
      </c>
      <c r="K19" s="358">
        <v>0</v>
      </c>
      <c r="L19" s="358">
        <v>0</v>
      </c>
    </row>
    <row r="20" spans="2:13" s="12" customFormat="1" ht="30" customHeight="1">
      <c r="B20" s="712"/>
      <c r="C20" s="264" t="s">
        <v>88</v>
      </c>
      <c r="D20" s="358">
        <v>614</v>
      </c>
      <c r="E20" s="358">
        <v>271</v>
      </c>
      <c r="F20" s="358">
        <v>194</v>
      </c>
      <c r="G20" s="358">
        <v>179</v>
      </c>
      <c r="H20" s="358"/>
      <c r="I20" s="358">
        <v>0</v>
      </c>
      <c r="J20" s="358">
        <v>0</v>
      </c>
      <c r="K20" s="358">
        <v>15</v>
      </c>
      <c r="L20" s="358">
        <v>0</v>
      </c>
    </row>
    <row r="21" spans="2:13" s="12" customFormat="1" ht="30" customHeight="1">
      <c r="B21" s="712"/>
      <c r="C21" s="264" t="s">
        <v>90</v>
      </c>
      <c r="D21" s="358">
        <v>11901</v>
      </c>
      <c r="E21" s="358">
        <v>11963</v>
      </c>
      <c r="F21" s="358">
        <v>17430</v>
      </c>
      <c r="G21" s="358">
        <v>11503</v>
      </c>
      <c r="H21" s="358"/>
      <c r="I21" s="358">
        <v>1668</v>
      </c>
      <c r="J21" s="358">
        <v>1663</v>
      </c>
      <c r="K21" s="358">
        <v>4897</v>
      </c>
      <c r="L21" s="358">
        <v>1682</v>
      </c>
    </row>
    <row r="22" spans="2:13" s="12" customFormat="1" ht="30" customHeight="1">
      <c r="B22" s="712"/>
      <c r="C22" s="264" t="s">
        <v>91</v>
      </c>
      <c r="D22" s="358">
        <v>797</v>
      </c>
      <c r="E22" s="358">
        <v>138</v>
      </c>
      <c r="F22" s="358">
        <v>144</v>
      </c>
      <c r="G22" s="358">
        <v>266</v>
      </c>
      <c r="H22" s="358"/>
      <c r="I22" s="358">
        <v>0</v>
      </c>
      <c r="J22" s="358">
        <v>2</v>
      </c>
      <c r="K22" s="358">
        <v>3</v>
      </c>
      <c r="L22" s="358">
        <v>118</v>
      </c>
    </row>
    <row r="23" spans="2:13" s="12" customFormat="1" ht="30" customHeight="1">
      <c r="B23" s="712"/>
      <c r="C23" s="264" t="s">
        <v>93</v>
      </c>
      <c r="D23" s="358">
        <v>770</v>
      </c>
      <c r="E23" s="358">
        <v>770</v>
      </c>
      <c r="F23" s="358">
        <v>824</v>
      </c>
      <c r="G23" s="358">
        <v>468</v>
      </c>
      <c r="H23" s="358"/>
      <c r="I23" s="358">
        <v>185</v>
      </c>
      <c r="J23" s="358">
        <v>185</v>
      </c>
      <c r="K23" s="358">
        <v>225</v>
      </c>
      <c r="L23" s="358">
        <v>70</v>
      </c>
    </row>
    <row r="24" spans="2:13" s="12" customFormat="1" ht="5.25" customHeight="1">
      <c r="B24" s="357"/>
      <c r="C24" s="264"/>
      <c r="D24" s="362"/>
      <c r="E24" s="362"/>
      <c r="F24" s="362"/>
      <c r="G24" s="362"/>
      <c r="H24" s="362"/>
      <c r="I24" s="362"/>
      <c r="J24" s="362"/>
      <c r="K24" s="362"/>
      <c r="L24" s="362"/>
    </row>
    <row r="25" spans="2:13" s="12" customFormat="1" ht="38.25" customHeight="1">
      <c r="B25" s="712" t="s">
        <v>97</v>
      </c>
      <c r="C25" s="264" t="s">
        <v>94</v>
      </c>
      <c r="D25" s="358">
        <v>4129</v>
      </c>
      <c r="E25" s="358">
        <v>4111</v>
      </c>
      <c r="F25" s="358">
        <v>4088</v>
      </c>
      <c r="G25" s="358">
        <v>4326</v>
      </c>
      <c r="H25" s="358"/>
      <c r="I25" s="358">
        <v>473</v>
      </c>
      <c r="J25" s="358">
        <v>454</v>
      </c>
      <c r="K25" s="358">
        <v>382</v>
      </c>
      <c r="L25" s="358">
        <v>337</v>
      </c>
    </row>
    <row r="26" spans="2:13" s="12" customFormat="1" ht="38.25" customHeight="1">
      <c r="B26" s="712"/>
      <c r="C26" s="264" t="s">
        <v>95</v>
      </c>
      <c r="D26" s="358">
        <v>14307</v>
      </c>
      <c r="E26" s="358">
        <v>14939</v>
      </c>
      <c r="F26" s="358">
        <v>13843</v>
      </c>
      <c r="G26" s="358">
        <v>16268</v>
      </c>
      <c r="H26" s="358"/>
      <c r="I26" s="358">
        <v>1468</v>
      </c>
      <c r="J26" s="358">
        <v>1748</v>
      </c>
      <c r="K26" s="358">
        <v>1684</v>
      </c>
      <c r="L26" s="358">
        <v>1300</v>
      </c>
    </row>
    <row r="27" spans="2:13" s="12" customFormat="1" ht="38.25" customHeight="1">
      <c r="B27" s="712"/>
      <c r="C27" s="264" t="s">
        <v>96</v>
      </c>
      <c r="D27" s="358">
        <v>61477</v>
      </c>
      <c r="E27" s="358">
        <v>93115</v>
      </c>
      <c r="F27" s="358">
        <v>72290</v>
      </c>
      <c r="G27" s="358">
        <v>54866</v>
      </c>
      <c r="H27" s="358"/>
      <c r="I27" s="358">
        <v>4462</v>
      </c>
      <c r="J27" s="358">
        <v>8756</v>
      </c>
      <c r="K27" s="358">
        <v>10061</v>
      </c>
      <c r="L27" s="358">
        <v>7844</v>
      </c>
    </row>
    <row r="28" spans="2:13" s="12" customFormat="1" ht="5.25" customHeight="1" thickBot="1">
      <c r="B28" s="357"/>
      <c r="C28" s="363"/>
      <c r="D28" s="358"/>
      <c r="E28" s="358"/>
      <c r="F28" s="358"/>
      <c r="G28" s="358"/>
      <c r="H28" s="358"/>
      <c r="I28" s="358"/>
      <c r="J28" s="358"/>
      <c r="K28" s="358"/>
      <c r="L28" s="358"/>
    </row>
    <row r="29" spans="2:13" s="12" customFormat="1" ht="20.25" customHeight="1">
      <c r="B29" s="364"/>
      <c r="C29" s="100"/>
      <c r="D29" s="100"/>
      <c r="E29" s="100"/>
      <c r="F29" s="100"/>
      <c r="G29" s="100"/>
      <c r="H29" s="100"/>
      <c r="I29" s="100"/>
      <c r="J29" s="100"/>
      <c r="K29" s="100"/>
      <c r="L29" s="365" t="s">
        <v>410</v>
      </c>
    </row>
    <row r="30" spans="2:13" s="12" customFormat="1" ht="16.5" customHeight="1">
      <c r="B30" s="710"/>
      <c r="C30" s="711"/>
      <c r="D30" s="711"/>
      <c r="E30" s="711"/>
      <c r="F30" s="711"/>
      <c r="G30" s="711"/>
      <c r="H30" s="122"/>
      <c r="I30" s="122"/>
      <c r="J30" s="122"/>
      <c r="K30" s="122"/>
      <c r="L30" s="192"/>
    </row>
    <row r="31" spans="2:13" s="83" customFormat="1" ht="16.5" customHeight="1">
      <c r="B31" s="711"/>
      <c r="C31" s="711"/>
      <c r="D31" s="711"/>
      <c r="E31" s="711"/>
      <c r="F31" s="711"/>
      <c r="G31" s="711"/>
      <c r="H31" s="237"/>
      <c r="I31" s="238"/>
      <c r="J31" s="238"/>
      <c r="K31" s="238"/>
      <c r="L31" s="238"/>
    </row>
    <row r="32" spans="2:13" s="12" customFormat="1" ht="16.5" customHeight="1">
      <c r="B32" s="204"/>
      <c r="C32" s="17"/>
      <c r="D32" s="202"/>
      <c r="E32" s="306"/>
      <c r="F32" s="203"/>
      <c r="G32" s="202"/>
      <c r="H32" s="202"/>
      <c r="I32" s="331"/>
      <c r="J32" s="331"/>
      <c r="K32" s="331"/>
      <c r="L32" s="331"/>
    </row>
    <row r="33" spans="2:12" s="12" customFormat="1" ht="16.5" customHeight="1">
      <c r="B33" s="204"/>
      <c r="C33" s="19"/>
      <c r="D33" s="202"/>
      <c r="E33" s="217"/>
      <c r="F33" s="203"/>
      <c r="G33" s="202"/>
      <c r="H33" s="202"/>
      <c r="I33" s="203"/>
      <c r="J33" s="203"/>
      <c r="K33" s="203"/>
      <c r="L33" s="203"/>
    </row>
    <row r="34" spans="2:12" s="12" customFormat="1" ht="16.5" customHeight="1">
      <c r="B34" s="204"/>
      <c r="C34" s="17"/>
      <c r="D34" s="202"/>
      <c r="E34" s="217"/>
      <c r="F34" s="203"/>
      <c r="G34" s="202"/>
      <c r="H34" s="202"/>
      <c r="I34" s="203"/>
      <c r="J34" s="331"/>
      <c r="K34" s="203"/>
      <c r="L34" s="331"/>
    </row>
    <row r="35" spans="2:12" s="12" customFormat="1" ht="16.5" customHeight="1">
      <c r="B35" s="204"/>
      <c r="C35" s="19"/>
      <c r="D35" s="202"/>
      <c r="E35" s="217"/>
      <c r="F35" s="203"/>
      <c r="G35" s="202"/>
      <c r="H35" s="202"/>
      <c r="I35" s="203"/>
      <c r="J35" s="331"/>
      <c r="K35" s="203"/>
      <c r="L35" s="331"/>
    </row>
    <row r="36" spans="2:12" ht="16.5" customHeight="1">
      <c r="C36" s="20"/>
      <c r="D36" s="21"/>
      <c r="E36" s="21"/>
      <c r="F36" s="79"/>
      <c r="G36" s="79"/>
      <c r="H36" s="79"/>
      <c r="I36" s="22"/>
      <c r="J36" s="29"/>
      <c r="K36" s="29"/>
      <c r="L36" s="29"/>
    </row>
    <row r="37" spans="2:12" s="25" customFormat="1" ht="16.5" customHeight="1">
      <c r="C37" s="15"/>
      <c r="D37" s="23"/>
      <c r="E37" s="23"/>
      <c r="F37" s="23"/>
      <c r="G37" s="23"/>
      <c r="H37" s="23"/>
      <c r="I37" s="24"/>
      <c r="J37" s="75"/>
      <c r="K37" s="74"/>
      <c r="L37" s="74"/>
    </row>
    <row r="38" spans="2:12" s="25" customFormat="1" ht="16.5" customHeight="1">
      <c r="C38" s="15"/>
      <c r="D38" s="23"/>
      <c r="E38" s="23"/>
      <c r="F38" s="23"/>
      <c r="G38" s="75"/>
      <c r="H38" s="75"/>
      <c r="I38" s="24"/>
      <c r="J38" s="75"/>
      <c r="K38" s="76"/>
      <c r="L38" s="76"/>
    </row>
    <row r="39" spans="2:12" ht="16.5" customHeight="1">
      <c r="C39" s="26"/>
      <c r="D39" s="27"/>
      <c r="E39" s="27"/>
      <c r="F39" s="27"/>
      <c r="G39" s="27"/>
      <c r="H39" s="27"/>
      <c r="I39" s="27"/>
      <c r="J39" s="27"/>
      <c r="K39" s="27"/>
      <c r="L39" s="27"/>
    </row>
    <row r="40" spans="2:12" ht="16.5" customHeight="1">
      <c r="C40" s="28"/>
      <c r="D40" s="21"/>
      <c r="E40" s="21"/>
      <c r="F40" s="21"/>
      <c r="I40" s="29"/>
      <c r="J40" s="29"/>
    </row>
    <row r="41" spans="2:12" ht="9" customHeight="1">
      <c r="C41" s="30"/>
      <c r="D41" s="21"/>
      <c r="E41" s="21"/>
      <c r="F41" s="21"/>
      <c r="I41" s="21"/>
      <c r="J41" s="21"/>
    </row>
    <row r="42" spans="2:12" s="35" customFormat="1" ht="20.25" customHeight="1">
      <c r="C42" s="32"/>
      <c r="D42" s="33"/>
      <c r="E42" s="33"/>
      <c r="F42" s="80"/>
      <c r="G42" s="38"/>
      <c r="H42" s="38"/>
      <c r="I42" s="34"/>
      <c r="J42" s="34"/>
      <c r="K42" s="38"/>
      <c r="L42" s="38"/>
    </row>
    <row r="43" spans="2:12" s="35" customFormat="1" ht="15.75" customHeight="1">
      <c r="C43" s="36"/>
      <c r="D43" s="37"/>
      <c r="E43" s="37"/>
      <c r="F43" s="81"/>
      <c r="G43" s="38"/>
      <c r="H43" s="38"/>
      <c r="I43" s="34"/>
      <c r="J43" s="34"/>
      <c r="K43" s="38"/>
      <c r="L43" s="38"/>
    </row>
    <row r="44" spans="2:12" ht="14.4">
      <c r="F44" s="82"/>
    </row>
  </sheetData>
  <mergeCells count="9">
    <mergeCell ref="B30:G31"/>
    <mergeCell ref="B25:B27"/>
    <mergeCell ref="B2:L3"/>
    <mergeCell ref="D5:G5"/>
    <mergeCell ref="I5:L5"/>
    <mergeCell ref="B7:L7"/>
    <mergeCell ref="B8:B12"/>
    <mergeCell ref="B14:B15"/>
    <mergeCell ref="B17:B23"/>
  </mergeCells>
  <conditionalFormatting sqref="I36:I38 I40:J40">
    <cfRule type="cellIs" dxfId="54" priority="2" stopIfTrue="1" operator="lessThan">
      <formula>0</formula>
    </cfRule>
  </conditionalFormatting>
  <conditionalFormatting sqref="J36:L36">
    <cfRule type="cellIs" dxfId="53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2" firstPageNumber="41" fitToHeight="0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8">
    <tabColor rgb="FFFFFF00"/>
    <pageSetUpPr fitToPage="1"/>
  </sheetPr>
  <dimension ref="B1:P27"/>
  <sheetViews>
    <sheetView view="pageBreakPreview" zoomScale="90" zoomScaleNormal="90" zoomScaleSheetLayoutView="9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32.6640625" style="182" customWidth="1"/>
    <col min="3" max="3" width="11.6640625" style="1" customWidth="1"/>
    <col min="4" max="5" width="11.6640625" style="5" customWidth="1"/>
    <col min="6" max="6" width="11.6640625" style="1" customWidth="1"/>
    <col min="7" max="7" width="1.6640625" style="1" customWidth="1"/>
    <col min="8" max="11" width="11.6640625" style="1" customWidth="1"/>
    <col min="12" max="12" width="1.6640625" style="1" customWidth="1"/>
    <col min="13" max="16" width="11.6640625" style="5" customWidth="1"/>
    <col min="17" max="17" width="1.6640625" style="1" customWidth="1"/>
    <col min="18" max="16384" width="1.44140625" style="1"/>
  </cols>
  <sheetData>
    <row r="1" spans="2:16" ht="6" customHeight="1">
      <c r="C1" s="3"/>
      <c r="D1" s="4"/>
    </row>
    <row r="2" spans="2:16" s="179" customFormat="1" ht="21" customHeight="1">
      <c r="B2" s="693" t="s">
        <v>787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</row>
    <row r="3" spans="2:16" s="135" customFormat="1" ht="21" customHeight="1"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</row>
    <row r="4" spans="2:16" s="10" customFormat="1" ht="6" customHeight="1">
      <c r="B4" s="187"/>
      <c r="C4" s="151"/>
      <c r="D4" s="159"/>
      <c r="E4" s="159"/>
      <c r="F4" s="152"/>
      <c r="G4" s="152"/>
      <c r="H4" s="152"/>
      <c r="I4" s="152"/>
      <c r="J4" s="152"/>
      <c r="K4" s="152"/>
      <c r="L4" s="152"/>
      <c r="M4" s="231"/>
      <c r="N4" s="231"/>
      <c r="O4" s="231"/>
      <c r="P4" s="231"/>
    </row>
    <row r="5" spans="2:16" ht="34.5" customHeight="1">
      <c r="B5" s="153" t="s">
        <v>749</v>
      </c>
      <c r="C5" s="694" t="s">
        <v>0</v>
      </c>
      <c r="D5" s="694"/>
      <c r="E5" s="694"/>
      <c r="F5" s="694"/>
      <c r="G5" s="154"/>
      <c r="H5" s="694" t="s">
        <v>114</v>
      </c>
      <c r="I5" s="694"/>
      <c r="J5" s="694"/>
      <c r="K5" s="694"/>
      <c r="L5" s="154"/>
      <c r="M5" s="698" t="s">
        <v>340</v>
      </c>
      <c r="N5" s="698"/>
      <c r="O5" s="698"/>
      <c r="P5" s="698"/>
    </row>
    <row r="6" spans="2:16" ht="25.5" customHeight="1">
      <c r="B6" s="189"/>
      <c r="C6" s="190">
        <v>2020</v>
      </c>
      <c r="D6" s="190">
        <v>2021</v>
      </c>
      <c r="E6" s="190">
        <v>2022</v>
      </c>
      <c r="F6" s="190">
        <v>2023</v>
      </c>
      <c r="G6" s="157"/>
      <c r="H6" s="190">
        <v>2020</v>
      </c>
      <c r="I6" s="190">
        <v>2021</v>
      </c>
      <c r="J6" s="190">
        <v>2022</v>
      </c>
      <c r="K6" s="190">
        <v>2023</v>
      </c>
      <c r="L6" s="157"/>
      <c r="M6" s="190">
        <v>2020</v>
      </c>
      <c r="N6" s="190">
        <v>2021</v>
      </c>
      <c r="O6" s="190">
        <v>2022</v>
      </c>
      <c r="P6" s="157">
        <v>2023</v>
      </c>
    </row>
    <row r="7" spans="2:16" s="12" customFormat="1" ht="36" customHeight="1">
      <c r="B7" s="194" t="s">
        <v>28</v>
      </c>
      <c r="C7" s="232">
        <v>32447.4</v>
      </c>
      <c r="D7" s="233">
        <v>32576.3</v>
      </c>
      <c r="E7" s="233">
        <v>32698.1</v>
      </c>
      <c r="F7" s="234">
        <v>33401.800000000003</v>
      </c>
      <c r="G7" s="234"/>
      <c r="H7" s="234">
        <v>4009.7</v>
      </c>
      <c r="I7" s="234">
        <v>4020</v>
      </c>
      <c r="J7" s="234">
        <v>4028.3</v>
      </c>
      <c r="K7" s="232">
        <v>4107.2</v>
      </c>
      <c r="L7" s="232"/>
      <c r="M7" s="230">
        <v>323.8</v>
      </c>
      <c r="N7" s="232">
        <v>325.3</v>
      </c>
      <c r="O7" s="232">
        <v>323.5</v>
      </c>
      <c r="P7" s="235">
        <v>328.7</v>
      </c>
    </row>
    <row r="8" spans="2:16" s="12" customFormat="1" ht="36" customHeight="1">
      <c r="B8" s="194" t="s">
        <v>29</v>
      </c>
      <c r="C8" s="232">
        <v>29756.3</v>
      </c>
      <c r="D8" s="233">
        <v>30016.799999999999</v>
      </c>
      <c r="E8" s="233">
        <v>30198.2</v>
      </c>
      <c r="F8" s="234">
        <v>30437.1</v>
      </c>
      <c r="G8" s="234"/>
      <c r="H8" s="232">
        <v>3690.5</v>
      </c>
      <c r="I8" s="232">
        <v>3721.3</v>
      </c>
      <c r="J8" s="232">
        <v>3740.7</v>
      </c>
      <c r="K8" s="232">
        <v>3769.3</v>
      </c>
      <c r="L8" s="232"/>
      <c r="M8" s="240">
        <v>290</v>
      </c>
      <c r="N8" s="232">
        <v>292.10000000000002</v>
      </c>
      <c r="O8" s="232">
        <v>293.10000000000002</v>
      </c>
      <c r="P8" s="232">
        <v>294.7</v>
      </c>
    </row>
    <row r="9" spans="2:16" s="12" customFormat="1" ht="36" customHeight="1">
      <c r="B9" s="194" t="s">
        <v>30</v>
      </c>
      <c r="C9" s="232">
        <v>2691.1</v>
      </c>
      <c r="D9" s="233">
        <v>2559.5</v>
      </c>
      <c r="E9" s="233">
        <v>2500</v>
      </c>
      <c r="F9" s="234">
        <v>2964.8</v>
      </c>
      <c r="G9" s="234"/>
      <c r="H9" s="232">
        <v>319.2</v>
      </c>
      <c r="I9" s="232">
        <v>298.7</v>
      </c>
      <c r="J9" s="232">
        <v>287.60000000000002</v>
      </c>
      <c r="K9" s="232">
        <v>337.9</v>
      </c>
      <c r="L9" s="232"/>
      <c r="M9" s="230">
        <v>33.799999999999997</v>
      </c>
      <c r="N9" s="232">
        <v>33.200000000000003</v>
      </c>
      <c r="O9" s="232">
        <v>30.4</v>
      </c>
      <c r="P9" s="232">
        <v>34</v>
      </c>
    </row>
    <row r="10" spans="2:16" s="12" customFormat="1" ht="6" customHeight="1">
      <c r="B10" s="194"/>
      <c r="C10" s="236"/>
      <c r="D10" s="237"/>
      <c r="E10" s="237"/>
      <c r="F10" s="238"/>
      <c r="G10" s="238"/>
      <c r="H10" s="236"/>
      <c r="I10" s="236"/>
      <c r="J10" s="236"/>
      <c r="K10" s="236"/>
      <c r="L10" s="236"/>
      <c r="M10" s="239"/>
      <c r="N10" s="236"/>
      <c r="O10" s="236"/>
      <c r="P10" s="236"/>
    </row>
    <row r="11" spans="2:16" s="12" customFormat="1" ht="30" customHeight="1">
      <c r="B11" s="697" t="s">
        <v>861</v>
      </c>
      <c r="C11" s="697"/>
      <c r="D11" s="697"/>
      <c r="E11" s="697"/>
      <c r="F11" s="697"/>
      <c r="G11" s="697"/>
      <c r="H11" s="697"/>
      <c r="I11" s="697"/>
      <c r="J11" s="697"/>
      <c r="K11" s="697"/>
      <c r="L11" s="697"/>
      <c r="M11" s="697"/>
      <c r="N11" s="697"/>
      <c r="O11" s="697"/>
      <c r="P11" s="697"/>
    </row>
    <row r="12" spans="2:16" s="12" customFormat="1" ht="36" customHeight="1">
      <c r="B12" s="220" t="s">
        <v>31</v>
      </c>
      <c r="C12" s="232">
        <v>24</v>
      </c>
      <c r="D12" s="233">
        <v>23.6</v>
      </c>
      <c r="E12" s="233">
        <v>23.2</v>
      </c>
      <c r="F12" s="234">
        <v>22.7</v>
      </c>
      <c r="G12" s="234"/>
      <c r="H12" s="232">
        <v>23.9</v>
      </c>
      <c r="I12" s="232">
        <v>23.6</v>
      </c>
      <c r="J12" s="232">
        <v>23.1</v>
      </c>
      <c r="K12" s="232">
        <v>22.3</v>
      </c>
      <c r="L12" s="232"/>
      <c r="M12" s="230">
        <v>23.2</v>
      </c>
      <c r="N12" s="240">
        <v>22.7</v>
      </c>
      <c r="O12" s="240">
        <v>22.1</v>
      </c>
      <c r="P12" s="240">
        <v>21.2</v>
      </c>
    </row>
    <row r="13" spans="2:16" s="12" customFormat="1" ht="36" customHeight="1">
      <c r="B13" s="220" t="s">
        <v>32</v>
      </c>
      <c r="C13" s="232">
        <v>69.3</v>
      </c>
      <c r="D13" s="232">
        <v>69.400000000000006</v>
      </c>
      <c r="E13" s="232">
        <v>69.599999999999994</v>
      </c>
      <c r="F13" s="234">
        <v>69.900000000000006</v>
      </c>
      <c r="G13" s="234"/>
      <c r="H13" s="232">
        <v>70</v>
      </c>
      <c r="I13" s="232">
        <v>70</v>
      </c>
      <c r="J13" s="232">
        <v>70.2</v>
      </c>
      <c r="K13" s="232">
        <v>70.7</v>
      </c>
      <c r="L13" s="232"/>
      <c r="M13" s="230">
        <v>71</v>
      </c>
      <c r="N13" s="240">
        <v>71.2</v>
      </c>
      <c r="O13" s="240">
        <v>71.599999999999994</v>
      </c>
      <c r="P13" s="240">
        <v>72.3</v>
      </c>
    </row>
    <row r="14" spans="2:16" s="12" customFormat="1" ht="36" customHeight="1">
      <c r="B14" s="220" t="s">
        <v>33</v>
      </c>
      <c r="C14" s="232">
        <v>6.8</v>
      </c>
      <c r="D14" s="233">
        <v>7</v>
      </c>
      <c r="E14" s="234">
        <v>7.2</v>
      </c>
      <c r="F14" s="232">
        <v>7.4</v>
      </c>
      <c r="G14" s="232"/>
      <c r="H14" s="232">
        <v>6.1</v>
      </c>
      <c r="I14" s="232">
        <v>6.4</v>
      </c>
      <c r="J14" s="232">
        <v>6.7</v>
      </c>
      <c r="K14" s="232">
        <v>7</v>
      </c>
      <c r="L14" s="232"/>
      <c r="M14" s="230">
        <v>5.8</v>
      </c>
      <c r="N14" s="240">
        <v>6.1</v>
      </c>
      <c r="O14" s="240">
        <v>6.3</v>
      </c>
      <c r="P14" s="240">
        <v>6.5</v>
      </c>
    </row>
    <row r="15" spans="2:16" s="12" customFormat="1" ht="6" customHeight="1">
      <c r="B15" s="194"/>
      <c r="C15" s="236"/>
      <c r="D15" s="237"/>
      <c r="E15" s="238"/>
      <c r="F15" s="236"/>
      <c r="G15" s="236"/>
      <c r="H15" s="236"/>
      <c r="I15" s="236"/>
      <c r="J15" s="236"/>
      <c r="K15" s="236"/>
      <c r="L15" s="236"/>
      <c r="M15" s="239"/>
      <c r="N15" s="241"/>
      <c r="O15" s="241"/>
      <c r="P15" s="241"/>
    </row>
    <row r="16" spans="2:16" s="41" customFormat="1" ht="36" customHeight="1">
      <c r="B16" s="194" t="s">
        <v>34</v>
      </c>
      <c r="C16" s="232" t="s">
        <v>9</v>
      </c>
      <c r="D16" s="233">
        <v>0.4</v>
      </c>
      <c r="E16" s="242">
        <v>0.37331058050026822</v>
      </c>
      <c r="F16" s="232">
        <v>2.1293490983663235</v>
      </c>
      <c r="G16" s="232"/>
      <c r="H16" s="232" t="s">
        <v>9</v>
      </c>
      <c r="I16" s="232">
        <v>0.3</v>
      </c>
      <c r="J16" s="232">
        <v>0.20605026892064152</v>
      </c>
      <c r="K16" s="232">
        <v>1.9</v>
      </c>
      <c r="L16" s="232"/>
      <c r="M16" s="230" t="s">
        <v>9</v>
      </c>
      <c r="N16" s="232">
        <v>0.47883396731990974</v>
      </c>
      <c r="O16" s="232">
        <v>-0.56288160750078031</v>
      </c>
      <c r="P16" s="232">
        <v>1.6</v>
      </c>
    </row>
    <row r="17" spans="2:16" s="41" customFormat="1" ht="36" customHeight="1">
      <c r="B17" s="194" t="s">
        <v>788</v>
      </c>
      <c r="C17" s="243">
        <v>98</v>
      </c>
      <c r="D17" s="233">
        <v>99</v>
      </c>
      <c r="E17" s="234">
        <v>99</v>
      </c>
      <c r="F17" s="232">
        <v>101</v>
      </c>
      <c r="G17" s="232"/>
      <c r="H17" s="232">
        <v>209</v>
      </c>
      <c r="I17" s="232">
        <v>210</v>
      </c>
      <c r="J17" s="232">
        <v>210</v>
      </c>
      <c r="K17" s="232">
        <v>214</v>
      </c>
      <c r="L17" s="232"/>
      <c r="M17" s="232">
        <v>113</v>
      </c>
      <c r="N17" s="232">
        <v>113.56697259236243</v>
      </c>
      <c r="O17" s="232">
        <v>113</v>
      </c>
      <c r="P17" s="232">
        <v>115</v>
      </c>
    </row>
    <row r="18" spans="2:16" s="41" customFormat="1" ht="36" customHeight="1">
      <c r="B18" s="194" t="s">
        <v>751</v>
      </c>
      <c r="C18" s="243">
        <v>9614.1</v>
      </c>
      <c r="D18" s="233">
        <v>9866.7999999999993</v>
      </c>
      <c r="E18" s="234">
        <v>10123.200000000001</v>
      </c>
      <c r="F18" s="232">
        <v>10383.799999999999</v>
      </c>
      <c r="G18" s="232"/>
      <c r="H18" s="232">
        <v>1244.9000000000001</v>
      </c>
      <c r="I18" s="232">
        <v>1284</v>
      </c>
      <c r="J18" s="232">
        <v>1323.7</v>
      </c>
      <c r="K18" s="232">
        <v>1364.1</v>
      </c>
      <c r="L18" s="232"/>
      <c r="M18" s="232">
        <v>94.1</v>
      </c>
      <c r="N18" s="232">
        <v>95.5</v>
      </c>
      <c r="O18" s="232">
        <v>96.9</v>
      </c>
      <c r="P18" s="232">
        <v>98.3</v>
      </c>
    </row>
    <row r="19" spans="2:16" s="41" customFormat="1" ht="36" customHeight="1">
      <c r="B19" s="194" t="s">
        <v>36</v>
      </c>
      <c r="C19" s="244">
        <v>8234.6</v>
      </c>
      <c r="D19" s="244">
        <v>8447.2000000000007</v>
      </c>
      <c r="E19" s="245">
        <v>8662.7000000000007</v>
      </c>
      <c r="F19" s="232">
        <v>8881.9</v>
      </c>
      <c r="G19" s="232"/>
      <c r="H19" s="232">
        <v>1017.7</v>
      </c>
      <c r="I19" s="232">
        <v>1045.4000000000001</v>
      </c>
      <c r="J19" s="232">
        <v>1073.4000000000001</v>
      </c>
      <c r="K19" s="232">
        <v>1101.8</v>
      </c>
      <c r="L19" s="232"/>
      <c r="M19" s="232">
        <v>82</v>
      </c>
      <c r="N19" s="232">
        <v>83.2</v>
      </c>
      <c r="O19" s="232">
        <v>84.5</v>
      </c>
      <c r="P19" s="232">
        <v>85.7</v>
      </c>
    </row>
    <row r="20" spans="2:16" s="25" customFormat="1" ht="36" customHeight="1">
      <c r="B20" s="194" t="s">
        <v>37</v>
      </c>
      <c r="C20" s="244">
        <v>3.9</v>
      </c>
      <c r="D20" s="244">
        <v>3.9</v>
      </c>
      <c r="E20" s="244">
        <v>3.8</v>
      </c>
      <c r="F20" s="232">
        <v>3.8</v>
      </c>
      <c r="G20" s="232"/>
      <c r="H20" s="232">
        <v>3.9</v>
      </c>
      <c r="I20" s="232">
        <v>3.8</v>
      </c>
      <c r="J20" s="232">
        <v>3.7529321449167616</v>
      </c>
      <c r="K20" s="232">
        <v>3.7</v>
      </c>
      <c r="L20" s="232"/>
      <c r="M20" s="232">
        <v>3.9</v>
      </c>
      <c r="N20" s="232">
        <v>3.9</v>
      </c>
      <c r="O20" s="232">
        <v>3.8</v>
      </c>
      <c r="P20" s="232">
        <v>3.8289184006817698</v>
      </c>
    </row>
    <row r="21" spans="2:16" s="25" customFormat="1" ht="6" customHeight="1" thickBot="1">
      <c r="B21" s="194"/>
      <c r="C21" s="246"/>
      <c r="D21" s="246"/>
      <c r="E21" s="246"/>
      <c r="F21" s="247"/>
      <c r="G21" s="247"/>
      <c r="H21" s="247"/>
      <c r="I21" s="247"/>
      <c r="J21" s="247"/>
      <c r="K21" s="247"/>
      <c r="L21" s="247"/>
      <c r="M21" s="247"/>
      <c r="N21" s="247"/>
      <c r="O21" s="247"/>
      <c r="P21" s="247"/>
    </row>
    <row r="22" spans="2:16" s="25" customFormat="1" ht="20.25" customHeight="1">
      <c r="B22" s="248"/>
      <c r="C22" s="215"/>
      <c r="D22" s="216"/>
      <c r="E22" s="217"/>
      <c r="F22" s="210"/>
      <c r="G22" s="210"/>
      <c r="H22" s="210"/>
      <c r="I22" s="210"/>
      <c r="J22" s="210"/>
      <c r="K22" s="210"/>
      <c r="L22" s="210"/>
      <c r="M22" s="249"/>
      <c r="N22" s="249"/>
      <c r="O22" s="250"/>
      <c r="P22" s="205" t="s">
        <v>23</v>
      </c>
    </row>
    <row r="23" spans="2:16" ht="16.5" customHeight="1">
      <c r="B23" s="251"/>
      <c r="C23" s="252"/>
      <c r="D23" s="253"/>
      <c r="E23" s="253"/>
      <c r="F23" s="177"/>
      <c r="G23" s="177"/>
      <c r="H23" s="177"/>
      <c r="I23" s="177"/>
      <c r="J23" s="177"/>
      <c r="K23" s="177"/>
      <c r="L23" s="177"/>
      <c r="M23" s="254"/>
      <c r="N23" s="254"/>
      <c r="O23" s="254"/>
      <c r="P23" s="254"/>
    </row>
    <row r="24" spans="2:16" ht="16.5" customHeight="1">
      <c r="B24" s="185"/>
      <c r="C24" s="28"/>
      <c r="D24" s="21"/>
      <c r="E24" s="29"/>
    </row>
    <row r="25" spans="2:16" ht="9" customHeight="1">
      <c r="C25" s="30"/>
      <c r="D25" s="21"/>
      <c r="E25" s="21"/>
    </row>
    <row r="26" spans="2:16" s="35" customFormat="1" ht="20.25" customHeight="1">
      <c r="B26" s="186"/>
      <c r="C26" s="32"/>
      <c r="D26" s="33"/>
      <c r="E26" s="34"/>
      <c r="M26" s="38"/>
      <c r="N26" s="38"/>
      <c r="O26" s="38"/>
      <c r="P26" s="38"/>
    </row>
    <row r="27" spans="2:16" s="35" customFormat="1" ht="15.75" customHeight="1">
      <c r="B27" s="186"/>
      <c r="C27" s="36"/>
      <c r="D27" s="37"/>
      <c r="E27" s="34"/>
      <c r="M27" s="38"/>
      <c r="N27" s="38"/>
      <c r="O27" s="38"/>
      <c r="P27" s="38"/>
    </row>
  </sheetData>
  <mergeCells count="5">
    <mergeCell ref="B11:P11"/>
    <mergeCell ref="B2:P3"/>
    <mergeCell ref="C5:F5"/>
    <mergeCell ref="H5:K5"/>
    <mergeCell ref="M5:P5"/>
  </mergeCells>
  <conditionalFormatting sqref="E19:E22 E24">
    <cfRule type="cellIs" dxfId="82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55" firstPageNumber="41" fitToHeight="0" orientation="portrait" useFirstPageNumber="1" r:id="rId1"/>
  <colBreaks count="1" manualBreakCount="1">
    <brk id="5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2">
    <tabColor rgb="FFFFFF00"/>
    <pageSetUpPr fitToPage="1"/>
  </sheetPr>
  <dimension ref="B1:F45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14.6640625" style="366" customWidth="1"/>
    <col min="3" max="3" width="34.6640625" style="366" customWidth="1"/>
    <col min="4" max="5" width="35.109375" style="5" customWidth="1"/>
    <col min="6" max="6" width="1.6640625" style="1" customWidth="1"/>
    <col min="7" max="16384" width="1.44140625" style="1"/>
  </cols>
  <sheetData>
    <row r="1" spans="2:6" ht="6" customHeight="1">
      <c r="C1" s="367"/>
      <c r="D1" s="4"/>
    </row>
    <row r="2" spans="2:6" s="179" customFormat="1" ht="21" customHeight="1">
      <c r="B2" s="693" t="s">
        <v>802</v>
      </c>
      <c r="C2" s="693"/>
      <c r="D2" s="693"/>
      <c r="E2" s="693"/>
    </row>
    <row r="3" spans="2:6" s="135" customFormat="1" ht="21" customHeight="1">
      <c r="B3" s="693"/>
      <c r="C3" s="693"/>
      <c r="D3" s="693"/>
      <c r="E3" s="693"/>
    </row>
    <row r="4" spans="2:6" s="10" customFormat="1" ht="6" customHeight="1">
      <c r="B4" s="380"/>
      <c r="C4" s="381"/>
      <c r="D4" s="159"/>
      <c r="E4" s="159"/>
    </row>
    <row r="5" spans="2:6" ht="34.5" customHeight="1">
      <c r="B5" s="382" t="s">
        <v>17</v>
      </c>
      <c r="C5" s="383" t="s">
        <v>99</v>
      </c>
      <c r="D5" s="384" t="s">
        <v>0</v>
      </c>
      <c r="E5" s="384" t="s">
        <v>114</v>
      </c>
    </row>
    <row r="6" spans="2:6" ht="30" customHeight="1">
      <c r="B6" s="714">
        <v>2020</v>
      </c>
      <c r="C6" s="386" t="s">
        <v>77</v>
      </c>
      <c r="D6" s="396">
        <v>7087</v>
      </c>
      <c r="E6" s="396">
        <v>31</v>
      </c>
    </row>
    <row r="7" spans="2:6" s="12" customFormat="1" ht="30" customHeight="1">
      <c r="B7" s="714"/>
      <c r="C7" s="386" t="s">
        <v>78</v>
      </c>
      <c r="D7" s="387">
        <v>117601</v>
      </c>
      <c r="E7" s="387">
        <v>5346</v>
      </c>
      <c r="F7" s="11"/>
    </row>
    <row r="8" spans="2:6" s="12" customFormat="1" ht="30" customHeight="1">
      <c r="B8" s="714"/>
      <c r="C8" s="386" t="s">
        <v>79</v>
      </c>
      <c r="D8" s="387">
        <v>19912</v>
      </c>
      <c r="E8" s="387">
        <v>2612</v>
      </c>
      <c r="F8" s="13"/>
    </row>
    <row r="9" spans="2:6" s="12" customFormat="1" ht="30" customHeight="1">
      <c r="B9" s="714"/>
      <c r="C9" s="386" t="s">
        <v>80</v>
      </c>
      <c r="D9" s="387">
        <v>8856</v>
      </c>
      <c r="E9" s="387">
        <v>1785</v>
      </c>
      <c r="F9" s="14"/>
    </row>
    <row r="10" spans="2:6" s="12" customFormat="1" ht="30" customHeight="1">
      <c r="B10" s="714"/>
      <c r="C10" s="386" t="s">
        <v>81</v>
      </c>
      <c r="D10" s="388">
        <v>1904152</v>
      </c>
      <c r="E10" s="388">
        <v>320834</v>
      </c>
      <c r="F10" s="14"/>
    </row>
    <row r="11" spans="2:6" s="12" customFormat="1" ht="30" customHeight="1">
      <c r="B11" s="715">
        <v>2021</v>
      </c>
      <c r="C11" s="389" t="s">
        <v>77</v>
      </c>
      <c r="D11" s="387">
        <v>7813</v>
      </c>
      <c r="E11" s="387">
        <v>52</v>
      </c>
      <c r="F11" s="11"/>
    </row>
    <row r="12" spans="2:6" s="12" customFormat="1" ht="30" customHeight="1">
      <c r="B12" s="714"/>
      <c r="C12" s="386" t="s">
        <v>78</v>
      </c>
      <c r="D12" s="387">
        <v>117847</v>
      </c>
      <c r="E12" s="387">
        <v>10969</v>
      </c>
      <c r="F12" s="11"/>
    </row>
    <row r="13" spans="2:6" s="12" customFormat="1" ht="30" customHeight="1">
      <c r="B13" s="714"/>
      <c r="C13" s="386" t="s">
        <v>79</v>
      </c>
      <c r="D13" s="387">
        <v>17430</v>
      </c>
      <c r="E13" s="387">
        <v>3259</v>
      </c>
      <c r="F13" s="11"/>
    </row>
    <row r="14" spans="2:6" s="12" customFormat="1" ht="30" customHeight="1">
      <c r="B14" s="714"/>
      <c r="C14" s="386" t="s">
        <v>80</v>
      </c>
      <c r="D14" s="387">
        <v>10647</v>
      </c>
      <c r="E14" s="387">
        <v>592</v>
      </c>
      <c r="F14" s="11"/>
    </row>
    <row r="15" spans="2:6" s="12" customFormat="1" ht="30" customHeight="1">
      <c r="B15" s="714"/>
      <c r="C15" s="386" t="s">
        <v>81</v>
      </c>
      <c r="D15" s="388">
        <v>1960635</v>
      </c>
      <c r="E15" s="388">
        <v>330436</v>
      </c>
    </row>
    <row r="16" spans="2:6" s="12" customFormat="1" ht="30" customHeight="1">
      <c r="B16" s="715">
        <v>2022</v>
      </c>
      <c r="C16" s="389" t="s">
        <v>77</v>
      </c>
      <c r="D16" s="387">
        <v>7248</v>
      </c>
      <c r="E16" s="387">
        <v>76</v>
      </c>
    </row>
    <row r="17" spans="2:5" s="12" customFormat="1" ht="30" customHeight="1">
      <c r="B17" s="714"/>
      <c r="C17" s="386" t="s">
        <v>78</v>
      </c>
      <c r="D17" s="387">
        <v>119446</v>
      </c>
      <c r="E17" s="387">
        <v>16073</v>
      </c>
    </row>
    <row r="18" spans="2:5" s="12" customFormat="1" ht="30" customHeight="1">
      <c r="B18" s="714"/>
      <c r="C18" s="386" t="s">
        <v>79</v>
      </c>
      <c r="D18" s="387">
        <v>24645</v>
      </c>
      <c r="E18" s="387">
        <v>7322</v>
      </c>
    </row>
    <row r="19" spans="2:5" s="12" customFormat="1" ht="30" customHeight="1">
      <c r="B19" s="714"/>
      <c r="C19" s="386" t="s">
        <v>80</v>
      </c>
      <c r="D19" s="387">
        <v>8206</v>
      </c>
      <c r="E19" s="387">
        <v>2209</v>
      </c>
    </row>
    <row r="20" spans="2:5" s="12" customFormat="1" ht="30" customHeight="1">
      <c r="B20" s="714"/>
      <c r="C20" s="386" t="s">
        <v>81</v>
      </c>
      <c r="D20" s="388">
        <v>1799713</v>
      </c>
      <c r="E20" s="388">
        <v>324228</v>
      </c>
    </row>
    <row r="21" spans="2:5" s="12" customFormat="1" ht="30" customHeight="1">
      <c r="B21" s="715">
        <v>2023</v>
      </c>
      <c r="C21" s="389" t="s">
        <v>77</v>
      </c>
      <c r="D21" s="387">
        <v>6684</v>
      </c>
      <c r="E21" s="387">
        <v>413</v>
      </c>
    </row>
    <row r="22" spans="2:5" s="12" customFormat="1" ht="30" customHeight="1">
      <c r="B22" s="714"/>
      <c r="C22" s="386" t="s">
        <v>78</v>
      </c>
      <c r="D22" s="387">
        <v>117082</v>
      </c>
      <c r="E22" s="387">
        <v>17108</v>
      </c>
    </row>
    <row r="23" spans="2:5" s="12" customFormat="1" ht="30" customHeight="1">
      <c r="B23" s="714"/>
      <c r="C23" s="386" t="s">
        <v>79</v>
      </c>
      <c r="D23" s="387">
        <v>28473</v>
      </c>
      <c r="E23" s="387">
        <v>6424</v>
      </c>
    </row>
    <row r="24" spans="2:5" s="12" customFormat="1" ht="30" customHeight="1">
      <c r="B24" s="714"/>
      <c r="C24" s="386" t="s">
        <v>80</v>
      </c>
      <c r="D24" s="387">
        <v>7321</v>
      </c>
      <c r="E24" s="387">
        <v>1253</v>
      </c>
    </row>
    <row r="25" spans="2:5" s="12" customFormat="1" ht="30" customHeight="1">
      <c r="B25" s="714"/>
      <c r="C25" s="386" t="s">
        <v>81</v>
      </c>
      <c r="D25" s="387">
        <v>1332086</v>
      </c>
      <c r="E25" s="387">
        <v>229191</v>
      </c>
    </row>
    <row r="26" spans="2:5" s="12" customFormat="1" ht="5.25" customHeight="1" thickBot="1">
      <c r="B26" s="385"/>
      <c r="C26" s="386"/>
      <c r="D26" s="390"/>
      <c r="E26" s="390"/>
    </row>
    <row r="27" spans="2:5" s="12" customFormat="1" ht="20.25" customHeight="1">
      <c r="B27" s="391"/>
      <c r="C27" s="392"/>
      <c r="D27" s="393"/>
      <c r="E27" s="365" t="s">
        <v>410</v>
      </c>
    </row>
    <row r="28" spans="2:5" s="12" customFormat="1" ht="16.5" customHeight="1">
      <c r="B28" s="394"/>
      <c r="C28" s="395"/>
      <c r="D28" s="176"/>
      <c r="E28" s="176"/>
    </row>
    <row r="29" spans="2:5" s="12" customFormat="1" ht="16.5" customHeight="1">
      <c r="B29" s="128"/>
      <c r="C29" s="371"/>
      <c r="D29" s="77"/>
      <c r="E29" s="77"/>
    </row>
    <row r="30" spans="2:5" s="12" customFormat="1" ht="16.5" customHeight="1">
      <c r="B30" s="128"/>
      <c r="C30" s="371"/>
      <c r="D30" s="77"/>
      <c r="E30" s="77"/>
    </row>
    <row r="31" spans="2:5" s="12" customFormat="1" ht="16.5" customHeight="1">
      <c r="B31" s="368"/>
      <c r="C31" s="120"/>
      <c r="D31" s="77"/>
      <c r="E31" s="77"/>
    </row>
    <row r="32" spans="2:5" s="12" customFormat="1" ht="16.5" customHeight="1">
      <c r="B32" s="368"/>
      <c r="C32" s="692"/>
      <c r="D32" s="692"/>
      <c r="E32" s="692"/>
    </row>
    <row r="33" spans="2:5" s="12" customFormat="1" ht="16.5" customHeight="1">
      <c r="B33" s="368"/>
      <c r="C33" s="372"/>
      <c r="D33" s="18"/>
      <c r="E33" s="16"/>
    </row>
    <row r="34" spans="2:5" s="12" customFormat="1" ht="16.5" customHeight="1">
      <c r="B34" s="368"/>
      <c r="C34" s="372"/>
      <c r="D34" s="18"/>
      <c r="E34" s="70"/>
    </row>
    <row r="35" spans="2:5" s="12" customFormat="1" ht="16.5" customHeight="1">
      <c r="B35" s="368"/>
      <c r="C35" s="373"/>
      <c r="D35" s="18"/>
      <c r="E35" s="16"/>
    </row>
    <row r="36" spans="2:5" s="12" customFormat="1" ht="16.5" customHeight="1">
      <c r="B36" s="368"/>
      <c r="C36" s="372"/>
      <c r="D36" s="18"/>
      <c r="E36" s="16"/>
    </row>
    <row r="37" spans="2:5" s="12" customFormat="1" ht="16.5" customHeight="1">
      <c r="B37" s="368"/>
      <c r="C37" s="373"/>
      <c r="D37" s="18"/>
      <c r="E37" s="16"/>
    </row>
    <row r="38" spans="2:5" ht="16.5" customHeight="1">
      <c r="C38" s="374"/>
      <c r="D38" s="21"/>
      <c r="E38" s="22"/>
    </row>
    <row r="39" spans="2:5" s="25" customFormat="1" ht="16.5" customHeight="1">
      <c r="B39" s="369"/>
      <c r="C39" s="375"/>
      <c r="D39" s="23"/>
      <c r="E39" s="24"/>
    </row>
    <row r="40" spans="2:5" s="25" customFormat="1" ht="16.5" customHeight="1">
      <c r="B40" s="369"/>
      <c r="C40" s="375"/>
      <c r="D40" s="23"/>
      <c r="E40" s="24"/>
    </row>
    <row r="41" spans="2:5" ht="16.5" customHeight="1">
      <c r="C41" s="376"/>
      <c r="D41" s="27"/>
      <c r="E41" s="27"/>
    </row>
    <row r="42" spans="2:5" ht="16.5" customHeight="1">
      <c r="C42" s="377"/>
      <c r="D42" s="21"/>
      <c r="E42" s="29"/>
    </row>
    <row r="43" spans="2:5" ht="9" customHeight="1">
      <c r="C43" s="374"/>
      <c r="D43" s="21"/>
      <c r="E43" s="21"/>
    </row>
    <row r="44" spans="2:5" s="35" customFormat="1" ht="20.25" customHeight="1">
      <c r="B44" s="370"/>
      <c r="C44" s="378"/>
      <c r="D44" s="33"/>
      <c r="E44" s="34"/>
    </row>
    <row r="45" spans="2:5" s="35" customFormat="1" ht="15.75" customHeight="1">
      <c r="B45" s="370"/>
      <c r="C45" s="379"/>
      <c r="D45" s="37"/>
      <c r="E45" s="34"/>
    </row>
  </sheetData>
  <mergeCells count="6">
    <mergeCell ref="C32:E32"/>
    <mergeCell ref="B2:E3"/>
    <mergeCell ref="B6:B10"/>
    <mergeCell ref="B11:B15"/>
    <mergeCell ref="B16:B20"/>
    <mergeCell ref="B21:B25"/>
  </mergeCells>
  <conditionalFormatting sqref="E38:E40 E42">
    <cfRule type="cellIs" dxfId="52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0" firstPageNumber="41" fitToHeight="0" orientation="portrait" useFirstPageNumber="1" r:id="rId1"/>
  <colBreaks count="1" manualBreakCount="1">
    <brk id="4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3">
    <tabColor rgb="FFFFFF00"/>
    <pageSetUpPr fitToPage="1"/>
  </sheetPr>
  <dimension ref="A1:Z29"/>
  <sheetViews>
    <sheetView view="pageBreakPreview" zoomScale="84" zoomScaleNormal="90" zoomScaleSheetLayoutView="84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25.6640625" style="182" customWidth="1"/>
    <col min="3" max="3" width="30.6640625" style="1" customWidth="1"/>
    <col min="4" max="4" width="1.6640625" style="1" customWidth="1"/>
    <col min="5" max="5" width="30.6640625" style="5" customWidth="1"/>
    <col min="6" max="6" width="1.6640625" style="5" customWidth="1"/>
    <col min="7" max="7" width="30.6640625" style="5" customWidth="1"/>
    <col min="8" max="8" width="1.6640625" style="1" customWidth="1"/>
    <col min="9" max="16384" width="1.44140625" style="1"/>
  </cols>
  <sheetData>
    <row r="1" spans="2:7" ht="5.25" customHeight="1">
      <c r="C1" s="3"/>
      <c r="D1" s="3"/>
      <c r="E1" s="4"/>
      <c r="F1" s="4"/>
    </row>
    <row r="2" spans="2:7" s="179" customFormat="1" ht="21" customHeight="1">
      <c r="B2" s="693" t="s">
        <v>806</v>
      </c>
      <c r="C2" s="693"/>
      <c r="D2" s="693"/>
      <c r="E2" s="693"/>
      <c r="F2" s="693"/>
      <c r="G2" s="693"/>
    </row>
    <row r="3" spans="2:7" s="135" customFormat="1" ht="21" customHeight="1">
      <c r="B3" s="693"/>
      <c r="C3" s="693"/>
      <c r="D3" s="693"/>
      <c r="E3" s="693"/>
      <c r="F3" s="693"/>
      <c r="G3" s="693"/>
    </row>
    <row r="4" spans="2:7" s="10" customFormat="1" ht="20.100000000000001" customHeight="1">
      <c r="B4" s="187"/>
      <c r="C4" s="151"/>
      <c r="D4" s="151"/>
      <c r="E4" s="159"/>
      <c r="F4" s="159"/>
      <c r="G4" s="188" t="s">
        <v>805</v>
      </c>
    </row>
    <row r="5" spans="2:7" ht="34.5" customHeight="1">
      <c r="B5" s="705" t="s">
        <v>100</v>
      </c>
      <c r="C5" s="694" t="s">
        <v>17</v>
      </c>
      <c r="D5" s="694"/>
      <c r="E5" s="694"/>
      <c r="F5" s="694"/>
      <c r="G5" s="694"/>
    </row>
    <row r="6" spans="2:7" ht="25.5" customHeight="1">
      <c r="B6" s="705"/>
      <c r="C6" s="397">
        <v>2021</v>
      </c>
      <c r="D6" s="398"/>
      <c r="E6" s="397">
        <v>2022</v>
      </c>
      <c r="F6" s="398"/>
      <c r="G6" s="397">
        <v>2023</v>
      </c>
    </row>
    <row r="7" spans="2:7" ht="30" customHeight="1">
      <c r="B7" s="191" t="s">
        <v>0</v>
      </c>
      <c r="C7" s="399">
        <v>38728898.299999997</v>
      </c>
      <c r="D7" s="399"/>
      <c r="E7" s="399">
        <v>38951248.600000001</v>
      </c>
      <c r="F7" s="399"/>
      <c r="G7" s="399">
        <v>40111877.399999999</v>
      </c>
    </row>
    <row r="8" spans="2:7" s="12" customFormat="1" ht="30" customHeight="1">
      <c r="B8" s="191" t="s">
        <v>114</v>
      </c>
      <c r="C8" s="399">
        <v>7135904</v>
      </c>
      <c r="D8" s="399"/>
      <c r="E8" s="399">
        <v>6860924.4000000004</v>
      </c>
      <c r="F8" s="399"/>
      <c r="G8" s="399">
        <v>6642728.7999999998</v>
      </c>
    </row>
    <row r="9" spans="2:7" s="12" customFormat="1" ht="30" customHeight="1">
      <c r="B9" s="394" t="s">
        <v>411</v>
      </c>
      <c r="C9" s="401">
        <v>87739.199999999997</v>
      </c>
      <c r="D9" s="401"/>
      <c r="E9" s="401">
        <v>77555.600000000006</v>
      </c>
      <c r="F9" s="401"/>
      <c r="G9" s="401">
        <v>80954.899999999994</v>
      </c>
    </row>
    <row r="10" spans="2:7" s="12" customFormat="1" ht="30" customHeight="1">
      <c r="B10" s="394" t="s">
        <v>412</v>
      </c>
      <c r="C10" s="401">
        <v>4899690.5999999996</v>
      </c>
      <c r="D10" s="401"/>
      <c r="E10" s="401">
        <v>4851721</v>
      </c>
      <c r="F10" s="401"/>
      <c r="G10" s="401">
        <v>5059764.9000000004</v>
      </c>
    </row>
    <row r="11" spans="2:7" s="12" customFormat="1" ht="30" customHeight="1">
      <c r="B11" s="394" t="s">
        <v>340</v>
      </c>
      <c r="C11" s="401">
        <v>1062094.3999999999</v>
      </c>
      <c r="D11" s="401"/>
      <c r="E11" s="401">
        <v>984644.8</v>
      </c>
      <c r="F11" s="401"/>
      <c r="G11" s="401">
        <v>690409.2</v>
      </c>
    </row>
    <row r="12" spans="2:7" s="12" customFormat="1" ht="30" customHeight="1">
      <c r="B12" s="394" t="s">
        <v>413</v>
      </c>
      <c r="C12" s="401">
        <v>413585.3</v>
      </c>
      <c r="D12" s="401"/>
      <c r="E12" s="401">
        <v>373381.3</v>
      </c>
      <c r="F12" s="401"/>
      <c r="G12" s="401">
        <v>314805.8</v>
      </c>
    </row>
    <row r="13" spans="2:7" s="12" customFormat="1" ht="30" customHeight="1">
      <c r="B13" s="394" t="s">
        <v>414</v>
      </c>
      <c r="C13" s="401">
        <v>441940.6</v>
      </c>
      <c r="D13" s="401"/>
      <c r="E13" s="401">
        <v>409502.7</v>
      </c>
      <c r="F13" s="401"/>
      <c r="G13" s="401">
        <v>314547.09999999998</v>
      </c>
    </row>
    <row r="14" spans="2:7" s="12" customFormat="1" ht="30" customHeight="1">
      <c r="B14" s="394" t="s">
        <v>415</v>
      </c>
      <c r="C14" s="401">
        <v>161326</v>
      </c>
      <c r="D14" s="401"/>
      <c r="E14" s="401">
        <v>126975</v>
      </c>
      <c r="F14" s="401"/>
      <c r="G14" s="401">
        <v>144055</v>
      </c>
    </row>
    <row r="15" spans="2:7" s="12" customFormat="1" ht="30" customHeight="1">
      <c r="B15" s="394" t="s">
        <v>416</v>
      </c>
      <c r="C15" s="401">
        <v>69528</v>
      </c>
      <c r="D15" s="401"/>
      <c r="E15" s="401">
        <v>37144</v>
      </c>
      <c r="F15" s="401"/>
      <c r="G15" s="401">
        <v>38192</v>
      </c>
    </row>
    <row r="16" spans="2:7" s="12" customFormat="1" ht="5.25" customHeight="1" thickBot="1">
      <c r="B16" s="400"/>
      <c r="C16" s="401"/>
      <c r="D16" s="401"/>
      <c r="E16" s="401"/>
      <c r="F16" s="401"/>
      <c r="G16" s="401"/>
    </row>
    <row r="17" spans="1:26" customFormat="1" ht="20.25" customHeight="1">
      <c r="A17" s="634"/>
      <c r="B17" s="635"/>
      <c r="C17" s="636"/>
      <c r="D17" s="636"/>
      <c r="E17" s="637"/>
      <c r="F17" s="637"/>
      <c r="G17" s="638" t="s">
        <v>410</v>
      </c>
      <c r="H17" s="634"/>
      <c r="I17" s="634"/>
      <c r="J17" s="634"/>
      <c r="K17" s="634"/>
      <c r="L17" s="634"/>
      <c r="M17" s="634"/>
      <c r="N17" s="634"/>
      <c r="O17" s="634"/>
      <c r="P17" s="634"/>
      <c r="Q17" s="634"/>
      <c r="R17" s="634"/>
      <c r="S17" s="634"/>
      <c r="T17" s="634"/>
      <c r="U17" s="634"/>
      <c r="V17" s="634"/>
      <c r="W17" s="634"/>
      <c r="X17" s="634"/>
      <c r="Y17" s="634"/>
      <c r="Z17" s="634"/>
    </row>
    <row r="18" spans="1:26" s="12" customFormat="1" ht="16.5" customHeight="1">
      <c r="B18" s="184"/>
      <c r="C18" s="17"/>
      <c r="D18" s="17"/>
      <c r="E18" s="18"/>
      <c r="F18" s="18"/>
      <c r="G18" s="70"/>
    </row>
    <row r="19" spans="1:26" s="12" customFormat="1" ht="16.5" customHeight="1">
      <c r="B19" s="184"/>
      <c r="C19" s="19"/>
      <c r="D19" s="19"/>
      <c r="E19" s="18"/>
      <c r="F19" s="18"/>
      <c r="G19" s="16"/>
    </row>
    <row r="20" spans="1:26" s="12" customFormat="1" ht="16.5" customHeight="1">
      <c r="B20" s="184"/>
      <c r="C20" s="17"/>
      <c r="D20" s="17"/>
      <c r="E20" s="18"/>
      <c r="F20" s="18"/>
      <c r="G20" s="16"/>
    </row>
    <row r="21" spans="1:26" s="12" customFormat="1" ht="16.5" customHeight="1">
      <c r="B21" s="184"/>
      <c r="C21" s="19"/>
      <c r="D21" s="19"/>
      <c r="E21" s="18"/>
      <c r="F21" s="18"/>
      <c r="G21" s="16"/>
    </row>
    <row r="22" spans="1:26" ht="16.5" customHeight="1">
      <c r="C22" s="20"/>
      <c r="D22" s="20"/>
      <c r="E22" s="21"/>
      <c r="F22" s="21"/>
      <c r="G22" s="22"/>
    </row>
    <row r="23" spans="1:26" s="25" customFormat="1" ht="16.5" customHeight="1">
      <c r="B23" s="185"/>
      <c r="C23" s="15"/>
      <c r="D23" s="15"/>
      <c r="E23" s="23"/>
      <c r="F23" s="23"/>
      <c r="G23" s="24"/>
    </row>
    <row r="24" spans="1:26" s="25" customFormat="1" ht="16.5" customHeight="1">
      <c r="B24" s="185"/>
      <c r="C24" s="15"/>
      <c r="D24" s="15"/>
      <c r="E24" s="23"/>
      <c r="F24" s="23"/>
      <c r="G24" s="24"/>
    </row>
    <row r="25" spans="1:26" ht="16.5" customHeight="1">
      <c r="C25" s="26"/>
      <c r="D25" s="26"/>
      <c r="E25" s="27"/>
      <c r="F25" s="27"/>
      <c r="G25" s="27"/>
    </row>
    <row r="26" spans="1:26" ht="9" customHeight="1">
      <c r="C26" s="28"/>
      <c r="D26" s="28"/>
      <c r="E26" s="21"/>
      <c r="F26" s="21"/>
      <c r="G26" s="29"/>
    </row>
    <row r="27" spans="1:26" ht="20.25" customHeight="1">
      <c r="C27" s="30"/>
      <c r="D27" s="30"/>
      <c r="E27" s="21"/>
      <c r="F27" s="21"/>
      <c r="G27" s="21"/>
    </row>
    <row r="28" spans="1:26" s="35" customFormat="1" ht="15.75" customHeight="1">
      <c r="B28" s="186"/>
      <c r="C28" s="32"/>
      <c r="D28" s="32"/>
      <c r="E28" s="33"/>
      <c r="F28" s="33"/>
      <c r="G28" s="34"/>
    </row>
    <row r="29" spans="1:26" s="35" customFormat="1">
      <c r="B29" s="186"/>
      <c r="C29" s="36"/>
      <c r="D29" s="36"/>
      <c r="E29" s="37"/>
      <c r="F29" s="37"/>
      <c r="G29" s="34"/>
    </row>
  </sheetData>
  <mergeCells count="3">
    <mergeCell ref="B2:G3"/>
    <mergeCell ref="B5:B6"/>
    <mergeCell ref="C5:G5"/>
  </mergeCells>
  <conditionalFormatting sqref="G22:G24 G26">
    <cfRule type="cellIs" dxfId="51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9" firstPageNumber="41" fitToHeight="0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4">
    <tabColor rgb="FFFFFF00"/>
    <pageSetUpPr fitToPage="1"/>
  </sheetPr>
  <dimension ref="B1:J26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35.6640625" style="182" customWidth="1"/>
    <col min="3" max="3" width="20.6640625" style="1" customWidth="1"/>
    <col min="4" max="4" width="1.6640625" style="1" customWidth="1"/>
    <col min="5" max="5" width="20.6640625" style="5" customWidth="1"/>
    <col min="6" max="6" width="1.6640625" style="5" customWidth="1"/>
    <col min="7" max="7" width="20.6640625" style="5" customWidth="1"/>
    <col min="8" max="8" width="1.6640625" style="5" customWidth="1"/>
    <col min="9" max="9" width="20.6640625" style="5" customWidth="1"/>
    <col min="10" max="10" width="1.6640625" style="1" customWidth="1"/>
    <col min="11" max="16384" width="1.44140625" style="1"/>
  </cols>
  <sheetData>
    <row r="1" spans="2:10" ht="6" customHeight="1">
      <c r="C1" s="3"/>
      <c r="D1" s="3"/>
      <c r="E1" s="4"/>
      <c r="F1" s="4"/>
    </row>
    <row r="2" spans="2:10" s="179" customFormat="1" ht="21" customHeight="1">
      <c r="B2" s="693" t="s">
        <v>865</v>
      </c>
      <c r="C2" s="693"/>
      <c r="D2" s="693"/>
      <c r="E2" s="693"/>
      <c r="F2" s="693"/>
      <c r="G2" s="693"/>
      <c r="H2" s="693"/>
      <c r="I2" s="693"/>
    </row>
    <row r="3" spans="2:10" s="135" customFormat="1" ht="21" customHeight="1">
      <c r="B3" s="693"/>
      <c r="C3" s="693"/>
      <c r="D3" s="693"/>
      <c r="E3" s="693"/>
      <c r="F3" s="693"/>
      <c r="G3" s="693"/>
      <c r="H3" s="693"/>
      <c r="I3" s="693"/>
    </row>
    <row r="4" spans="2:10" s="10" customFormat="1" ht="6" customHeight="1">
      <c r="B4" s="187"/>
      <c r="C4" s="151"/>
      <c r="D4" s="151"/>
      <c r="E4" s="159"/>
      <c r="F4" s="159"/>
      <c r="G4" s="159"/>
      <c r="H4" s="159"/>
      <c r="I4" s="159"/>
    </row>
    <row r="5" spans="2:10" ht="34.5" customHeight="1">
      <c r="B5" s="705" t="s">
        <v>101</v>
      </c>
      <c r="C5" s="694" t="s">
        <v>17</v>
      </c>
      <c r="D5" s="694"/>
      <c r="E5" s="694"/>
      <c r="F5" s="694"/>
      <c r="G5" s="694"/>
      <c r="H5" s="694"/>
      <c r="I5" s="694"/>
    </row>
    <row r="6" spans="2:10" ht="25.5" customHeight="1">
      <c r="B6" s="705"/>
      <c r="C6" s="156">
        <v>2020</v>
      </c>
      <c r="D6" s="263"/>
      <c r="E6" s="156">
        <v>2021</v>
      </c>
      <c r="F6" s="263"/>
      <c r="G6" s="263">
        <v>2022</v>
      </c>
      <c r="H6" s="263"/>
      <c r="I6" s="156">
        <v>2023</v>
      </c>
    </row>
    <row r="7" spans="2:10" ht="30" customHeight="1">
      <c r="B7" s="403" t="s">
        <v>102</v>
      </c>
      <c r="C7" s="404">
        <v>284984</v>
      </c>
      <c r="D7" s="404"/>
      <c r="E7" s="404">
        <v>351231</v>
      </c>
      <c r="F7" s="404"/>
      <c r="G7" s="405">
        <v>494161</v>
      </c>
      <c r="H7" s="404"/>
      <c r="I7" s="404">
        <v>462488</v>
      </c>
    </row>
    <row r="8" spans="2:10" s="12" customFormat="1" ht="30" customHeight="1">
      <c r="B8" s="403" t="s">
        <v>103</v>
      </c>
      <c r="C8" s="404">
        <v>1054</v>
      </c>
      <c r="D8" s="404"/>
      <c r="E8" s="404">
        <v>2516</v>
      </c>
      <c r="F8" s="404"/>
      <c r="G8" s="404">
        <v>3949</v>
      </c>
      <c r="H8" s="404"/>
      <c r="I8" s="404">
        <v>3924</v>
      </c>
      <c r="J8" s="11"/>
    </row>
    <row r="9" spans="2:10" s="12" customFormat="1" ht="30" customHeight="1">
      <c r="B9" s="403" t="s">
        <v>104</v>
      </c>
      <c r="C9" s="404">
        <v>17541</v>
      </c>
      <c r="D9" s="404"/>
      <c r="E9" s="404">
        <v>18125</v>
      </c>
      <c r="F9" s="404"/>
      <c r="G9" s="404">
        <v>15084</v>
      </c>
      <c r="H9" s="404"/>
      <c r="I9" s="404">
        <v>13802</v>
      </c>
      <c r="J9" s="13"/>
    </row>
    <row r="10" spans="2:10" s="12" customFormat="1" ht="30" customHeight="1">
      <c r="B10" s="403" t="s">
        <v>105</v>
      </c>
      <c r="C10" s="404">
        <v>0</v>
      </c>
      <c r="D10" s="404"/>
      <c r="E10" s="404">
        <v>79635</v>
      </c>
      <c r="F10" s="404"/>
      <c r="G10" s="404">
        <v>99654</v>
      </c>
      <c r="H10" s="404"/>
      <c r="I10" s="404">
        <v>102164</v>
      </c>
      <c r="J10" s="14"/>
    </row>
    <row r="11" spans="2:10" s="12" customFormat="1" ht="30" customHeight="1">
      <c r="B11" s="403" t="s">
        <v>106</v>
      </c>
      <c r="C11" s="404">
        <v>4758</v>
      </c>
      <c r="D11" s="404"/>
      <c r="E11" s="404">
        <v>3367</v>
      </c>
      <c r="F11" s="404"/>
      <c r="G11" s="404">
        <v>23946</v>
      </c>
      <c r="H11" s="404"/>
      <c r="I11" s="404">
        <v>31363</v>
      </c>
      <c r="J11" s="14"/>
    </row>
    <row r="12" spans="2:10" s="12" customFormat="1" ht="30" customHeight="1">
      <c r="B12" s="406" t="s">
        <v>107</v>
      </c>
      <c r="C12" s="407">
        <v>313</v>
      </c>
      <c r="D12" s="407"/>
      <c r="E12" s="407">
        <v>0</v>
      </c>
      <c r="F12" s="407"/>
      <c r="G12" s="407">
        <v>7695</v>
      </c>
      <c r="H12" s="407"/>
      <c r="I12" s="407">
        <v>3365</v>
      </c>
      <c r="J12" s="11"/>
    </row>
    <row r="13" spans="2:10" s="12" customFormat="1" ht="30" customHeight="1">
      <c r="B13" s="408" t="s">
        <v>108</v>
      </c>
      <c r="C13" s="409">
        <v>308650</v>
      </c>
      <c r="D13" s="409"/>
      <c r="E13" s="409">
        <v>454874</v>
      </c>
      <c r="F13" s="409"/>
      <c r="G13" s="409">
        <v>644489</v>
      </c>
      <c r="H13" s="409"/>
      <c r="I13" s="409">
        <v>617106</v>
      </c>
    </row>
    <row r="14" spans="2:10" s="12" customFormat="1" ht="5.25" customHeight="1" thickBot="1">
      <c r="B14" s="191"/>
      <c r="C14" s="410"/>
      <c r="D14" s="411"/>
      <c r="E14" s="410"/>
      <c r="F14" s="411"/>
      <c r="G14" s="411"/>
      <c r="H14" s="411"/>
      <c r="I14" s="410"/>
    </row>
    <row r="15" spans="2:10" s="12" customFormat="1" ht="20.25" customHeight="1">
      <c r="B15" s="228"/>
      <c r="C15" s="402"/>
      <c r="D15" s="402"/>
      <c r="E15" s="393"/>
      <c r="F15" s="176"/>
      <c r="G15" s="204"/>
      <c r="H15" s="204"/>
      <c r="I15" s="365" t="s">
        <v>410</v>
      </c>
    </row>
    <row r="16" spans="2:10" s="12" customFormat="1" ht="16.5" customHeight="1">
      <c r="B16" s="184"/>
      <c r="C16" s="19"/>
      <c r="D16" s="19"/>
      <c r="E16" s="18"/>
      <c r="F16" s="18"/>
      <c r="G16" s="16"/>
      <c r="H16" s="16"/>
      <c r="I16" s="16"/>
    </row>
    <row r="17" spans="2:9" s="12" customFormat="1" ht="16.5" customHeight="1">
      <c r="B17" s="184"/>
      <c r="C17" s="17"/>
      <c r="D17" s="17"/>
      <c r="E17" s="18"/>
      <c r="F17" s="18"/>
      <c r="G17" s="16"/>
      <c r="H17" s="16"/>
      <c r="I17" s="16"/>
    </row>
    <row r="18" spans="2:9" s="12" customFormat="1" ht="16.5" customHeight="1">
      <c r="B18" s="184"/>
      <c r="C18" s="19"/>
      <c r="D18" s="19"/>
      <c r="E18" s="18"/>
      <c r="F18" s="18"/>
      <c r="G18" s="16"/>
      <c r="H18" s="16"/>
      <c r="I18" s="16"/>
    </row>
    <row r="19" spans="2:9" ht="16.5" customHeight="1">
      <c r="C19" s="20"/>
      <c r="D19" s="20"/>
      <c r="E19" s="21"/>
      <c r="F19" s="21"/>
      <c r="G19" s="22"/>
      <c r="H19" s="22"/>
      <c r="I19" s="22"/>
    </row>
    <row r="20" spans="2:9" s="25" customFormat="1" ht="16.5" customHeight="1">
      <c r="B20" s="185"/>
      <c r="C20" s="15"/>
      <c r="D20" s="15"/>
      <c r="E20" s="23"/>
      <c r="F20" s="23"/>
      <c r="G20" s="24"/>
      <c r="H20" s="24"/>
      <c r="I20" s="24"/>
    </row>
    <row r="21" spans="2:9" s="25" customFormat="1" ht="16.5" customHeight="1">
      <c r="B21" s="185"/>
      <c r="C21" s="15"/>
      <c r="D21" s="15"/>
      <c r="E21" s="23"/>
      <c r="F21" s="23"/>
      <c r="G21" s="24"/>
      <c r="H21" s="24"/>
      <c r="I21" s="24"/>
    </row>
    <row r="22" spans="2:9" ht="16.5" customHeight="1">
      <c r="C22" s="26"/>
      <c r="D22" s="26"/>
      <c r="E22" s="27"/>
      <c r="F22" s="27"/>
      <c r="G22" s="27"/>
      <c r="H22" s="27"/>
      <c r="I22" s="27"/>
    </row>
    <row r="23" spans="2:9">
      <c r="C23" s="28"/>
      <c r="D23" s="28"/>
      <c r="E23" s="21"/>
      <c r="F23" s="21"/>
      <c r="G23" s="29"/>
      <c r="H23" s="29"/>
      <c r="I23" s="29"/>
    </row>
    <row r="24" spans="2:9" ht="20.25" customHeight="1">
      <c r="C24" s="30"/>
      <c r="D24" s="30"/>
      <c r="E24" s="21"/>
      <c r="F24" s="21"/>
      <c r="G24" s="21"/>
      <c r="H24" s="21"/>
      <c r="I24" s="21"/>
    </row>
    <row r="25" spans="2:9" s="35" customFormat="1" ht="15.75" customHeight="1">
      <c r="B25" s="186"/>
      <c r="C25" s="32"/>
      <c r="D25" s="32"/>
      <c r="E25" s="33"/>
      <c r="F25" s="33"/>
      <c r="G25" s="34"/>
      <c r="H25" s="34"/>
      <c r="I25" s="34"/>
    </row>
    <row r="26" spans="2:9" s="35" customFormat="1">
      <c r="B26" s="186"/>
      <c r="C26" s="36"/>
      <c r="D26" s="36"/>
      <c r="E26" s="37"/>
      <c r="F26" s="37"/>
      <c r="G26" s="34"/>
      <c r="H26" s="34"/>
      <c r="I26" s="34"/>
    </row>
  </sheetData>
  <mergeCells count="3">
    <mergeCell ref="B2:I3"/>
    <mergeCell ref="B5:B6"/>
    <mergeCell ref="C5:I5"/>
  </mergeCells>
  <conditionalFormatting sqref="G19:I21 G23:I23">
    <cfRule type="cellIs" dxfId="50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firstPageNumber="41" fitToHeight="0" orientation="portrait" useFirstPageNumber="1" r:id="rId1"/>
  <colBreaks count="1" manualBreakCount="1">
    <brk id="5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5">
    <tabColor rgb="FFFFFF00"/>
    <pageSetUpPr fitToPage="1"/>
  </sheetPr>
  <dimension ref="B1:Z26"/>
  <sheetViews>
    <sheetView view="pageBreakPreview" zoomScale="90" zoomScaleNormal="90" zoomScaleSheetLayoutView="9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20.6640625" style="182" customWidth="1"/>
    <col min="3" max="3" width="15.6640625" style="1" customWidth="1"/>
    <col min="4" max="4" width="1.6640625" style="1" customWidth="1"/>
    <col min="5" max="5" width="15.6640625" style="5" customWidth="1"/>
    <col min="6" max="6" width="2" style="5" customWidth="1"/>
    <col min="7" max="7" width="15.6640625" style="5" customWidth="1"/>
    <col min="8" max="8" width="1.6640625" style="5" customWidth="1"/>
    <col min="9" max="9" width="15.6640625" style="1" customWidth="1"/>
    <col min="10" max="10" width="1.6640625" style="1" customWidth="1"/>
    <col min="11" max="11" width="15.6640625" style="5" customWidth="1"/>
    <col min="12" max="12" width="1.5546875" style="5" customWidth="1"/>
    <col min="13" max="13" width="15.6640625" style="5" customWidth="1"/>
    <col min="14" max="14" width="1.6640625" style="1" customWidth="1"/>
    <col min="15" max="15" width="16.44140625" style="1" bestFit="1" customWidth="1"/>
    <col min="16" max="16" width="7.5546875" style="1" bestFit="1" customWidth="1"/>
    <col min="17" max="17" width="5.5546875" style="1" customWidth="1"/>
    <col min="18" max="18" width="5.5546875" style="1" bestFit="1" customWidth="1"/>
    <col min="19" max="19" width="1.44140625" style="1"/>
    <col min="20" max="20" width="5.5546875" style="1" bestFit="1" customWidth="1"/>
    <col min="21" max="21" width="1.44140625" style="1"/>
    <col min="22" max="22" width="6.5546875" style="1" bestFit="1" customWidth="1"/>
    <col min="23" max="23" width="1.44140625" style="1"/>
    <col min="24" max="24" width="6.5546875" style="1" bestFit="1" customWidth="1"/>
    <col min="25" max="25" width="1.44140625" style="1"/>
    <col min="26" max="26" width="5.5546875" style="1" bestFit="1" customWidth="1"/>
    <col min="27" max="16384" width="1.44140625" style="1"/>
  </cols>
  <sheetData>
    <row r="1" spans="2:26" ht="5.25" customHeight="1">
      <c r="C1" s="3"/>
      <c r="D1" s="3"/>
      <c r="E1" s="4"/>
      <c r="F1" s="4"/>
      <c r="I1" s="3"/>
      <c r="J1" s="3"/>
      <c r="K1" s="4"/>
      <c r="L1" s="4"/>
    </row>
    <row r="2" spans="2:26" s="179" customFormat="1" ht="21" customHeight="1">
      <c r="B2" s="717" t="s">
        <v>552</v>
      </c>
      <c r="C2" s="717"/>
      <c r="D2" s="717"/>
      <c r="E2" s="717"/>
      <c r="F2" s="717"/>
      <c r="G2" s="717"/>
      <c r="H2" s="717"/>
      <c r="I2" s="717"/>
      <c r="J2" s="717"/>
      <c r="K2" s="717"/>
      <c r="L2" s="717"/>
      <c r="M2" s="717"/>
    </row>
    <row r="3" spans="2:26" s="135" customFormat="1" ht="21" customHeight="1">
      <c r="B3" s="717"/>
      <c r="C3" s="717"/>
      <c r="D3" s="717"/>
      <c r="E3" s="717"/>
      <c r="F3" s="717"/>
      <c r="G3" s="717"/>
      <c r="H3" s="717"/>
      <c r="I3" s="717"/>
      <c r="J3" s="717"/>
      <c r="K3" s="717"/>
      <c r="L3" s="717"/>
      <c r="M3" s="717"/>
    </row>
    <row r="4" spans="2:26" s="10" customFormat="1" ht="6" customHeight="1">
      <c r="B4" s="187"/>
      <c r="C4" s="151"/>
      <c r="D4" s="151"/>
      <c r="E4" s="159"/>
      <c r="F4" s="159"/>
      <c r="G4" s="159"/>
      <c r="H4" s="159"/>
      <c r="I4" s="151"/>
      <c r="J4" s="151"/>
      <c r="K4" s="159"/>
      <c r="L4" s="159"/>
      <c r="M4" s="159"/>
    </row>
    <row r="5" spans="2:26" ht="35.25" customHeight="1">
      <c r="B5" s="705" t="s">
        <v>16</v>
      </c>
      <c r="C5" s="694" t="s">
        <v>101</v>
      </c>
      <c r="D5" s="694"/>
      <c r="E5" s="694"/>
      <c r="F5" s="694"/>
      <c r="G5" s="694"/>
      <c r="H5" s="694"/>
      <c r="I5" s="694"/>
      <c r="J5" s="694"/>
      <c r="K5" s="694"/>
      <c r="L5" s="694"/>
      <c r="M5" s="694"/>
    </row>
    <row r="6" spans="2:26" ht="42.75" customHeight="1">
      <c r="B6" s="705"/>
      <c r="C6" s="412" t="s">
        <v>102</v>
      </c>
      <c r="D6" s="413"/>
      <c r="E6" s="412" t="s">
        <v>103</v>
      </c>
      <c r="F6" s="413"/>
      <c r="G6" s="412" t="s">
        <v>104</v>
      </c>
      <c r="H6" s="413"/>
      <c r="I6" s="412" t="s">
        <v>105</v>
      </c>
      <c r="J6" s="413"/>
      <c r="K6" s="412" t="s">
        <v>106</v>
      </c>
      <c r="L6" s="413"/>
      <c r="M6" s="412" t="s">
        <v>107</v>
      </c>
    </row>
    <row r="7" spans="2:26" ht="30" customHeight="1">
      <c r="B7" s="414" t="s">
        <v>0</v>
      </c>
      <c r="C7" s="415">
        <v>462488</v>
      </c>
      <c r="D7" s="415"/>
      <c r="E7" s="415">
        <v>3924</v>
      </c>
      <c r="F7" s="415"/>
      <c r="G7" s="415">
        <v>13802</v>
      </c>
      <c r="H7" s="415"/>
      <c r="I7" s="415">
        <v>102164</v>
      </c>
      <c r="J7" s="415"/>
      <c r="K7" s="415">
        <v>31363</v>
      </c>
      <c r="L7" s="415"/>
      <c r="M7" s="415">
        <v>3365</v>
      </c>
    </row>
    <row r="8" spans="2:26" s="12" customFormat="1" ht="30" customHeight="1">
      <c r="B8" s="400" t="s">
        <v>114</v>
      </c>
      <c r="C8" s="416">
        <v>21039</v>
      </c>
      <c r="D8" s="416"/>
      <c r="E8" s="416">
        <v>1153</v>
      </c>
      <c r="F8" s="416"/>
      <c r="G8" s="416">
        <v>267</v>
      </c>
      <c r="H8" s="416"/>
      <c r="I8" s="416">
        <v>2657</v>
      </c>
      <c r="J8" s="416"/>
      <c r="K8" s="416" t="s">
        <v>9</v>
      </c>
      <c r="L8" s="416"/>
      <c r="M8" s="416" t="s">
        <v>9</v>
      </c>
      <c r="N8" s="11"/>
      <c r="O8" s="84"/>
      <c r="P8" s="111"/>
      <c r="Q8" s="111"/>
      <c r="R8" s="113"/>
      <c r="S8" s="113"/>
      <c r="T8" s="113"/>
      <c r="U8" s="113"/>
      <c r="V8" s="113"/>
      <c r="W8" s="113"/>
      <c r="X8" s="111"/>
      <c r="Y8" s="111"/>
      <c r="Z8" s="113"/>
    </row>
    <row r="9" spans="2:26" s="12" customFormat="1" ht="30" customHeight="1">
      <c r="B9" s="400" t="s">
        <v>110</v>
      </c>
      <c r="C9" s="416">
        <v>27239</v>
      </c>
      <c r="D9" s="416"/>
      <c r="E9" s="416">
        <v>6</v>
      </c>
      <c r="F9" s="416"/>
      <c r="G9" s="416">
        <v>8</v>
      </c>
      <c r="H9" s="416"/>
      <c r="I9" s="416">
        <v>11283</v>
      </c>
      <c r="J9" s="416"/>
      <c r="K9" s="416">
        <v>2602</v>
      </c>
      <c r="L9" s="416"/>
      <c r="M9" s="416">
        <v>995</v>
      </c>
      <c r="N9" s="13"/>
      <c r="O9" s="84"/>
      <c r="P9" s="111"/>
      <c r="Q9" s="111"/>
      <c r="R9" s="113"/>
      <c r="S9" s="113"/>
      <c r="T9" s="113"/>
      <c r="U9" s="113"/>
      <c r="V9" s="111"/>
      <c r="W9" s="111"/>
      <c r="X9" s="111"/>
      <c r="Y9" s="111"/>
      <c r="Z9" s="113"/>
    </row>
    <row r="10" spans="2:26" s="12" customFormat="1" ht="30" customHeight="1">
      <c r="B10" s="400" t="s">
        <v>117</v>
      </c>
      <c r="C10" s="416">
        <v>141974</v>
      </c>
      <c r="D10" s="416"/>
      <c r="E10" s="416">
        <v>496</v>
      </c>
      <c r="F10" s="416"/>
      <c r="G10" s="416">
        <v>1983</v>
      </c>
      <c r="H10" s="416"/>
      <c r="I10" s="416">
        <v>5420</v>
      </c>
      <c r="J10" s="416"/>
      <c r="K10" s="416">
        <v>1050</v>
      </c>
      <c r="L10" s="416"/>
      <c r="M10" s="416" t="s">
        <v>9</v>
      </c>
      <c r="N10" s="14"/>
      <c r="O10" s="84"/>
      <c r="P10" s="111"/>
      <c r="Q10" s="111"/>
      <c r="R10" s="113"/>
      <c r="S10" s="113"/>
      <c r="T10" s="113"/>
      <c r="U10" s="113"/>
      <c r="V10" s="111"/>
      <c r="W10" s="111"/>
      <c r="X10" s="113"/>
      <c r="Y10" s="113"/>
      <c r="Z10" s="113"/>
    </row>
    <row r="11" spans="2:26" s="12" customFormat="1" ht="30" customHeight="1">
      <c r="B11" s="400" t="s">
        <v>113</v>
      </c>
      <c r="C11" s="416">
        <v>14623</v>
      </c>
      <c r="D11" s="416"/>
      <c r="E11" s="416">
        <v>20</v>
      </c>
      <c r="F11" s="416"/>
      <c r="G11" s="416">
        <v>5</v>
      </c>
      <c r="H11" s="416"/>
      <c r="I11" s="416">
        <v>3380</v>
      </c>
      <c r="J11" s="416"/>
      <c r="K11" s="416" t="s">
        <v>9</v>
      </c>
      <c r="L11" s="416"/>
      <c r="M11" s="416" t="s">
        <v>9</v>
      </c>
      <c r="N11" s="14"/>
      <c r="O11" s="84"/>
      <c r="P11" s="111"/>
      <c r="Q11" s="111"/>
      <c r="R11" s="113"/>
      <c r="S11" s="113"/>
      <c r="T11" s="113"/>
      <c r="U11" s="113"/>
      <c r="V11" s="111"/>
      <c r="W11" s="111"/>
      <c r="X11" s="113"/>
      <c r="Y11" s="113"/>
      <c r="Z11" s="111"/>
    </row>
    <row r="12" spans="2:26" s="12" customFormat="1" ht="30" customHeight="1">
      <c r="B12" s="400" t="s">
        <v>269</v>
      </c>
      <c r="C12" s="416">
        <v>34782</v>
      </c>
      <c r="D12" s="416"/>
      <c r="E12" s="416">
        <v>160</v>
      </c>
      <c r="F12" s="416"/>
      <c r="G12" s="416">
        <v>302</v>
      </c>
      <c r="H12" s="416"/>
      <c r="I12" s="416">
        <v>4287</v>
      </c>
      <c r="J12" s="416"/>
      <c r="K12" s="416" t="s">
        <v>9</v>
      </c>
      <c r="L12" s="416"/>
      <c r="M12" s="416" t="s">
        <v>9</v>
      </c>
      <c r="N12" s="11"/>
      <c r="O12" s="84"/>
      <c r="P12" s="111"/>
      <c r="Q12" s="111"/>
      <c r="R12" s="113"/>
      <c r="S12" s="113"/>
      <c r="T12" s="111"/>
      <c r="U12" s="111"/>
      <c r="V12" s="111"/>
      <c r="W12" s="111"/>
      <c r="X12" s="111"/>
      <c r="Y12" s="111"/>
      <c r="Z12" s="113"/>
    </row>
    <row r="13" spans="2:26" s="12" customFormat="1" ht="30" customHeight="1">
      <c r="B13" s="400" t="s">
        <v>115</v>
      </c>
      <c r="C13" s="416">
        <v>61743</v>
      </c>
      <c r="D13" s="416"/>
      <c r="E13" s="416">
        <v>255</v>
      </c>
      <c r="F13" s="416"/>
      <c r="G13" s="416">
        <v>821</v>
      </c>
      <c r="H13" s="416"/>
      <c r="I13" s="416">
        <v>26314</v>
      </c>
      <c r="J13" s="416"/>
      <c r="K13" s="416" t="s">
        <v>9</v>
      </c>
      <c r="L13" s="416"/>
      <c r="M13" s="416" t="s">
        <v>9</v>
      </c>
      <c r="O13" s="84"/>
      <c r="P13" s="111"/>
      <c r="Q13" s="111"/>
      <c r="R13" s="113"/>
      <c r="S13" s="113"/>
      <c r="T13" s="113"/>
      <c r="U13" s="113"/>
      <c r="V13" s="111"/>
      <c r="W13" s="111"/>
      <c r="X13" s="113"/>
      <c r="Y13" s="113"/>
      <c r="Z13" s="113"/>
    </row>
    <row r="14" spans="2:26" s="12" customFormat="1" ht="30" customHeight="1">
      <c r="B14" s="400" t="s">
        <v>111</v>
      </c>
      <c r="C14" s="416">
        <v>24250</v>
      </c>
      <c r="D14" s="416"/>
      <c r="E14" s="416">
        <v>221</v>
      </c>
      <c r="F14" s="416"/>
      <c r="G14" s="416" t="s">
        <v>9</v>
      </c>
      <c r="H14" s="416"/>
      <c r="I14" s="416">
        <v>5475</v>
      </c>
      <c r="J14" s="416"/>
      <c r="K14" s="416">
        <v>102</v>
      </c>
      <c r="L14" s="416"/>
      <c r="M14" s="416" t="s">
        <v>9</v>
      </c>
      <c r="O14" s="84"/>
      <c r="P14" s="111"/>
      <c r="Q14" s="111"/>
      <c r="R14" s="113"/>
      <c r="S14" s="113"/>
      <c r="T14" s="113"/>
      <c r="U14" s="113"/>
      <c r="V14" s="111"/>
      <c r="W14" s="111"/>
      <c r="X14" s="113"/>
      <c r="Y14" s="113"/>
      <c r="Z14" s="113"/>
    </row>
    <row r="15" spans="2:26" s="12" customFormat="1" ht="30" customHeight="1">
      <c r="B15" s="400" t="s">
        <v>112</v>
      </c>
      <c r="C15" s="416">
        <v>91717</v>
      </c>
      <c r="D15" s="416"/>
      <c r="E15" s="416" t="s">
        <v>9</v>
      </c>
      <c r="F15" s="416"/>
      <c r="G15" s="416">
        <v>137</v>
      </c>
      <c r="H15" s="416"/>
      <c r="I15" s="416">
        <v>31819</v>
      </c>
      <c r="J15" s="416"/>
      <c r="K15" s="416">
        <v>959</v>
      </c>
      <c r="L15" s="416"/>
      <c r="M15" s="416">
        <v>1000</v>
      </c>
      <c r="O15" s="84"/>
      <c r="P15" s="111"/>
      <c r="Q15" s="111"/>
      <c r="R15" s="111"/>
      <c r="S15" s="111"/>
      <c r="T15" s="113"/>
      <c r="U15" s="113"/>
      <c r="V15" s="111"/>
      <c r="W15" s="111"/>
      <c r="X15" s="113"/>
      <c r="Y15" s="113"/>
      <c r="Z15" s="113"/>
    </row>
    <row r="16" spans="2:26" s="12" customFormat="1" ht="30" customHeight="1">
      <c r="B16" s="400" t="s">
        <v>109</v>
      </c>
      <c r="C16" s="416">
        <v>4047</v>
      </c>
      <c r="D16" s="416"/>
      <c r="E16" s="416">
        <v>466</v>
      </c>
      <c r="F16" s="416"/>
      <c r="G16" s="416" t="s">
        <v>9</v>
      </c>
      <c r="H16" s="416"/>
      <c r="I16" s="416">
        <v>996</v>
      </c>
      <c r="J16" s="416"/>
      <c r="K16" s="416">
        <v>1374</v>
      </c>
      <c r="L16" s="416"/>
      <c r="M16" s="416" t="s">
        <v>9</v>
      </c>
      <c r="O16" s="84"/>
      <c r="P16" s="111"/>
      <c r="Q16" s="111"/>
      <c r="R16" s="113"/>
      <c r="S16" s="113"/>
      <c r="T16" s="113"/>
      <c r="U16" s="113"/>
      <c r="V16" s="111"/>
      <c r="W16" s="111"/>
      <c r="X16" s="113"/>
      <c r="Y16" s="113"/>
      <c r="Z16" s="113"/>
    </row>
    <row r="17" spans="2:26" s="12" customFormat="1" ht="30" customHeight="1">
      <c r="B17" s="400" t="s">
        <v>116</v>
      </c>
      <c r="C17" s="416">
        <v>15564</v>
      </c>
      <c r="D17" s="416"/>
      <c r="E17" s="416">
        <v>584</v>
      </c>
      <c r="F17" s="416"/>
      <c r="G17" s="416">
        <v>7747</v>
      </c>
      <c r="H17" s="416"/>
      <c r="I17" s="416">
        <v>4117</v>
      </c>
      <c r="J17" s="416"/>
      <c r="K17" s="416">
        <v>3</v>
      </c>
      <c r="L17" s="416"/>
      <c r="M17" s="416" t="s">
        <v>9</v>
      </c>
      <c r="O17" s="84"/>
      <c r="P17" s="111"/>
      <c r="Q17" s="111"/>
      <c r="R17" s="113"/>
      <c r="S17" s="113"/>
      <c r="T17" s="111"/>
      <c r="U17" s="111"/>
      <c r="V17" s="111"/>
      <c r="W17" s="111"/>
      <c r="X17" s="113"/>
      <c r="Y17" s="113"/>
      <c r="Z17" s="113"/>
    </row>
    <row r="18" spans="2:26" ht="30" customHeight="1">
      <c r="B18" s="400" t="s">
        <v>1</v>
      </c>
      <c r="C18" s="416">
        <v>25330</v>
      </c>
      <c r="D18" s="416"/>
      <c r="E18" s="416">
        <v>563</v>
      </c>
      <c r="F18" s="416"/>
      <c r="G18" s="416">
        <v>1788</v>
      </c>
      <c r="H18" s="416"/>
      <c r="I18" s="416">
        <v>6416</v>
      </c>
      <c r="J18" s="416"/>
      <c r="K18" s="416">
        <v>1427</v>
      </c>
      <c r="L18" s="416"/>
      <c r="M18" s="416" t="s">
        <v>9</v>
      </c>
      <c r="O18" s="84"/>
      <c r="P18" s="111"/>
      <c r="Q18" s="111"/>
      <c r="R18" s="113"/>
      <c r="S18" s="113"/>
      <c r="T18" s="111"/>
      <c r="U18" s="111"/>
      <c r="V18" s="111"/>
      <c r="W18" s="111"/>
      <c r="X18" s="111"/>
      <c r="Y18" s="111"/>
      <c r="Z18" s="113"/>
    </row>
    <row r="19" spans="2:26" s="25" customFormat="1" ht="30" customHeight="1">
      <c r="B19" s="400" t="s">
        <v>119</v>
      </c>
      <c r="C19" s="416" t="s">
        <v>9</v>
      </c>
      <c r="D19" s="416"/>
      <c r="E19" s="416" t="s">
        <v>9</v>
      </c>
      <c r="F19" s="416"/>
      <c r="G19" s="416">
        <v>744</v>
      </c>
      <c r="H19" s="416"/>
      <c r="I19" s="416" t="s">
        <v>9</v>
      </c>
      <c r="J19" s="416"/>
      <c r="K19" s="416">
        <v>3851</v>
      </c>
      <c r="L19" s="416"/>
      <c r="M19" s="416">
        <v>1370</v>
      </c>
      <c r="O19" s="84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</row>
    <row r="20" spans="2:26" s="25" customFormat="1" ht="30" customHeight="1">
      <c r="B20" s="400" t="s">
        <v>120</v>
      </c>
      <c r="C20" s="416" t="s">
        <v>9</v>
      </c>
      <c r="D20" s="416"/>
      <c r="E20" s="416" t="s">
        <v>9</v>
      </c>
      <c r="F20" s="416"/>
      <c r="G20" s="416" t="s">
        <v>9</v>
      </c>
      <c r="H20" s="416"/>
      <c r="I20" s="416" t="s">
        <v>9</v>
      </c>
      <c r="J20" s="416"/>
      <c r="K20" s="416">
        <v>19833</v>
      </c>
      <c r="L20" s="416"/>
      <c r="M20" s="416" t="s">
        <v>9</v>
      </c>
      <c r="O20" s="84"/>
      <c r="P20" s="113"/>
      <c r="Q20" s="113"/>
      <c r="R20" s="113"/>
      <c r="S20" s="113"/>
      <c r="T20" s="113"/>
      <c r="U20" s="113"/>
      <c r="V20" s="113"/>
      <c r="W20" s="113"/>
      <c r="X20" s="111"/>
      <c r="Y20" s="111"/>
      <c r="Z20" s="111"/>
    </row>
    <row r="21" spans="2:26" ht="30" customHeight="1">
      <c r="B21" s="400" t="s">
        <v>118</v>
      </c>
      <c r="C21" s="416">
        <v>180</v>
      </c>
      <c r="D21" s="416"/>
      <c r="E21" s="416" t="s">
        <v>9</v>
      </c>
      <c r="F21" s="416"/>
      <c r="G21" s="416" t="s">
        <v>9</v>
      </c>
      <c r="H21" s="416"/>
      <c r="I21" s="416" t="s">
        <v>9</v>
      </c>
      <c r="J21" s="416"/>
      <c r="K21" s="416">
        <v>162</v>
      </c>
      <c r="L21" s="416"/>
      <c r="M21" s="416" t="s">
        <v>9</v>
      </c>
      <c r="O21" s="84"/>
      <c r="P21" s="113"/>
      <c r="Q21" s="113"/>
      <c r="R21" s="113"/>
      <c r="S21" s="113"/>
      <c r="T21" s="113"/>
      <c r="U21" s="113"/>
      <c r="V21" s="113"/>
      <c r="W21" s="113"/>
      <c r="X21" s="111"/>
      <c r="Y21" s="111"/>
      <c r="Z21" s="113"/>
    </row>
    <row r="22" spans="2:26" ht="5.25" customHeight="1" thickBot="1">
      <c r="B22" s="417"/>
      <c r="C22" s="418"/>
      <c r="D22" s="418"/>
      <c r="E22" s="419"/>
      <c r="F22" s="419"/>
      <c r="G22" s="420"/>
      <c r="H22" s="420"/>
      <c r="I22" s="418"/>
      <c r="J22" s="418"/>
      <c r="K22" s="419"/>
      <c r="L22" s="419"/>
      <c r="M22" s="420"/>
    </row>
    <row r="23" spans="2:26" ht="20.25" customHeight="1">
      <c r="B23" s="292"/>
      <c r="C23" s="152"/>
      <c r="D23" s="152"/>
      <c r="E23" s="231"/>
      <c r="F23" s="231"/>
      <c r="G23" s="231"/>
      <c r="H23" s="231"/>
      <c r="I23" s="716" t="s">
        <v>410</v>
      </c>
      <c r="J23" s="716"/>
      <c r="K23" s="716"/>
      <c r="L23" s="716"/>
      <c r="M23" s="716"/>
    </row>
    <row r="24" spans="2:26" s="35" customFormat="1" ht="13.2">
      <c r="B24" s="186"/>
      <c r="C24" s="32"/>
      <c r="D24" s="32"/>
      <c r="E24" s="33"/>
      <c r="F24" s="33"/>
      <c r="G24" s="34"/>
      <c r="H24" s="34"/>
      <c r="I24" s="32"/>
      <c r="J24" s="32"/>
      <c r="K24" s="33"/>
      <c r="L24" s="33"/>
      <c r="M24" s="34"/>
    </row>
    <row r="25" spans="2:26" s="35" customFormat="1" ht="20.25" customHeight="1">
      <c r="B25" s="186"/>
      <c r="C25" s="36"/>
      <c r="D25" s="36"/>
      <c r="E25" s="37"/>
      <c r="F25" s="37"/>
      <c r="G25" s="34"/>
      <c r="H25" s="34"/>
      <c r="I25" s="36"/>
      <c r="J25" s="36"/>
      <c r="K25" s="37"/>
      <c r="L25" s="37"/>
      <c r="M25" s="34"/>
    </row>
    <row r="26" spans="2:26" ht="15.75" customHeight="1"/>
  </sheetData>
  <mergeCells count="4">
    <mergeCell ref="I23:M23"/>
    <mergeCell ref="B2:M3"/>
    <mergeCell ref="B5:B6"/>
    <mergeCell ref="C5:M5"/>
  </mergeCells>
  <conditionalFormatting sqref="G22:H22 M22 I23">
    <cfRule type="cellIs" dxfId="49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firstPageNumber="41" fitToHeight="0" orientation="portrait" useFirstPageNumber="1" r:id="rId1"/>
  <colBreaks count="1" manualBreakCount="1">
    <brk id="7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6">
    <tabColor rgb="FFFFFF00"/>
    <pageSetUpPr fitToPage="1"/>
  </sheetPr>
  <dimension ref="B1:M14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30.6640625" style="182" customWidth="1"/>
    <col min="3" max="4" width="11.6640625" style="5" customWidth="1"/>
    <col min="5" max="5" width="11.6640625" style="1" customWidth="1"/>
    <col min="6" max="6" width="1.6640625" style="1" customWidth="1"/>
    <col min="7" max="7" width="11.6640625" style="5" customWidth="1"/>
    <col min="8" max="9" width="11.6640625" style="1" customWidth="1"/>
    <col min="10" max="10" width="1.6640625" style="1" customWidth="1"/>
    <col min="11" max="13" width="11.6640625" style="1" customWidth="1"/>
    <col min="14" max="14" width="1.6640625" style="1" customWidth="1"/>
    <col min="15" max="16384" width="1.44140625" style="1"/>
  </cols>
  <sheetData>
    <row r="1" spans="2:13" ht="5.25" customHeight="1">
      <c r="C1" s="4"/>
      <c r="E1" s="3"/>
      <c r="F1" s="3"/>
    </row>
    <row r="2" spans="2:13" s="179" customFormat="1" ht="21" customHeight="1">
      <c r="B2" s="693" t="s">
        <v>867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</row>
    <row r="3" spans="2:13" s="135" customFormat="1" ht="21" customHeight="1"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</row>
    <row r="4" spans="2:13" s="10" customFormat="1" ht="6" customHeight="1">
      <c r="B4" s="187"/>
      <c r="C4" s="159"/>
      <c r="D4" s="159"/>
      <c r="E4" s="151"/>
      <c r="F4" s="151"/>
      <c r="G4" s="159"/>
      <c r="H4" s="152"/>
      <c r="I4" s="152"/>
      <c r="J4" s="152"/>
      <c r="K4" s="152"/>
      <c r="L4" s="152"/>
      <c r="M4" s="152"/>
    </row>
    <row r="5" spans="2:13" ht="34.5" customHeight="1">
      <c r="B5" s="153" t="s">
        <v>749</v>
      </c>
      <c r="C5" s="694" t="s">
        <v>0</v>
      </c>
      <c r="D5" s="694"/>
      <c r="E5" s="694"/>
      <c r="F5" s="154"/>
      <c r="G5" s="694" t="s">
        <v>114</v>
      </c>
      <c r="H5" s="694"/>
      <c r="I5" s="694"/>
      <c r="J5" s="154"/>
      <c r="K5" s="698" t="s">
        <v>340</v>
      </c>
      <c r="L5" s="698"/>
      <c r="M5" s="698"/>
    </row>
    <row r="6" spans="2:13" ht="25.5" customHeight="1">
      <c r="B6" s="432"/>
      <c r="C6" s="421">
        <v>2021</v>
      </c>
      <c r="D6" s="421">
        <v>2022</v>
      </c>
      <c r="E6" s="421">
        <v>2023</v>
      </c>
      <c r="F6" s="422"/>
      <c r="G6" s="421">
        <v>2021</v>
      </c>
      <c r="H6" s="421">
        <v>2022</v>
      </c>
      <c r="I6" s="421">
        <v>2023</v>
      </c>
      <c r="J6" s="422"/>
      <c r="K6" s="421">
        <v>2021</v>
      </c>
      <c r="L6" s="421">
        <v>2022</v>
      </c>
      <c r="M6" s="421">
        <v>2023</v>
      </c>
    </row>
    <row r="7" spans="2:13" ht="6" customHeight="1">
      <c r="B7" s="266"/>
      <c r="C7" s="423"/>
      <c r="D7" s="423"/>
      <c r="E7" s="423"/>
      <c r="F7" s="423"/>
      <c r="G7" s="423"/>
      <c r="H7" s="423"/>
      <c r="I7" s="423"/>
      <c r="J7" s="423"/>
      <c r="K7" s="423"/>
      <c r="L7" s="423"/>
      <c r="M7" s="423"/>
    </row>
    <row r="8" spans="2:13" ht="25.5" customHeight="1">
      <c r="B8" s="194" t="s">
        <v>98</v>
      </c>
      <c r="C8" s="230" t="s">
        <v>9</v>
      </c>
      <c r="D8" s="230" t="s">
        <v>9</v>
      </c>
      <c r="E8" s="230" t="s">
        <v>9</v>
      </c>
      <c r="F8" s="232"/>
      <c r="G8" s="230" t="s">
        <v>9</v>
      </c>
      <c r="H8" s="230" t="s">
        <v>9</v>
      </c>
      <c r="I8" s="230" t="s">
        <v>9</v>
      </c>
      <c r="J8" s="239"/>
      <c r="K8" s="230" t="s">
        <v>9</v>
      </c>
      <c r="L8" s="230" t="s">
        <v>9</v>
      </c>
      <c r="M8" s="230" t="s">
        <v>9</v>
      </c>
    </row>
    <row r="9" spans="2:13" s="12" customFormat="1" ht="25.5" customHeight="1">
      <c r="B9" s="194" t="s">
        <v>68</v>
      </c>
      <c r="C9" s="230" t="s">
        <v>9</v>
      </c>
      <c r="D9" s="230" t="s">
        <v>9</v>
      </c>
      <c r="E9" s="230" t="s">
        <v>9</v>
      </c>
      <c r="F9" s="232"/>
      <c r="G9" s="230" t="s">
        <v>9</v>
      </c>
      <c r="H9" s="230" t="s">
        <v>9</v>
      </c>
      <c r="I9" s="230" t="s">
        <v>9</v>
      </c>
      <c r="J9" s="239"/>
      <c r="K9" s="230" t="s">
        <v>9</v>
      </c>
      <c r="L9" s="230" t="s">
        <v>9</v>
      </c>
      <c r="M9" s="230" t="s">
        <v>9</v>
      </c>
    </row>
    <row r="10" spans="2:13" s="12" customFormat="1" ht="6" customHeight="1" thickBot="1">
      <c r="B10" s="257"/>
      <c r="C10" s="425"/>
      <c r="D10" s="425"/>
      <c r="E10" s="425"/>
      <c r="F10" s="425"/>
      <c r="G10" s="425"/>
      <c r="H10" s="425"/>
      <c r="I10" s="425"/>
      <c r="J10" s="425"/>
      <c r="K10" s="425"/>
      <c r="L10" s="425"/>
      <c r="M10" s="425"/>
    </row>
    <row r="11" spans="2:13" ht="20.25" customHeight="1">
      <c r="B11" s="292"/>
      <c r="C11" s="231"/>
      <c r="D11" s="262"/>
      <c r="E11" s="261"/>
      <c r="F11" s="261"/>
      <c r="G11" s="262"/>
      <c r="H11" s="177"/>
      <c r="I11" s="225"/>
      <c r="J11" s="225"/>
      <c r="K11" s="177"/>
      <c r="L11" s="177"/>
      <c r="M11" s="205" t="s">
        <v>302</v>
      </c>
    </row>
    <row r="12" spans="2:13">
      <c r="B12" s="352" t="s">
        <v>6</v>
      </c>
      <c r="C12" s="231"/>
      <c r="D12" s="231"/>
      <c r="E12" s="152"/>
      <c r="F12" s="152"/>
      <c r="G12" s="231"/>
      <c r="H12" s="177"/>
      <c r="I12" s="177"/>
      <c r="J12" s="177"/>
      <c r="K12" s="177"/>
      <c r="L12" s="177"/>
      <c r="M12" s="177"/>
    </row>
    <row r="13" spans="2:13" s="35" customFormat="1" ht="20.25" customHeight="1">
      <c r="B13" s="206" t="s">
        <v>803</v>
      </c>
      <c r="C13" s="426"/>
      <c r="D13" s="427"/>
      <c r="E13" s="428"/>
      <c r="F13" s="428"/>
      <c r="G13" s="427"/>
      <c r="H13" s="429"/>
      <c r="I13" s="429"/>
      <c r="J13" s="429"/>
      <c r="K13" s="429"/>
      <c r="L13" s="429"/>
      <c r="M13" s="429"/>
    </row>
    <row r="14" spans="2:13" s="35" customFormat="1" ht="15.75" customHeight="1">
      <c r="B14" s="186"/>
      <c r="C14" s="37"/>
      <c r="D14" s="34"/>
      <c r="E14" s="36"/>
      <c r="F14" s="36"/>
      <c r="G14" s="34"/>
    </row>
  </sheetData>
  <mergeCells count="4">
    <mergeCell ref="B2:M3"/>
    <mergeCell ref="C5:E5"/>
    <mergeCell ref="G5:I5"/>
    <mergeCell ref="K5:M5"/>
  </mergeCells>
  <conditionalFormatting sqref="D11 G11">
    <cfRule type="cellIs" dxfId="48" priority="2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9" firstPageNumber="41" fitToHeight="0" orientation="portrait" useFirstPageNumber="1" r:id="rId1"/>
  <colBreaks count="1" manualBreakCount="1">
    <brk id="7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7">
    <tabColor rgb="FFFFFF00"/>
    <pageSetUpPr fitToPage="1"/>
  </sheetPr>
  <dimension ref="B1:P46"/>
  <sheetViews>
    <sheetView view="pageBreakPreview" zoomScaleNormal="90" zoomScaleSheetLayoutView="10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30.6640625" style="182" customWidth="1"/>
    <col min="3" max="4" width="11.6640625" style="5" customWidth="1"/>
    <col min="5" max="5" width="11.6640625" style="1" customWidth="1"/>
    <col min="6" max="6" width="1.6640625" style="1" customWidth="1"/>
    <col min="7" max="7" width="11.6640625" style="5" customWidth="1"/>
    <col min="8" max="9" width="11.6640625" style="1" customWidth="1"/>
    <col min="10" max="10" width="1.6640625" style="1" customWidth="1"/>
    <col min="11" max="13" width="11.6640625" style="1" customWidth="1"/>
    <col min="14" max="14" width="1.6640625" style="1" customWidth="1"/>
    <col min="15" max="16384" width="1.44140625" style="1"/>
  </cols>
  <sheetData>
    <row r="1" spans="2:16" ht="5.25" customHeight="1">
      <c r="C1" s="4"/>
      <c r="E1" s="3"/>
      <c r="F1" s="3"/>
    </row>
    <row r="2" spans="2:16" s="179" customFormat="1" ht="21" customHeight="1">
      <c r="B2" s="693" t="s">
        <v>868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317"/>
      <c r="O2" s="317"/>
      <c r="P2" s="317"/>
    </row>
    <row r="3" spans="2:16" s="135" customFormat="1" ht="21" customHeight="1"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317"/>
      <c r="O3" s="317"/>
      <c r="P3" s="317"/>
    </row>
    <row r="4" spans="2:16" s="10" customFormat="1" ht="6" customHeight="1">
      <c r="B4" s="187"/>
      <c r="C4" s="433"/>
      <c r="D4" s="433"/>
      <c r="E4" s="434"/>
      <c r="F4" s="434"/>
      <c r="G4" s="433"/>
      <c r="H4" s="152"/>
      <c r="I4" s="152"/>
      <c r="J4" s="152"/>
      <c r="K4" s="152"/>
      <c r="L4" s="152"/>
      <c r="M4" s="152"/>
      <c r="N4" s="152"/>
      <c r="O4" s="152"/>
      <c r="P4" s="152"/>
    </row>
    <row r="5" spans="2:16" ht="34.5" customHeight="1">
      <c r="B5" s="153" t="s">
        <v>749</v>
      </c>
      <c r="C5" s="698" t="s">
        <v>0</v>
      </c>
      <c r="D5" s="698"/>
      <c r="E5" s="698"/>
      <c r="F5" s="219"/>
      <c r="G5" s="698" t="s">
        <v>114</v>
      </c>
      <c r="H5" s="698"/>
      <c r="I5" s="698"/>
      <c r="J5" s="219"/>
      <c r="K5" s="698" t="s">
        <v>340</v>
      </c>
      <c r="L5" s="698"/>
      <c r="M5" s="698"/>
      <c r="N5" s="444"/>
      <c r="O5" s="177"/>
      <c r="P5" s="177"/>
    </row>
    <row r="6" spans="2:16" ht="25.5" customHeight="1">
      <c r="B6" s="432"/>
      <c r="C6" s="435">
        <v>2021</v>
      </c>
      <c r="D6" s="435">
        <v>2022</v>
      </c>
      <c r="E6" s="435">
        <v>2023</v>
      </c>
      <c r="F6" s="436"/>
      <c r="G6" s="435">
        <v>2021</v>
      </c>
      <c r="H6" s="435">
        <v>2022</v>
      </c>
      <c r="I6" s="435">
        <v>2023</v>
      </c>
      <c r="J6" s="436"/>
      <c r="K6" s="435">
        <v>2021</v>
      </c>
      <c r="L6" s="435">
        <v>2022</v>
      </c>
      <c r="M6" s="435">
        <v>2023</v>
      </c>
      <c r="N6" s="177"/>
      <c r="O6" s="177"/>
      <c r="P6" s="177"/>
    </row>
    <row r="7" spans="2:16" ht="5.25" customHeight="1">
      <c r="B7" s="266"/>
      <c r="C7" s="437"/>
      <c r="D7" s="437"/>
      <c r="E7" s="437"/>
      <c r="F7" s="437"/>
      <c r="G7" s="437"/>
      <c r="H7" s="437"/>
      <c r="I7" s="437"/>
      <c r="J7" s="437"/>
      <c r="K7" s="437"/>
      <c r="L7" s="437"/>
      <c r="M7" s="437"/>
      <c r="N7" s="177"/>
      <c r="O7" s="177"/>
      <c r="P7" s="177"/>
    </row>
    <row r="8" spans="2:16" ht="25.5" customHeight="1">
      <c r="B8" s="701" t="s">
        <v>122</v>
      </c>
      <c r="C8" s="701"/>
      <c r="D8" s="701"/>
      <c r="E8" s="701"/>
      <c r="F8" s="701"/>
      <c r="G8" s="701"/>
      <c r="H8" s="701"/>
      <c r="I8" s="701"/>
      <c r="J8" s="701"/>
      <c r="K8" s="701"/>
      <c r="L8" s="701"/>
      <c r="M8" s="701"/>
      <c r="N8" s="177"/>
      <c r="O8" s="177"/>
      <c r="P8" s="177"/>
    </row>
    <row r="9" spans="2:16" ht="24.75" customHeight="1">
      <c r="B9" s="438" t="s">
        <v>98</v>
      </c>
      <c r="C9" s="439">
        <v>531.3604630000001</v>
      </c>
      <c r="D9" s="439">
        <v>843.37687800000003</v>
      </c>
      <c r="E9" s="439">
        <v>1104.4953179999995</v>
      </c>
      <c r="F9" s="439"/>
      <c r="G9" s="439">
        <v>45.080013000000001</v>
      </c>
      <c r="H9" s="439">
        <v>137.48397699999998</v>
      </c>
      <c r="I9" s="439">
        <v>184.13141000000002</v>
      </c>
      <c r="J9" s="439"/>
      <c r="K9" s="439">
        <v>32.509399000000002</v>
      </c>
      <c r="L9" s="439">
        <v>39.754002</v>
      </c>
      <c r="M9" s="439">
        <v>53.234905000000005</v>
      </c>
      <c r="N9" s="177"/>
      <c r="O9" s="177"/>
      <c r="P9" s="177"/>
    </row>
    <row r="10" spans="2:16" s="12" customFormat="1" ht="24.75" customHeight="1">
      <c r="B10" s="194" t="s">
        <v>68</v>
      </c>
      <c r="C10" s="440">
        <v>12875.816958356003</v>
      </c>
      <c r="D10" s="440">
        <v>17723.181831920007</v>
      </c>
      <c r="E10" s="440">
        <v>23957.393863000001</v>
      </c>
      <c r="F10" s="440"/>
      <c r="G10" s="440">
        <v>2631.3907340000001</v>
      </c>
      <c r="H10" s="440">
        <v>2785.4386679999998</v>
      </c>
      <c r="I10" s="440">
        <v>3980.6919759999996</v>
      </c>
      <c r="J10" s="440"/>
      <c r="K10" s="440">
        <v>1520.150384</v>
      </c>
      <c r="L10" s="440">
        <v>636.06403200000011</v>
      </c>
      <c r="M10" s="440">
        <v>958.22828999999979</v>
      </c>
      <c r="N10" s="204"/>
      <c r="O10" s="204"/>
      <c r="P10" s="204"/>
    </row>
    <row r="11" spans="2:16" ht="5.25" customHeight="1">
      <c r="B11" s="266"/>
      <c r="C11" s="437"/>
      <c r="D11" s="437"/>
      <c r="E11" s="437"/>
      <c r="F11" s="437"/>
      <c r="G11" s="437"/>
      <c r="H11" s="437"/>
      <c r="I11" s="437"/>
      <c r="J11" s="437"/>
      <c r="K11" s="437"/>
      <c r="L11" s="437"/>
      <c r="M11" s="437"/>
      <c r="N11" s="177"/>
      <c r="O11" s="177"/>
      <c r="P11" s="177"/>
    </row>
    <row r="12" spans="2:16" ht="25.5" customHeight="1">
      <c r="B12" s="701" t="s">
        <v>367</v>
      </c>
      <c r="C12" s="701"/>
      <c r="D12" s="701"/>
      <c r="E12" s="701"/>
      <c r="F12" s="701"/>
      <c r="G12" s="701"/>
      <c r="H12" s="701"/>
      <c r="I12" s="701"/>
      <c r="J12" s="701"/>
      <c r="K12" s="701"/>
      <c r="L12" s="701"/>
      <c r="M12" s="701"/>
      <c r="N12" s="177"/>
      <c r="O12" s="177"/>
      <c r="P12" s="177"/>
    </row>
    <row r="13" spans="2:16" ht="24.75" customHeight="1">
      <c r="B13" s="438" t="s">
        <v>98</v>
      </c>
      <c r="C13" s="439">
        <v>1.555401</v>
      </c>
      <c r="D13" s="439">
        <v>0.12887400000000002</v>
      </c>
      <c r="E13" s="439">
        <v>0.21874199999999999</v>
      </c>
      <c r="F13" s="439"/>
      <c r="G13" s="441">
        <v>0</v>
      </c>
      <c r="H13" s="441">
        <v>0</v>
      </c>
      <c r="I13" s="441">
        <v>0</v>
      </c>
      <c r="J13" s="441"/>
      <c r="K13" s="441">
        <v>0</v>
      </c>
      <c r="L13" s="441">
        <v>0</v>
      </c>
      <c r="M13" s="441">
        <v>0</v>
      </c>
      <c r="N13" s="177"/>
      <c r="O13" s="177"/>
      <c r="P13" s="177"/>
    </row>
    <row r="14" spans="2:16" s="12" customFormat="1" ht="24.75" customHeight="1">
      <c r="B14" s="194" t="s">
        <v>68</v>
      </c>
      <c r="C14" s="440">
        <v>18.725424999999998</v>
      </c>
      <c r="D14" s="440">
        <v>0.59661399999999998</v>
      </c>
      <c r="E14" s="440">
        <v>4.1392670000000003</v>
      </c>
      <c r="F14" s="440"/>
      <c r="G14" s="440">
        <v>0.54</v>
      </c>
      <c r="H14" s="440">
        <v>0</v>
      </c>
      <c r="I14" s="440">
        <v>0</v>
      </c>
      <c r="J14" s="440"/>
      <c r="K14" s="440">
        <v>0.54</v>
      </c>
      <c r="L14" s="440">
        <v>0</v>
      </c>
      <c r="M14" s="440">
        <v>0</v>
      </c>
      <c r="N14" s="204"/>
      <c r="O14" s="204"/>
      <c r="P14" s="204"/>
    </row>
    <row r="15" spans="2:16" ht="5.25" customHeight="1">
      <c r="B15" s="266"/>
      <c r="C15" s="437"/>
      <c r="D15" s="437"/>
      <c r="E15" s="437"/>
      <c r="F15" s="437"/>
      <c r="G15" s="437"/>
      <c r="H15" s="437"/>
      <c r="I15" s="437"/>
      <c r="J15" s="437"/>
      <c r="K15" s="437"/>
      <c r="L15" s="437"/>
      <c r="M15" s="437"/>
      <c r="N15" s="177"/>
      <c r="O15" s="177"/>
      <c r="P15" s="177"/>
    </row>
    <row r="16" spans="2:16" ht="25.5" customHeight="1">
      <c r="B16" s="701" t="s">
        <v>368</v>
      </c>
      <c r="C16" s="701"/>
      <c r="D16" s="701"/>
      <c r="E16" s="701"/>
      <c r="F16" s="701"/>
      <c r="G16" s="701"/>
      <c r="H16" s="701"/>
      <c r="I16" s="701"/>
      <c r="J16" s="701"/>
      <c r="K16" s="701"/>
      <c r="L16" s="701"/>
      <c r="M16" s="701"/>
      <c r="N16" s="177"/>
      <c r="O16" s="177"/>
      <c r="P16" s="177"/>
    </row>
    <row r="17" spans="2:16" ht="24.75" customHeight="1">
      <c r="B17" s="438" t="s">
        <v>98</v>
      </c>
      <c r="C17" s="439">
        <v>87.743447999999987</v>
      </c>
      <c r="D17" s="439">
        <v>225.11000699999994</v>
      </c>
      <c r="E17" s="439">
        <v>263.39781699999997</v>
      </c>
      <c r="F17" s="439"/>
      <c r="G17" s="439">
        <v>14.84111</v>
      </c>
      <c r="H17" s="439">
        <v>87.019228999999996</v>
      </c>
      <c r="I17" s="439">
        <v>91.646191000000002</v>
      </c>
      <c r="J17" s="439"/>
      <c r="K17" s="439">
        <v>9.9154719999999994</v>
      </c>
      <c r="L17" s="439">
        <v>12.867619000000001</v>
      </c>
      <c r="M17" s="439">
        <v>18.937142999999999</v>
      </c>
      <c r="N17" s="177"/>
      <c r="O17" s="177"/>
      <c r="P17" s="177"/>
    </row>
    <row r="18" spans="2:16" s="12" customFormat="1" ht="24.75" customHeight="1">
      <c r="B18" s="194" t="s">
        <v>68</v>
      </c>
      <c r="C18" s="440">
        <v>1744.9515210270004</v>
      </c>
      <c r="D18" s="440">
        <v>2722.1760110200007</v>
      </c>
      <c r="E18" s="440">
        <v>3579.1497340000019</v>
      </c>
      <c r="F18" s="440"/>
      <c r="G18" s="440">
        <v>69.475909999999999</v>
      </c>
      <c r="H18" s="440">
        <v>715.84409050000022</v>
      </c>
      <c r="I18" s="440">
        <v>745.03703199999984</v>
      </c>
      <c r="J18" s="440"/>
      <c r="K18" s="440">
        <v>35.704152000000001</v>
      </c>
      <c r="L18" s="440">
        <v>45.036666500000003</v>
      </c>
      <c r="M18" s="440">
        <v>75.748571999999982</v>
      </c>
      <c r="N18" s="204"/>
      <c r="O18" s="204"/>
      <c r="P18" s="204"/>
    </row>
    <row r="19" spans="2:16" ht="5.25" customHeight="1">
      <c r="B19" s="266"/>
      <c r="C19" s="437"/>
      <c r="D19" s="437"/>
      <c r="E19" s="437"/>
      <c r="F19" s="437"/>
      <c r="G19" s="437"/>
      <c r="H19" s="437"/>
      <c r="I19" s="437"/>
      <c r="J19" s="437"/>
      <c r="K19" s="437"/>
      <c r="L19" s="437"/>
      <c r="M19" s="437"/>
      <c r="N19" s="177"/>
      <c r="O19" s="177"/>
      <c r="P19" s="177"/>
    </row>
    <row r="20" spans="2:16" ht="25.5" customHeight="1">
      <c r="B20" s="701" t="s">
        <v>369</v>
      </c>
      <c r="C20" s="701"/>
      <c r="D20" s="701"/>
      <c r="E20" s="701"/>
      <c r="F20" s="701"/>
      <c r="G20" s="701"/>
      <c r="H20" s="701"/>
      <c r="I20" s="701"/>
      <c r="J20" s="701"/>
      <c r="K20" s="701"/>
      <c r="L20" s="701"/>
      <c r="M20" s="701"/>
      <c r="N20" s="177"/>
      <c r="O20" s="177"/>
      <c r="P20" s="177"/>
    </row>
    <row r="21" spans="2:16" ht="24.75" customHeight="1">
      <c r="B21" s="438" t="s">
        <v>98</v>
      </c>
      <c r="C21" s="439">
        <v>26.826496000000006</v>
      </c>
      <c r="D21" s="439">
        <v>43.515527999999996</v>
      </c>
      <c r="E21" s="439">
        <v>39.834490000000002</v>
      </c>
      <c r="F21" s="439"/>
      <c r="G21" s="439">
        <v>0.2</v>
      </c>
      <c r="H21" s="441">
        <v>0</v>
      </c>
      <c r="I21" s="441">
        <v>0</v>
      </c>
      <c r="J21" s="441"/>
      <c r="K21" s="439">
        <v>0.199271</v>
      </c>
      <c r="L21" s="439">
        <v>0</v>
      </c>
      <c r="M21" s="439">
        <v>0</v>
      </c>
      <c r="N21" s="177"/>
      <c r="O21" s="177"/>
      <c r="P21" s="177"/>
    </row>
    <row r="22" spans="2:16" s="12" customFormat="1" ht="24.75" customHeight="1">
      <c r="B22" s="194" t="s">
        <v>68</v>
      </c>
      <c r="C22" s="440">
        <v>436.74085855199974</v>
      </c>
      <c r="D22" s="440">
        <v>707.89348199999984</v>
      </c>
      <c r="E22" s="440">
        <v>616.00270599999999</v>
      </c>
      <c r="F22" s="440"/>
      <c r="G22" s="440">
        <v>2.9890650000000001</v>
      </c>
      <c r="H22" s="440">
        <v>0.84333999999999998</v>
      </c>
      <c r="I22" s="440">
        <v>0.53665999999999991</v>
      </c>
      <c r="J22" s="440"/>
      <c r="K22" s="440">
        <v>2.9890650000000001</v>
      </c>
      <c r="L22" s="440">
        <v>0</v>
      </c>
      <c r="M22" s="440">
        <v>0</v>
      </c>
      <c r="N22" s="204"/>
      <c r="O22" s="204"/>
      <c r="P22" s="204"/>
    </row>
    <row r="23" spans="2:16" ht="5.25" customHeight="1">
      <c r="B23" s="266"/>
      <c r="C23" s="437"/>
      <c r="D23" s="437"/>
      <c r="E23" s="437"/>
      <c r="F23" s="437"/>
      <c r="G23" s="437"/>
      <c r="H23" s="437"/>
      <c r="I23" s="437"/>
      <c r="J23" s="437"/>
      <c r="K23" s="437"/>
      <c r="L23" s="437"/>
      <c r="M23" s="437"/>
      <c r="N23" s="177"/>
      <c r="O23" s="177"/>
      <c r="P23" s="177"/>
    </row>
    <row r="24" spans="2:16" ht="25.5" customHeight="1">
      <c r="B24" s="701" t="s">
        <v>370</v>
      </c>
      <c r="C24" s="701"/>
      <c r="D24" s="701"/>
      <c r="E24" s="701"/>
      <c r="F24" s="701"/>
      <c r="G24" s="701"/>
      <c r="H24" s="701"/>
      <c r="I24" s="701"/>
      <c r="J24" s="701"/>
      <c r="K24" s="701"/>
      <c r="L24" s="701"/>
      <c r="M24" s="701"/>
      <c r="N24" s="177"/>
      <c r="O24" s="177"/>
      <c r="P24" s="177"/>
    </row>
    <row r="25" spans="2:16" ht="24.75" customHeight="1">
      <c r="B25" s="438" t="s">
        <v>98</v>
      </c>
      <c r="C25" s="439">
        <v>9.7211390000000009</v>
      </c>
      <c r="D25" s="439">
        <v>14.369249000000003</v>
      </c>
      <c r="E25" s="439">
        <v>19.737671999999996</v>
      </c>
      <c r="F25" s="439"/>
      <c r="G25" s="439">
        <v>0.90702899999999997</v>
      </c>
      <c r="H25" s="439">
        <v>0.28012599999999999</v>
      </c>
      <c r="I25" s="441">
        <v>0</v>
      </c>
      <c r="J25" s="441"/>
      <c r="K25" s="439">
        <v>0.90702899999999997</v>
      </c>
      <c r="L25" s="439">
        <v>0.229048</v>
      </c>
      <c r="M25" s="439">
        <v>0</v>
      </c>
      <c r="N25" s="177"/>
      <c r="O25" s="177"/>
      <c r="P25" s="177"/>
    </row>
    <row r="26" spans="2:16" s="12" customFormat="1" ht="24.75" customHeight="1">
      <c r="B26" s="194" t="s">
        <v>68</v>
      </c>
      <c r="C26" s="440">
        <v>103.36122900000001</v>
      </c>
      <c r="D26" s="440">
        <v>183.61397300000002</v>
      </c>
      <c r="E26" s="440">
        <v>283.06418100000002</v>
      </c>
      <c r="F26" s="440"/>
      <c r="G26" s="440">
        <v>5.4421739999999996</v>
      </c>
      <c r="H26" s="440">
        <v>2.4764429999999997</v>
      </c>
      <c r="I26" s="440">
        <v>0.22210299999999999</v>
      </c>
      <c r="J26" s="440"/>
      <c r="K26" s="440">
        <v>5.4421739999999996</v>
      </c>
      <c r="L26" s="440">
        <v>1.374288</v>
      </c>
      <c r="M26" s="440">
        <v>0</v>
      </c>
      <c r="N26" s="204"/>
      <c r="O26" s="204"/>
      <c r="P26" s="204"/>
    </row>
    <row r="27" spans="2:16" ht="5.25" customHeight="1">
      <c r="B27" s="266"/>
      <c r="C27" s="437"/>
      <c r="D27" s="437"/>
      <c r="E27" s="437"/>
      <c r="F27" s="437"/>
      <c r="G27" s="437"/>
      <c r="H27" s="437"/>
      <c r="I27" s="437"/>
      <c r="J27" s="437"/>
      <c r="K27" s="437"/>
      <c r="L27" s="437"/>
      <c r="M27" s="437"/>
      <c r="N27" s="177"/>
      <c r="O27" s="177"/>
      <c r="P27" s="177"/>
    </row>
    <row r="28" spans="2:16" ht="25.5" customHeight="1">
      <c r="B28" s="701" t="s">
        <v>371</v>
      </c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  <c r="N28" s="177"/>
      <c r="O28" s="177"/>
      <c r="P28" s="177"/>
    </row>
    <row r="29" spans="2:16" ht="24.75" customHeight="1">
      <c r="B29" s="438" t="s">
        <v>98</v>
      </c>
      <c r="C29" s="439">
        <v>16.468346999999998</v>
      </c>
      <c r="D29" s="439">
        <v>54.549314999999986</v>
      </c>
      <c r="E29" s="439">
        <v>70.615800000000007</v>
      </c>
      <c r="F29" s="439"/>
      <c r="G29" s="439">
        <v>0.39400400000000002</v>
      </c>
      <c r="H29" s="439">
        <v>1.905049</v>
      </c>
      <c r="I29" s="439">
        <v>1.9887130000000002</v>
      </c>
      <c r="J29" s="439"/>
      <c r="K29" s="439">
        <v>0.11910399999999999</v>
      </c>
      <c r="L29" s="439">
        <v>0</v>
      </c>
      <c r="M29" s="439">
        <v>0</v>
      </c>
      <c r="N29" s="177"/>
      <c r="O29" s="177"/>
      <c r="P29" s="177"/>
    </row>
    <row r="30" spans="2:16" s="12" customFormat="1" ht="24.75" customHeight="1">
      <c r="B30" s="194" t="s">
        <v>68</v>
      </c>
      <c r="C30" s="440">
        <v>739.82100300000002</v>
      </c>
      <c r="D30" s="440">
        <v>2647.3218330000004</v>
      </c>
      <c r="E30" s="440">
        <v>3708.0112969999996</v>
      </c>
      <c r="F30" s="440"/>
      <c r="G30" s="440">
        <v>8.5293120000000009</v>
      </c>
      <c r="H30" s="440">
        <v>57.727695000000004</v>
      </c>
      <c r="I30" s="440">
        <v>73.98201499999999</v>
      </c>
      <c r="J30" s="440"/>
      <c r="K30" s="440">
        <v>0.35731200000000002</v>
      </c>
      <c r="L30" s="440">
        <v>0</v>
      </c>
      <c r="M30" s="440">
        <v>0</v>
      </c>
      <c r="N30" s="204"/>
      <c r="O30" s="204"/>
      <c r="P30" s="204"/>
    </row>
    <row r="31" spans="2:16" ht="5.25" customHeight="1">
      <c r="B31" s="266"/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177"/>
      <c r="O31" s="177"/>
      <c r="P31" s="177"/>
    </row>
    <row r="32" spans="2:16" ht="25.5" customHeight="1">
      <c r="B32" s="701" t="s">
        <v>372</v>
      </c>
      <c r="C32" s="701"/>
      <c r="D32" s="701"/>
      <c r="E32" s="701"/>
      <c r="F32" s="701"/>
      <c r="G32" s="701"/>
      <c r="H32" s="701"/>
      <c r="I32" s="701"/>
      <c r="J32" s="701"/>
      <c r="K32" s="701"/>
      <c r="L32" s="701"/>
      <c r="M32" s="701"/>
      <c r="N32" s="177"/>
      <c r="O32" s="177"/>
      <c r="P32" s="177"/>
    </row>
    <row r="33" spans="2:16" ht="24.75" customHeight="1">
      <c r="B33" s="438" t="s">
        <v>98</v>
      </c>
      <c r="C33" s="439">
        <v>241.74690999999999</v>
      </c>
      <c r="D33" s="439">
        <v>281.62947500000013</v>
      </c>
      <c r="E33" s="439">
        <v>319.99395299999992</v>
      </c>
      <c r="F33" s="439"/>
      <c r="G33" s="439">
        <v>13.835834</v>
      </c>
      <c r="H33" s="439">
        <v>25.188215</v>
      </c>
      <c r="I33" s="439">
        <v>41.793472999999992</v>
      </c>
      <c r="J33" s="439"/>
      <c r="K33" s="439">
        <v>8.8173329999999996</v>
      </c>
      <c r="L33" s="439">
        <v>4.0487620000000009</v>
      </c>
      <c r="M33" s="439">
        <v>10.456953</v>
      </c>
      <c r="N33" s="177"/>
      <c r="O33" s="177"/>
      <c r="P33" s="177"/>
    </row>
    <row r="34" spans="2:16" s="12" customFormat="1" ht="24.75" customHeight="1">
      <c r="B34" s="194" t="s">
        <v>68</v>
      </c>
      <c r="C34" s="440">
        <v>2700.0998724200003</v>
      </c>
      <c r="D34" s="440">
        <v>4037.1176859999996</v>
      </c>
      <c r="E34" s="440">
        <v>4690.512228999999</v>
      </c>
      <c r="F34" s="440"/>
      <c r="G34" s="440">
        <v>139.54100700000001</v>
      </c>
      <c r="H34" s="440">
        <v>227.55588299999999</v>
      </c>
      <c r="I34" s="440">
        <v>392.04472999999996</v>
      </c>
      <c r="J34" s="440"/>
      <c r="K34" s="440">
        <v>79.355997000000002</v>
      </c>
      <c r="L34" s="440">
        <v>36.438858000000003</v>
      </c>
      <c r="M34" s="440">
        <v>94.112576999999987</v>
      </c>
      <c r="N34" s="204"/>
      <c r="O34" s="204"/>
      <c r="P34" s="204"/>
    </row>
    <row r="35" spans="2:16" ht="5.25" customHeight="1">
      <c r="B35" s="266"/>
      <c r="C35" s="437"/>
      <c r="D35" s="437"/>
      <c r="E35" s="437"/>
      <c r="F35" s="437"/>
      <c r="G35" s="437"/>
      <c r="H35" s="437"/>
      <c r="I35" s="437"/>
      <c r="J35" s="437"/>
      <c r="K35" s="437"/>
      <c r="L35" s="437"/>
      <c r="M35" s="437"/>
      <c r="N35" s="177"/>
      <c r="O35" s="177"/>
      <c r="P35" s="177"/>
    </row>
    <row r="36" spans="2:16" ht="25.5" customHeight="1">
      <c r="B36" s="701" t="s">
        <v>373</v>
      </c>
      <c r="C36" s="701"/>
      <c r="D36" s="701"/>
      <c r="E36" s="701"/>
      <c r="F36" s="701"/>
      <c r="G36" s="701"/>
      <c r="H36" s="701"/>
      <c r="I36" s="701"/>
      <c r="J36" s="701"/>
      <c r="K36" s="701"/>
      <c r="L36" s="701"/>
      <c r="M36" s="701"/>
      <c r="N36" s="177"/>
      <c r="O36" s="177"/>
      <c r="P36" s="177"/>
    </row>
    <row r="37" spans="2:16" ht="24.75" customHeight="1">
      <c r="B37" s="438" t="s">
        <v>98</v>
      </c>
      <c r="C37" s="439">
        <v>160.79193700000002</v>
      </c>
      <c r="D37" s="439">
        <v>119.97829399999998</v>
      </c>
      <c r="E37" s="439">
        <v>130.51823100000004</v>
      </c>
      <c r="F37" s="439"/>
      <c r="G37" s="439">
        <v>14.216253</v>
      </c>
      <c r="H37" s="439">
        <v>24.282971</v>
      </c>
      <c r="I37" s="439">
        <v>40.588446000000005</v>
      </c>
      <c r="J37" s="439"/>
      <c r="K37" s="439">
        <v>14.056653000000001</v>
      </c>
      <c r="L37" s="439">
        <v>17.102881</v>
      </c>
      <c r="M37" s="439">
        <v>30.770333000000004</v>
      </c>
      <c r="N37" s="177"/>
      <c r="O37" s="177"/>
      <c r="P37" s="177"/>
    </row>
    <row r="38" spans="2:16" s="12" customFormat="1" ht="24.75" customHeight="1">
      <c r="B38" s="194" t="s">
        <v>68</v>
      </c>
      <c r="C38" s="440">
        <v>2062.0014664959999</v>
      </c>
      <c r="D38" s="440">
        <v>1953.5636725999996</v>
      </c>
      <c r="E38" s="440">
        <v>1668.9932448000002</v>
      </c>
      <c r="F38" s="440"/>
      <c r="G38" s="440">
        <v>73.475264999999979</v>
      </c>
      <c r="H38" s="440">
        <v>164.23132900000002</v>
      </c>
      <c r="I38" s="440">
        <v>294.88748500000003</v>
      </c>
      <c r="J38" s="440"/>
      <c r="K38" s="440">
        <v>70.283264999999986</v>
      </c>
      <c r="L38" s="440">
        <v>85.514404999999996</v>
      </c>
      <c r="M38" s="440">
        <v>184.62199800000002</v>
      </c>
      <c r="N38" s="204"/>
      <c r="O38" s="204"/>
      <c r="P38" s="204"/>
    </row>
    <row r="39" spans="2:16" ht="5.25" customHeight="1">
      <c r="B39" s="266"/>
      <c r="C39" s="437"/>
      <c r="D39" s="437"/>
      <c r="E39" s="437"/>
      <c r="F39" s="437"/>
      <c r="G39" s="437"/>
      <c r="H39" s="437"/>
      <c r="I39" s="437"/>
      <c r="J39" s="437"/>
      <c r="K39" s="437"/>
      <c r="L39" s="437"/>
      <c r="M39" s="437"/>
      <c r="N39" s="177"/>
      <c r="O39" s="177"/>
      <c r="P39" s="177"/>
    </row>
    <row r="40" spans="2:16" ht="25.5" customHeight="1">
      <c r="B40" s="701" t="s">
        <v>374</v>
      </c>
      <c r="C40" s="701"/>
      <c r="D40" s="701"/>
      <c r="E40" s="701"/>
      <c r="F40" s="701"/>
      <c r="G40" s="701"/>
      <c r="H40" s="701"/>
      <c r="I40" s="701"/>
      <c r="J40" s="701"/>
      <c r="K40" s="701"/>
      <c r="L40" s="701"/>
      <c r="M40" s="701"/>
      <c r="N40" s="177"/>
      <c r="O40" s="177"/>
      <c r="P40" s="177"/>
    </row>
    <row r="41" spans="2:16" ht="24.75" customHeight="1">
      <c r="B41" s="438" t="s">
        <v>98</v>
      </c>
      <c r="C41" s="439">
        <v>105.79081299999997</v>
      </c>
      <c r="D41" s="439">
        <v>93.289923999999985</v>
      </c>
      <c r="E41" s="439">
        <v>111.03726700000004</v>
      </c>
      <c r="F41" s="439"/>
      <c r="G41" s="439">
        <v>3.5710870000000003</v>
      </c>
      <c r="H41" s="439">
        <v>4.2299309999999997</v>
      </c>
      <c r="I41" s="439">
        <v>8.0410369999999993</v>
      </c>
      <c r="J41" s="439"/>
      <c r="K41" s="439">
        <v>1.8575760000000001</v>
      </c>
      <c r="L41" s="439">
        <v>0.18323800000000001</v>
      </c>
      <c r="M41" s="439">
        <v>0</v>
      </c>
      <c r="N41" s="177"/>
      <c r="O41" s="177"/>
      <c r="P41" s="177"/>
    </row>
    <row r="42" spans="2:16" s="12" customFormat="1" ht="24.75" customHeight="1">
      <c r="B42" s="194" t="s">
        <v>68</v>
      </c>
      <c r="C42" s="440">
        <v>1109.9641487840004</v>
      </c>
      <c r="D42" s="440">
        <v>1190.8765300000007</v>
      </c>
      <c r="E42" s="440">
        <v>1374.5632649999998</v>
      </c>
      <c r="F42" s="440"/>
      <c r="G42" s="440">
        <v>16.179323500000002</v>
      </c>
      <c r="H42" s="440">
        <v>38.478444000000003</v>
      </c>
      <c r="I42" s="440">
        <v>84.175251999999986</v>
      </c>
      <c r="J42" s="440"/>
      <c r="K42" s="440">
        <v>5.5727279999999997</v>
      </c>
      <c r="L42" s="440">
        <v>0.54971400000000004</v>
      </c>
      <c r="M42" s="440">
        <v>0</v>
      </c>
      <c r="N42" s="204"/>
      <c r="O42" s="204"/>
      <c r="P42" s="204"/>
    </row>
    <row r="43" spans="2:16" s="12" customFormat="1" ht="6" customHeight="1" thickBot="1">
      <c r="B43" s="442"/>
      <c r="C43" s="443"/>
      <c r="D43" s="443"/>
      <c r="E43" s="443"/>
      <c r="F43" s="443"/>
      <c r="G43" s="443"/>
      <c r="H43" s="443"/>
      <c r="I43" s="443"/>
      <c r="J43" s="443"/>
      <c r="K43" s="443"/>
      <c r="L43" s="443"/>
      <c r="M43" s="443"/>
      <c r="N43" s="204"/>
      <c r="O43" s="204"/>
      <c r="P43" s="204"/>
    </row>
    <row r="44" spans="2:16" ht="21" customHeight="1">
      <c r="B44" s="292"/>
      <c r="C44" s="254"/>
      <c r="D44" s="254"/>
      <c r="E44" s="177"/>
      <c r="F44" s="177"/>
      <c r="G44" s="254"/>
      <c r="H44" s="177"/>
      <c r="I44" s="177"/>
      <c r="J44" s="177"/>
      <c r="K44" s="177"/>
      <c r="L44" s="177"/>
      <c r="M44" s="205" t="s">
        <v>302</v>
      </c>
      <c r="N44" s="177"/>
      <c r="O44" s="177"/>
      <c r="P44" s="177"/>
    </row>
    <row r="45" spans="2:16">
      <c r="B45" s="631" t="s">
        <v>6</v>
      </c>
      <c r="C45" s="254"/>
      <c r="D45" s="254"/>
      <c r="E45" s="177"/>
      <c r="F45" s="177"/>
      <c r="G45" s="254"/>
      <c r="H45" s="177"/>
      <c r="I45" s="177"/>
      <c r="J45" s="177"/>
      <c r="K45" s="177"/>
      <c r="L45" s="177"/>
      <c r="M45" s="177"/>
      <c r="N45" s="177"/>
      <c r="O45" s="177"/>
      <c r="P45" s="177"/>
    </row>
    <row r="46" spans="2:16" ht="17.399999999999999">
      <c r="B46" s="631" t="s">
        <v>804</v>
      </c>
      <c r="C46" s="254"/>
      <c r="D46" s="254"/>
      <c r="E46" s="177"/>
      <c r="F46" s="177"/>
      <c r="G46" s="254"/>
      <c r="H46" s="177"/>
      <c r="I46" s="177"/>
      <c r="J46" s="177"/>
      <c r="K46" s="177"/>
      <c r="L46" s="177"/>
      <c r="M46" s="177"/>
      <c r="N46" s="177"/>
      <c r="O46" s="177"/>
      <c r="P46" s="177"/>
    </row>
  </sheetData>
  <mergeCells count="13">
    <mergeCell ref="B32:M32"/>
    <mergeCell ref="B36:M36"/>
    <mergeCell ref="B40:M40"/>
    <mergeCell ref="B12:M12"/>
    <mergeCell ref="B16:M16"/>
    <mergeCell ref="B20:M20"/>
    <mergeCell ref="B24:M24"/>
    <mergeCell ref="B28:M28"/>
    <mergeCell ref="B8:M8"/>
    <mergeCell ref="C5:E5"/>
    <mergeCell ref="G5:I5"/>
    <mergeCell ref="K5:M5"/>
    <mergeCell ref="B2:M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9" firstPageNumber="41" fitToHeight="0" orientation="portrait" useFirstPageNumber="1" r:id="rId1"/>
  <colBreaks count="1" manualBreakCount="1">
    <brk id="7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  <pageSetUpPr fitToPage="1"/>
  </sheetPr>
  <dimension ref="B1:P49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30.6640625" style="182" customWidth="1"/>
    <col min="3" max="4" width="11.6640625" style="5" customWidth="1"/>
    <col min="5" max="5" width="11.6640625" style="1" customWidth="1"/>
    <col min="6" max="6" width="1.6640625" style="1" customWidth="1"/>
    <col min="7" max="7" width="11.6640625" style="5" customWidth="1"/>
    <col min="8" max="9" width="11.6640625" style="1" customWidth="1"/>
    <col min="10" max="10" width="1.6640625" style="1" customWidth="1"/>
    <col min="11" max="13" width="11.6640625" style="1" customWidth="1"/>
    <col min="14" max="14" width="1.6640625" style="1" customWidth="1"/>
    <col min="15" max="16384" width="1.44140625" style="1"/>
  </cols>
  <sheetData>
    <row r="1" spans="2:16" ht="6" customHeight="1">
      <c r="C1" s="4"/>
      <c r="E1" s="3"/>
      <c r="F1" s="3"/>
    </row>
    <row r="2" spans="2:16" s="179" customFormat="1" ht="21" customHeight="1">
      <c r="B2" s="693" t="s">
        <v>869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316"/>
      <c r="O2" s="316"/>
      <c r="P2" s="316"/>
    </row>
    <row r="3" spans="2:16" s="135" customFormat="1" ht="21" customHeight="1"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316"/>
      <c r="O3" s="316"/>
      <c r="P3" s="316"/>
    </row>
    <row r="4" spans="2:16" s="10" customFormat="1" ht="6" customHeight="1">
      <c r="B4" s="187"/>
      <c r="C4" s="433"/>
      <c r="D4" s="433"/>
      <c r="E4" s="434"/>
      <c r="F4" s="434"/>
      <c r="G4" s="433"/>
      <c r="H4" s="152"/>
      <c r="I4" s="152"/>
      <c r="J4" s="152"/>
      <c r="K4" s="152"/>
      <c r="L4" s="152"/>
      <c r="M4" s="152"/>
    </row>
    <row r="5" spans="2:16" ht="34.5" customHeight="1">
      <c r="B5" s="153" t="s">
        <v>749</v>
      </c>
      <c r="C5" s="698" t="s">
        <v>0</v>
      </c>
      <c r="D5" s="698"/>
      <c r="E5" s="698"/>
      <c r="F5" s="219"/>
      <c r="G5" s="698" t="s">
        <v>114</v>
      </c>
      <c r="H5" s="698"/>
      <c r="I5" s="698"/>
      <c r="J5" s="219"/>
      <c r="K5" s="698" t="s">
        <v>340</v>
      </c>
      <c r="L5" s="698"/>
      <c r="M5" s="698"/>
      <c r="N5" s="123"/>
    </row>
    <row r="6" spans="2:16" ht="25.5" customHeight="1">
      <c r="B6" s="432"/>
      <c r="C6" s="435">
        <v>2021</v>
      </c>
      <c r="D6" s="435">
        <v>2022</v>
      </c>
      <c r="E6" s="435">
        <v>2023</v>
      </c>
      <c r="F6" s="436"/>
      <c r="G6" s="435">
        <v>2021</v>
      </c>
      <c r="H6" s="435">
        <v>2022</v>
      </c>
      <c r="I6" s="435">
        <v>2023</v>
      </c>
      <c r="J6" s="436"/>
      <c r="K6" s="435">
        <v>2021</v>
      </c>
      <c r="L6" s="435">
        <v>2022</v>
      </c>
      <c r="M6" s="435">
        <v>2023</v>
      </c>
    </row>
    <row r="7" spans="2:16" ht="5.25" customHeight="1">
      <c r="B7" s="266"/>
      <c r="C7" s="437"/>
      <c r="D7" s="437"/>
      <c r="E7" s="437"/>
      <c r="F7" s="437"/>
      <c r="G7" s="437"/>
      <c r="H7" s="437"/>
      <c r="I7" s="437"/>
      <c r="J7" s="437"/>
      <c r="K7" s="437"/>
      <c r="L7" s="437"/>
      <c r="M7" s="437"/>
      <c r="N7" s="177"/>
      <c r="O7" s="177"/>
      <c r="P7" s="177"/>
    </row>
    <row r="8" spans="2:16" ht="25.5" customHeight="1">
      <c r="B8" s="701" t="s">
        <v>375</v>
      </c>
      <c r="C8" s="701"/>
      <c r="D8" s="701"/>
      <c r="E8" s="701"/>
      <c r="F8" s="701"/>
      <c r="G8" s="701"/>
      <c r="H8" s="701"/>
      <c r="I8" s="701"/>
      <c r="J8" s="701"/>
      <c r="K8" s="701"/>
      <c r="L8" s="701"/>
      <c r="M8" s="701"/>
      <c r="N8" s="177"/>
      <c r="O8" s="177"/>
      <c r="P8" s="177"/>
    </row>
    <row r="9" spans="2:16" ht="24.75" customHeight="1">
      <c r="B9" s="438" t="s">
        <v>98</v>
      </c>
      <c r="C9" s="439">
        <v>58.857639000000013</v>
      </c>
      <c r="D9" s="439">
        <v>128.96372199999996</v>
      </c>
      <c r="E9" s="439">
        <v>171.58661499999997</v>
      </c>
      <c r="F9" s="439"/>
      <c r="G9" s="439">
        <v>14.326946000000003</v>
      </c>
      <c r="H9" s="439">
        <v>26.615310000000001</v>
      </c>
      <c r="I9" s="439">
        <v>39.318014999999995</v>
      </c>
      <c r="J9" s="439"/>
      <c r="K9" s="439">
        <v>12.980129000000003</v>
      </c>
      <c r="L9" s="439">
        <v>19.658000000000001</v>
      </c>
      <c r="M9" s="439">
        <v>29.216665999999996</v>
      </c>
      <c r="N9" s="177"/>
      <c r="O9" s="177"/>
      <c r="P9" s="177"/>
    </row>
    <row r="10" spans="2:16" s="12" customFormat="1" ht="24.75" customHeight="1">
      <c r="B10" s="194" t="s">
        <v>68</v>
      </c>
      <c r="C10" s="440">
        <v>810.00380400000006</v>
      </c>
      <c r="D10" s="440">
        <v>2023.3124260000004</v>
      </c>
      <c r="E10" s="440">
        <v>2738.3586930000001</v>
      </c>
      <c r="F10" s="440"/>
      <c r="G10" s="440">
        <v>65.050235000000001</v>
      </c>
      <c r="H10" s="440">
        <v>184.699118</v>
      </c>
      <c r="I10" s="440">
        <v>296.46733999999998</v>
      </c>
      <c r="J10" s="440"/>
      <c r="K10" s="440">
        <v>53.920516000000006</v>
      </c>
      <c r="L10" s="440">
        <v>78.632000000000005</v>
      </c>
      <c r="M10" s="440">
        <v>146.08332999999999</v>
      </c>
      <c r="N10" s="204"/>
      <c r="O10" s="204"/>
      <c r="P10" s="204"/>
    </row>
    <row r="11" spans="2:16" ht="5.25" customHeight="1">
      <c r="B11" s="266"/>
      <c r="C11" s="437"/>
      <c r="D11" s="437"/>
      <c r="E11" s="437"/>
      <c r="F11" s="437"/>
      <c r="G11" s="437"/>
      <c r="H11" s="437"/>
      <c r="I11" s="437"/>
      <c r="J11" s="437"/>
      <c r="K11" s="437"/>
      <c r="L11" s="437"/>
      <c r="M11" s="437"/>
    </row>
    <row r="12" spans="2:16" ht="25.5" customHeight="1">
      <c r="B12" s="701" t="s">
        <v>376</v>
      </c>
      <c r="C12" s="701"/>
      <c r="D12" s="701"/>
      <c r="E12" s="701"/>
      <c r="F12" s="701"/>
      <c r="G12" s="701"/>
      <c r="H12" s="701"/>
      <c r="I12" s="701"/>
      <c r="J12" s="701"/>
      <c r="K12" s="701"/>
      <c r="L12" s="701"/>
      <c r="M12" s="701"/>
    </row>
    <row r="13" spans="2:16" ht="24.75" customHeight="1">
      <c r="B13" s="438" t="s">
        <v>98</v>
      </c>
      <c r="C13" s="439">
        <v>18.078192999999995</v>
      </c>
      <c r="D13" s="439">
        <v>48.121656999999992</v>
      </c>
      <c r="E13" s="439">
        <v>40.291080999999991</v>
      </c>
      <c r="F13" s="439"/>
      <c r="G13" s="439">
        <v>0.9660709999999999</v>
      </c>
      <c r="H13" s="439">
        <v>0.85152300000000003</v>
      </c>
      <c r="I13" s="439">
        <v>0.31294699999999998</v>
      </c>
      <c r="J13" s="439"/>
      <c r="K13" s="439">
        <v>0.18323800000000001</v>
      </c>
      <c r="L13" s="439">
        <v>0.85152300000000003</v>
      </c>
      <c r="M13" s="439">
        <v>0.28895199999999999</v>
      </c>
    </row>
    <row r="14" spans="2:16" s="12" customFormat="1" ht="24.75" customHeight="1">
      <c r="B14" s="194" t="s">
        <v>68</v>
      </c>
      <c r="C14" s="440">
        <v>1635.7782930000003</v>
      </c>
      <c r="D14" s="440">
        <v>4349.0490599999994</v>
      </c>
      <c r="E14" s="440">
        <v>3770.6086433680007</v>
      </c>
      <c r="F14" s="440"/>
      <c r="G14" s="440">
        <v>21.188417999999999</v>
      </c>
      <c r="H14" s="440">
        <v>76.637070000000008</v>
      </c>
      <c r="I14" s="440">
        <v>29.531749999999995</v>
      </c>
      <c r="J14" s="440"/>
      <c r="K14" s="440">
        <v>16.491419999999998</v>
      </c>
      <c r="L14" s="440">
        <v>76.637070000000008</v>
      </c>
      <c r="M14" s="440">
        <v>28.895199999999996</v>
      </c>
    </row>
    <row r="15" spans="2:16" ht="5.25" customHeight="1">
      <c r="B15" s="266"/>
      <c r="C15" s="437"/>
      <c r="D15" s="437"/>
      <c r="E15" s="437"/>
      <c r="F15" s="437"/>
      <c r="G15" s="437"/>
      <c r="H15" s="437"/>
      <c r="I15" s="437"/>
      <c r="J15" s="437"/>
      <c r="K15" s="437"/>
      <c r="L15" s="437"/>
      <c r="M15" s="437"/>
    </row>
    <row r="16" spans="2:16" ht="25.5" customHeight="1">
      <c r="B16" s="701" t="s">
        <v>123</v>
      </c>
      <c r="C16" s="701"/>
      <c r="D16" s="701"/>
      <c r="E16" s="701"/>
      <c r="F16" s="701"/>
      <c r="G16" s="701"/>
      <c r="H16" s="701"/>
      <c r="I16" s="701"/>
      <c r="J16" s="701"/>
      <c r="K16" s="701"/>
      <c r="L16" s="701"/>
      <c r="M16" s="701"/>
    </row>
    <row r="17" spans="2:13" ht="24.75" customHeight="1">
      <c r="B17" s="438" t="s">
        <v>98</v>
      </c>
      <c r="C17" s="439">
        <v>69.911879000000013</v>
      </c>
      <c r="D17" s="439">
        <v>136.10500400000001</v>
      </c>
      <c r="E17" s="439">
        <v>158.84796700000001</v>
      </c>
      <c r="F17" s="439"/>
      <c r="G17" s="439">
        <v>3.2266550000000001</v>
      </c>
      <c r="H17" s="439">
        <v>6.2016050000000007</v>
      </c>
      <c r="I17" s="439">
        <v>8.0673149999999989</v>
      </c>
      <c r="J17" s="439"/>
      <c r="K17" s="439">
        <v>1.2093720000000001</v>
      </c>
      <c r="L17" s="439">
        <v>0.114524</v>
      </c>
      <c r="M17" s="439">
        <v>0</v>
      </c>
    </row>
    <row r="18" spans="2:13" s="12" customFormat="1" ht="24.75" customHeight="1">
      <c r="B18" s="194" t="s">
        <v>68</v>
      </c>
      <c r="C18" s="440">
        <v>657.86568769599967</v>
      </c>
      <c r="D18" s="440">
        <v>1208.4318582999999</v>
      </c>
      <c r="E18" s="440">
        <v>1462.0848581799999</v>
      </c>
      <c r="F18" s="440"/>
      <c r="G18" s="440">
        <v>15.701451499999999</v>
      </c>
      <c r="H18" s="440">
        <v>28.454951000000005</v>
      </c>
      <c r="I18" s="440">
        <v>56.345017000000006</v>
      </c>
      <c r="J18" s="440"/>
      <c r="K18" s="440">
        <v>4.8374880000000005</v>
      </c>
      <c r="L18" s="440">
        <v>0.458096</v>
      </c>
      <c r="M18" s="440">
        <v>0</v>
      </c>
    </row>
    <row r="19" spans="2:13" ht="5.25" customHeight="1">
      <c r="B19" s="266"/>
      <c r="C19" s="437"/>
      <c r="D19" s="437"/>
      <c r="E19" s="437"/>
      <c r="F19" s="437"/>
      <c r="G19" s="437"/>
      <c r="H19" s="437"/>
      <c r="I19" s="437"/>
      <c r="J19" s="437"/>
      <c r="K19" s="437"/>
      <c r="L19" s="437"/>
      <c r="M19" s="437"/>
    </row>
    <row r="20" spans="2:13" ht="25.5" customHeight="1">
      <c r="B20" s="701" t="s">
        <v>377</v>
      </c>
      <c r="C20" s="701"/>
      <c r="D20" s="701"/>
      <c r="E20" s="701"/>
      <c r="F20" s="701"/>
      <c r="G20" s="701"/>
      <c r="H20" s="701"/>
      <c r="I20" s="701"/>
      <c r="J20" s="701"/>
      <c r="K20" s="701"/>
      <c r="L20" s="701"/>
      <c r="M20" s="701"/>
    </row>
    <row r="21" spans="2:13" ht="24.75" customHeight="1">
      <c r="B21" s="438" t="s">
        <v>98</v>
      </c>
      <c r="C21" s="439">
        <v>70.194051999999985</v>
      </c>
      <c r="D21" s="439">
        <v>128.12549200000001</v>
      </c>
      <c r="E21" s="439">
        <v>163.66943000000001</v>
      </c>
      <c r="F21" s="439"/>
      <c r="G21" s="441">
        <v>0</v>
      </c>
      <c r="H21" s="441">
        <v>0</v>
      </c>
      <c r="I21" s="441">
        <v>0</v>
      </c>
      <c r="J21" s="441"/>
      <c r="K21" s="441">
        <v>0</v>
      </c>
      <c r="L21" s="441">
        <v>0</v>
      </c>
      <c r="M21" s="441">
        <v>0</v>
      </c>
    </row>
    <row r="22" spans="2:13" s="12" customFormat="1" ht="24.75" customHeight="1">
      <c r="B22" s="194" t="s">
        <v>68</v>
      </c>
      <c r="C22" s="440">
        <v>3076.6365929999997</v>
      </c>
      <c r="D22" s="440">
        <v>5744.125133999999</v>
      </c>
      <c r="E22" s="440">
        <v>8078.045157999999</v>
      </c>
      <c r="F22" s="440"/>
      <c r="G22" s="440">
        <v>0.13743</v>
      </c>
      <c r="H22" s="440">
        <v>0.27060000000000001</v>
      </c>
      <c r="I22" s="440">
        <v>0</v>
      </c>
      <c r="J22" s="440"/>
      <c r="K22" s="440">
        <v>0.13743</v>
      </c>
      <c r="L22" s="440">
        <v>0</v>
      </c>
      <c r="M22" s="440">
        <v>0</v>
      </c>
    </row>
    <row r="23" spans="2:13" ht="5.25" customHeight="1">
      <c r="B23" s="266"/>
      <c r="C23" s="437"/>
      <c r="D23" s="437"/>
      <c r="E23" s="437"/>
      <c r="F23" s="437"/>
      <c r="G23" s="437"/>
      <c r="H23" s="437"/>
      <c r="I23" s="437"/>
      <c r="J23" s="437"/>
      <c r="K23" s="437"/>
      <c r="L23" s="437"/>
      <c r="M23" s="437"/>
    </row>
    <row r="24" spans="2:13" ht="25.5" customHeight="1">
      <c r="B24" s="701" t="s">
        <v>378</v>
      </c>
      <c r="C24" s="701"/>
      <c r="D24" s="701"/>
      <c r="E24" s="701"/>
      <c r="F24" s="701"/>
      <c r="G24" s="701"/>
      <c r="H24" s="701"/>
      <c r="I24" s="701"/>
      <c r="J24" s="701"/>
      <c r="K24" s="701"/>
      <c r="L24" s="701"/>
      <c r="M24" s="701"/>
    </row>
    <row r="25" spans="2:13" ht="24.75" customHeight="1">
      <c r="B25" s="438" t="s">
        <v>98</v>
      </c>
      <c r="C25" s="439">
        <v>59.443398999999999</v>
      </c>
      <c r="D25" s="439">
        <v>103.720366</v>
      </c>
      <c r="E25" s="439">
        <v>121.68884800000005</v>
      </c>
      <c r="F25" s="439"/>
      <c r="G25" s="439">
        <v>13.225288999999998</v>
      </c>
      <c r="H25" s="439">
        <v>17.290890000000005</v>
      </c>
      <c r="I25" s="439">
        <v>26.255070000000003</v>
      </c>
      <c r="J25" s="439"/>
      <c r="K25" s="439">
        <v>12.941188999999998</v>
      </c>
      <c r="L25" s="439">
        <v>13.438904000000003</v>
      </c>
      <c r="M25" s="439">
        <v>17.499714000000004</v>
      </c>
    </row>
    <row r="26" spans="2:13" s="12" customFormat="1" ht="24.75" customHeight="1">
      <c r="B26" s="194" t="s">
        <v>68</v>
      </c>
      <c r="C26" s="440">
        <v>2051.6283112219999</v>
      </c>
      <c r="D26" s="440">
        <v>4166.1922797999987</v>
      </c>
      <c r="E26" s="440">
        <v>4616.7742350000008</v>
      </c>
      <c r="F26" s="440"/>
      <c r="G26" s="440">
        <v>235.31821299999999</v>
      </c>
      <c r="H26" s="440">
        <v>528.42398300000002</v>
      </c>
      <c r="I26" s="440">
        <v>929.32420300000001</v>
      </c>
      <c r="J26" s="440"/>
      <c r="K26" s="440">
        <v>220.00021299999997</v>
      </c>
      <c r="L26" s="440">
        <v>228.46136799999999</v>
      </c>
      <c r="M26" s="440">
        <v>297.495138</v>
      </c>
    </row>
    <row r="27" spans="2:13" ht="5.25" customHeight="1">
      <c r="B27" s="266"/>
      <c r="C27" s="437"/>
      <c r="D27" s="437"/>
      <c r="E27" s="437"/>
      <c r="F27" s="437"/>
      <c r="G27" s="437"/>
      <c r="H27" s="437"/>
      <c r="I27" s="437"/>
      <c r="J27" s="437"/>
      <c r="K27" s="437"/>
      <c r="L27" s="437"/>
      <c r="M27" s="437"/>
    </row>
    <row r="28" spans="2:13" ht="25.5" customHeight="1">
      <c r="B28" s="701" t="s">
        <v>379</v>
      </c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</row>
    <row r="29" spans="2:13" ht="24.75" customHeight="1">
      <c r="B29" s="438" t="s">
        <v>98</v>
      </c>
      <c r="C29" s="439">
        <v>27.665794999999996</v>
      </c>
      <c r="D29" s="439">
        <v>27.684622000000008</v>
      </c>
      <c r="E29" s="439">
        <v>43.875172000000006</v>
      </c>
      <c r="F29" s="439"/>
      <c r="G29" s="439">
        <v>9.2311969999999999</v>
      </c>
      <c r="H29" s="439">
        <v>9.1299090000000014</v>
      </c>
      <c r="I29" s="439">
        <v>12.352456000000002</v>
      </c>
      <c r="J29" s="439"/>
      <c r="K29" s="439">
        <v>7.7234860000000003</v>
      </c>
      <c r="L29" s="439">
        <v>4.9377630000000003</v>
      </c>
      <c r="M29" s="439">
        <v>10.480716000000001</v>
      </c>
    </row>
    <row r="30" spans="2:13" s="12" customFormat="1" ht="24.75" customHeight="1">
      <c r="B30" s="194" t="s">
        <v>68</v>
      </c>
      <c r="C30" s="440">
        <v>404.69136291999996</v>
      </c>
      <c r="D30" s="440">
        <v>489.41507899999999</v>
      </c>
      <c r="E30" s="440">
        <v>762.81746599999997</v>
      </c>
      <c r="F30" s="440"/>
      <c r="G30" s="440">
        <v>85.077717000000007</v>
      </c>
      <c r="H30" s="440">
        <v>151.830198</v>
      </c>
      <c r="I30" s="440">
        <v>111.94679600000001</v>
      </c>
      <c r="J30" s="440"/>
      <c r="K30" s="440">
        <v>46.340916</v>
      </c>
      <c r="L30" s="440">
        <v>29.626578000000002</v>
      </c>
      <c r="M30" s="440">
        <v>62.884295999999999</v>
      </c>
    </row>
    <row r="31" spans="2:13" ht="5.25" customHeight="1">
      <c r="B31" s="266"/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</row>
    <row r="32" spans="2:13" ht="25.5" customHeight="1">
      <c r="B32" s="701" t="s">
        <v>380</v>
      </c>
      <c r="C32" s="701"/>
      <c r="D32" s="701"/>
      <c r="E32" s="701"/>
      <c r="F32" s="701"/>
      <c r="G32" s="701"/>
      <c r="H32" s="701"/>
      <c r="I32" s="701"/>
      <c r="J32" s="701"/>
      <c r="K32" s="701"/>
      <c r="L32" s="701"/>
      <c r="M32" s="701"/>
    </row>
    <row r="33" spans="2:13" ht="24.75" customHeight="1">
      <c r="B33" s="438" t="s">
        <v>98</v>
      </c>
      <c r="C33" s="439">
        <v>311.3820659999999</v>
      </c>
      <c r="D33" s="439">
        <v>512.35357599999998</v>
      </c>
      <c r="E33" s="439">
        <v>498.26844699999987</v>
      </c>
      <c r="F33" s="439"/>
      <c r="G33" s="439">
        <v>5.0465939999999234</v>
      </c>
      <c r="H33" s="439">
        <v>95.144306000000014</v>
      </c>
      <c r="I33" s="439">
        <v>98.87053499999999</v>
      </c>
      <c r="J33" s="439"/>
      <c r="K33" s="439">
        <v>5.0465939999999234</v>
      </c>
      <c r="L33" s="439">
        <v>4.2958110000000005</v>
      </c>
      <c r="M33" s="439">
        <v>1.053142</v>
      </c>
    </row>
    <row r="34" spans="2:13" s="12" customFormat="1" ht="24.75" customHeight="1">
      <c r="B34" s="194" t="s">
        <v>68</v>
      </c>
      <c r="C34" s="440">
        <v>3580.8126379360001</v>
      </c>
      <c r="D34" s="440">
        <v>5816.9153789999964</v>
      </c>
      <c r="E34" s="440">
        <v>6579.1966743999983</v>
      </c>
      <c r="F34" s="440"/>
      <c r="G34" s="440">
        <v>13.486327999999999</v>
      </c>
      <c r="H34" s="440">
        <v>471.45359699999995</v>
      </c>
      <c r="I34" s="440">
        <v>611.67401099999995</v>
      </c>
      <c r="J34" s="440"/>
      <c r="K34" s="440">
        <v>13.486327999999999</v>
      </c>
      <c r="L34" s="440">
        <v>17.183244000000002</v>
      </c>
      <c r="M34" s="440">
        <v>4.2125680000000001</v>
      </c>
    </row>
    <row r="35" spans="2:13" ht="5.25" customHeight="1">
      <c r="B35" s="266"/>
      <c r="C35" s="437"/>
      <c r="D35" s="437"/>
      <c r="E35" s="437"/>
      <c r="F35" s="437"/>
      <c r="G35" s="437"/>
      <c r="H35" s="437"/>
      <c r="I35" s="437"/>
      <c r="J35" s="437"/>
      <c r="K35" s="437"/>
      <c r="L35" s="437"/>
      <c r="M35" s="437"/>
    </row>
    <row r="36" spans="2:13" ht="25.5" customHeight="1">
      <c r="B36" s="701" t="s">
        <v>381</v>
      </c>
      <c r="C36" s="701"/>
      <c r="D36" s="701"/>
      <c r="E36" s="701"/>
      <c r="F36" s="701"/>
      <c r="G36" s="701"/>
      <c r="H36" s="701"/>
      <c r="I36" s="701"/>
      <c r="J36" s="701"/>
      <c r="K36" s="701"/>
      <c r="L36" s="701"/>
      <c r="M36" s="701"/>
    </row>
    <row r="37" spans="2:13" ht="24.75" customHeight="1">
      <c r="B37" s="438" t="s">
        <v>98</v>
      </c>
      <c r="C37" s="439">
        <v>461.7456479999999</v>
      </c>
      <c r="D37" s="439">
        <v>813.07080999999994</v>
      </c>
      <c r="E37" s="439">
        <v>897.59031900000002</v>
      </c>
      <c r="F37" s="439"/>
      <c r="G37" s="439">
        <v>30.971630999999995</v>
      </c>
      <c r="H37" s="439">
        <v>44.577891000000008</v>
      </c>
      <c r="I37" s="439">
        <v>73.132604000000001</v>
      </c>
      <c r="J37" s="439"/>
      <c r="K37" s="439">
        <v>26.216123999999997</v>
      </c>
      <c r="L37" s="439">
        <v>23.795570000000001</v>
      </c>
      <c r="M37" s="439">
        <v>49.477094999999998</v>
      </c>
    </row>
    <row r="38" spans="2:13" s="12" customFormat="1" ht="24.75" customHeight="1">
      <c r="B38" s="194" t="s">
        <v>68</v>
      </c>
      <c r="C38" s="440">
        <v>5642.3133567470022</v>
      </c>
      <c r="D38" s="440">
        <v>11527.014541000008</v>
      </c>
      <c r="E38" s="440">
        <v>11874.285542999993</v>
      </c>
      <c r="F38" s="440"/>
      <c r="G38" s="440">
        <v>139.89780000000002</v>
      </c>
      <c r="H38" s="440">
        <v>341.65636999999998</v>
      </c>
      <c r="I38" s="440">
        <v>469.90300500000001</v>
      </c>
      <c r="J38" s="440"/>
      <c r="K38" s="440">
        <v>104.86449600000002</v>
      </c>
      <c r="L38" s="440">
        <v>95.182280000000006</v>
      </c>
      <c r="M38" s="440">
        <v>197.90837999999999</v>
      </c>
    </row>
    <row r="39" spans="2:13" ht="5.25" customHeight="1">
      <c r="B39" s="266"/>
      <c r="C39" s="437"/>
      <c r="D39" s="437"/>
      <c r="E39" s="437"/>
      <c r="F39" s="437"/>
      <c r="G39" s="437"/>
      <c r="H39" s="437"/>
      <c r="I39" s="437"/>
      <c r="J39" s="437"/>
      <c r="K39" s="437"/>
      <c r="L39" s="437"/>
      <c r="M39" s="437"/>
    </row>
    <row r="40" spans="2:13" ht="25.5" customHeight="1">
      <c r="B40" s="701" t="s">
        <v>382</v>
      </c>
      <c r="C40" s="701"/>
      <c r="D40" s="701"/>
      <c r="E40" s="701"/>
      <c r="F40" s="701"/>
      <c r="G40" s="701"/>
      <c r="H40" s="701"/>
      <c r="I40" s="701"/>
      <c r="J40" s="701"/>
      <c r="K40" s="701"/>
      <c r="L40" s="701"/>
      <c r="M40" s="701"/>
    </row>
    <row r="41" spans="2:13" ht="24.75" customHeight="1">
      <c r="B41" s="438" t="s">
        <v>98</v>
      </c>
      <c r="C41" s="439">
        <v>6.422828</v>
      </c>
      <c r="D41" s="439">
        <v>10.007619999999999</v>
      </c>
      <c r="E41" s="439">
        <v>13.219383000000002</v>
      </c>
      <c r="F41" s="439"/>
      <c r="G41" s="441">
        <v>0</v>
      </c>
      <c r="H41" s="441">
        <v>0</v>
      </c>
      <c r="I41" s="439">
        <v>0.1</v>
      </c>
      <c r="J41" s="441"/>
      <c r="K41" s="441">
        <v>0</v>
      </c>
      <c r="L41" s="441">
        <v>0</v>
      </c>
      <c r="M41" s="441">
        <v>0</v>
      </c>
    </row>
    <row r="42" spans="2:13" s="12" customFormat="1" ht="24.75" customHeight="1">
      <c r="B42" s="194" t="s">
        <v>68</v>
      </c>
      <c r="C42" s="440">
        <v>53.187202824000003</v>
      </c>
      <c r="D42" s="440">
        <v>97.408203099999994</v>
      </c>
      <c r="E42" s="440">
        <v>131.581514</v>
      </c>
      <c r="F42" s="440"/>
      <c r="G42" s="440">
        <v>0.146592</v>
      </c>
      <c r="H42" s="440">
        <v>0</v>
      </c>
      <c r="I42" s="440">
        <v>2.7440000000000002</v>
      </c>
      <c r="J42" s="440"/>
      <c r="K42" s="440">
        <v>0.146592</v>
      </c>
      <c r="L42" s="440">
        <v>0</v>
      </c>
      <c r="M42" s="440">
        <v>0</v>
      </c>
    </row>
    <row r="43" spans="2:13" s="12" customFormat="1" ht="6" customHeight="1" thickBot="1">
      <c r="B43" s="257"/>
      <c r="C43" s="443"/>
      <c r="D43" s="443"/>
      <c r="E43" s="443"/>
      <c r="F43" s="443"/>
      <c r="G43" s="443"/>
      <c r="H43" s="443"/>
      <c r="I43" s="443"/>
      <c r="J43" s="443"/>
      <c r="K43" s="443"/>
      <c r="L43" s="443"/>
      <c r="M43" s="443"/>
    </row>
    <row r="44" spans="2:13" ht="21" customHeight="1">
      <c r="B44" s="292"/>
      <c r="C44" s="254"/>
      <c r="D44" s="254"/>
      <c r="E44" s="177"/>
      <c r="F44" s="177"/>
      <c r="G44" s="254"/>
      <c r="H44" s="177"/>
      <c r="I44" s="177"/>
      <c r="J44" s="177"/>
      <c r="K44" s="177"/>
      <c r="L44" s="177"/>
      <c r="M44" s="205" t="s">
        <v>302</v>
      </c>
    </row>
    <row r="45" spans="2:13">
      <c r="B45" s="631" t="s">
        <v>6</v>
      </c>
      <c r="C45" s="254"/>
      <c r="D45" s="254"/>
      <c r="E45" s="177"/>
      <c r="F45" s="177"/>
      <c r="G45" s="254"/>
      <c r="H45" s="177"/>
      <c r="I45" s="177"/>
      <c r="J45" s="177"/>
      <c r="K45" s="177"/>
      <c r="L45" s="177"/>
      <c r="M45" s="177"/>
    </row>
    <row r="46" spans="2:13" ht="17.399999999999999">
      <c r="B46" s="631" t="s">
        <v>804</v>
      </c>
      <c r="C46" s="254"/>
      <c r="D46" s="254"/>
      <c r="E46" s="177"/>
      <c r="F46" s="177"/>
      <c r="G46" s="254"/>
      <c r="H46" s="177"/>
      <c r="I46" s="177"/>
      <c r="J46" s="177"/>
      <c r="K46" s="177"/>
      <c r="L46" s="177"/>
      <c r="M46" s="177"/>
    </row>
    <row r="47" spans="2:13">
      <c r="B47" s="292"/>
      <c r="C47" s="254"/>
      <c r="D47" s="254"/>
      <c r="E47" s="177"/>
      <c r="F47" s="177"/>
      <c r="G47" s="254"/>
      <c r="H47" s="177"/>
      <c r="I47" s="177"/>
      <c r="J47" s="177"/>
      <c r="K47" s="177"/>
      <c r="L47" s="177"/>
      <c r="M47" s="177"/>
    </row>
    <row r="48" spans="2:13">
      <c r="B48" s="292"/>
      <c r="C48" s="254"/>
      <c r="D48" s="254"/>
      <c r="E48" s="177"/>
      <c r="F48" s="177"/>
      <c r="G48" s="254"/>
      <c r="H48" s="177"/>
      <c r="I48" s="177"/>
      <c r="J48" s="177"/>
      <c r="K48" s="177"/>
      <c r="L48" s="177"/>
      <c r="M48" s="177"/>
    </row>
    <row r="49" spans="2:13">
      <c r="B49" s="292"/>
      <c r="C49" s="254"/>
      <c r="D49" s="254"/>
      <c r="E49" s="177"/>
      <c r="F49" s="177"/>
      <c r="G49" s="254"/>
      <c r="H49" s="177"/>
      <c r="I49" s="177"/>
      <c r="J49" s="177"/>
      <c r="K49" s="177"/>
      <c r="L49" s="177"/>
      <c r="M49" s="177"/>
    </row>
  </sheetData>
  <mergeCells count="13">
    <mergeCell ref="B2:M3"/>
    <mergeCell ref="B8:M8"/>
    <mergeCell ref="B40:M40"/>
    <mergeCell ref="B36:M36"/>
    <mergeCell ref="C5:E5"/>
    <mergeCell ref="G5:I5"/>
    <mergeCell ref="B16:M16"/>
    <mergeCell ref="B20:M20"/>
    <mergeCell ref="B24:M24"/>
    <mergeCell ref="B28:M28"/>
    <mergeCell ref="B32:M32"/>
    <mergeCell ref="K5:M5"/>
    <mergeCell ref="B12:M1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9" firstPageNumber="41" fitToHeight="0" orientation="portrait" useFirstPageNumber="1" r:id="rId1"/>
  <colBreaks count="1" manualBreakCount="1">
    <brk id="7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00"/>
    <pageSetUpPr fitToPage="1"/>
  </sheetPr>
  <dimension ref="B1:P46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30.6640625" style="182" customWidth="1"/>
    <col min="3" max="4" width="11.6640625" style="5" customWidth="1"/>
    <col min="5" max="5" width="11.6640625" style="1" customWidth="1"/>
    <col min="6" max="6" width="1.6640625" style="1" customWidth="1"/>
    <col min="7" max="7" width="11.6640625" style="5" customWidth="1"/>
    <col min="8" max="9" width="11.6640625" style="1" customWidth="1"/>
    <col min="10" max="10" width="1.6640625" style="1" customWidth="1"/>
    <col min="11" max="13" width="11.6640625" style="1" customWidth="1"/>
    <col min="14" max="14" width="1.6640625" style="1" customWidth="1"/>
    <col min="15" max="16384" width="1.44140625" style="1"/>
  </cols>
  <sheetData>
    <row r="1" spans="2:16" ht="6" customHeight="1">
      <c r="C1" s="4"/>
      <c r="E1" s="3"/>
      <c r="F1" s="3"/>
    </row>
    <row r="2" spans="2:16" s="179" customFormat="1" ht="21" customHeight="1">
      <c r="B2" s="693" t="s">
        <v>869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316"/>
      <c r="O2" s="316"/>
      <c r="P2" s="316"/>
    </row>
    <row r="3" spans="2:16" s="135" customFormat="1" ht="21" customHeight="1"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316"/>
      <c r="O3" s="316"/>
      <c r="P3" s="316"/>
    </row>
    <row r="4" spans="2:16" s="10" customFormat="1" ht="6" customHeight="1">
      <c r="B4" s="187"/>
      <c r="C4" s="433"/>
      <c r="D4" s="433"/>
      <c r="E4" s="434"/>
      <c r="F4" s="434"/>
      <c r="G4" s="433"/>
      <c r="H4" s="152"/>
      <c r="I4" s="152"/>
      <c r="J4" s="152"/>
      <c r="K4" s="152"/>
      <c r="L4" s="152"/>
      <c r="M4" s="152"/>
    </row>
    <row r="5" spans="2:16" ht="34.5" customHeight="1">
      <c r="B5" s="153" t="s">
        <v>749</v>
      </c>
      <c r="C5" s="698" t="s">
        <v>0</v>
      </c>
      <c r="D5" s="698"/>
      <c r="E5" s="698"/>
      <c r="F5" s="219"/>
      <c r="G5" s="698" t="s">
        <v>114</v>
      </c>
      <c r="H5" s="698"/>
      <c r="I5" s="698"/>
      <c r="J5" s="219"/>
      <c r="K5" s="698" t="s">
        <v>340</v>
      </c>
      <c r="L5" s="698"/>
      <c r="M5" s="698"/>
      <c r="N5" s="123"/>
    </row>
    <row r="6" spans="2:16" ht="25.5" customHeight="1">
      <c r="B6" s="432"/>
      <c r="C6" s="435">
        <v>2021</v>
      </c>
      <c r="D6" s="435">
        <v>2022</v>
      </c>
      <c r="E6" s="435">
        <v>2023</v>
      </c>
      <c r="F6" s="436"/>
      <c r="G6" s="435">
        <v>2021</v>
      </c>
      <c r="H6" s="435">
        <v>2022</v>
      </c>
      <c r="I6" s="435">
        <v>2023</v>
      </c>
      <c r="J6" s="436"/>
      <c r="K6" s="435">
        <v>2021</v>
      </c>
      <c r="L6" s="435">
        <v>2022</v>
      </c>
      <c r="M6" s="435">
        <v>2023</v>
      </c>
    </row>
    <row r="7" spans="2:16" ht="5.25" customHeight="1">
      <c r="B7" s="266"/>
      <c r="C7" s="437"/>
      <c r="D7" s="437"/>
      <c r="E7" s="437"/>
      <c r="F7" s="437"/>
      <c r="G7" s="437"/>
      <c r="H7" s="437"/>
      <c r="I7" s="437"/>
      <c r="J7" s="437"/>
      <c r="K7" s="437"/>
      <c r="L7" s="437"/>
      <c r="M7" s="437"/>
    </row>
    <row r="8" spans="2:16" ht="25.5" customHeight="1">
      <c r="B8" s="701" t="s">
        <v>383</v>
      </c>
      <c r="C8" s="701"/>
      <c r="D8" s="701"/>
      <c r="E8" s="701"/>
      <c r="F8" s="701"/>
      <c r="G8" s="701"/>
      <c r="H8" s="701"/>
      <c r="I8" s="701"/>
      <c r="J8" s="701"/>
      <c r="K8" s="701"/>
      <c r="L8" s="701"/>
      <c r="M8" s="701"/>
    </row>
    <row r="9" spans="2:16" ht="24.75" customHeight="1">
      <c r="B9" s="438" t="s">
        <v>98</v>
      </c>
      <c r="C9" s="439">
        <v>92.808059999999998</v>
      </c>
      <c r="D9" s="439">
        <v>170.80606300000002</v>
      </c>
      <c r="E9" s="439">
        <v>354.50254500000017</v>
      </c>
      <c r="F9" s="439"/>
      <c r="G9" s="439">
        <v>1.177316</v>
      </c>
      <c r="H9" s="439">
        <v>1.2140000000000002</v>
      </c>
      <c r="I9" s="439">
        <v>7.0287500000000005</v>
      </c>
      <c r="J9" s="439"/>
      <c r="K9" s="439">
        <v>7.1004999999999999E-2</v>
      </c>
      <c r="L9" s="439">
        <v>0</v>
      </c>
      <c r="M9" s="439">
        <v>0</v>
      </c>
    </row>
    <row r="10" spans="2:16" s="12" customFormat="1" ht="24.75" customHeight="1">
      <c r="B10" s="194" t="s">
        <v>68</v>
      </c>
      <c r="C10" s="440">
        <v>682.0817095499998</v>
      </c>
      <c r="D10" s="440">
        <v>1180.9667069999996</v>
      </c>
      <c r="E10" s="440">
        <v>2785.2723495</v>
      </c>
      <c r="F10" s="440"/>
      <c r="G10" s="440">
        <v>5.5778615</v>
      </c>
      <c r="H10" s="440">
        <v>7.7050000000000001</v>
      </c>
      <c r="I10" s="440">
        <v>31.572550000000003</v>
      </c>
      <c r="J10" s="440"/>
      <c r="K10" s="440">
        <v>0.56803999999999999</v>
      </c>
      <c r="L10" s="440">
        <v>0</v>
      </c>
      <c r="M10" s="440">
        <v>0</v>
      </c>
    </row>
    <row r="11" spans="2:16" ht="5.25" customHeight="1">
      <c r="B11" s="266"/>
      <c r="C11" s="437"/>
      <c r="D11" s="437"/>
      <c r="E11" s="437"/>
      <c r="F11" s="437"/>
      <c r="G11" s="437"/>
      <c r="H11" s="437"/>
      <c r="I11" s="437"/>
      <c r="J11" s="437"/>
      <c r="K11" s="437"/>
      <c r="L11" s="437"/>
      <c r="M11" s="437"/>
    </row>
    <row r="12" spans="2:16" ht="25.5" customHeight="1">
      <c r="B12" s="701" t="s">
        <v>384</v>
      </c>
      <c r="C12" s="701"/>
      <c r="D12" s="701"/>
      <c r="E12" s="701"/>
      <c r="F12" s="701"/>
      <c r="G12" s="701"/>
      <c r="H12" s="701"/>
      <c r="I12" s="701"/>
      <c r="J12" s="701"/>
      <c r="K12" s="701"/>
      <c r="L12" s="701"/>
      <c r="M12" s="701"/>
    </row>
    <row r="13" spans="2:16" ht="24.75" customHeight="1">
      <c r="B13" s="438" t="s">
        <v>98</v>
      </c>
      <c r="C13" s="439">
        <v>8.8512520000000006</v>
      </c>
      <c r="D13" s="439">
        <v>7.5144780000000004</v>
      </c>
      <c r="E13" s="439">
        <v>8.7700619999999994</v>
      </c>
      <c r="F13" s="439"/>
      <c r="G13" s="439">
        <v>5.8909989999999999</v>
      </c>
      <c r="H13" s="439">
        <v>3.0495239999999999</v>
      </c>
      <c r="I13" s="439">
        <v>5.3813329999999997</v>
      </c>
      <c r="J13" s="439"/>
      <c r="K13" s="439">
        <v>5.8909989999999999</v>
      </c>
      <c r="L13" s="439">
        <v>3.0495239999999999</v>
      </c>
      <c r="M13" s="439">
        <v>5.3813329999999997</v>
      </c>
    </row>
    <row r="14" spans="2:16" s="12" customFormat="1" ht="24.75" customHeight="1">
      <c r="B14" s="194" t="s">
        <v>68</v>
      </c>
      <c r="C14" s="440">
        <v>56.725660000000005</v>
      </c>
      <c r="D14" s="440">
        <v>67.138030000000001</v>
      </c>
      <c r="E14" s="440">
        <v>60.055396000000002</v>
      </c>
      <c r="F14" s="440"/>
      <c r="G14" s="440">
        <v>29.454995000000004</v>
      </c>
      <c r="H14" s="440">
        <v>15.247620000000003</v>
      </c>
      <c r="I14" s="440">
        <v>26.906665</v>
      </c>
      <c r="J14" s="440"/>
      <c r="K14" s="440">
        <v>29.454995000000004</v>
      </c>
      <c r="L14" s="440">
        <v>15.247620000000003</v>
      </c>
      <c r="M14" s="440">
        <v>26.906665</v>
      </c>
    </row>
    <row r="15" spans="2:16" ht="5.25" customHeight="1">
      <c r="B15" s="266"/>
      <c r="C15" s="437"/>
      <c r="D15" s="437"/>
      <c r="E15" s="437"/>
      <c r="F15" s="437"/>
      <c r="G15" s="437"/>
      <c r="H15" s="437"/>
      <c r="I15" s="437"/>
      <c r="J15" s="437"/>
      <c r="K15" s="437"/>
      <c r="L15" s="437"/>
      <c r="M15" s="437"/>
    </row>
    <row r="16" spans="2:16" ht="25.5" customHeight="1">
      <c r="B16" s="701" t="s">
        <v>385</v>
      </c>
      <c r="C16" s="701"/>
      <c r="D16" s="701"/>
      <c r="E16" s="701"/>
      <c r="F16" s="701"/>
      <c r="G16" s="701"/>
      <c r="H16" s="701"/>
      <c r="I16" s="701"/>
      <c r="J16" s="701"/>
      <c r="K16" s="701"/>
      <c r="L16" s="701"/>
      <c r="M16" s="701"/>
    </row>
    <row r="17" spans="2:13" ht="24.75" customHeight="1">
      <c r="B17" s="438" t="s">
        <v>98</v>
      </c>
      <c r="C17" s="439">
        <v>147.78445399999995</v>
      </c>
      <c r="D17" s="439">
        <v>274.435631</v>
      </c>
      <c r="E17" s="439">
        <v>247.64415500000004</v>
      </c>
      <c r="F17" s="439"/>
      <c r="G17" s="439">
        <v>13.145222</v>
      </c>
      <c r="H17" s="439">
        <v>27.144741</v>
      </c>
      <c r="I17" s="439">
        <v>32.937556000000001</v>
      </c>
      <c r="J17" s="439"/>
      <c r="K17" s="439">
        <v>11.131714000000001</v>
      </c>
      <c r="L17" s="439">
        <v>22.362857999999999</v>
      </c>
      <c r="M17" s="439">
        <v>27.579380000000004</v>
      </c>
    </row>
    <row r="18" spans="2:13" s="12" customFormat="1" ht="24.75" customHeight="1">
      <c r="B18" s="194" t="s">
        <v>68</v>
      </c>
      <c r="C18" s="440">
        <v>2293.1649679999996</v>
      </c>
      <c r="D18" s="440">
        <v>4231.5472655000003</v>
      </c>
      <c r="E18" s="440">
        <v>4159.2008269999997</v>
      </c>
      <c r="F18" s="440"/>
      <c r="G18" s="440">
        <v>73.171456000000006</v>
      </c>
      <c r="H18" s="440">
        <v>173.164693</v>
      </c>
      <c r="I18" s="440">
        <v>221.629164</v>
      </c>
      <c r="J18" s="440"/>
      <c r="K18" s="440">
        <v>56.658569999999997</v>
      </c>
      <c r="L18" s="440">
        <v>111.81429</v>
      </c>
      <c r="M18" s="440">
        <v>165.47628</v>
      </c>
    </row>
    <row r="19" spans="2:13" ht="4.5" customHeight="1">
      <c r="B19" s="292"/>
      <c r="C19" s="254"/>
      <c r="D19" s="254"/>
      <c r="E19" s="177"/>
      <c r="F19" s="177"/>
      <c r="G19" s="254"/>
      <c r="H19" s="177"/>
      <c r="I19" s="177"/>
      <c r="J19" s="177"/>
      <c r="K19" s="177"/>
      <c r="L19" s="177"/>
      <c r="M19" s="177"/>
    </row>
    <row r="20" spans="2:13" ht="25.5" customHeight="1">
      <c r="B20" s="701" t="s">
        <v>386</v>
      </c>
      <c r="C20" s="701"/>
      <c r="D20" s="701"/>
      <c r="E20" s="701"/>
      <c r="F20" s="701"/>
      <c r="G20" s="701"/>
      <c r="H20" s="701"/>
      <c r="I20" s="701"/>
      <c r="J20" s="701"/>
      <c r="K20" s="701"/>
      <c r="L20" s="701"/>
      <c r="M20" s="701"/>
    </row>
    <row r="21" spans="2:13" ht="24.75" customHeight="1">
      <c r="B21" s="438" t="s">
        <v>98</v>
      </c>
      <c r="C21" s="439">
        <v>13.482874000000002</v>
      </c>
      <c r="D21" s="439">
        <v>60.775163000000006</v>
      </c>
      <c r="E21" s="439">
        <v>66.448065000000014</v>
      </c>
      <c r="F21" s="439"/>
      <c r="G21" s="439">
        <v>1.3238949999999998</v>
      </c>
      <c r="H21" s="439">
        <v>0.88156499999999993</v>
      </c>
      <c r="I21" s="439">
        <v>2.2714170000000005</v>
      </c>
      <c r="J21" s="439"/>
      <c r="K21" s="439">
        <v>1.3238949999999998</v>
      </c>
      <c r="L21" s="439">
        <v>6.8713999999999997E-2</v>
      </c>
      <c r="M21" s="439">
        <v>0</v>
      </c>
    </row>
    <row r="22" spans="2:13" s="12" customFormat="1" ht="24.75" customHeight="1">
      <c r="B22" s="194" t="s">
        <v>68</v>
      </c>
      <c r="C22" s="440">
        <v>149.36234639599999</v>
      </c>
      <c r="D22" s="440">
        <v>658.23837699999979</v>
      </c>
      <c r="E22" s="440">
        <v>789.24235899999996</v>
      </c>
      <c r="F22" s="440"/>
      <c r="G22" s="440">
        <v>7.9433699999999989</v>
      </c>
      <c r="H22" s="440">
        <v>14.230751000000001</v>
      </c>
      <c r="I22" s="440">
        <v>42.17579099999999</v>
      </c>
      <c r="J22" s="440"/>
      <c r="K22" s="440">
        <v>7.9433699999999989</v>
      </c>
      <c r="L22" s="440">
        <v>0.41228399999999998</v>
      </c>
      <c r="M22" s="440">
        <v>0</v>
      </c>
    </row>
    <row r="23" spans="2:13" ht="5.25" customHeight="1">
      <c r="B23" s="266"/>
      <c r="C23" s="437"/>
      <c r="D23" s="437"/>
      <c r="E23" s="437"/>
      <c r="F23" s="437"/>
      <c r="G23" s="437"/>
      <c r="H23" s="437"/>
      <c r="I23" s="437"/>
      <c r="J23" s="437"/>
      <c r="K23" s="437"/>
      <c r="L23" s="437"/>
      <c r="M23" s="437"/>
    </row>
    <row r="24" spans="2:13" ht="25.5" customHeight="1">
      <c r="B24" s="701" t="s">
        <v>387</v>
      </c>
      <c r="C24" s="701"/>
      <c r="D24" s="701"/>
      <c r="E24" s="701"/>
      <c r="F24" s="701"/>
      <c r="G24" s="701"/>
      <c r="H24" s="701"/>
      <c r="I24" s="701"/>
      <c r="J24" s="701"/>
      <c r="K24" s="701"/>
      <c r="L24" s="701"/>
      <c r="M24" s="701"/>
    </row>
    <row r="25" spans="2:13" ht="24.75" customHeight="1">
      <c r="B25" s="438" t="s">
        <v>98</v>
      </c>
      <c r="C25" s="439">
        <v>44.968516000000001</v>
      </c>
      <c r="D25" s="439">
        <v>76.721638999999982</v>
      </c>
      <c r="E25" s="439">
        <v>74.800812999999991</v>
      </c>
      <c r="F25" s="439"/>
      <c r="G25" s="439">
        <v>0.371058</v>
      </c>
      <c r="H25" s="439">
        <v>3.2358859999999989</v>
      </c>
      <c r="I25" s="439">
        <v>0.9688730000000001</v>
      </c>
      <c r="J25" s="439"/>
      <c r="K25" s="439">
        <v>0.371058</v>
      </c>
      <c r="L25" s="439">
        <v>0</v>
      </c>
      <c r="M25" s="439">
        <v>0</v>
      </c>
    </row>
    <row r="26" spans="2:13" s="12" customFormat="1" ht="24.75" customHeight="1">
      <c r="B26" s="194" t="s">
        <v>68</v>
      </c>
      <c r="C26" s="440">
        <v>281.35864383599994</v>
      </c>
      <c r="D26" s="440">
        <v>681.29618700000003</v>
      </c>
      <c r="E26" s="440">
        <v>704.68704699999978</v>
      </c>
      <c r="F26" s="440"/>
      <c r="G26" s="440">
        <v>2.9684640000000004</v>
      </c>
      <c r="H26" s="440">
        <v>34.431600000000003</v>
      </c>
      <c r="I26" s="440">
        <v>11.766535999999999</v>
      </c>
      <c r="J26" s="440"/>
      <c r="K26" s="440">
        <v>2.9684640000000004</v>
      </c>
      <c r="L26" s="440">
        <v>0</v>
      </c>
      <c r="M26" s="440">
        <v>0</v>
      </c>
    </row>
    <row r="27" spans="2:13" ht="5.25" customHeight="1">
      <c r="B27" s="266"/>
      <c r="C27" s="437"/>
      <c r="D27" s="437"/>
      <c r="E27" s="437"/>
      <c r="F27" s="437"/>
      <c r="G27" s="437"/>
      <c r="H27" s="437"/>
      <c r="I27" s="437"/>
      <c r="J27" s="437"/>
      <c r="K27" s="437"/>
      <c r="L27" s="437"/>
      <c r="M27" s="437"/>
    </row>
    <row r="28" spans="2:13" ht="25.5" customHeight="1">
      <c r="B28" s="701" t="s">
        <v>388</v>
      </c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</row>
    <row r="29" spans="2:13" ht="24.75" customHeight="1">
      <c r="B29" s="438" t="s">
        <v>98</v>
      </c>
      <c r="C29" s="439">
        <v>72.656082999999981</v>
      </c>
      <c r="D29" s="439">
        <v>113.11556999999998</v>
      </c>
      <c r="E29" s="439">
        <v>134.43330199999997</v>
      </c>
      <c r="F29" s="439"/>
      <c r="G29" s="439">
        <v>3.8452920000000002</v>
      </c>
      <c r="H29" s="439">
        <v>13.794122999999999</v>
      </c>
      <c r="I29" s="439">
        <v>18.050870000000003</v>
      </c>
      <c r="J29" s="439"/>
      <c r="K29" s="439">
        <v>3.245603</v>
      </c>
      <c r="L29" s="439">
        <v>1.1816190000000002</v>
      </c>
      <c r="M29" s="439">
        <v>1.3238099999999999</v>
      </c>
    </row>
    <row r="30" spans="2:13" s="12" customFormat="1" ht="24.75" customHeight="1">
      <c r="B30" s="194" t="s">
        <v>68</v>
      </c>
      <c r="C30" s="440">
        <v>1595.2380467999999</v>
      </c>
      <c r="D30" s="440">
        <v>1973.8666507999999</v>
      </c>
      <c r="E30" s="440">
        <v>2535.425796</v>
      </c>
      <c r="F30" s="440"/>
      <c r="G30" s="440">
        <v>59.674624999999992</v>
      </c>
      <c r="H30" s="440">
        <v>233.87797899999998</v>
      </c>
      <c r="I30" s="440">
        <v>312.01728300000002</v>
      </c>
      <c r="J30" s="440"/>
      <c r="K30" s="440">
        <v>48.684044999999998</v>
      </c>
      <c r="L30" s="440">
        <v>17.724284999999998</v>
      </c>
      <c r="M30" s="440">
        <v>21.180960000000002</v>
      </c>
    </row>
    <row r="31" spans="2:13" ht="5.25" customHeight="1">
      <c r="B31" s="266"/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</row>
    <row r="32" spans="2:13" ht="25.5" customHeight="1">
      <c r="B32" s="701" t="s">
        <v>389</v>
      </c>
      <c r="C32" s="701"/>
      <c r="D32" s="701"/>
      <c r="E32" s="701"/>
      <c r="F32" s="701"/>
      <c r="G32" s="701"/>
      <c r="H32" s="701"/>
      <c r="I32" s="701"/>
      <c r="J32" s="701"/>
      <c r="K32" s="701"/>
      <c r="L32" s="701"/>
      <c r="M32" s="701"/>
    </row>
    <row r="33" spans="2:13" ht="24.75" customHeight="1">
      <c r="B33" s="438" t="s">
        <v>98</v>
      </c>
      <c r="C33" s="439">
        <v>72.656082999999981</v>
      </c>
      <c r="D33" s="439">
        <v>113.11556999999998</v>
      </c>
      <c r="E33" s="439">
        <v>134.43330199999997</v>
      </c>
      <c r="F33" s="439"/>
      <c r="G33" s="439">
        <v>0.37135299999999999</v>
      </c>
      <c r="H33" s="439">
        <v>0.34960000000000002</v>
      </c>
      <c r="I33" s="439">
        <v>1.375462</v>
      </c>
      <c r="J33" s="439"/>
      <c r="K33" s="439">
        <v>0.155753</v>
      </c>
      <c r="L33" s="439">
        <v>0</v>
      </c>
      <c r="M33" s="439">
        <v>0</v>
      </c>
    </row>
    <row r="34" spans="2:13" s="12" customFormat="1" ht="24.75" customHeight="1">
      <c r="B34" s="194" t="s">
        <v>68</v>
      </c>
      <c r="C34" s="440">
        <v>186.92794142999998</v>
      </c>
      <c r="D34" s="440">
        <v>570.06903299999988</v>
      </c>
      <c r="E34" s="440">
        <v>593.70333700000003</v>
      </c>
      <c r="F34" s="440"/>
      <c r="G34" s="440">
        <v>1.5032590000000001</v>
      </c>
      <c r="H34" s="440">
        <v>1.2217</v>
      </c>
      <c r="I34" s="440">
        <v>7.2316599999999989</v>
      </c>
      <c r="J34" s="440"/>
      <c r="K34" s="440">
        <v>0.46725900000000004</v>
      </c>
      <c r="L34" s="440">
        <v>0</v>
      </c>
      <c r="M34" s="440">
        <v>0</v>
      </c>
    </row>
    <row r="35" spans="2:13" ht="5.25" customHeight="1">
      <c r="B35" s="266"/>
      <c r="C35" s="437"/>
      <c r="D35" s="437"/>
      <c r="E35" s="437"/>
      <c r="F35" s="437"/>
      <c r="G35" s="437"/>
      <c r="H35" s="437"/>
      <c r="I35" s="437"/>
      <c r="J35" s="437"/>
      <c r="K35" s="437"/>
      <c r="L35" s="437"/>
      <c r="M35" s="437"/>
    </row>
    <row r="36" spans="2:13" ht="25.5" customHeight="1">
      <c r="B36" s="701" t="s">
        <v>390</v>
      </c>
      <c r="C36" s="701"/>
      <c r="D36" s="701"/>
      <c r="E36" s="701"/>
      <c r="F36" s="701"/>
      <c r="G36" s="701"/>
      <c r="H36" s="701"/>
      <c r="I36" s="701"/>
      <c r="J36" s="701"/>
      <c r="K36" s="701"/>
      <c r="L36" s="701"/>
      <c r="M36" s="701"/>
    </row>
    <row r="37" spans="2:13" ht="24.75" customHeight="1">
      <c r="B37" s="438" t="s">
        <v>98</v>
      </c>
      <c r="C37" s="439">
        <v>10.311633</v>
      </c>
      <c r="D37" s="439">
        <v>12.374402</v>
      </c>
      <c r="E37" s="439">
        <v>18.718381000000001</v>
      </c>
      <c r="F37" s="439"/>
      <c r="G37" s="439">
        <v>8.7463899999999999</v>
      </c>
      <c r="H37" s="439">
        <v>9.6186379999999989</v>
      </c>
      <c r="I37" s="439">
        <v>16.551380000000002</v>
      </c>
      <c r="J37" s="439"/>
      <c r="K37" s="439">
        <v>8.7463899999999999</v>
      </c>
      <c r="L37" s="439">
        <v>9.4287139999999994</v>
      </c>
      <c r="M37" s="439">
        <v>16.464380000000002</v>
      </c>
    </row>
    <row r="38" spans="2:13" s="12" customFormat="1" ht="24.75" customHeight="1">
      <c r="B38" s="194" t="s">
        <v>68</v>
      </c>
      <c r="C38" s="440">
        <v>145.878365</v>
      </c>
      <c r="D38" s="440">
        <v>193.80147500000004</v>
      </c>
      <c r="E38" s="440">
        <v>292.69185900000002</v>
      </c>
      <c r="F38" s="440"/>
      <c r="G38" s="440">
        <v>116.19585000000001</v>
      </c>
      <c r="H38" s="440">
        <v>145.22919000000005</v>
      </c>
      <c r="I38" s="440">
        <v>248.70570000000001</v>
      </c>
      <c r="J38" s="440"/>
      <c r="K38" s="440">
        <v>116.19585000000001</v>
      </c>
      <c r="L38" s="440">
        <v>141.43071000000003</v>
      </c>
      <c r="M38" s="440">
        <v>246.9657</v>
      </c>
    </row>
    <row r="39" spans="2:13" ht="5.25" customHeight="1">
      <c r="B39" s="266"/>
      <c r="C39" s="437"/>
      <c r="D39" s="437"/>
      <c r="E39" s="437"/>
      <c r="F39" s="437"/>
      <c r="G39" s="437"/>
      <c r="H39" s="437"/>
      <c r="I39" s="437"/>
      <c r="J39" s="437"/>
      <c r="K39" s="437"/>
      <c r="L39" s="437"/>
      <c r="M39" s="437"/>
    </row>
    <row r="40" spans="2:13" ht="25.5" customHeight="1">
      <c r="B40" s="701" t="s">
        <v>391</v>
      </c>
      <c r="C40" s="701"/>
      <c r="D40" s="701"/>
      <c r="E40" s="701"/>
      <c r="F40" s="701"/>
      <c r="G40" s="701"/>
      <c r="H40" s="701"/>
      <c r="I40" s="701"/>
      <c r="J40" s="701"/>
      <c r="K40" s="701"/>
      <c r="L40" s="701"/>
      <c r="M40" s="701"/>
    </row>
    <row r="41" spans="2:13" ht="24.75" customHeight="1">
      <c r="B41" s="438" t="s">
        <v>98</v>
      </c>
      <c r="C41" s="439">
        <v>8.0409040000000012</v>
      </c>
      <c r="D41" s="439">
        <v>8.9732140000000005</v>
      </c>
      <c r="E41" s="439">
        <v>16.805092999999999</v>
      </c>
      <c r="F41" s="439"/>
      <c r="G41" s="439">
        <v>8.4746999999999989E-2</v>
      </c>
      <c r="H41" s="439">
        <v>0</v>
      </c>
      <c r="I41" s="439">
        <v>0</v>
      </c>
      <c r="J41" s="439"/>
      <c r="K41" s="439">
        <v>8.4746999999999989E-2</v>
      </c>
      <c r="L41" s="439">
        <v>0</v>
      </c>
      <c r="M41" s="439">
        <v>0</v>
      </c>
    </row>
    <row r="42" spans="2:13" s="12" customFormat="1" ht="24.75" customHeight="1">
      <c r="B42" s="194" t="s">
        <v>68</v>
      </c>
      <c r="C42" s="440">
        <v>77.708672364000009</v>
      </c>
      <c r="D42" s="440">
        <v>74.556689000000006</v>
      </c>
      <c r="E42" s="440">
        <v>136.35948499999998</v>
      </c>
      <c r="F42" s="440"/>
      <c r="G42" s="440">
        <v>0.25424099999999999</v>
      </c>
      <c r="H42" s="440">
        <v>0</v>
      </c>
      <c r="I42" s="440">
        <v>0</v>
      </c>
      <c r="J42" s="440"/>
      <c r="K42" s="440">
        <v>0.25424099999999999</v>
      </c>
      <c r="L42" s="440">
        <v>0</v>
      </c>
      <c r="M42" s="440">
        <v>0</v>
      </c>
    </row>
    <row r="43" spans="2:13" s="12" customFormat="1" ht="6" customHeight="1" thickBot="1">
      <c r="B43" s="257"/>
      <c r="C43" s="443"/>
      <c r="D43" s="443"/>
      <c r="E43" s="443"/>
      <c r="F43" s="443"/>
      <c r="G43" s="443"/>
      <c r="H43" s="443"/>
      <c r="I43" s="443"/>
      <c r="J43" s="443"/>
      <c r="K43" s="443"/>
      <c r="L43" s="443"/>
      <c r="M43" s="443"/>
    </row>
    <row r="44" spans="2:13" ht="21" customHeight="1">
      <c r="B44" s="292"/>
      <c r="C44" s="254"/>
      <c r="D44" s="254"/>
      <c r="E44" s="177"/>
      <c r="F44" s="177"/>
      <c r="G44" s="254"/>
      <c r="H44" s="177"/>
      <c r="I44" s="177"/>
      <c r="J44" s="177"/>
      <c r="K44" s="177"/>
      <c r="L44" s="177"/>
      <c r="M44" s="205" t="s">
        <v>302</v>
      </c>
    </row>
    <row r="45" spans="2:13">
      <c r="B45" s="631" t="s">
        <v>6</v>
      </c>
      <c r="C45" s="254"/>
      <c r="D45" s="254"/>
      <c r="E45" s="177"/>
      <c r="F45" s="177"/>
      <c r="G45" s="254"/>
      <c r="H45" s="177"/>
      <c r="I45" s="177"/>
      <c r="J45" s="177"/>
      <c r="K45" s="177"/>
      <c r="L45" s="177"/>
      <c r="M45" s="177"/>
    </row>
    <row r="46" spans="2:13" ht="17.399999999999999">
      <c r="B46" s="631" t="s">
        <v>804</v>
      </c>
    </row>
  </sheetData>
  <mergeCells count="13">
    <mergeCell ref="B2:M3"/>
    <mergeCell ref="B8:M8"/>
    <mergeCell ref="B36:M36"/>
    <mergeCell ref="B40:M40"/>
    <mergeCell ref="B12:M12"/>
    <mergeCell ref="B16:M16"/>
    <mergeCell ref="B20:M20"/>
    <mergeCell ref="C5:E5"/>
    <mergeCell ref="G5:I5"/>
    <mergeCell ref="B24:M24"/>
    <mergeCell ref="B28:M28"/>
    <mergeCell ref="B32:M32"/>
    <mergeCell ref="K5:M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9" firstPageNumber="41" fitToHeight="0" orientation="portrait" useFirstPageNumber="1" r:id="rId1"/>
  <colBreaks count="1" manualBreakCount="1">
    <brk id="7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FF00"/>
    <pageSetUpPr fitToPage="1"/>
  </sheetPr>
  <dimension ref="B1:P46"/>
  <sheetViews>
    <sheetView view="pageBreakPreview" zoomScaleNormal="90" zoomScaleSheetLayoutView="10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30.6640625" style="182" customWidth="1"/>
    <col min="3" max="4" width="11.6640625" style="5" customWidth="1"/>
    <col min="5" max="5" width="11.6640625" style="1" customWidth="1"/>
    <col min="6" max="6" width="1.6640625" style="1" customWidth="1"/>
    <col min="7" max="7" width="11.6640625" style="5" customWidth="1"/>
    <col min="8" max="9" width="11.6640625" style="1" customWidth="1"/>
    <col min="10" max="10" width="1.6640625" style="1" customWidth="1"/>
    <col min="11" max="13" width="11.6640625" style="1" customWidth="1"/>
    <col min="14" max="14" width="1.6640625" style="1" customWidth="1"/>
    <col min="15" max="16384" width="1.44140625" style="1"/>
  </cols>
  <sheetData>
    <row r="1" spans="2:16" ht="6" customHeight="1">
      <c r="C1" s="4"/>
      <c r="E1" s="3"/>
      <c r="F1" s="3"/>
    </row>
    <row r="2" spans="2:16" s="179" customFormat="1" ht="21" customHeight="1">
      <c r="B2" s="693" t="s">
        <v>869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316"/>
      <c r="O2" s="316"/>
      <c r="P2" s="316"/>
    </row>
    <row r="3" spans="2:16" s="135" customFormat="1" ht="21" customHeight="1"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316"/>
      <c r="O3" s="316"/>
      <c r="P3" s="316"/>
    </row>
    <row r="4" spans="2:16" s="10" customFormat="1" ht="6" customHeight="1">
      <c r="B4" s="187"/>
      <c r="C4" s="433"/>
      <c r="D4" s="433"/>
      <c r="E4" s="434"/>
      <c r="F4" s="434"/>
      <c r="G4" s="433"/>
      <c r="H4" s="152"/>
      <c r="I4" s="152"/>
      <c r="J4" s="152"/>
      <c r="K4" s="152"/>
      <c r="L4" s="152"/>
      <c r="M4" s="152"/>
    </row>
    <row r="5" spans="2:16" ht="34.5" customHeight="1">
      <c r="B5" s="153" t="s">
        <v>749</v>
      </c>
      <c r="C5" s="698" t="s">
        <v>0</v>
      </c>
      <c r="D5" s="698"/>
      <c r="E5" s="698"/>
      <c r="F5" s="219"/>
      <c r="G5" s="698" t="s">
        <v>114</v>
      </c>
      <c r="H5" s="698"/>
      <c r="I5" s="698"/>
      <c r="J5" s="219"/>
      <c r="K5" s="698" t="s">
        <v>340</v>
      </c>
      <c r="L5" s="698"/>
      <c r="M5" s="698"/>
      <c r="N5" s="123"/>
    </row>
    <row r="6" spans="2:16" ht="25.5" customHeight="1">
      <c r="B6" s="432"/>
      <c r="C6" s="435">
        <v>2021</v>
      </c>
      <c r="D6" s="435">
        <v>2022</v>
      </c>
      <c r="E6" s="435">
        <v>2023</v>
      </c>
      <c r="F6" s="436"/>
      <c r="G6" s="435">
        <v>2021</v>
      </c>
      <c r="H6" s="435">
        <v>2022</v>
      </c>
      <c r="I6" s="435">
        <v>2023</v>
      </c>
      <c r="J6" s="436"/>
      <c r="K6" s="435">
        <v>2021</v>
      </c>
      <c r="L6" s="435">
        <v>2022</v>
      </c>
      <c r="M6" s="435">
        <v>2023</v>
      </c>
    </row>
    <row r="7" spans="2:16" ht="5.25" customHeight="1">
      <c r="B7" s="266"/>
      <c r="C7" s="437"/>
      <c r="D7" s="437"/>
      <c r="E7" s="437"/>
      <c r="F7" s="437"/>
      <c r="G7" s="437"/>
      <c r="H7" s="437"/>
      <c r="I7" s="437"/>
      <c r="J7" s="437"/>
      <c r="K7" s="437"/>
      <c r="L7" s="437"/>
      <c r="M7" s="437"/>
    </row>
    <row r="8" spans="2:16" ht="25.5" customHeight="1">
      <c r="B8" s="701" t="s">
        <v>392</v>
      </c>
      <c r="C8" s="701"/>
      <c r="D8" s="701"/>
      <c r="E8" s="701"/>
      <c r="F8" s="701"/>
      <c r="G8" s="701"/>
      <c r="H8" s="701"/>
      <c r="I8" s="701"/>
      <c r="J8" s="701"/>
      <c r="K8" s="701"/>
      <c r="L8" s="701"/>
      <c r="M8" s="701"/>
    </row>
    <row r="9" spans="2:16" ht="24.75" customHeight="1">
      <c r="B9" s="438" t="s">
        <v>98</v>
      </c>
      <c r="C9" s="439">
        <v>38.058806000000011</v>
      </c>
      <c r="D9" s="439">
        <v>62.936993999999999</v>
      </c>
      <c r="E9" s="439">
        <v>94.220925000000051</v>
      </c>
      <c r="F9" s="439"/>
      <c r="G9" s="439">
        <v>6.4755010000000004</v>
      </c>
      <c r="H9" s="439">
        <v>6.5143180000000012</v>
      </c>
      <c r="I9" s="439">
        <v>6.5160809999999998</v>
      </c>
      <c r="J9" s="439"/>
      <c r="K9" s="439">
        <v>6.099539</v>
      </c>
      <c r="L9" s="439">
        <v>2.4150469999999999</v>
      </c>
      <c r="M9" s="439">
        <v>1.2506659999999998</v>
      </c>
    </row>
    <row r="10" spans="2:16" s="12" customFormat="1" ht="24.75" customHeight="1">
      <c r="B10" s="194" t="s">
        <v>68</v>
      </c>
      <c r="C10" s="440">
        <v>1368.6152735000001</v>
      </c>
      <c r="D10" s="440">
        <v>1935.5343693199993</v>
      </c>
      <c r="E10" s="440">
        <v>3166.0266861999999</v>
      </c>
      <c r="F10" s="440"/>
      <c r="G10" s="440">
        <v>580.08621000000005</v>
      </c>
      <c r="H10" s="440">
        <v>304.61709000000002</v>
      </c>
      <c r="I10" s="440">
        <v>317.875585</v>
      </c>
      <c r="J10" s="440"/>
      <c r="K10" s="440">
        <v>543.98156000000006</v>
      </c>
      <c r="L10" s="440">
        <v>96.601880000000023</v>
      </c>
      <c r="M10" s="440">
        <v>50.026639999999993</v>
      </c>
    </row>
    <row r="11" spans="2:16" ht="5.25" customHeight="1">
      <c r="B11" s="266"/>
      <c r="C11" s="437"/>
      <c r="D11" s="437"/>
      <c r="E11" s="437"/>
      <c r="F11" s="437"/>
      <c r="G11" s="437"/>
      <c r="H11" s="437"/>
      <c r="I11" s="437"/>
      <c r="J11" s="437"/>
      <c r="K11" s="437"/>
      <c r="L11" s="437"/>
      <c r="M11" s="437"/>
    </row>
    <row r="12" spans="2:16" ht="25.5" customHeight="1">
      <c r="B12" s="701" t="s">
        <v>393</v>
      </c>
      <c r="C12" s="701"/>
      <c r="D12" s="701"/>
      <c r="E12" s="701"/>
      <c r="F12" s="701"/>
      <c r="G12" s="701"/>
      <c r="H12" s="701"/>
      <c r="I12" s="701"/>
      <c r="J12" s="701"/>
      <c r="K12" s="701"/>
      <c r="L12" s="701"/>
      <c r="M12" s="701"/>
    </row>
    <row r="13" spans="2:16" ht="24.75" customHeight="1">
      <c r="B13" s="438" t="s">
        <v>98</v>
      </c>
      <c r="C13" s="439">
        <v>21.131958999999991</v>
      </c>
      <c r="D13" s="439">
        <v>113.33837000000003</v>
      </c>
      <c r="E13" s="439">
        <v>105.13476999999996</v>
      </c>
      <c r="F13" s="439"/>
      <c r="G13" s="439">
        <v>1.639923</v>
      </c>
      <c r="H13" s="439">
        <v>14.768541000000003</v>
      </c>
      <c r="I13" s="439">
        <v>14.641644999999997</v>
      </c>
      <c r="J13" s="439"/>
      <c r="K13" s="439">
        <v>0.78792399999999985</v>
      </c>
      <c r="L13" s="439">
        <v>6.8713999999999997E-2</v>
      </c>
      <c r="M13" s="439">
        <v>0</v>
      </c>
    </row>
    <row r="14" spans="2:16" s="12" customFormat="1" ht="24.75" customHeight="1">
      <c r="B14" s="194" t="s">
        <v>68</v>
      </c>
      <c r="C14" s="440">
        <v>179.73442953999995</v>
      </c>
      <c r="D14" s="440">
        <v>1028.3013305200002</v>
      </c>
      <c r="E14" s="440">
        <v>1023.1621263199997</v>
      </c>
      <c r="F14" s="440"/>
      <c r="G14" s="440">
        <v>9.9266214999999978</v>
      </c>
      <c r="H14" s="440">
        <v>75.651332999999994</v>
      </c>
      <c r="I14" s="440">
        <v>89.952754999999996</v>
      </c>
      <c r="J14" s="440"/>
      <c r="K14" s="440">
        <v>3.1516959999999989</v>
      </c>
      <c r="L14" s="440">
        <v>0.27485599999999999</v>
      </c>
      <c r="M14" s="440">
        <v>0</v>
      </c>
    </row>
    <row r="15" spans="2:16" ht="5.25" customHeight="1">
      <c r="B15" s="266"/>
      <c r="C15" s="437"/>
      <c r="D15" s="437"/>
      <c r="E15" s="437"/>
      <c r="F15" s="437"/>
      <c r="G15" s="437"/>
      <c r="H15" s="437"/>
      <c r="I15" s="437"/>
      <c r="J15" s="437"/>
      <c r="K15" s="437"/>
      <c r="L15" s="437"/>
      <c r="M15" s="437"/>
    </row>
    <row r="16" spans="2:16" ht="25.5" customHeight="1">
      <c r="B16" s="701" t="s">
        <v>394</v>
      </c>
      <c r="C16" s="701"/>
      <c r="D16" s="701"/>
      <c r="E16" s="701"/>
      <c r="F16" s="701"/>
      <c r="G16" s="701"/>
      <c r="H16" s="701"/>
      <c r="I16" s="701"/>
      <c r="J16" s="701"/>
      <c r="K16" s="701"/>
      <c r="L16" s="701"/>
      <c r="M16" s="701"/>
    </row>
    <row r="17" spans="2:13" ht="24.75" customHeight="1">
      <c r="B17" s="438" t="s">
        <v>98</v>
      </c>
      <c r="C17" s="439">
        <v>180.61890599999998</v>
      </c>
      <c r="D17" s="439">
        <v>212.538488</v>
      </c>
      <c r="E17" s="439">
        <v>239.37098900000004</v>
      </c>
      <c r="F17" s="439"/>
      <c r="G17" s="439">
        <v>108.565528</v>
      </c>
      <c r="H17" s="439">
        <v>90.193162000000001</v>
      </c>
      <c r="I17" s="439">
        <v>107.10701400000002</v>
      </c>
      <c r="J17" s="439"/>
      <c r="K17" s="439">
        <v>108.025828</v>
      </c>
      <c r="L17" s="439">
        <v>89.069952000000001</v>
      </c>
      <c r="M17" s="439">
        <v>103.37457300000003</v>
      </c>
    </row>
    <row r="18" spans="2:13" s="12" customFormat="1" ht="24.75" customHeight="1">
      <c r="B18" s="194" t="s">
        <v>68</v>
      </c>
      <c r="C18" s="440">
        <v>1078.8100680000002</v>
      </c>
      <c r="D18" s="440">
        <v>1354.9950140000003</v>
      </c>
      <c r="E18" s="440">
        <v>1485.5250439999998</v>
      </c>
      <c r="F18" s="440"/>
      <c r="G18" s="440">
        <v>535.55676200000005</v>
      </c>
      <c r="H18" s="440">
        <v>364.28136999999992</v>
      </c>
      <c r="I18" s="440">
        <v>440.13746499999991</v>
      </c>
      <c r="J18" s="440"/>
      <c r="K18" s="440">
        <v>532.10331200000007</v>
      </c>
      <c r="L18" s="440">
        <v>356.27980799999995</v>
      </c>
      <c r="M18" s="440">
        <v>413.49829199999994</v>
      </c>
    </row>
    <row r="19" spans="2:13" ht="5.25" customHeight="1">
      <c r="B19" s="266"/>
      <c r="C19" s="437"/>
      <c r="D19" s="437"/>
      <c r="E19" s="437"/>
      <c r="F19" s="437"/>
      <c r="G19" s="437"/>
      <c r="H19" s="437"/>
      <c r="I19" s="437"/>
      <c r="J19" s="437"/>
      <c r="K19" s="437"/>
      <c r="L19" s="437"/>
      <c r="M19" s="437"/>
    </row>
    <row r="20" spans="2:13" ht="25.5" customHeight="1">
      <c r="B20" s="701" t="s">
        <v>395</v>
      </c>
      <c r="C20" s="701"/>
      <c r="D20" s="701"/>
      <c r="E20" s="701"/>
      <c r="F20" s="701"/>
      <c r="G20" s="701"/>
      <c r="H20" s="701"/>
      <c r="I20" s="701"/>
      <c r="J20" s="701"/>
      <c r="K20" s="701"/>
      <c r="L20" s="701"/>
      <c r="M20" s="701"/>
    </row>
    <row r="21" spans="2:13" ht="24.75" customHeight="1">
      <c r="B21" s="438" t="s">
        <v>98</v>
      </c>
      <c r="C21" s="439">
        <v>128.58779200000001</v>
      </c>
      <c r="D21" s="439">
        <v>244.16519899999997</v>
      </c>
      <c r="E21" s="439">
        <v>277.96767700000004</v>
      </c>
      <c r="F21" s="439"/>
      <c r="G21" s="439">
        <v>4.9547249999999998</v>
      </c>
      <c r="H21" s="439">
        <v>10.773467</v>
      </c>
      <c r="I21" s="439">
        <v>16.068382000000003</v>
      </c>
      <c r="J21" s="439"/>
      <c r="K21" s="439">
        <v>0.23821000000000001</v>
      </c>
      <c r="L21" s="439">
        <v>0</v>
      </c>
      <c r="M21" s="439">
        <v>0.11238099999999999</v>
      </c>
    </row>
    <row r="22" spans="2:13" s="12" customFormat="1" ht="24.75" customHeight="1">
      <c r="B22" s="194" t="s">
        <v>68</v>
      </c>
      <c r="C22" s="440">
        <v>4016.9101565440023</v>
      </c>
      <c r="D22" s="440">
        <v>7292.5467566800007</v>
      </c>
      <c r="E22" s="440">
        <v>8664.0731219999998</v>
      </c>
      <c r="F22" s="440"/>
      <c r="G22" s="440">
        <v>94.682742000001312</v>
      </c>
      <c r="H22" s="440">
        <v>219.93706599999999</v>
      </c>
      <c r="I22" s="440">
        <v>381.60709199999991</v>
      </c>
      <c r="J22" s="440"/>
      <c r="K22" s="440">
        <v>3.7065330000013113</v>
      </c>
      <c r="L22" s="440">
        <v>0</v>
      </c>
      <c r="M22" s="440">
        <v>2.0228579999999998</v>
      </c>
    </row>
    <row r="23" spans="2:13" ht="5.25" customHeight="1">
      <c r="B23" s="266"/>
      <c r="C23" s="437"/>
      <c r="D23" s="437"/>
      <c r="E23" s="437"/>
      <c r="F23" s="437"/>
      <c r="G23" s="437"/>
      <c r="H23" s="437"/>
      <c r="I23" s="437"/>
      <c r="J23" s="437"/>
      <c r="K23" s="437"/>
      <c r="L23" s="437"/>
      <c r="M23" s="437"/>
    </row>
    <row r="24" spans="2:13" ht="25.5" customHeight="1">
      <c r="B24" s="701" t="s">
        <v>396</v>
      </c>
      <c r="C24" s="701"/>
      <c r="D24" s="701"/>
      <c r="E24" s="701"/>
      <c r="F24" s="701"/>
      <c r="G24" s="701"/>
      <c r="H24" s="701"/>
      <c r="I24" s="701"/>
      <c r="J24" s="701"/>
      <c r="K24" s="701"/>
      <c r="L24" s="701"/>
      <c r="M24" s="701"/>
    </row>
    <row r="25" spans="2:13" ht="24.75" customHeight="1">
      <c r="B25" s="438" t="s">
        <v>98</v>
      </c>
      <c r="C25" s="439">
        <v>159.07631499999997</v>
      </c>
      <c r="D25" s="439">
        <v>259.46289799999988</v>
      </c>
      <c r="E25" s="439">
        <v>343.53516300000007</v>
      </c>
      <c r="F25" s="439"/>
      <c r="G25" s="439">
        <v>28.229816</v>
      </c>
      <c r="H25" s="439">
        <v>63.088681999999999</v>
      </c>
      <c r="I25" s="439">
        <v>80.618554000000003</v>
      </c>
      <c r="J25" s="439"/>
      <c r="K25" s="439">
        <v>27.746724</v>
      </c>
      <c r="L25" s="439">
        <v>58.071905999999998</v>
      </c>
      <c r="M25" s="439">
        <v>72.301761999999997</v>
      </c>
    </row>
    <row r="26" spans="2:13" s="12" customFormat="1" ht="24.75" customHeight="1">
      <c r="B26" s="194" t="s">
        <v>68</v>
      </c>
      <c r="C26" s="440">
        <v>973.02116250000017</v>
      </c>
      <c r="D26" s="440">
        <v>1607.9203630000009</v>
      </c>
      <c r="E26" s="440">
        <v>2458.6511325000006</v>
      </c>
      <c r="F26" s="440"/>
      <c r="G26" s="440">
        <v>58.578212499999999</v>
      </c>
      <c r="H26" s="440">
        <v>146.222317</v>
      </c>
      <c r="I26" s="440">
        <v>272.32247699999999</v>
      </c>
      <c r="J26" s="440"/>
      <c r="K26" s="440">
        <v>55.493448000000001</v>
      </c>
      <c r="L26" s="440">
        <v>116.143812</v>
      </c>
      <c r="M26" s="440">
        <v>216.90528599999999</v>
      </c>
    </row>
    <row r="27" spans="2:13" ht="5.25" customHeight="1">
      <c r="B27" s="266"/>
      <c r="C27" s="437"/>
      <c r="D27" s="437"/>
      <c r="E27" s="437"/>
      <c r="F27" s="437"/>
      <c r="G27" s="437"/>
      <c r="H27" s="437"/>
      <c r="I27" s="437"/>
      <c r="J27" s="437"/>
      <c r="K27" s="437"/>
      <c r="L27" s="437"/>
      <c r="M27" s="437"/>
    </row>
    <row r="28" spans="2:13" ht="25.5" customHeight="1">
      <c r="B28" s="701" t="s">
        <v>397</v>
      </c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</row>
    <row r="29" spans="2:13" ht="24.75" customHeight="1">
      <c r="B29" s="438" t="s">
        <v>98</v>
      </c>
      <c r="C29" s="439">
        <v>574.7280310000001</v>
      </c>
      <c r="D29" s="439">
        <v>683.71882900000003</v>
      </c>
      <c r="E29" s="439">
        <v>715.28277500000002</v>
      </c>
      <c r="F29" s="439"/>
      <c r="G29" s="439">
        <v>101.71835799999999</v>
      </c>
      <c r="H29" s="439">
        <v>127.777055</v>
      </c>
      <c r="I29" s="439">
        <v>115.20772000000001</v>
      </c>
      <c r="J29" s="439"/>
      <c r="K29" s="439">
        <v>99.319902999999996</v>
      </c>
      <c r="L29" s="439">
        <v>66.248428000000004</v>
      </c>
      <c r="M29" s="439">
        <v>67.559094999999999</v>
      </c>
    </row>
    <row r="30" spans="2:13" s="12" customFormat="1" ht="24.75" customHeight="1">
      <c r="B30" s="194" t="s">
        <v>68</v>
      </c>
      <c r="C30" s="440">
        <v>2659.5331448020002</v>
      </c>
      <c r="D30" s="440">
        <v>4401.7329018</v>
      </c>
      <c r="E30" s="440">
        <v>4803.6701275000005</v>
      </c>
      <c r="F30" s="440"/>
      <c r="G30" s="440">
        <v>235.17874749999999</v>
      </c>
      <c r="H30" s="440">
        <v>715.48165200000017</v>
      </c>
      <c r="I30" s="440">
        <v>596.8375625000001</v>
      </c>
      <c r="J30" s="440"/>
      <c r="K30" s="440">
        <v>223.2997575</v>
      </c>
      <c r="L30" s="440">
        <v>165.62107</v>
      </c>
      <c r="M30" s="440">
        <v>168.89773750000001</v>
      </c>
    </row>
    <row r="31" spans="2:13" ht="5.25" customHeight="1">
      <c r="B31" s="266"/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</row>
    <row r="32" spans="2:13" ht="25.5" customHeight="1">
      <c r="B32" s="701" t="s">
        <v>398</v>
      </c>
      <c r="C32" s="701"/>
      <c r="D32" s="701"/>
      <c r="E32" s="701"/>
      <c r="F32" s="701"/>
      <c r="G32" s="701"/>
      <c r="H32" s="701"/>
      <c r="I32" s="701"/>
      <c r="J32" s="701"/>
      <c r="K32" s="701"/>
      <c r="L32" s="701"/>
      <c r="M32" s="701"/>
    </row>
    <row r="33" spans="2:13" ht="24.75" customHeight="1">
      <c r="B33" s="438" t="s">
        <v>98</v>
      </c>
      <c r="C33" s="439">
        <v>84.464917999999997</v>
      </c>
      <c r="D33" s="439">
        <v>58.923048000000001</v>
      </c>
      <c r="E33" s="439">
        <v>37.687265999999994</v>
      </c>
      <c r="F33" s="439"/>
      <c r="G33" s="439">
        <v>3.9598040000000001</v>
      </c>
      <c r="H33" s="439">
        <v>4.7674479999999999</v>
      </c>
      <c r="I33" s="439">
        <v>1.9520700000000002</v>
      </c>
      <c r="J33" s="439"/>
      <c r="K33" s="439">
        <v>3.8709039999999999</v>
      </c>
      <c r="L33" s="439">
        <v>4.099952</v>
      </c>
      <c r="M33" s="439">
        <v>0.831619</v>
      </c>
    </row>
    <row r="34" spans="2:13" s="12" customFormat="1" ht="24.75" customHeight="1">
      <c r="B34" s="194" t="s">
        <v>68</v>
      </c>
      <c r="C34" s="440">
        <v>709.75757365200002</v>
      </c>
      <c r="D34" s="440">
        <v>644.84784319999972</v>
      </c>
      <c r="E34" s="440">
        <v>443.82880299999988</v>
      </c>
      <c r="F34" s="440"/>
      <c r="G34" s="440">
        <v>32.960127999999997</v>
      </c>
      <c r="H34" s="440">
        <v>35.374624000000004</v>
      </c>
      <c r="I34" s="440">
        <v>20.487978999999999</v>
      </c>
      <c r="J34" s="440"/>
      <c r="K34" s="440">
        <v>32.096328</v>
      </c>
      <c r="L34" s="440">
        <v>28.699664000000002</v>
      </c>
      <c r="M34" s="440">
        <v>5.8213329999999992</v>
      </c>
    </row>
    <row r="35" spans="2:13" ht="5.25" customHeight="1">
      <c r="B35" s="266"/>
      <c r="C35" s="437"/>
      <c r="D35" s="437"/>
      <c r="E35" s="437"/>
      <c r="F35" s="437"/>
      <c r="G35" s="437"/>
      <c r="H35" s="437"/>
      <c r="I35" s="437"/>
      <c r="J35" s="437"/>
      <c r="K35" s="437"/>
      <c r="L35" s="437"/>
      <c r="M35" s="437"/>
    </row>
    <row r="36" spans="2:13" ht="25.5" customHeight="1">
      <c r="B36" s="701" t="s">
        <v>399</v>
      </c>
      <c r="C36" s="701"/>
      <c r="D36" s="701"/>
      <c r="E36" s="701"/>
      <c r="F36" s="701"/>
      <c r="G36" s="701"/>
      <c r="H36" s="701"/>
      <c r="I36" s="701"/>
      <c r="J36" s="701"/>
      <c r="K36" s="701"/>
      <c r="L36" s="701"/>
      <c r="M36" s="701"/>
    </row>
    <row r="37" spans="2:13" ht="24.75" customHeight="1">
      <c r="B37" s="438" t="s">
        <v>98</v>
      </c>
      <c r="C37" s="439">
        <v>67.638716999999957</v>
      </c>
      <c r="D37" s="439">
        <v>99.908341000000036</v>
      </c>
      <c r="E37" s="439">
        <v>117.01539100000001</v>
      </c>
      <c r="F37" s="439"/>
      <c r="G37" s="439">
        <v>5.6283460000000005</v>
      </c>
      <c r="H37" s="439">
        <v>12.533574</v>
      </c>
      <c r="I37" s="439">
        <v>15.687085</v>
      </c>
      <c r="J37" s="439"/>
      <c r="K37" s="439">
        <v>4.258724</v>
      </c>
      <c r="L37" s="439">
        <v>0.36647600000000002</v>
      </c>
      <c r="M37" s="439">
        <v>3.3012870000000003</v>
      </c>
    </row>
    <row r="38" spans="2:13" s="12" customFormat="1" ht="24.75" customHeight="1">
      <c r="B38" s="194" t="s">
        <v>68</v>
      </c>
      <c r="C38" s="440">
        <v>767.84723757199504</v>
      </c>
      <c r="D38" s="440">
        <v>975.0190634400002</v>
      </c>
      <c r="E38" s="440">
        <v>1198.1192890000004</v>
      </c>
      <c r="F38" s="440"/>
      <c r="G38" s="440">
        <v>36.711675999999997</v>
      </c>
      <c r="H38" s="440">
        <v>116.65806900000001</v>
      </c>
      <c r="I38" s="440">
        <v>137.06957299999999</v>
      </c>
      <c r="J38" s="440"/>
      <c r="K38" s="440">
        <v>25.552344000000002</v>
      </c>
      <c r="L38" s="440">
        <v>2.1988560000000001</v>
      </c>
      <c r="M38" s="440">
        <v>19.807722000000002</v>
      </c>
    </row>
    <row r="39" spans="2:13" ht="5.25" customHeight="1">
      <c r="B39" s="266"/>
      <c r="C39" s="437"/>
      <c r="D39" s="437"/>
      <c r="E39" s="437"/>
      <c r="F39" s="437"/>
      <c r="G39" s="437"/>
      <c r="H39" s="437"/>
      <c r="I39" s="437"/>
      <c r="J39" s="437"/>
      <c r="K39" s="437"/>
      <c r="L39" s="437"/>
      <c r="M39" s="437"/>
    </row>
    <row r="40" spans="2:13" ht="25.5" customHeight="1">
      <c r="B40" s="701" t="s">
        <v>400</v>
      </c>
      <c r="C40" s="701"/>
      <c r="D40" s="701"/>
      <c r="E40" s="701"/>
      <c r="F40" s="701"/>
      <c r="G40" s="701"/>
      <c r="H40" s="701"/>
      <c r="I40" s="701"/>
      <c r="J40" s="701"/>
      <c r="K40" s="701"/>
      <c r="L40" s="701"/>
      <c r="M40" s="701"/>
    </row>
    <row r="41" spans="2:13" ht="25.5" customHeight="1">
      <c r="B41" s="438" t="s">
        <v>98</v>
      </c>
      <c r="C41" s="439">
        <v>763.721585</v>
      </c>
      <c r="D41" s="439">
        <v>625.26427699999977</v>
      </c>
      <c r="E41" s="439">
        <v>793.92740899999967</v>
      </c>
      <c r="F41" s="439"/>
      <c r="G41" s="439">
        <v>376.71674400000001</v>
      </c>
      <c r="H41" s="439">
        <v>66.01737</v>
      </c>
      <c r="I41" s="439">
        <v>97.622151000000002</v>
      </c>
      <c r="J41" s="439"/>
      <c r="K41" s="439">
        <v>130.587019</v>
      </c>
      <c r="L41" s="439">
        <v>36.588476</v>
      </c>
      <c r="M41" s="439">
        <v>50.694856000000009</v>
      </c>
    </row>
    <row r="42" spans="2:13" s="12" customFormat="1" ht="25.5" customHeight="1">
      <c r="B42" s="194" t="s">
        <v>68</v>
      </c>
      <c r="C42" s="440">
        <v>19512.880291813999</v>
      </c>
      <c r="D42" s="440">
        <v>30827.334645000003</v>
      </c>
      <c r="E42" s="440">
        <v>41953.454218999999</v>
      </c>
      <c r="F42" s="440"/>
      <c r="G42" s="440">
        <v>3630.8042299999997</v>
      </c>
      <c r="H42" s="440">
        <v>3477.3645349999997</v>
      </c>
      <c r="I42" s="440">
        <v>5338.5851149999999</v>
      </c>
      <c r="J42" s="440"/>
      <c r="K42" s="440">
        <v>1774.415855</v>
      </c>
      <c r="L42" s="440">
        <v>1646.4814199999998</v>
      </c>
      <c r="M42" s="440">
        <v>2534.7428</v>
      </c>
    </row>
    <row r="43" spans="2:13" s="12" customFormat="1" ht="6" customHeight="1" thickBot="1">
      <c r="B43" s="442"/>
      <c r="C43" s="443"/>
      <c r="D43" s="443"/>
      <c r="E43" s="443"/>
      <c r="F43" s="443"/>
      <c r="G43" s="443"/>
      <c r="H43" s="443"/>
      <c r="I43" s="443"/>
      <c r="J43" s="443"/>
      <c r="K43" s="443"/>
      <c r="L43" s="443"/>
      <c r="M43" s="443"/>
    </row>
    <row r="44" spans="2:13" ht="20.25" customHeight="1">
      <c r="B44" s="292"/>
      <c r="C44" s="254"/>
      <c r="D44" s="254"/>
      <c r="E44" s="177"/>
      <c r="F44" s="177"/>
      <c r="G44" s="254"/>
      <c r="H44" s="177"/>
      <c r="I44" s="177"/>
      <c r="J44" s="177"/>
      <c r="K44" s="177"/>
      <c r="L44" s="177"/>
      <c r="M44" s="205" t="s">
        <v>302</v>
      </c>
    </row>
    <row r="45" spans="2:13">
      <c r="B45" s="631" t="s">
        <v>6</v>
      </c>
      <c r="C45" s="254"/>
      <c r="D45" s="254"/>
      <c r="E45" s="177"/>
      <c r="F45" s="177"/>
      <c r="G45" s="254"/>
      <c r="H45" s="177"/>
      <c r="I45" s="177"/>
      <c r="J45" s="177"/>
      <c r="K45" s="177"/>
      <c r="L45" s="177"/>
      <c r="M45" s="177"/>
    </row>
    <row r="46" spans="2:13" ht="17.399999999999999">
      <c r="B46" s="631" t="s">
        <v>804</v>
      </c>
      <c r="C46" s="254"/>
      <c r="D46" s="254"/>
      <c r="E46" s="177"/>
      <c r="F46" s="177"/>
      <c r="G46" s="254"/>
      <c r="H46" s="177"/>
      <c r="I46" s="177"/>
      <c r="J46" s="177"/>
      <c r="K46" s="177"/>
      <c r="L46" s="177"/>
      <c r="M46" s="177"/>
    </row>
  </sheetData>
  <mergeCells count="13">
    <mergeCell ref="B2:M3"/>
    <mergeCell ref="K5:M5"/>
    <mergeCell ref="B8:M8"/>
    <mergeCell ref="B28:M28"/>
    <mergeCell ref="B32:M32"/>
    <mergeCell ref="B40:M40"/>
    <mergeCell ref="B36:M36"/>
    <mergeCell ref="C5:E5"/>
    <mergeCell ref="G5:I5"/>
    <mergeCell ref="B12:M12"/>
    <mergeCell ref="B16:M16"/>
    <mergeCell ref="B20:M20"/>
    <mergeCell ref="B24:M2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9" firstPageNumber="41" fitToHeight="0" orientation="portrait" useFirstPageNumber="1" r:id="rId1"/>
  <colBreaks count="1" manualBreakCount="1">
    <brk id="7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2">
    <tabColor rgb="FFFFFF00"/>
    <pageSetUpPr fitToPage="1"/>
  </sheetPr>
  <dimension ref="B1:M34"/>
  <sheetViews>
    <sheetView view="pageBreakPreview" zoomScale="90" zoomScaleNormal="90" zoomScaleSheetLayoutView="9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30.6640625" style="182" customWidth="1"/>
    <col min="3" max="4" width="11.6640625" style="5" customWidth="1"/>
    <col min="5" max="5" width="11.6640625" style="1" customWidth="1"/>
    <col min="6" max="6" width="1.6640625" style="1" customWidth="1"/>
    <col min="7" max="7" width="11.6640625" style="5" customWidth="1"/>
    <col min="8" max="9" width="11.6640625" style="1" customWidth="1"/>
    <col min="10" max="10" width="1.6640625" style="1" customWidth="1"/>
    <col min="11" max="13" width="11.6640625" style="1" customWidth="1"/>
    <col min="14" max="14" width="1.6640625" style="1" customWidth="1"/>
    <col min="15" max="16384" width="1.44140625" style="1"/>
  </cols>
  <sheetData>
    <row r="1" spans="2:13" ht="5.25" customHeight="1">
      <c r="C1" s="4"/>
      <c r="E1" s="3"/>
      <c r="F1" s="3"/>
    </row>
    <row r="2" spans="2:13" ht="21" customHeight="1">
      <c r="B2" s="693" t="s">
        <v>870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</row>
    <row r="3" spans="2:13" s="6" customFormat="1" ht="21" customHeight="1"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</row>
    <row r="4" spans="2:13" s="10" customFormat="1" ht="6" customHeight="1">
      <c r="B4" s="187"/>
      <c r="C4" s="433"/>
      <c r="D4" s="433"/>
      <c r="E4" s="434"/>
      <c r="F4" s="434"/>
      <c r="G4" s="433"/>
      <c r="H4" s="152"/>
      <c r="I4" s="152"/>
      <c r="J4" s="152"/>
      <c r="K4" s="152"/>
      <c r="L4" s="152"/>
      <c r="M4" s="152"/>
    </row>
    <row r="5" spans="2:13" ht="35.25" customHeight="1">
      <c r="B5" s="153" t="s">
        <v>749</v>
      </c>
      <c r="C5" s="698" t="s">
        <v>0</v>
      </c>
      <c r="D5" s="698"/>
      <c r="E5" s="698"/>
      <c r="F5" s="219"/>
      <c r="G5" s="698" t="s">
        <v>114</v>
      </c>
      <c r="H5" s="698"/>
      <c r="I5" s="698"/>
      <c r="J5" s="219"/>
      <c r="K5" s="698" t="s">
        <v>340</v>
      </c>
      <c r="L5" s="698"/>
      <c r="M5" s="698"/>
    </row>
    <row r="6" spans="2:13" ht="25.5" customHeight="1">
      <c r="B6" s="432"/>
      <c r="C6" s="435">
        <v>2021</v>
      </c>
      <c r="D6" s="435">
        <v>2022</v>
      </c>
      <c r="E6" s="435">
        <v>2023</v>
      </c>
      <c r="F6" s="436"/>
      <c r="G6" s="435">
        <v>2021</v>
      </c>
      <c r="H6" s="435">
        <v>2022</v>
      </c>
      <c r="I6" s="435">
        <v>2023</v>
      </c>
      <c r="J6" s="436"/>
      <c r="K6" s="435">
        <v>2021</v>
      </c>
      <c r="L6" s="435">
        <v>2022</v>
      </c>
      <c r="M6" s="435">
        <v>2023</v>
      </c>
    </row>
    <row r="7" spans="2:13" ht="5.25" customHeight="1">
      <c r="B7" s="266"/>
      <c r="C7" s="437"/>
      <c r="D7" s="437"/>
      <c r="E7" s="437"/>
      <c r="F7" s="437"/>
      <c r="G7" s="437"/>
      <c r="H7" s="437"/>
      <c r="I7" s="437"/>
      <c r="J7" s="437"/>
      <c r="K7" s="437"/>
      <c r="L7" s="437"/>
      <c r="M7" s="437"/>
    </row>
    <row r="8" spans="2:13" ht="25.5" customHeight="1">
      <c r="B8" s="701" t="s">
        <v>122</v>
      </c>
      <c r="C8" s="701"/>
      <c r="D8" s="701"/>
      <c r="E8" s="701"/>
      <c r="F8" s="701"/>
      <c r="G8" s="701"/>
      <c r="H8" s="701"/>
      <c r="I8" s="701"/>
      <c r="J8" s="701"/>
      <c r="K8" s="701"/>
      <c r="L8" s="701"/>
      <c r="M8" s="701"/>
    </row>
    <row r="9" spans="2:13" ht="24.75" customHeight="1">
      <c r="B9" s="438" t="s">
        <v>98</v>
      </c>
      <c r="C9" s="445">
        <v>1337.6754372510591</v>
      </c>
      <c r="D9" s="445">
        <v>1436.32</v>
      </c>
      <c r="E9" s="445">
        <v>2413.6105329999996</v>
      </c>
      <c r="F9" s="445"/>
      <c r="G9" s="445">
        <v>44.97</v>
      </c>
      <c r="H9" s="445">
        <v>54.349999999999994</v>
      </c>
      <c r="I9" s="445">
        <v>39.935375000000008</v>
      </c>
      <c r="J9" s="445"/>
      <c r="K9" s="439">
        <v>0</v>
      </c>
      <c r="L9" s="439">
        <v>0.69</v>
      </c>
      <c r="M9" s="439">
        <v>3.6068750000000001</v>
      </c>
    </row>
    <row r="10" spans="2:13" s="12" customFormat="1" ht="24.75" customHeight="1">
      <c r="B10" s="194" t="s">
        <v>68</v>
      </c>
      <c r="C10" s="445">
        <v>20445.857390000001</v>
      </c>
      <c r="D10" s="445">
        <v>21469.844512000003</v>
      </c>
      <c r="E10" s="445">
        <v>37105.363997999993</v>
      </c>
      <c r="F10" s="445"/>
      <c r="G10" s="445">
        <v>713.27</v>
      </c>
      <c r="H10" s="445">
        <v>781.24</v>
      </c>
      <c r="I10" s="445">
        <v>711.81178899999998</v>
      </c>
      <c r="J10" s="445"/>
      <c r="K10" s="439">
        <v>0</v>
      </c>
      <c r="L10" s="439">
        <v>13.54</v>
      </c>
      <c r="M10" s="439">
        <v>58.416789000000001</v>
      </c>
    </row>
    <row r="11" spans="2:13" s="12" customFormat="1" ht="4.5" customHeight="1">
      <c r="B11" s="446"/>
      <c r="C11" s="445"/>
      <c r="D11" s="445"/>
      <c r="E11" s="445"/>
      <c r="F11" s="445"/>
      <c r="G11" s="445"/>
      <c r="H11" s="445"/>
      <c r="I11" s="445"/>
      <c r="J11" s="445"/>
      <c r="K11" s="439"/>
      <c r="L11" s="439"/>
      <c r="M11" s="439"/>
    </row>
    <row r="12" spans="2:13" ht="25.5" customHeight="1">
      <c r="B12" s="701" t="s">
        <v>123</v>
      </c>
      <c r="C12" s="701"/>
      <c r="D12" s="701"/>
      <c r="E12" s="701"/>
      <c r="F12" s="701"/>
      <c r="G12" s="701"/>
      <c r="H12" s="701"/>
      <c r="I12" s="701"/>
      <c r="J12" s="701"/>
      <c r="K12" s="701"/>
      <c r="L12" s="701"/>
      <c r="M12" s="701"/>
    </row>
    <row r="13" spans="2:13" ht="24.75" customHeight="1">
      <c r="B13" s="438" t="s">
        <v>98</v>
      </c>
      <c r="C13" s="445">
        <v>31957.80343254644</v>
      </c>
      <c r="D13" s="445">
        <v>39815.31794999999</v>
      </c>
      <c r="E13" s="445">
        <v>42092.912037999995</v>
      </c>
      <c r="F13" s="445"/>
      <c r="G13" s="445">
        <v>3790.9057459999999</v>
      </c>
      <c r="H13" s="445">
        <v>3713.46</v>
      </c>
      <c r="I13" s="445">
        <v>2848.0676009999997</v>
      </c>
      <c r="J13" s="445"/>
      <c r="K13" s="439">
        <v>91.979106000000002</v>
      </c>
      <c r="L13" s="439">
        <v>97.6</v>
      </c>
      <c r="M13" s="439">
        <v>87.301519999999996</v>
      </c>
    </row>
    <row r="14" spans="2:13" s="12" customFormat="1" ht="24.75" customHeight="1">
      <c r="B14" s="194" t="s">
        <v>68</v>
      </c>
      <c r="C14" s="445">
        <v>161695.92085299996</v>
      </c>
      <c r="D14" s="445">
        <v>208493.48259100001</v>
      </c>
      <c r="E14" s="445">
        <v>251586.76232900005</v>
      </c>
      <c r="F14" s="445"/>
      <c r="G14" s="445">
        <v>12219.185491</v>
      </c>
      <c r="H14" s="445">
        <v>12086.010187999998</v>
      </c>
      <c r="I14" s="445">
        <v>11096.204478000001</v>
      </c>
      <c r="J14" s="445"/>
      <c r="K14" s="439">
        <v>341.33107200000006</v>
      </c>
      <c r="L14" s="439">
        <v>448.9866879999999</v>
      </c>
      <c r="M14" s="439">
        <v>453.19145899999995</v>
      </c>
    </row>
    <row r="15" spans="2:13" s="12" customFormat="1" ht="4.5" customHeight="1">
      <c r="B15" s="446"/>
      <c r="C15" s="445"/>
      <c r="D15" s="445"/>
      <c r="E15" s="445"/>
      <c r="F15" s="445"/>
      <c r="G15" s="445"/>
      <c r="H15" s="445"/>
      <c r="I15" s="445"/>
      <c r="J15" s="445"/>
      <c r="K15" s="439"/>
      <c r="L15" s="439"/>
      <c r="M15" s="439"/>
    </row>
    <row r="16" spans="2:13" ht="25.5" customHeight="1">
      <c r="B16" s="701" t="s">
        <v>401</v>
      </c>
      <c r="C16" s="701"/>
      <c r="D16" s="701"/>
      <c r="E16" s="701"/>
      <c r="F16" s="701"/>
      <c r="G16" s="701"/>
      <c r="H16" s="701"/>
      <c r="I16" s="701"/>
      <c r="J16" s="701"/>
      <c r="K16" s="701"/>
      <c r="L16" s="701"/>
      <c r="M16" s="701"/>
    </row>
    <row r="17" spans="2:13" ht="24.75" customHeight="1">
      <c r="B17" s="438" t="s">
        <v>98</v>
      </c>
      <c r="C17" s="445">
        <v>205.84244799999996</v>
      </c>
      <c r="D17" s="445">
        <v>334.14465999999999</v>
      </c>
      <c r="E17" s="445">
        <v>171.41206299999999</v>
      </c>
      <c r="F17" s="445"/>
      <c r="G17" s="445">
        <v>6.1891899999999991</v>
      </c>
      <c r="H17" s="445">
        <v>187.46</v>
      </c>
      <c r="I17" s="445">
        <v>108.40010000000001</v>
      </c>
      <c r="J17" s="445"/>
      <c r="K17" s="445">
        <v>5.274189999999999</v>
      </c>
      <c r="L17" s="447">
        <v>3.61</v>
      </c>
      <c r="M17" s="447">
        <v>3.1680999999999999</v>
      </c>
    </row>
    <row r="18" spans="2:13" s="12" customFormat="1" ht="24.75" customHeight="1">
      <c r="B18" s="194" t="s">
        <v>68</v>
      </c>
      <c r="C18" s="445">
        <v>5960.713714999999</v>
      </c>
      <c r="D18" s="445">
        <v>14121.746185000002</v>
      </c>
      <c r="E18" s="445">
        <v>6898.2580899999994</v>
      </c>
      <c r="F18" s="445"/>
      <c r="G18" s="445">
        <v>367.34199999999998</v>
      </c>
      <c r="H18" s="445">
        <v>9518.3351500000008</v>
      </c>
      <c r="I18" s="445">
        <v>5423.0907000000007</v>
      </c>
      <c r="J18" s="445"/>
      <c r="K18" s="439">
        <v>339.892</v>
      </c>
      <c r="L18" s="439">
        <v>175.73515000000003</v>
      </c>
      <c r="M18" s="439">
        <v>161.49069999999998</v>
      </c>
    </row>
    <row r="19" spans="2:13" s="12" customFormat="1" ht="4.5" customHeight="1">
      <c r="B19" s="446"/>
      <c r="C19" s="445"/>
      <c r="D19" s="445"/>
      <c r="E19" s="445"/>
      <c r="F19" s="445"/>
      <c r="G19" s="445"/>
      <c r="H19" s="445"/>
      <c r="I19" s="445"/>
      <c r="J19" s="445"/>
      <c r="K19" s="439"/>
      <c r="L19" s="439"/>
      <c r="M19" s="439"/>
    </row>
    <row r="20" spans="2:13" ht="25.5" customHeight="1">
      <c r="B20" s="701" t="s">
        <v>402</v>
      </c>
      <c r="C20" s="701"/>
      <c r="D20" s="701"/>
      <c r="E20" s="701"/>
      <c r="F20" s="701"/>
      <c r="G20" s="701"/>
      <c r="H20" s="701"/>
      <c r="I20" s="701"/>
      <c r="J20" s="701"/>
      <c r="K20" s="701"/>
      <c r="L20" s="701"/>
      <c r="M20" s="701"/>
    </row>
    <row r="21" spans="2:13" ht="24.75" customHeight="1">
      <c r="B21" s="438" t="s">
        <v>98</v>
      </c>
      <c r="C21" s="445">
        <v>21144.213133798225</v>
      </c>
      <c r="D21" s="445">
        <v>20861.96</v>
      </c>
      <c r="E21" s="445">
        <v>18812.906710000007</v>
      </c>
      <c r="F21" s="445"/>
      <c r="G21" s="445">
        <v>418.12598700000001</v>
      </c>
      <c r="H21" s="445">
        <v>425.58</v>
      </c>
      <c r="I21" s="445">
        <v>689.80528300000003</v>
      </c>
      <c r="J21" s="445"/>
      <c r="K21" s="439">
        <v>3.5889869999999999</v>
      </c>
      <c r="L21" s="439">
        <v>6.78</v>
      </c>
      <c r="M21" s="439">
        <v>8.2587829999999993</v>
      </c>
    </row>
    <row r="22" spans="2:13" s="12" customFormat="1" ht="24.75" customHeight="1">
      <c r="B22" s="194" t="s">
        <v>68</v>
      </c>
      <c r="C22" s="445">
        <v>156239.90488500005</v>
      </c>
      <c r="D22" s="445">
        <v>193599.95531699999</v>
      </c>
      <c r="E22" s="445">
        <v>213644.17443599997</v>
      </c>
      <c r="F22" s="445"/>
      <c r="G22" s="445">
        <v>2604.9379159999999</v>
      </c>
      <c r="H22" s="445">
        <v>2825.378318</v>
      </c>
      <c r="I22" s="445">
        <v>6000.9685869999994</v>
      </c>
      <c r="J22" s="445"/>
      <c r="K22" s="439">
        <v>19.006916</v>
      </c>
      <c r="L22" s="439">
        <v>44.395718000000002</v>
      </c>
      <c r="M22" s="439">
        <v>53.809837000000002</v>
      </c>
    </row>
    <row r="23" spans="2:13" ht="5.25" customHeight="1">
      <c r="B23" s="448"/>
      <c r="C23" s="449"/>
      <c r="D23" s="449"/>
      <c r="E23" s="449"/>
      <c r="F23" s="449"/>
      <c r="G23" s="449"/>
      <c r="H23" s="449"/>
      <c r="I23" s="449"/>
      <c r="J23" s="449"/>
      <c r="K23" s="449"/>
      <c r="L23" s="449"/>
      <c r="M23" s="449"/>
    </row>
    <row r="24" spans="2:13" ht="25.5" customHeight="1">
      <c r="B24" s="701" t="s">
        <v>398</v>
      </c>
      <c r="C24" s="701"/>
      <c r="D24" s="701"/>
      <c r="E24" s="701"/>
      <c r="F24" s="701"/>
      <c r="G24" s="701"/>
      <c r="H24" s="701"/>
      <c r="I24" s="701"/>
      <c r="J24" s="701"/>
      <c r="K24" s="701"/>
      <c r="L24" s="701"/>
      <c r="M24" s="701"/>
    </row>
    <row r="25" spans="2:13" ht="24.75" customHeight="1">
      <c r="B25" s="438" t="s">
        <v>98</v>
      </c>
      <c r="C25" s="439">
        <v>30956.948242999995</v>
      </c>
      <c r="D25" s="439">
        <v>29626.46</v>
      </c>
      <c r="E25" s="439">
        <v>25611.854360000005</v>
      </c>
      <c r="F25" s="439"/>
      <c r="G25" s="439">
        <v>622.26472400000011</v>
      </c>
      <c r="H25" s="439">
        <v>724.5</v>
      </c>
      <c r="I25" s="439">
        <v>789.26401600000008</v>
      </c>
      <c r="J25" s="439"/>
      <c r="K25" s="450">
        <v>176.30001400000003</v>
      </c>
      <c r="L25" s="439">
        <v>219.28</v>
      </c>
      <c r="M25" s="439">
        <v>191.69837699999997</v>
      </c>
    </row>
    <row r="26" spans="2:13" s="12" customFormat="1" ht="24.75" customHeight="1">
      <c r="B26" s="194" t="s">
        <v>68</v>
      </c>
      <c r="C26" s="439">
        <v>331505.873502</v>
      </c>
      <c r="D26" s="439">
        <v>349723.60556899989</v>
      </c>
      <c r="E26" s="439">
        <v>335099.64111000003</v>
      </c>
      <c r="F26" s="439"/>
      <c r="G26" s="439">
        <v>5659.9187900000006</v>
      </c>
      <c r="H26" s="439">
        <v>7180.8109420000001</v>
      </c>
      <c r="I26" s="439">
        <v>8865.6238140000005</v>
      </c>
      <c r="J26" s="439"/>
      <c r="K26" s="439">
        <v>1881.13374</v>
      </c>
      <c r="L26" s="439">
        <v>2590.5813419999995</v>
      </c>
      <c r="M26" s="439">
        <v>2300.3805239999997</v>
      </c>
    </row>
    <row r="27" spans="2:13" ht="5.25" customHeight="1">
      <c r="B27" s="448"/>
      <c r="C27" s="449"/>
      <c r="D27" s="449"/>
      <c r="E27" s="449"/>
      <c r="F27" s="449"/>
      <c r="G27" s="449"/>
      <c r="H27" s="449"/>
      <c r="I27" s="449"/>
      <c r="J27" s="449"/>
      <c r="K27" s="449"/>
      <c r="L27" s="449"/>
      <c r="M27" s="449"/>
    </row>
    <row r="28" spans="2:13" ht="25.5" customHeight="1">
      <c r="B28" s="701" t="s">
        <v>403</v>
      </c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</row>
    <row r="29" spans="2:13" ht="24.75" customHeight="1">
      <c r="B29" s="438" t="s">
        <v>98</v>
      </c>
      <c r="C29" s="451">
        <v>80.488875999999962</v>
      </c>
      <c r="D29" s="451">
        <v>80.139999999999972</v>
      </c>
      <c r="E29" s="451">
        <v>83.883416000000025</v>
      </c>
      <c r="F29" s="451"/>
      <c r="G29" s="452">
        <v>51.334213999999996</v>
      </c>
      <c r="H29" s="451">
        <v>52.480000000000004</v>
      </c>
      <c r="I29" s="451">
        <v>47.222000000000008</v>
      </c>
      <c r="J29" s="451"/>
      <c r="K29" s="452">
        <v>51.334213999999996</v>
      </c>
      <c r="L29" s="439">
        <v>51.52</v>
      </c>
      <c r="M29" s="439">
        <v>47.222000000000008</v>
      </c>
    </row>
    <row r="30" spans="2:13" s="12" customFormat="1" ht="24.75" customHeight="1">
      <c r="B30" s="194" t="s">
        <v>68</v>
      </c>
      <c r="C30" s="453">
        <v>3791.2098800000008</v>
      </c>
      <c r="D30" s="453">
        <v>4148.2152799999985</v>
      </c>
      <c r="E30" s="453">
        <v>4519.42688</v>
      </c>
      <c r="F30" s="453"/>
      <c r="G30" s="454">
        <v>2197.9815750000002</v>
      </c>
      <c r="H30" s="453">
        <v>2320.2280000000001</v>
      </c>
      <c r="I30" s="453">
        <v>2145.7370000000001</v>
      </c>
      <c r="J30" s="453"/>
      <c r="K30" s="454">
        <v>2197.9815750000002</v>
      </c>
      <c r="L30" s="440">
        <v>2256.7359999999999</v>
      </c>
      <c r="M30" s="440">
        <v>2145.7370000000001</v>
      </c>
    </row>
    <row r="31" spans="2:13" s="12" customFormat="1" ht="6" customHeight="1" thickBot="1">
      <c r="B31" s="257"/>
      <c r="C31" s="455"/>
      <c r="D31" s="455"/>
      <c r="E31" s="455"/>
      <c r="F31" s="455"/>
      <c r="G31" s="456"/>
      <c r="H31" s="455"/>
      <c r="I31" s="455"/>
      <c r="J31" s="455"/>
      <c r="K31" s="456"/>
      <c r="L31" s="443"/>
      <c r="M31" s="443"/>
    </row>
    <row r="32" spans="2:13" ht="21" customHeight="1">
      <c r="B32" s="292"/>
      <c r="C32" s="254"/>
      <c r="D32" s="254"/>
      <c r="E32" s="177"/>
      <c r="F32" s="177"/>
      <c r="G32" s="254"/>
      <c r="H32" s="177"/>
      <c r="I32" s="177"/>
      <c r="J32" s="177"/>
      <c r="K32" s="177"/>
      <c r="L32" s="457"/>
      <c r="M32" s="205" t="s">
        <v>302</v>
      </c>
    </row>
    <row r="33" spans="2:2">
      <c r="B33" s="631" t="s">
        <v>6</v>
      </c>
    </row>
    <row r="34" spans="2:2" ht="17.399999999999999">
      <c r="B34" s="631" t="s">
        <v>804</v>
      </c>
    </row>
  </sheetData>
  <mergeCells count="10">
    <mergeCell ref="B2:M3"/>
    <mergeCell ref="C5:E5"/>
    <mergeCell ref="G5:I5"/>
    <mergeCell ref="K5:M5"/>
    <mergeCell ref="B28:M28"/>
    <mergeCell ref="B8:M8"/>
    <mergeCell ref="B12:M12"/>
    <mergeCell ref="B16:M16"/>
    <mergeCell ref="B20:M20"/>
    <mergeCell ref="B24:M24"/>
  </mergeCells>
  <conditionalFormatting sqref="L32">
    <cfRule type="cellIs" dxfId="47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9" firstPageNumber="41" fitToHeight="0" orientation="portrait" useFirstPageNumber="1" r:id="rId1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>
    <tabColor rgb="FFFFFF00"/>
    <pageSetUpPr fitToPage="1"/>
  </sheetPr>
  <dimension ref="B1:P18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30.6640625" style="182" customWidth="1"/>
    <col min="3" max="3" width="11.6640625" style="1" customWidth="1"/>
    <col min="4" max="5" width="11.6640625" style="5" customWidth="1"/>
    <col min="6" max="6" width="11.6640625" style="1" customWidth="1"/>
    <col min="7" max="7" width="1.6640625" style="1" customWidth="1"/>
    <col min="8" max="11" width="11.6640625" style="1" customWidth="1"/>
    <col min="12" max="12" width="1.6640625" style="1" customWidth="1"/>
    <col min="13" max="16" width="11.6640625" style="1" customWidth="1"/>
    <col min="17" max="17" width="1.6640625" style="1" customWidth="1"/>
    <col min="18" max="16384" width="1.44140625" style="1"/>
  </cols>
  <sheetData>
    <row r="1" spans="2:16" ht="6" customHeight="1">
      <c r="C1" s="3"/>
      <c r="D1" s="4"/>
    </row>
    <row r="2" spans="2:16" s="179" customFormat="1" ht="21" customHeight="1">
      <c r="B2" s="693" t="s">
        <v>789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</row>
    <row r="3" spans="2:16" s="135" customFormat="1" ht="21" customHeight="1"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</row>
    <row r="4" spans="2:16" s="10" customFormat="1" ht="6" customHeight="1">
      <c r="B4" s="187"/>
      <c r="C4" s="151"/>
      <c r="D4" s="159"/>
      <c r="E4" s="159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</row>
    <row r="5" spans="2:16" ht="34.5" customHeight="1">
      <c r="B5" s="153" t="s">
        <v>749</v>
      </c>
      <c r="C5" s="694" t="s">
        <v>0</v>
      </c>
      <c r="D5" s="694"/>
      <c r="E5" s="694"/>
      <c r="F5" s="694"/>
      <c r="G5" s="154"/>
      <c r="H5" s="694" t="s">
        <v>339</v>
      </c>
      <c r="I5" s="694"/>
      <c r="J5" s="694"/>
      <c r="K5" s="694"/>
      <c r="L5" s="154"/>
      <c r="M5" s="698" t="s">
        <v>340</v>
      </c>
      <c r="N5" s="698"/>
      <c r="O5" s="698"/>
      <c r="P5" s="698"/>
    </row>
    <row r="6" spans="2:16" ht="25.5" customHeight="1">
      <c r="B6" s="189"/>
      <c r="C6" s="190">
        <v>2020</v>
      </c>
      <c r="D6" s="190">
        <v>2021</v>
      </c>
      <c r="E6" s="190">
        <v>2022</v>
      </c>
      <c r="F6" s="190">
        <v>2023</v>
      </c>
      <c r="G6" s="157"/>
      <c r="H6" s="190">
        <v>2020</v>
      </c>
      <c r="I6" s="190">
        <v>2021</v>
      </c>
      <c r="J6" s="190">
        <v>2022</v>
      </c>
      <c r="K6" s="190">
        <v>2023</v>
      </c>
      <c r="L6" s="157"/>
      <c r="M6" s="190">
        <v>2020</v>
      </c>
      <c r="N6" s="190">
        <v>2021</v>
      </c>
      <c r="O6" s="190">
        <v>2022</v>
      </c>
      <c r="P6" s="190">
        <v>2023</v>
      </c>
    </row>
    <row r="7" spans="2:16" s="12" customFormat="1" ht="35.25" customHeight="1">
      <c r="B7" s="194" t="s">
        <v>38</v>
      </c>
      <c r="C7" s="232">
        <v>15667.7</v>
      </c>
      <c r="D7" s="233">
        <v>15532.8</v>
      </c>
      <c r="E7" s="233">
        <v>15769.7</v>
      </c>
      <c r="F7" s="234">
        <v>16366.8</v>
      </c>
      <c r="G7" s="234"/>
      <c r="H7" s="232">
        <v>1840.6</v>
      </c>
      <c r="I7" s="232">
        <v>1835</v>
      </c>
      <c r="J7" s="232">
        <v>1881.4</v>
      </c>
      <c r="K7" s="232">
        <v>2071.3000000000002</v>
      </c>
      <c r="L7" s="232"/>
      <c r="M7" s="232">
        <v>167.9</v>
      </c>
      <c r="N7" s="232">
        <v>168</v>
      </c>
      <c r="O7" s="232">
        <v>167.9</v>
      </c>
      <c r="P7" s="232">
        <v>172.5</v>
      </c>
    </row>
    <row r="8" spans="2:16" s="12" customFormat="1" ht="35.25" customHeight="1">
      <c r="B8" s="194" t="s">
        <v>39</v>
      </c>
      <c r="C8" s="232">
        <v>14956.7</v>
      </c>
      <c r="D8" s="233">
        <v>14825.2</v>
      </c>
      <c r="E8" s="233">
        <v>15155.2</v>
      </c>
      <c r="F8" s="234">
        <v>15813.4</v>
      </c>
      <c r="G8" s="234"/>
      <c r="H8" s="232">
        <v>1775.6</v>
      </c>
      <c r="I8" s="232">
        <v>1764.7</v>
      </c>
      <c r="J8" s="232">
        <v>1819.5</v>
      </c>
      <c r="K8" s="232">
        <v>2017.9</v>
      </c>
      <c r="L8" s="232"/>
      <c r="M8" s="240">
        <v>160.9</v>
      </c>
      <c r="N8" s="232">
        <v>160.30000000000001</v>
      </c>
      <c r="O8" s="232">
        <v>161.30000000000001</v>
      </c>
      <c r="P8" s="232">
        <v>167</v>
      </c>
    </row>
    <row r="9" spans="2:16" s="12" customFormat="1" ht="35.25" customHeight="1">
      <c r="B9" s="194" t="s">
        <v>40</v>
      </c>
      <c r="C9" s="232">
        <v>711</v>
      </c>
      <c r="D9" s="233">
        <v>707.6</v>
      </c>
      <c r="E9" s="233">
        <v>614.5</v>
      </c>
      <c r="F9" s="234">
        <v>553.4</v>
      </c>
      <c r="G9" s="234"/>
      <c r="H9" s="232">
        <v>65</v>
      </c>
      <c r="I9" s="232">
        <v>70.3</v>
      </c>
      <c r="J9" s="232">
        <v>61.9</v>
      </c>
      <c r="K9" s="232">
        <v>53.4</v>
      </c>
      <c r="L9" s="232"/>
      <c r="M9" s="232">
        <v>7.1</v>
      </c>
      <c r="N9" s="232">
        <v>7.7</v>
      </c>
      <c r="O9" s="232">
        <v>6.6</v>
      </c>
      <c r="P9" s="232">
        <v>5.5</v>
      </c>
    </row>
    <row r="10" spans="2:16" s="12" customFormat="1" ht="35.25" customHeight="1">
      <c r="B10" s="194" t="s">
        <v>41</v>
      </c>
      <c r="C10" s="243">
        <v>68.400000000000006</v>
      </c>
      <c r="D10" s="243">
        <v>68.599999999999994</v>
      </c>
      <c r="E10" s="243">
        <v>69.3</v>
      </c>
      <c r="F10" s="243">
        <v>70</v>
      </c>
      <c r="G10" s="243"/>
      <c r="H10" s="243">
        <v>70.400000000000006</v>
      </c>
      <c r="I10" s="243">
        <v>70</v>
      </c>
      <c r="J10" s="243">
        <v>70.900000000000006</v>
      </c>
      <c r="K10" s="243">
        <v>71.3</v>
      </c>
      <c r="L10" s="243"/>
      <c r="M10" s="243">
        <v>71.400000000000006</v>
      </c>
      <c r="N10" s="243">
        <v>71.3</v>
      </c>
      <c r="O10" s="243">
        <v>72.400000000000006</v>
      </c>
      <c r="P10" s="243">
        <v>72.599999999999994</v>
      </c>
    </row>
    <row r="11" spans="2:16" s="12" customFormat="1" ht="35.25" customHeight="1">
      <c r="B11" s="194" t="s">
        <v>42</v>
      </c>
      <c r="C11" s="232">
        <v>4.5</v>
      </c>
      <c r="D11" s="233">
        <v>4.5999999999999996</v>
      </c>
      <c r="E11" s="233">
        <v>3.9</v>
      </c>
      <c r="F11" s="234">
        <v>3.4</v>
      </c>
      <c r="G11" s="234"/>
      <c r="H11" s="232">
        <v>3.5</v>
      </c>
      <c r="I11" s="232">
        <v>3.8</v>
      </c>
      <c r="J11" s="232">
        <v>3.3</v>
      </c>
      <c r="K11" s="232">
        <v>2.6</v>
      </c>
      <c r="L11" s="232"/>
      <c r="M11" s="232">
        <v>4.2</v>
      </c>
      <c r="N11" s="232">
        <v>4.5999999999999996</v>
      </c>
      <c r="O11" s="232">
        <v>3.9</v>
      </c>
      <c r="P11" s="232">
        <v>3.2</v>
      </c>
    </row>
    <row r="12" spans="2:16" s="12" customFormat="1" ht="5.25" customHeight="1" thickBot="1">
      <c r="B12" s="257"/>
      <c r="C12" s="258"/>
      <c r="D12" s="259"/>
      <c r="E12" s="259"/>
      <c r="F12" s="260"/>
      <c r="G12" s="260"/>
      <c r="H12" s="258"/>
      <c r="I12" s="258"/>
      <c r="J12" s="258"/>
      <c r="K12" s="258"/>
      <c r="L12" s="258"/>
      <c r="M12" s="258"/>
      <c r="N12" s="258"/>
      <c r="O12" s="258"/>
      <c r="P12" s="258"/>
    </row>
    <row r="13" spans="2:16" s="25" customFormat="1" ht="20.25" customHeight="1">
      <c r="B13" s="251"/>
      <c r="C13" s="215"/>
      <c r="D13" s="216"/>
      <c r="E13" s="217"/>
      <c r="F13" s="210"/>
      <c r="G13" s="210"/>
      <c r="H13" s="210"/>
      <c r="I13" s="210"/>
      <c r="J13" s="210"/>
      <c r="K13" s="210"/>
      <c r="L13" s="210"/>
      <c r="M13" s="210"/>
      <c r="N13" s="225"/>
      <c r="O13" s="210"/>
      <c r="P13" s="205" t="s">
        <v>23</v>
      </c>
    </row>
    <row r="14" spans="2:16" ht="16.5" customHeight="1">
      <c r="B14" s="206"/>
      <c r="C14" s="252"/>
      <c r="D14" s="253"/>
      <c r="E14" s="253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</row>
    <row r="15" spans="2:16" ht="16.5" customHeight="1">
      <c r="B15" s="206"/>
      <c r="C15" s="261"/>
      <c r="D15" s="231"/>
      <c r="E15" s="262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7"/>
    </row>
    <row r="16" spans="2:16">
      <c r="B16" s="255"/>
      <c r="C16" s="30"/>
      <c r="D16" s="21"/>
      <c r="E16" s="21"/>
    </row>
    <row r="17" spans="2:5" s="35" customFormat="1" ht="20.25" customHeight="1">
      <c r="B17" s="185"/>
      <c r="C17" s="32"/>
      <c r="D17" s="33"/>
      <c r="E17" s="34"/>
    </row>
    <row r="18" spans="2:5" s="35" customFormat="1" ht="15.75" customHeight="1">
      <c r="B18" s="186"/>
      <c r="C18" s="36"/>
      <c r="D18" s="37"/>
      <c r="E18" s="34"/>
    </row>
  </sheetData>
  <mergeCells count="4">
    <mergeCell ref="B2:P3"/>
    <mergeCell ref="C5:F5"/>
    <mergeCell ref="H5:K5"/>
    <mergeCell ref="M5:P5"/>
  </mergeCells>
  <conditionalFormatting sqref="E13 E15">
    <cfRule type="cellIs" dxfId="81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56" firstPageNumber="41" fitToHeight="0" orientation="portrait" useFirstPageNumber="1" r:id="rId1"/>
  <colBreaks count="1" manualBreakCount="1">
    <brk id="5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FF00"/>
    <pageSetUpPr fitToPage="1"/>
  </sheetPr>
  <dimension ref="B1:N46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30.6640625" style="182" customWidth="1"/>
    <col min="3" max="4" width="13.88671875" style="5" bestFit="1" customWidth="1"/>
    <col min="5" max="5" width="13.88671875" style="1" bestFit="1" customWidth="1"/>
    <col min="6" max="6" width="1.6640625" style="1" customWidth="1"/>
    <col min="7" max="7" width="13.88671875" style="5" bestFit="1" customWidth="1"/>
    <col min="8" max="9" width="13.88671875" style="1" bestFit="1" customWidth="1"/>
    <col min="10" max="10" width="1.6640625" style="1" customWidth="1"/>
    <col min="11" max="12" width="12.88671875" style="1" bestFit="1" customWidth="1"/>
    <col min="13" max="13" width="11.6640625" style="1" customWidth="1"/>
    <col min="14" max="14" width="1.6640625" style="1" customWidth="1"/>
    <col min="15" max="16384" width="1.44140625" style="1"/>
  </cols>
  <sheetData>
    <row r="1" spans="2:14" ht="5.25" customHeight="1">
      <c r="C1" s="4"/>
      <c r="E1" s="3"/>
      <c r="F1" s="3"/>
    </row>
    <row r="2" spans="2:14" s="179" customFormat="1" ht="21" customHeight="1">
      <c r="B2" s="693" t="s">
        <v>871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</row>
    <row r="3" spans="2:14" s="135" customFormat="1" ht="21" customHeight="1"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</row>
    <row r="4" spans="2:14" s="10" customFormat="1" ht="6" customHeight="1">
      <c r="B4" s="187"/>
      <c r="C4" s="433"/>
      <c r="D4" s="433"/>
      <c r="E4" s="434"/>
      <c r="F4" s="434"/>
      <c r="G4" s="433"/>
      <c r="H4" s="152"/>
      <c r="I4" s="152"/>
      <c r="J4" s="152"/>
      <c r="K4" s="152"/>
      <c r="L4" s="152"/>
      <c r="M4" s="152"/>
    </row>
    <row r="5" spans="2:14" ht="34.5" customHeight="1">
      <c r="B5" s="153" t="s">
        <v>749</v>
      </c>
      <c r="C5" s="698" t="s">
        <v>0</v>
      </c>
      <c r="D5" s="698"/>
      <c r="E5" s="698"/>
      <c r="F5" s="219"/>
      <c r="G5" s="698" t="s">
        <v>114</v>
      </c>
      <c r="H5" s="698"/>
      <c r="I5" s="698"/>
      <c r="J5" s="219"/>
      <c r="K5" s="698" t="s">
        <v>340</v>
      </c>
      <c r="L5" s="698"/>
      <c r="M5" s="698"/>
      <c r="N5" s="123"/>
    </row>
    <row r="6" spans="2:14" ht="25.5" customHeight="1">
      <c r="B6" s="432"/>
      <c r="C6" s="435">
        <v>2021</v>
      </c>
      <c r="D6" s="435">
        <v>2022</v>
      </c>
      <c r="E6" s="435">
        <v>2023</v>
      </c>
      <c r="F6" s="436"/>
      <c r="G6" s="435">
        <v>2021</v>
      </c>
      <c r="H6" s="435">
        <v>2022</v>
      </c>
      <c r="I6" s="435">
        <v>2023</v>
      </c>
      <c r="J6" s="436"/>
      <c r="K6" s="435">
        <v>2021</v>
      </c>
      <c r="L6" s="435">
        <v>2022</v>
      </c>
      <c r="M6" s="435">
        <v>2023</v>
      </c>
    </row>
    <row r="7" spans="2:14" ht="5.25" customHeight="1">
      <c r="B7" s="266"/>
      <c r="C7" s="437"/>
      <c r="D7" s="437"/>
      <c r="E7" s="437"/>
      <c r="F7" s="437"/>
      <c r="G7" s="437"/>
      <c r="H7" s="437"/>
      <c r="I7" s="437"/>
      <c r="J7" s="437"/>
      <c r="K7" s="437"/>
      <c r="L7" s="437"/>
      <c r="M7" s="437"/>
    </row>
    <row r="8" spans="2:14" s="182" customFormat="1" ht="25.5" customHeight="1">
      <c r="B8" s="701" t="s">
        <v>404</v>
      </c>
      <c r="C8" s="701"/>
      <c r="D8" s="701"/>
      <c r="E8" s="701"/>
      <c r="F8" s="701"/>
      <c r="G8" s="701"/>
      <c r="H8" s="701"/>
      <c r="I8" s="701"/>
      <c r="J8" s="701"/>
      <c r="K8" s="701"/>
      <c r="L8" s="701"/>
      <c r="M8" s="701"/>
    </row>
    <row r="9" spans="2:14" ht="24.75" customHeight="1">
      <c r="B9" s="438" t="s">
        <v>829</v>
      </c>
      <c r="C9" s="439">
        <v>339300</v>
      </c>
      <c r="D9" s="439">
        <v>237272</v>
      </c>
      <c r="E9" s="439">
        <v>329316</v>
      </c>
      <c r="F9" s="439"/>
      <c r="G9" s="439">
        <v>339300</v>
      </c>
      <c r="H9" s="439">
        <v>220000</v>
      </c>
      <c r="I9" s="439">
        <v>329216</v>
      </c>
      <c r="J9" s="439"/>
      <c r="K9" s="439">
        <v>339300</v>
      </c>
      <c r="L9" s="451">
        <v>147900</v>
      </c>
      <c r="M9" s="451">
        <v>210330</v>
      </c>
    </row>
    <row r="10" spans="2:14" s="12" customFormat="1" ht="24.75" customHeight="1">
      <c r="B10" s="194" t="s">
        <v>68</v>
      </c>
      <c r="C10" s="458">
        <v>82.406000000000006</v>
      </c>
      <c r="D10" s="439">
        <v>52289.7</v>
      </c>
      <c r="E10" s="458">
        <v>120.4425</v>
      </c>
      <c r="F10" s="458"/>
      <c r="G10" s="439">
        <v>82.406000000000006</v>
      </c>
      <c r="H10" s="439">
        <v>118.97999999999999</v>
      </c>
      <c r="I10" s="439">
        <v>120.14250000000001</v>
      </c>
      <c r="J10" s="439"/>
      <c r="K10" s="439">
        <v>82.406000000000006</v>
      </c>
      <c r="L10" s="451">
        <v>37.72</v>
      </c>
      <c r="M10" s="451">
        <v>52.582500000000003</v>
      </c>
    </row>
    <row r="11" spans="2:14" ht="5.25" customHeight="1">
      <c r="B11" s="448"/>
      <c r="C11" s="449"/>
      <c r="D11" s="449"/>
      <c r="E11" s="449"/>
      <c r="F11" s="449"/>
      <c r="G11" s="449"/>
      <c r="H11" s="449"/>
      <c r="I11" s="449"/>
      <c r="J11" s="449"/>
      <c r="K11" s="449"/>
      <c r="L11" s="449"/>
      <c r="M11" s="449"/>
    </row>
    <row r="12" spans="2:14" s="182" customFormat="1" ht="25.5" customHeight="1">
      <c r="B12" s="701" t="s">
        <v>405</v>
      </c>
      <c r="C12" s="701"/>
      <c r="D12" s="701"/>
      <c r="E12" s="701"/>
      <c r="F12" s="701"/>
      <c r="G12" s="701"/>
      <c r="H12" s="701"/>
      <c r="I12" s="701"/>
      <c r="J12" s="701"/>
      <c r="K12" s="701"/>
      <c r="L12" s="701"/>
      <c r="M12" s="701"/>
    </row>
    <row r="13" spans="2:14" ht="24.75" customHeight="1">
      <c r="B13" s="438" t="s">
        <v>829</v>
      </c>
      <c r="C13" s="439">
        <v>1144861</v>
      </c>
      <c r="D13" s="439">
        <v>833062</v>
      </c>
      <c r="E13" s="439">
        <v>498313</v>
      </c>
      <c r="F13" s="439"/>
      <c r="G13" s="439">
        <v>1144861</v>
      </c>
      <c r="H13" s="439">
        <v>727729</v>
      </c>
      <c r="I13" s="439">
        <v>497973</v>
      </c>
      <c r="J13" s="439"/>
      <c r="K13" s="439">
        <v>814060</v>
      </c>
      <c r="L13" s="439">
        <v>332520</v>
      </c>
      <c r="M13" s="439">
        <v>141900</v>
      </c>
    </row>
    <row r="14" spans="2:14" s="12" customFormat="1" ht="24.75" customHeight="1">
      <c r="B14" s="194" t="s">
        <v>68</v>
      </c>
      <c r="C14" s="439">
        <v>691.46550000000002</v>
      </c>
      <c r="D14" s="439">
        <v>875.20749999999998</v>
      </c>
      <c r="E14" s="439">
        <v>587.54500000000007</v>
      </c>
      <c r="F14" s="439"/>
      <c r="G14" s="440">
        <v>691.46550000000002</v>
      </c>
      <c r="H14" s="440">
        <v>725.63549999999998</v>
      </c>
      <c r="I14" s="440">
        <v>585.79399999999998</v>
      </c>
      <c r="J14" s="440"/>
      <c r="K14" s="440">
        <v>195.26400000000001</v>
      </c>
      <c r="L14" s="440">
        <v>84.081000000000003</v>
      </c>
      <c r="M14" s="440">
        <v>35.664999999999999</v>
      </c>
    </row>
    <row r="15" spans="2:14" ht="5.25" customHeight="1">
      <c r="B15" s="266"/>
      <c r="C15" s="437"/>
      <c r="D15" s="437"/>
      <c r="E15" s="437"/>
      <c r="F15" s="437"/>
      <c r="G15" s="437"/>
      <c r="H15" s="437"/>
      <c r="I15" s="437"/>
      <c r="J15" s="437"/>
      <c r="K15" s="437"/>
      <c r="L15" s="437"/>
      <c r="M15" s="437"/>
    </row>
    <row r="16" spans="2:14" s="182" customFormat="1" ht="25.5" customHeight="1">
      <c r="B16" s="701" t="s">
        <v>303</v>
      </c>
      <c r="C16" s="701"/>
      <c r="D16" s="701"/>
      <c r="E16" s="701"/>
      <c r="F16" s="701"/>
      <c r="G16" s="701"/>
      <c r="H16" s="701"/>
      <c r="I16" s="701"/>
      <c r="J16" s="701"/>
      <c r="K16" s="701"/>
      <c r="L16" s="701"/>
      <c r="M16" s="701"/>
    </row>
    <row r="17" spans="2:13" ht="24.75" customHeight="1">
      <c r="B17" s="438" t="s">
        <v>829</v>
      </c>
      <c r="C17" s="439">
        <v>2918243</v>
      </c>
      <c r="D17" s="439">
        <v>2500962</v>
      </c>
      <c r="E17" s="439">
        <v>1825903</v>
      </c>
      <c r="F17" s="439"/>
      <c r="G17" s="439">
        <v>856180</v>
      </c>
      <c r="H17" s="439">
        <v>1045090</v>
      </c>
      <c r="I17" s="439">
        <v>1079090</v>
      </c>
      <c r="J17" s="439"/>
      <c r="K17" s="439">
        <v>0</v>
      </c>
      <c r="L17" s="451">
        <v>0</v>
      </c>
      <c r="M17" s="451">
        <v>12450</v>
      </c>
    </row>
    <row r="18" spans="2:13" s="12" customFormat="1" ht="24.75" customHeight="1">
      <c r="B18" s="194" t="s">
        <v>68</v>
      </c>
      <c r="C18" s="439">
        <v>4210.0865999999996</v>
      </c>
      <c r="D18" s="439">
        <v>4170.4194900000002</v>
      </c>
      <c r="E18" s="439">
        <v>3797.7772299999997</v>
      </c>
      <c r="F18" s="439"/>
      <c r="G18" s="439">
        <v>2140.4499999999998</v>
      </c>
      <c r="H18" s="439">
        <v>2327.62</v>
      </c>
      <c r="I18" s="439">
        <v>2482.1039999999998</v>
      </c>
      <c r="J18" s="439"/>
      <c r="K18" s="439">
        <v>0</v>
      </c>
      <c r="L18" s="451">
        <v>0</v>
      </c>
      <c r="M18" s="451">
        <v>12.132</v>
      </c>
    </row>
    <row r="19" spans="2:13" ht="5.25" customHeight="1">
      <c r="B19" s="448"/>
      <c r="C19" s="449"/>
      <c r="D19" s="449"/>
      <c r="E19" s="449"/>
      <c r="F19" s="449"/>
      <c r="G19" s="449"/>
      <c r="H19" s="449"/>
      <c r="I19" s="449"/>
      <c r="J19" s="449"/>
      <c r="K19" s="177"/>
      <c r="L19" s="177"/>
      <c r="M19" s="177"/>
    </row>
    <row r="20" spans="2:13" s="182" customFormat="1" ht="25.5" customHeight="1">
      <c r="B20" s="701" t="s">
        <v>304</v>
      </c>
      <c r="C20" s="701"/>
      <c r="D20" s="701"/>
      <c r="E20" s="701"/>
      <c r="F20" s="701"/>
      <c r="G20" s="701"/>
      <c r="H20" s="701"/>
      <c r="I20" s="701"/>
      <c r="J20" s="701"/>
      <c r="K20" s="701"/>
      <c r="L20" s="701"/>
      <c r="M20" s="701"/>
    </row>
    <row r="21" spans="2:13" ht="24.75" customHeight="1">
      <c r="B21" s="438" t="s">
        <v>829</v>
      </c>
      <c r="C21" s="439">
        <v>11838486</v>
      </c>
      <c r="D21" s="439">
        <v>15873035</v>
      </c>
      <c r="E21" s="439">
        <v>13284379</v>
      </c>
      <c r="F21" s="439"/>
      <c r="G21" s="439">
        <v>9991804</v>
      </c>
      <c r="H21" s="439">
        <v>9629580</v>
      </c>
      <c r="I21" s="439">
        <v>9223303</v>
      </c>
      <c r="J21" s="439"/>
      <c r="K21" s="439">
        <v>1517670</v>
      </c>
      <c r="L21" s="451">
        <v>889000</v>
      </c>
      <c r="M21" s="451">
        <v>492790</v>
      </c>
    </row>
    <row r="22" spans="2:13" s="12" customFormat="1" ht="24.75" customHeight="1">
      <c r="B22" s="194" t="s">
        <v>68</v>
      </c>
      <c r="C22" s="440">
        <v>11008.0605</v>
      </c>
      <c r="D22" s="440">
        <v>12443.771099999998</v>
      </c>
      <c r="E22" s="440">
        <v>11297.8482</v>
      </c>
      <c r="F22" s="440"/>
      <c r="G22" s="439">
        <v>8711.5339999999997</v>
      </c>
      <c r="H22" s="439">
        <v>8831.0249999999996</v>
      </c>
      <c r="I22" s="439">
        <v>8787.0631000000012</v>
      </c>
      <c r="J22" s="439"/>
      <c r="K22" s="439">
        <v>237.4</v>
      </c>
      <c r="L22" s="451">
        <v>156.298</v>
      </c>
      <c r="M22" s="451">
        <v>108.68730000000001</v>
      </c>
    </row>
    <row r="23" spans="2:13" ht="5.25" customHeight="1">
      <c r="B23" s="448"/>
      <c r="C23" s="449"/>
      <c r="D23" s="449"/>
      <c r="E23" s="449"/>
      <c r="F23" s="449"/>
      <c r="G23" s="449"/>
      <c r="H23" s="449"/>
      <c r="I23" s="449"/>
      <c r="J23" s="449"/>
      <c r="K23" s="177"/>
      <c r="L23" s="177"/>
      <c r="M23" s="177"/>
    </row>
    <row r="24" spans="2:13" s="182" customFormat="1" ht="25.5" customHeight="1">
      <c r="B24" s="701" t="s">
        <v>124</v>
      </c>
      <c r="C24" s="701"/>
      <c r="D24" s="701"/>
      <c r="E24" s="701"/>
      <c r="F24" s="701"/>
      <c r="G24" s="701"/>
      <c r="H24" s="701"/>
      <c r="I24" s="701"/>
      <c r="J24" s="701"/>
      <c r="K24" s="701"/>
      <c r="L24" s="701"/>
      <c r="M24" s="701"/>
    </row>
    <row r="25" spans="2:13" ht="24.75" customHeight="1">
      <c r="B25" s="438" t="s">
        <v>829</v>
      </c>
      <c r="C25" s="439">
        <v>3564991</v>
      </c>
      <c r="D25" s="439">
        <v>1328647</v>
      </c>
      <c r="E25" s="439">
        <v>1577114</v>
      </c>
      <c r="F25" s="439"/>
      <c r="G25" s="439">
        <v>1769775</v>
      </c>
      <c r="H25" s="439">
        <v>153818</v>
      </c>
      <c r="I25" s="439">
        <v>240673</v>
      </c>
      <c r="J25" s="439"/>
      <c r="K25" s="439">
        <v>16345</v>
      </c>
      <c r="L25" s="451">
        <v>6400</v>
      </c>
      <c r="M25" s="451">
        <v>4465</v>
      </c>
    </row>
    <row r="26" spans="2:13" s="12" customFormat="1" ht="24.75" customHeight="1">
      <c r="B26" s="194" t="s">
        <v>68</v>
      </c>
      <c r="C26" s="439">
        <v>62919.501999999993</v>
      </c>
      <c r="D26" s="439">
        <v>6233.7978499999981</v>
      </c>
      <c r="E26" s="439">
        <v>6098.242000000002</v>
      </c>
      <c r="F26" s="439"/>
      <c r="G26" s="439">
        <v>51542.4565</v>
      </c>
      <c r="H26" s="439">
        <v>412.67</v>
      </c>
      <c r="I26" s="439">
        <v>457.06650000000002</v>
      </c>
      <c r="J26" s="439"/>
      <c r="K26" s="439">
        <v>35.996499999999997</v>
      </c>
      <c r="L26" s="451">
        <v>64</v>
      </c>
      <c r="M26" s="451">
        <v>44.65</v>
      </c>
    </row>
    <row r="27" spans="2:13" ht="5.25" customHeight="1">
      <c r="B27" s="448"/>
      <c r="C27" s="449"/>
      <c r="D27" s="449"/>
      <c r="E27" s="449"/>
      <c r="F27" s="449"/>
      <c r="G27" s="449"/>
      <c r="H27" s="449"/>
      <c r="I27" s="449"/>
      <c r="J27" s="449"/>
      <c r="K27" s="177"/>
      <c r="L27" s="177"/>
      <c r="M27" s="177"/>
    </row>
    <row r="28" spans="2:13" s="182" customFormat="1" ht="25.5" customHeight="1">
      <c r="B28" s="701" t="s">
        <v>305</v>
      </c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</row>
    <row r="29" spans="2:13" ht="24.75" customHeight="1">
      <c r="B29" s="438" t="s">
        <v>829</v>
      </c>
      <c r="C29" s="439">
        <v>1636205</v>
      </c>
      <c r="D29" s="439">
        <v>1236912</v>
      </c>
      <c r="E29" s="439">
        <v>1034221</v>
      </c>
      <c r="F29" s="439"/>
      <c r="G29" s="439">
        <v>1629100</v>
      </c>
      <c r="H29" s="439">
        <v>1153500</v>
      </c>
      <c r="I29" s="439">
        <v>943800</v>
      </c>
      <c r="J29" s="439"/>
      <c r="K29" s="439">
        <v>1629100</v>
      </c>
      <c r="L29" s="451">
        <v>1153500</v>
      </c>
      <c r="M29" s="451">
        <v>943800</v>
      </c>
    </row>
    <row r="30" spans="2:13" s="12" customFormat="1" ht="24.75" customHeight="1">
      <c r="B30" s="194" t="s">
        <v>68</v>
      </c>
      <c r="C30" s="440">
        <v>295.48850000000004</v>
      </c>
      <c r="D30" s="440">
        <v>356.1825</v>
      </c>
      <c r="E30" s="440">
        <v>257.99650000000003</v>
      </c>
      <c r="F30" s="440"/>
      <c r="G30" s="439">
        <v>284.83100000000002</v>
      </c>
      <c r="H30" s="439">
        <v>247.05799999999999</v>
      </c>
      <c r="I30" s="439">
        <v>227.34</v>
      </c>
      <c r="J30" s="439"/>
      <c r="K30" s="439">
        <v>284.83100000000002</v>
      </c>
      <c r="L30" s="451">
        <v>247.05799999999999</v>
      </c>
      <c r="M30" s="451">
        <v>227.34</v>
      </c>
    </row>
    <row r="31" spans="2:13" ht="5.25" customHeight="1">
      <c r="B31" s="448"/>
      <c r="C31" s="449"/>
      <c r="D31" s="449"/>
      <c r="E31" s="449"/>
      <c r="F31" s="449"/>
      <c r="G31" s="449"/>
      <c r="H31" s="449"/>
      <c r="I31" s="449"/>
      <c r="J31" s="449"/>
      <c r="K31" s="177"/>
      <c r="L31" s="177"/>
      <c r="M31" s="177"/>
    </row>
    <row r="32" spans="2:13" s="182" customFormat="1" ht="25.5" customHeight="1">
      <c r="B32" s="701" t="s">
        <v>306</v>
      </c>
      <c r="C32" s="701"/>
      <c r="D32" s="701"/>
      <c r="E32" s="701"/>
      <c r="F32" s="701"/>
      <c r="G32" s="701"/>
      <c r="H32" s="701"/>
      <c r="I32" s="701"/>
      <c r="J32" s="701"/>
      <c r="K32" s="701"/>
      <c r="L32" s="701"/>
      <c r="M32" s="701"/>
    </row>
    <row r="33" spans="2:13" ht="24.75" customHeight="1">
      <c r="B33" s="438" t="s">
        <v>829</v>
      </c>
      <c r="C33" s="439">
        <v>50838563</v>
      </c>
      <c r="D33" s="439">
        <v>47286774</v>
      </c>
      <c r="E33" s="439">
        <v>46623210</v>
      </c>
      <c r="F33" s="439"/>
      <c r="G33" s="439">
        <v>49841851</v>
      </c>
      <c r="H33" s="439">
        <v>46008342</v>
      </c>
      <c r="I33" s="439">
        <v>45710777</v>
      </c>
      <c r="J33" s="439"/>
      <c r="K33" s="439">
        <v>588900</v>
      </c>
      <c r="L33" s="451">
        <v>550800</v>
      </c>
      <c r="M33" s="451">
        <v>360400</v>
      </c>
    </row>
    <row r="34" spans="2:13" s="12" customFormat="1" ht="24.75" customHeight="1">
      <c r="B34" s="194" t="s">
        <v>68</v>
      </c>
      <c r="C34" s="439">
        <v>50304.259599999998</v>
      </c>
      <c r="D34" s="439">
        <v>46812.989600000001</v>
      </c>
      <c r="E34" s="439">
        <v>46240.406600000002</v>
      </c>
      <c r="F34" s="439"/>
      <c r="G34" s="439">
        <v>49392.806000000004</v>
      </c>
      <c r="H34" s="439">
        <v>45587.719000000005</v>
      </c>
      <c r="I34" s="439">
        <v>45441.798999999999</v>
      </c>
      <c r="J34" s="439"/>
      <c r="K34" s="439">
        <v>139.85499999999999</v>
      </c>
      <c r="L34" s="451">
        <v>130.17699999999999</v>
      </c>
      <c r="M34" s="451">
        <v>91.421999999999997</v>
      </c>
    </row>
    <row r="35" spans="2:13" ht="5.25" customHeight="1">
      <c r="B35" s="448"/>
      <c r="C35" s="449"/>
      <c r="D35" s="449"/>
      <c r="E35" s="449"/>
      <c r="F35" s="449"/>
      <c r="G35" s="449"/>
      <c r="H35" s="449"/>
      <c r="I35" s="449"/>
      <c r="J35" s="449"/>
      <c r="K35" s="177"/>
      <c r="L35" s="177"/>
      <c r="M35" s="177"/>
    </row>
    <row r="36" spans="2:13" s="182" customFormat="1" ht="25.5" customHeight="1">
      <c r="B36" s="701" t="s">
        <v>307</v>
      </c>
      <c r="C36" s="701"/>
      <c r="D36" s="701"/>
      <c r="E36" s="701"/>
      <c r="F36" s="701"/>
      <c r="G36" s="701"/>
      <c r="H36" s="701"/>
      <c r="I36" s="701"/>
      <c r="J36" s="701"/>
      <c r="K36" s="701"/>
      <c r="L36" s="701"/>
      <c r="M36" s="701"/>
    </row>
    <row r="37" spans="2:13" ht="24.75" customHeight="1">
      <c r="B37" s="438" t="s">
        <v>829</v>
      </c>
      <c r="C37" s="439">
        <v>415968</v>
      </c>
      <c r="D37" s="439">
        <v>330414</v>
      </c>
      <c r="E37" s="439">
        <v>516695</v>
      </c>
      <c r="F37" s="439"/>
      <c r="G37" s="439">
        <v>121657</v>
      </c>
      <c r="H37" s="439">
        <v>103878</v>
      </c>
      <c r="I37" s="439">
        <v>164109</v>
      </c>
      <c r="J37" s="439"/>
      <c r="K37" s="439">
        <v>48157</v>
      </c>
      <c r="L37" s="451">
        <v>36268</v>
      </c>
      <c r="M37" s="451">
        <v>44367</v>
      </c>
    </row>
    <row r="38" spans="2:13" s="12" customFormat="1" ht="24.75" customHeight="1">
      <c r="B38" s="194" t="s">
        <v>68</v>
      </c>
      <c r="C38" s="439">
        <v>7054.8239999999996</v>
      </c>
      <c r="D38" s="439">
        <v>7411.4528000000009</v>
      </c>
      <c r="E38" s="439">
        <v>11387.876</v>
      </c>
      <c r="F38" s="439"/>
      <c r="G38" s="439">
        <v>1407.4299999999998</v>
      </c>
      <c r="H38" s="439">
        <v>2918.4430000000002</v>
      </c>
      <c r="I38" s="439">
        <v>5234.0209999999997</v>
      </c>
      <c r="J38" s="439"/>
      <c r="K38" s="439">
        <v>425.86500000000001</v>
      </c>
      <c r="L38" s="451">
        <v>655.24300000000005</v>
      </c>
      <c r="M38" s="451">
        <v>1653.251</v>
      </c>
    </row>
    <row r="39" spans="2:13" ht="5.25" customHeight="1">
      <c r="B39" s="448"/>
      <c r="C39" s="449"/>
      <c r="D39" s="449"/>
      <c r="E39" s="449"/>
      <c r="F39" s="449"/>
      <c r="G39" s="449"/>
      <c r="H39" s="449"/>
      <c r="I39" s="449"/>
      <c r="J39" s="449"/>
      <c r="K39" s="177"/>
      <c r="L39" s="177"/>
      <c r="M39" s="177"/>
    </row>
    <row r="40" spans="2:13" s="182" customFormat="1" ht="25.5" customHeight="1">
      <c r="B40" s="701" t="s">
        <v>308</v>
      </c>
      <c r="C40" s="701"/>
      <c r="D40" s="701"/>
      <c r="E40" s="701"/>
      <c r="F40" s="701"/>
      <c r="G40" s="701"/>
      <c r="H40" s="701"/>
      <c r="I40" s="701"/>
      <c r="J40" s="701"/>
      <c r="K40" s="701"/>
      <c r="L40" s="701"/>
      <c r="M40" s="701"/>
    </row>
    <row r="41" spans="2:13" ht="24.75" customHeight="1">
      <c r="B41" s="438" t="s">
        <v>829</v>
      </c>
      <c r="C41" s="439">
        <v>191306</v>
      </c>
      <c r="D41" s="439">
        <v>168240</v>
      </c>
      <c r="E41" s="439">
        <v>197865</v>
      </c>
      <c r="F41" s="439"/>
      <c r="G41" s="439">
        <v>469</v>
      </c>
      <c r="H41" s="439">
        <v>5642</v>
      </c>
      <c r="I41" s="439">
        <v>8939</v>
      </c>
      <c r="J41" s="439"/>
      <c r="K41" s="439">
        <v>469</v>
      </c>
      <c r="L41" s="451">
        <v>642</v>
      </c>
      <c r="M41" s="451">
        <v>247</v>
      </c>
    </row>
    <row r="42" spans="2:13" s="12" customFormat="1" ht="24.75" customHeight="1">
      <c r="B42" s="194" t="s">
        <v>68</v>
      </c>
      <c r="C42" s="439">
        <v>19822.605</v>
      </c>
      <c r="D42" s="439">
        <v>17913.4614</v>
      </c>
      <c r="E42" s="439">
        <v>18789.64</v>
      </c>
      <c r="F42" s="439"/>
      <c r="G42" s="439">
        <v>104.87</v>
      </c>
      <c r="H42" s="439">
        <v>900.02499999999998</v>
      </c>
      <c r="I42" s="439">
        <v>1985.3999999999999</v>
      </c>
      <c r="J42" s="439"/>
      <c r="K42" s="439">
        <v>104.87</v>
      </c>
      <c r="L42" s="451">
        <v>170.02500000000001</v>
      </c>
      <c r="M42" s="451">
        <v>74.099999999999994</v>
      </c>
    </row>
    <row r="43" spans="2:13" s="12" customFormat="1" ht="6" customHeight="1" thickBot="1">
      <c r="B43" s="442"/>
      <c r="C43" s="443"/>
      <c r="D43" s="443"/>
      <c r="E43" s="443"/>
      <c r="F43" s="443"/>
      <c r="G43" s="443"/>
      <c r="H43" s="443"/>
      <c r="I43" s="443"/>
      <c r="J43" s="443"/>
      <c r="K43" s="443"/>
      <c r="L43" s="455"/>
      <c r="M43" s="455"/>
    </row>
    <row r="44" spans="2:13" ht="21" customHeight="1">
      <c r="B44" s="292"/>
      <c r="C44" s="254"/>
      <c r="D44" s="254"/>
      <c r="E44" s="177"/>
      <c r="F44" s="177"/>
      <c r="G44" s="254"/>
      <c r="H44" s="177"/>
      <c r="I44" s="177"/>
      <c r="J44" s="177"/>
      <c r="K44" s="457"/>
      <c r="L44" s="457"/>
      <c r="M44" s="205" t="s">
        <v>302</v>
      </c>
    </row>
    <row r="45" spans="2:13">
      <c r="B45" s="631" t="s">
        <v>6</v>
      </c>
      <c r="C45" s="254"/>
      <c r="D45" s="254"/>
      <c r="E45" s="177"/>
      <c r="F45" s="177"/>
      <c r="G45" s="254"/>
      <c r="H45" s="177"/>
      <c r="I45" s="177"/>
      <c r="J45" s="177"/>
      <c r="K45" s="177"/>
      <c r="L45" s="177"/>
      <c r="M45" s="177"/>
    </row>
    <row r="46" spans="2:13" ht="17.399999999999999">
      <c r="B46" s="631" t="s">
        <v>804</v>
      </c>
    </row>
  </sheetData>
  <mergeCells count="13">
    <mergeCell ref="B32:M32"/>
    <mergeCell ref="B36:M36"/>
    <mergeCell ref="B40:M40"/>
    <mergeCell ref="B28:M28"/>
    <mergeCell ref="B2:M3"/>
    <mergeCell ref="C5:E5"/>
    <mergeCell ref="G5:I5"/>
    <mergeCell ref="B8:M8"/>
    <mergeCell ref="B12:M12"/>
    <mergeCell ref="B16:M16"/>
    <mergeCell ref="B20:M20"/>
    <mergeCell ref="B24:M24"/>
    <mergeCell ref="K5:M5"/>
  </mergeCells>
  <conditionalFormatting sqref="K44">
    <cfRule type="cellIs" dxfId="46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2" firstPageNumber="41" fitToHeight="0" orientation="portrait" useFirstPageNumber="1" r:id="rId1"/>
  <colBreaks count="1" manualBreakCount="1">
    <brk id="7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106">
    <tabColor rgb="FFFFFF00"/>
    <pageSetUpPr fitToPage="1"/>
  </sheetPr>
  <dimension ref="B1:N46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30.6640625" style="182" customWidth="1"/>
    <col min="3" max="4" width="13.88671875" style="5" bestFit="1" customWidth="1"/>
    <col min="5" max="5" width="13.88671875" style="1" bestFit="1" customWidth="1"/>
    <col min="6" max="6" width="1.6640625" style="1" customWidth="1"/>
    <col min="7" max="7" width="13.88671875" style="5" bestFit="1" customWidth="1"/>
    <col min="8" max="9" width="13.88671875" style="1" bestFit="1" customWidth="1"/>
    <col min="10" max="10" width="1.6640625" style="1" customWidth="1"/>
    <col min="11" max="11" width="13.88671875" style="1" bestFit="1" customWidth="1"/>
    <col min="12" max="12" width="13.88671875" style="1" customWidth="1"/>
    <col min="13" max="13" width="13.6640625" style="1" customWidth="1"/>
    <col min="14" max="14" width="1.6640625" style="1" customWidth="1"/>
    <col min="15" max="16384" width="1.44140625" style="1"/>
  </cols>
  <sheetData>
    <row r="1" spans="2:14" ht="6" customHeight="1">
      <c r="C1" s="4"/>
      <c r="E1" s="3"/>
      <c r="F1" s="3"/>
    </row>
    <row r="2" spans="2:14" s="179" customFormat="1" ht="21" customHeight="1">
      <c r="B2" s="693" t="s">
        <v>872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</row>
    <row r="3" spans="2:14" s="135" customFormat="1" ht="21" customHeight="1"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</row>
    <row r="4" spans="2:14" s="10" customFormat="1" ht="6" customHeight="1">
      <c r="B4" s="187"/>
      <c r="C4" s="433"/>
      <c r="D4" s="433"/>
      <c r="E4" s="434"/>
      <c r="F4" s="434"/>
      <c r="G4" s="433"/>
      <c r="H4" s="152"/>
      <c r="I4" s="152"/>
      <c r="J4" s="152"/>
      <c r="K4" s="152"/>
      <c r="L4" s="152"/>
      <c r="M4" s="152"/>
    </row>
    <row r="5" spans="2:14" ht="34.5" customHeight="1">
      <c r="B5" s="153" t="s">
        <v>749</v>
      </c>
      <c r="C5" s="698" t="s">
        <v>0</v>
      </c>
      <c r="D5" s="698"/>
      <c r="E5" s="698"/>
      <c r="F5" s="219"/>
      <c r="G5" s="698" t="s">
        <v>114</v>
      </c>
      <c r="H5" s="698"/>
      <c r="I5" s="698"/>
      <c r="J5" s="219"/>
      <c r="K5" s="698" t="s">
        <v>340</v>
      </c>
      <c r="L5" s="698"/>
      <c r="M5" s="698"/>
      <c r="N5" s="123"/>
    </row>
    <row r="6" spans="2:14" ht="25.5" customHeight="1">
      <c r="B6" s="432"/>
      <c r="C6" s="435">
        <v>2021</v>
      </c>
      <c r="D6" s="435">
        <v>2022</v>
      </c>
      <c r="E6" s="435">
        <v>2023</v>
      </c>
      <c r="F6" s="436"/>
      <c r="G6" s="435">
        <v>2021</v>
      </c>
      <c r="H6" s="435">
        <v>2022</v>
      </c>
      <c r="I6" s="435">
        <v>2023</v>
      </c>
      <c r="J6" s="436"/>
      <c r="K6" s="435">
        <v>2021</v>
      </c>
      <c r="L6" s="435">
        <v>2022</v>
      </c>
      <c r="M6" s="435">
        <v>2023</v>
      </c>
    </row>
    <row r="7" spans="2:14" ht="5.25" customHeight="1">
      <c r="B7" s="448"/>
      <c r="C7" s="449"/>
      <c r="D7" s="449"/>
      <c r="E7" s="449"/>
      <c r="F7" s="449"/>
      <c r="G7" s="449"/>
      <c r="H7" s="449"/>
      <c r="I7" s="449"/>
      <c r="J7" s="449"/>
      <c r="K7" s="177"/>
      <c r="L7" s="177"/>
      <c r="M7" s="177"/>
    </row>
    <row r="8" spans="2:14" ht="25.5" customHeight="1">
      <c r="B8" s="701" t="s">
        <v>309</v>
      </c>
      <c r="C8" s="701"/>
      <c r="D8" s="701"/>
      <c r="E8" s="701"/>
      <c r="F8" s="701"/>
      <c r="G8" s="701"/>
      <c r="H8" s="701"/>
      <c r="I8" s="701"/>
      <c r="J8" s="701"/>
      <c r="K8" s="701"/>
      <c r="L8" s="701"/>
      <c r="M8" s="701"/>
    </row>
    <row r="9" spans="2:14" ht="24.75" customHeight="1">
      <c r="B9" s="438" t="s">
        <v>829</v>
      </c>
      <c r="C9" s="439">
        <v>61911822</v>
      </c>
      <c r="D9" s="439">
        <v>56503254</v>
      </c>
      <c r="E9" s="439">
        <v>59358789</v>
      </c>
      <c r="F9" s="439"/>
      <c r="G9" s="439">
        <v>54650472</v>
      </c>
      <c r="H9" s="439">
        <v>52359885</v>
      </c>
      <c r="I9" s="439">
        <v>52332331</v>
      </c>
      <c r="J9" s="439"/>
      <c r="K9" s="439">
        <v>11276400</v>
      </c>
      <c r="L9" s="451">
        <v>11671550</v>
      </c>
      <c r="M9" s="451">
        <v>11543337</v>
      </c>
    </row>
    <row r="10" spans="2:14" s="12" customFormat="1" ht="24.75" customHeight="1">
      <c r="B10" s="194" t="s">
        <v>68</v>
      </c>
      <c r="C10" s="440">
        <v>119616.94759999998</v>
      </c>
      <c r="D10" s="440">
        <v>109338.69629999998</v>
      </c>
      <c r="E10" s="440">
        <v>113007.50025000001</v>
      </c>
      <c r="F10" s="440"/>
      <c r="G10" s="439">
        <v>110881.78199999999</v>
      </c>
      <c r="H10" s="439">
        <v>104251.87899999999</v>
      </c>
      <c r="I10" s="439">
        <v>104565.32945</v>
      </c>
      <c r="J10" s="439"/>
      <c r="K10" s="439">
        <v>2446.6019999999999</v>
      </c>
      <c r="L10" s="451">
        <v>2686.0214999999998</v>
      </c>
      <c r="M10" s="451">
        <v>2856.1519500000004</v>
      </c>
    </row>
    <row r="11" spans="2:14" ht="5.25" customHeight="1">
      <c r="B11" s="448"/>
      <c r="C11" s="449"/>
      <c r="D11" s="449"/>
      <c r="E11" s="449"/>
      <c r="F11" s="449"/>
      <c r="G11" s="449"/>
      <c r="H11" s="449"/>
      <c r="I11" s="449"/>
      <c r="J11" s="449"/>
      <c r="K11" s="177"/>
      <c r="L11" s="177"/>
      <c r="M11" s="177"/>
    </row>
    <row r="12" spans="2:14" ht="25.5" customHeight="1">
      <c r="B12" s="701" t="s">
        <v>310</v>
      </c>
      <c r="C12" s="701"/>
      <c r="D12" s="701"/>
      <c r="E12" s="701"/>
      <c r="F12" s="701"/>
      <c r="G12" s="701"/>
      <c r="H12" s="701"/>
      <c r="I12" s="701"/>
      <c r="J12" s="701"/>
      <c r="K12" s="701"/>
      <c r="L12" s="701"/>
      <c r="M12" s="701"/>
    </row>
    <row r="13" spans="2:14" ht="24.75" customHeight="1">
      <c r="B13" s="438" t="s">
        <v>829</v>
      </c>
      <c r="C13" s="439">
        <v>16116566</v>
      </c>
      <c r="D13" s="439">
        <v>13829473</v>
      </c>
      <c r="E13" s="439">
        <v>14982419</v>
      </c>
      <c r="F13" s="439"/>
      <c r="G13" s="439">
        <v>10863240</v>
      </c>
      <c r="H13" s="439">
        <v>11178822</v>
      </c>
      <c r="I13" s="439">
        <v>11035483</v>
      </c>
      <c r="J13" s="439"/>
      <c r="K13" s="439">
        <v>1099150</v>
      </c>
      <c r="L13" s="451">
        <v>1322360</v>
      </c>
      <c r="M13" s="451">
        <v>1170160</v>
      </c>
    </row>
    <row r="14" spans="2:14" s="12" customFormat="1" ht="24.75" customHeight="1">
      <c r="B14" s="194" t="s">
        <v>68</v>
      </c>
      <c r="C14" s="440">
        <v>13994.390199999998</v>
      </c>
      <c r="D14" s="440">
        <v>12565.8912</v>
      </c>
      <c r="E14" s="440">
        <v>13771.915849999998</v>
      </c>
      <c r="F14" s="440"/>
      <c r="G14" s="440">
        <v>10837.519999999997</v>
      </c>
      <c r="H14" s="440">
        <v>10959.256600000001</v>
      </c>
      <c r="I14" s="440">
        <v>11373.267749999997</v>
      </c>
      <c r="J14" s="440"/>
      <c r="K14" s="440">
        <v>269.90159999999997</v>
      </c>
      <c r="L14" s="453">
        <v>321.32390000000004</v>
      </c>
      <c r="M14" s="453">
        <v>258.22485</v>
      </c>
    </row>
    <row r="15" spans="2:14" ht="5.25" customHeight="1">
      <c r="B15" s="266"/>
      <c r="C15" s="437"/>
      <c r="D15" s="437"/>
      <c r="E15" s="437"/>
      <c r="F15" s="437"/>
      <c r="G15" s="437"/>
      <c r="H15" s="437"/>
      <c r="I15" s="437"/>
      <c r="J15" s="437"/>
      <c r="K15" s="437"/>
      <c r="L15" s="437"/>
      <c r="M15" s="437"/>
    </row>
    <row r="16" spans="2:14" ht="25.5" customHeight="1">
      <c r="B16" s="701" t="s">
        <v>311</v>
      </c>
      <c r="C16" s="701"/>
      <c r="D16" s="701"/>
      <c r="E16" s="701"/>
      <c r="F16" s="701"/>
      <c r="G16" s="701"/>
      <c r="H16" s="701"/>
      <c r="I16" s="701"/>
      <c r="J16" s="701"/>
      <c r="K16" s="701"/>
      <c r="L16" s="701"/>
      <c r="M16" s="701"/>
    </row>
    <row r="17" spans="2:13" ht="24.75" customHeight="1">
      <c r="B17" s="438" t="s">
        <v>829</v>
      </c>
      <c r="C17" s="439">
        <v>14796487</v>
      </c>
      <c r="D17" s="439">
        <v>11888380</v>
      </c>
      <c r="E17" s="439">
        <v>12742139</v>
      </c>
      <c r="F17" s="439"/>
      <c r="G17" s="439">
        <v>2062508</v>
      </c>
      <c r="H17" s="439">
        <v>7534469</v>
      </c>
      <c r="I17" s="439">
        <v>10100496</v>
      </c>
      <c r="J17" s="439"/>
      <c r="K17" s="439">
        <v>481800</v>
      </c>
      <c r="L17" s="451">
        <v>119200</v>
      </c>
      <c r="M17" s="451">
        <v>139400</v>
      </c>
    </row>
    <row r="18" spans="2:13" s="12" customFormat="1" ht="24.75" customHeight="1">
      <c r="B18" s="194" t="s">
        <v>68</v>
      </c>
      <c r="C18" s="439">
        <v>7006.6622020000013</v>
      </c>
      <c r="D18" s="439">
        <v>8582.0149899999979</v>
      </c>
      <c r="E18" s="439">
        <v>11434.777660000002</v>
      </c>
      <c r="F18" s="439"/>
      <c r="G18" s="439">
        <v>1655.4960000000001</v>
      </c>
      <c r="H18" s="439">
        <v>6069.4710000000005</v>
      </c>
      <c r="I18" s="439">
        <v>9806.0830000000005</v>
      </c>
      <c r="J18" s="439"/>
      <c r="K18" s="439">
        <v>71.995000000000005</v>
      </c>
      <c r="L18" s="451">
        <v>15.481999999999999</v>
      </c>
      <c r="M18" s="451">
        <v>18.271999999999998</v>
      </c>
    </row>
    <row r="19" spans="2:13" ht="5.25" customHeight="1">
      <c r="B19" s="448"/>
      <c r="C19" s="449"/>
      <c r="D19" s="449"/>
      <c r="E19" s="449"/>
      <c r="F19" s="449"/>
      <c r="G19" s="449"/>
      <c r="H19" s="449"/>
      <c r="I19" s="449"/>
      <c r="J19" s="449"/>
      <c r="K19" s="449"/>
      <c r="L19" s="449"/>
      <c r="M19" s="449"/>
    </row>
    <row r="20" spans="2:13" ht="25.5" customHeight="1">
      <c r="B20" s="701" t="s">
        <v>312</v>
      </c>
      <c r="C20" s="701"/>
      <c r="D20" s="701"/>
      <c r="E20" s="701"/>
      <c r="F20" s="701"/>
      <c r="G20" s="701"/>
      <c r="H20" s="701"/>
      <c r="I20" s="701"/>
      <c r="J20" s="701"/>
      <c r="K20" s="701"/>
      <c r="L20" s="701"/>
      <c r="M20" s="701"/>
    </row>
    <row r="21" spans="2:13" ht="24.75" customHeight="1">
      <c r="B21" s="438" t="s">
        <v>829</v>
      </c>
      <c r="C21" s="439">
        <v>324151</v>
      </c>
      <c r="D21" s="439">
        <v>198190</v>
      </c>
      <c r="E21" s="439">
        <v>172737</v>
      </c>
      <c r="F21" s="439"/>
      <c r="G21" s="439">
        <v>323850</v>
      </c>
      <c r="H21" s="439">
        <v>197500</v>
      </c>
      <c r="I21" s="439">
        <v>170700</v>
      </c>
      <c r="J21" s="439"/>
      <c r="K21" s="439">
        <v>323850</v>
      </c>
      <c r="L21" s="451">
        <v>197500</v>
      </c>
      <c r="M21" s="451">
        <v>170700</v>
      </c>
    </row>
    <row r="22" spans="2:13" s="12" customFormat="1" ht="24.75" customHeight="1">
      <c r="B22" s="194" t="s">
        <v>68</v>
      </c>
      <c r="C22" s="439">
        <v>184.357</v>
      </c>
      <c r="D22" s="439">
        <v>94.87</v>
      </c>
      <c r="E22" s="439">
        <v>115.131</v>
      </c>
      <c r="F22" s="439"/>
      <c r="G22" s="439">
        <v>177.434</v>
      </c>
      <c r="H22" s="439">
        <v>79</v>
      </c>
      <c r="I22" s="439">
        <v>68.28</v>
      </c>
      <c r="J22" s="439"/>
      <c r="K22" s="439">
        <v>177.434</v>
      </c>
      <c r="L22" s="451">
        <v>79</v>
      </c>
      <c r="M22" s="451">
        <v>68.28</v>
      </c>
    </row>
    <row r="23" spans="2:13" ht="5.25" customHeight="1">
      <c r="B23" s="266"/>
      <c r="C23" s="437"/>
      <c r="D23" s="437"/>
      <c r="E23" s="437"/>
      <c r="F23" s="437"/>
      <c r="G23" s="437"/>
      <c r="H23" s="437"/>
      <c r="I23" s="437"/>
      <c r="J23" s="437"/>
      <c r="K23" s="437"/>
      <c r="L23" s="437"/>
      <c r="M23" s="437"/>
    </row>
    <row r="24" spans="2:13" ht="25.5" customHeight="1">
      <c r="B24" s="701" t="s">
        <v>313</v>
      </c>
      <c r="C24" s="701"/>
      <c r="D24" s="701"/>
      <c r="E24" s="701"/>
      <c r="F24" s="701"/>
      <c r="G24" s="701"/>
      <c r="H24" s="701"/>
      <c r="I24" s="701"/>
      <c r="J24" s="701"/>
      <c r="K24" s="701"/>
      <c r="L24" s="701"/>
      <c r="M24" s="701"/>
    </row>
    <row r="25" spans="2:13" ht="24.75" customHeight="1">
      <c r="B25" s="438" t="s">
        <v>829</v>
      </c>
      <c r="C25" s="439">
        <v>25057</v>
      </c>
      <c r="D25" s="439">
        <v>12030</v>
      </c>
      <c r="E25" s="439">
        <v>19450</v>
      </c>
      <c r="F25" s="439"/>
      <c r="G25" s="439">
        <v>19800</v>
      </c>
      <c r="H25" s="439">
        <v>3300</v>
      </c>
      <c r="I25" s="439">
        <v>0</v>
      </c>
      <c r="J25" s="439"/>
      <c r="K25" s="439">
        <v>19800</v>
      </c>
      <c r="L25" s="451">
        <v>3300</v>
      </c>
      <c r="M25" s="451">
        <v>0</v>
      </c>
    </row>
    <row r="26" spans="2:13" s="12" customFormat="1" ht="24.75" customHeight="1">
      <c r="B26" s="194" t="s">
        <v>68</v>
      </c>
      <c r="C26" s="439">
        <v>15.1431</v>
      </c>
      <c r="D26" s="439">
        <v>14.702100000000002</v>
      </c>
      <c r="E26" s="439">
        <v>29.175000000000001</v>
      </c>
      <c r="F26" s="439"/>
      <c r="G26" s="439">
        <v>8.3089999999999993</v>
      </c>
      <c r="H26" s="439">
        <v>1.6071</v>
      </c>
      <c r="I26" s="439">
        <v>0</v>
      </c>
      <c r="J26" s="439"/>
      <c r="K26" s="439">
        <v>8.3089999999999993</v>
      </c>
      <c r="L26" s="451">
        <v>1.6071</v>
      </c>
      <c r="M26" s="451">
        <v>0</v>
      </c>
    </row>
    <row r="27" spans="2:13" ht="5.25" customHeight="1">
      <c r="B27" s="448"/>
      <c r="C27" s="449"/>
      <c r="D27" s="449"/>
      <c r="E27" s="449"/>
      <c r="F27" s="449"/>
      <c r="G27" s="449"/>
      <c r="H27" s="449"/>
      <c r="I27" s="449"/>
      <c r="J27" s="449"/>
      <c r="K27" s="177"/>
      <c r="L27" s="177"/>
      <c r="M27" s="177"/>
    </row>
    <row r="28" spans="2:13" ht="25.5" customHeight="1">
      <c r="B28" s="701" t="s">
        <v>125</v>
      </c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</row>
    <row r="29" spans="2:13" ht="24.75" customHeight="1">
      <c r="B29" s="438" t="s">
        <v>829</v>
      </c>
      <c r="C29" s="440">
        <v>319371</v>
      </c>
      <c r="D29" s="440">
        <v>257897</v>
      </c>
      <c r="E29" s="440">
        <v>261499</v>
      </c>
      <c r="F29" s="440"/>
      <c r="G29" s="439">
        <v>89659</v>
      </c>
      <c r="H29" s="439">
        <v>26548</v>
      </c>
      <c r="I29" s="439">
        <v>36213</v>
      </c>
      <c r="J29" s="439"/>
      <c r="K29" s="439">
        <v>534</v>
      </c>
      <c r="L29" s="451">
        <v>1027</v>
      </c>
      <c r="M29" s="451">
        <v>9564</v>
      </c>
    </row>
    <row r="30" spans="2:13" s="12" customFormat="1" ht="24.75" customHeight="1">
      <c r="B30" s="194" t="s">
        <v>68</v>
      </c>
      <c r="C30" s="440">
        <v>89002.244999999995</v>
      </c>
      <c r="D30" s="440">
        <v>47293.918999999994</v>
      </c>
      <c r="E30" s="440">
        <v>43674.904999999999</v>
      </c>
      <c r="F30" s="440"/>
      <c r="G30" s="439">
        <v>44100.840000000004</v>
      </c>
      <c r="H30" s="439">
        <v>11587.13</v>
      </c>
      <c r="I30" s="439">
        <v>16525.349999999999</v>
      </c>
      <c r="J30" s="439"/>
      <c r="K30" s="439">
        <v>213.54</v>
      </c>
      <c r="L30" s="451">
        <v>451.63</v>
      </c>
      <c r="M30" s="451">
        <v>4344.6499999999996</v>
      </c>
    </row>
    <row r="31" spans="2:13" ht="5.25" customHeight="1">
      <c r="B31" s="448"/>
      <c r="C31" s="449"/>
      <c r="D31" s="449"/>
      <c r="E31" s="449"/>
      <c r="F31" s="449"/>
      <c r="G31" s="449"/>
      <c r="H31" s="449"/>
      <c r="I31" s="449"/>
      <c r="J31" s="449"/>
      <c r="K31" s="177"/>
      <c r="L31" s="177"/>
      <c r="M31" s="177"/>
    </row>
    <row r="32" spans="2:13" ht="25.5" customHeight="1">
      <c r="B32" s="701" t="s">
        <v>314</v>
      </c>
      <c r="C32" s="701"/>
      <c r="D32" s="701"/>
      <c r="E32" s="701"/>
      <c r="F32" s="701"/>
      <c r="G32" s="701"/>
      <c r="H32" s="701"/>
      <c r="I32" s="701"/>
      <c r="J32" s="701"/>
      <c r="K32" s="701"/>
      <c r="L32" s="701"/>
      <c r="M32" s="701"/>
    </row>
    <row r="33" spans="2:13" ht="24.75" customHeight="1">
      <c r="B33" s="459" t="s">
        <v>829</v>
      </c>
      <c r="C33" s="440">
        <v>13015186</v>
      </c>
      <c r="D33" s="440">
        <v>17230996</v>
      </c>
      <c r="E33" s="440">
        <v>15844610</v>
      </c>
      <c r="F33" s="440"/>
      <c r="G33" s="440">
        <v>12697000</v>
      </c>
      <c r="H33" s="440">
        <v>16861430</v>
      </c>
      <c r="I33" s="440">
        <v>15205754</v>
      </c>
      <c r="J33" s="440"/>
      <c r="K33" s="440">
        <v>87500</v>
      </c>
      <c r="L33" s="453">
        <v>51700</v>
      </c>
      <c r="M33" s="453">
        <v>80500</v>
      </c>
    </row>
    <row r="34" spans="2:13" s="12" customFormat="1" ht="24.75" customHeight="1">
      <c r="B34" s="194" t="s">
        <v>68</v>
      </c>
      <c r="C34" s="440">
        <v>3868.5583000000001</v>
      </c>
      <c r="D34" s="440">
        <v>7436.3194099999992</v>
      </c>
      <c r="E34" s="440">
        <v>10922.35707</v>
      </c>
      <c r="F34" s="440"/>
      <c r="G34" s="440">
        <v>3318.4290000000001</v>
      </c>
      <c r="H34" s="440">
        <v>7161.9257999999991</v>
      </c>
      <c r="I34" s="440">
        <v>10432.7436</v>
      </c>
      <c r="J34" s="440"/>
      <c r="K34" s="440">
        <v>10.429</v>
      </c>
      <c r="L34" s="453">
        <v>6.3209999999999997</v>
      </c>
      <c r="M34" s="453">
        <v>11.35</v>
      </c>
    </row>
    <row r="35" spans="2:13" ht="5.25" customHeight="1">
      <c r="B35" s="448"/>
      <c r="C35" s="449"/>
      <c r="D35" s="449"/>
      <c r="E35" s="449"/>
      <c r="F35" s="449"/>
      <c r="G35" s="449"/>
      <c r="H35" s="449"/>
      <c r="I35" s="449"/>
      <c r="J35" s="449"/>
      <c r="K35" s="177"/>
      <c r="L35" s="177"/>
      <c r="M35" s="177"/>
    </row>
    <row r="36" spans="2:13" ht="25.5" customHeight="1">
      <c r="B36" s="701" t="s">
        <v>406</v>
      </c>
      <c r="C36" s="701"/>
      <c r="D36" s="701"/>
      <c r="E36" s="701"/>
      <c r="F36" s="701"/>
      <c r="G36" s="701"/>
      <c r="H36" s="701"/>
      <c r="I36" s="701"/>
      <c r="J36" s="701"/>
      <c r="K36" s="701"/>
      <c r="L36" s="701"/>
      <c r="M36" s="701"/>
    </row>
    <row r="37" spans="2:13" ht="24.75" customHeight="1">
      <c r="B37" s="438" t="s">
        <v>829</v>
      </c>
      <c r="C37" s="439">
        <v>18177148</v>
      </c>
      <c r="D37" s="439">
        <v>20940730</v>
      </c>
      <c r="E37" s="439">
        <v>20020462</v>
      </c>
      <c r="F37" s="439"/>
      <c r="G37" s="439">
        <v>29800</v>
      </c>
      <c r="H37" s="439">
        <v>470780</v>
      </c>
      <c r="I37" s="439">
        <v>1292520</v>
      </c>
      <c r="J37" s="439"/>
      <c r="K37" s="439">
        <v>29800</v>
      </c>
      <c r="L37" s="451">
        <v>0</v>
      </c>
      <c r="M37" s="451">
        <v>0</v>
      </c>
    </row>
    <row r="38" spans="2:13" s="12" customFormat="1" ht="24.75" customHeight="1">
      <c r="B38" s="194" t="s">
        <v>68</v>
      </c>
      <c r="C38" s="439">
        <v>1033.7554699999998</v>
      </c>
      <c r="D38" s="439">
        <v>1627.2582500000001</v>
      </c>
      <c r="E38" s="439">
        <v>2020.1395</v>
      </c>
      <c r="F38" s="439"/>
      <c r="G38" s="439">
        <v>4.62</v>
      </c>
      <c r="H38" s="439">
        <v>176.30700000000002</v>
      </c>
      <c r="I38" s="439">
        <v>542.66000000000008</v>
      </c>
      <c r="J38" s="439"/>
      <c r="K38" s="439">
        <v>4.62</v>
      </c>
      <c r="L38" s="451">
        <v>0</v>
      </c>
      <c r="M38" s="451">
        <v>0</v>
      </c>
    </row>
    <row r="39" spans="2:13" ht="5.25" customHeight="1">
      <c r="B39" s="448"/>
      <c r="C39" s="449"/>
      <c r="D39" s="449"/>
      <c r="E39" s="449"/>
      <c r="F39" s="449"/>
      <c r="G39" s="449"/>
      <c r="H39" s="449"/>
      <c r="I39" s="449"/>
      <c r="J39" s="449"/>
      <c r="K39" s="177"/>
      <c r="L39" s="177"/>
      <c r="M39" s="177"/>
    </row>
    <row r="40" spans="2:13" ht="25.5" customHeight="1">
      <c r="B40" s="701" t="s">
        <v>315</v>
      </c>
      <c r="C40" s="701"/>
      <c r="D40" s="701"/>
      <c r="E40" s="701"/>
      <c r="F40" s="701"/>
      <c r="G40" s="701"/>
      <c r="H40" s="701"/>
      <c r="I40" s="701"/>
      <c r="J40" s="701"/>
      <c r="K40" s="701"/>
      <c r="L40" s="701"/>
      <c r="M40" s="701"/>
    </row>
    <row r="41" spans="2:13" ht="24.75" customHeight="1">
      <c r="B41" s="438" t="s">
        <v>829</v>
      </c>
      <c r="C41" s="439">
        <v>2286701</v>
      </c>
      <c r="D41" s="439">
        <v>1392263</v>
      </c>
      <c r="E41" s="439">
        <v>1904194</v>
      </c>
      <c r="F41" s="439"/>
      <c r="G41" s="439">
        <v>2176318</v>
      </c>
      <c r="H41" s="439">
        <v>981497</v>
      </c>
      <c r="I41" s="439">
        <v>1265767</v>
      </c>
      <c r="J41" s="439"/>
      <c r="K41" s="439">
        <v>2067680</v>
      </c>
      <c r="L41" s="451">
        <v>860800</v>
      </c>
      <c r="M41" s="451">
        <v>1069390</v>
      </c>
    </row>
    <row r="42" spans="2:13" s="12" customFormat="1" ht="24.75" customHeight="1">
      <c r="B42" s="194" t="s">
        <v>68</v>
      </c>
      <c r="C42" s="439">
        <v>382.84875</v>
      </c>
      <c r="D42" s="439">
        <v>394.9907</v>
      </c>
      <c r="E42" s="439">
        <v>567.61440000000005</v>
      </c>
      <c r="F42" s="439"/>
      <c r="G42" s="439">
        <v>339.74109999999996</v>
      </c>
      <c r="H42" s="439">
        <v>234.82150000000001</v>
      </c>
      <c r="I42" s="439">
        <v>339.50839999999999</v>
      </c>
      <c r="J42" s="439"/>
      <c r="K42" s="439">
        <v>231.10309999999998</v>
      </c>
      <c r="L42" s="451">
        <v>114.1245</v>
      </c>
      <c r="M42" s="451">
        <v>170.9314</v>
      </c>
    </row>
    <row r="43" spans="2:13" s="12" customFormat="1" ht="6" customHeight="1" thickBot="1">
      <c r="B43" s="442"/>
      <c r="C43" s="443"/>
      <c r="D43" s="443"/>
      <c r="E43" s="443"/>
      <c r="F43" s="443"/>
      <c r="G43" s="443"/>
      <c r="H43" s="443"/>
      <c r="I43" s="443"/>
      <c r="J43" s="443"/>
      <c r="K43" s="443"/>
      <c r="L43" s="455"/>
      <c r="M43" s="455"/>
    </row>
    <row r="44" spans="2:13" ht="21" customHeight="1">
      <c r="B44" s="292"/>
      <c r="C44" s="254"/>
      <c r="D44" s="254"/>
      <c r="E44" s="177"/>
      <c r="F44" s="177"/>
      <c r="G44" s="254"/>
      <c r="H44" s="177"/>
      <c r="I44" s="177"/>
      <c r="J44" s="177"/>
      <c r="K44" s="457"/>
      <c r="L44" s="457"/>
      <c r="M44" s="205" t="s">
        <v>302</v>
      </c>
    </row>
    <row r="45" spans="2:13">
      <c r="B45" s="631" t="s">
        <v>6</v>
      </c>
      <c r="C45" s="254"/>
      <c r="D45" s="254"/>
      <c r="E45" s="177"/>
      <c r="F45" s="177"/>
      <c r="G45" s="254"/>
      <c r="H45" s="177"/>
      <c r="I45" s="177"/>
      <c r="J45" s="177"/>
      <c r="K45" s="177"/>
      <c r="L45" s="177"/>
      <c r="M45" s="177"/>
    </row>
    <row r="46" spans="2:13" ht="17.399999999999999">
      <c r="B46" s="631" t="s">
        <v>804</v>
      </c>
    </row>
  </sheetData>
  <mergeCells count="13">
    <mergeCell ref="B2:M3"/>
    <mergeCell ref="C5:E5"/>
    <mergeCell ref="G5:I5"/>
    <mergeCell ref="K5:M5"/>
    <mergeCell ref="B8:M8"/>
    <mergeCell ref="B12:M12"/>
    <mergeCell ref="B36:M36"/>
    <mergeCell ref="B40:M40"/>
    <mergeCell ref="B16:M16"/>
    <mergeCell ref="B20:M20"/>
    <mergeCell ref="B24:M24"/>
    <mergeCell ref="B28:M28"/>
    <mergeCell ref="B32:M32"/>
  </mergeCells>
  <conditionalFormatting sqref="K44">
    <cfRule type="cellIs" dxfId="45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1" firstPageNumber="41" fitToHeight="0" orientation="portrait" useFirstPageNumber="1" r:id="rId1"/>
  <colBreaks count="1" manualBreakCount="1">
    <brk id="7" max="104857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>
    <tabColor rgb="FFFFFF00"/>
    <pageSetUpPr fitToPage="1"/>
  </sheetPr>
  <dimension ref="B1:N42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30.6640625" style="182" customWidth="1"/>
    <col min="3" max="4" width="13.88671875" style="5" bestFit="1" customWidth="1"/>
    <col min="5" max="5" width="13.88671875" style="1" bestFit="1" customWidth="1"/>
    <col min="6" max="6" width="1.6640625" style="1" customWidth="1"/>
    <col min="7" max="7" width="13.88671875" style="5" bestFit="1" customWidth="1"/>
    <col min="8" max="9" width="13.88671875" style="1" bestFit="1" customWidth="1"/>
    <col min="10" max="10" width="1.6640625" style="1" customWidth="1"/>
    <col min="11" max="11" width="11.6640625" style="1" customWidth="1"/>
    <col min="12" max="12" width="12.88671875" style="1" bestFit="1" customWidth="1"/>
    <col min="13" max="13" width="11.6640625" style="1" customWidth="1"/>
    <col min="14" max="14" width="1.6640625" style="1" customWidth="1"/>
    <col min="15" max="16384" width="1.44140625" style="1"/>
  </cols>
  <sheetData>
    <row r="1" spans="2:14" ht="5.25" customHeight="1">
      <c r="C1" s="4"/>
      <c r="E1" s="3"/>
      <c r="F1" s="3"/>
    </row>
    <row r="2" spans="2:14" s="179" customFormat="1" ht="21" customHeight="1">
      <c r="B2" s="693" t="s">
        <v>872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</row>
    <row r="3" spans="2:14" s="135" customFormat="1" ht="21" customHeight="1"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</row>
    <row r="4" spans="2:14" s="10" customFormat="1" ht="6" customHeight="1">
      <c r="B4" s="187"/>
      <c r="C4" s="433"/>
      <c r="D4" s="433"/>
      <c r="E4" s="434"/>
      <c r="F4" s="434"/>
      <c r="G4" s="433"/>
      <c r="H4" s="152"/>
      <c r="I4" s="152"/>
      <c r="J4" s="152"/>
      <c r="K4" s="152"/>
      <c r="L4" s="152"/>
      <c r="M4" s="152"/>
    </row>
    <row r="5" spans="2:14" ht="34.5" customHeight="1">
      <c r="B5" s="153" t="s">
        <v>749</v>
      </c>
      <c r="C5" s="698" t="s">
        <v>0</v>
      </c>
      <c r="D5" s="698"/>
      <c r="E5" s="698"/>
      <c r="F5" s="219"/>
      <c r="G5" s="698" t="s">
        <v>114</v>
      </c>
      <c r="H5" s="698"/>
      <c r="I5" s="698"/>
      <c r="J5" s="219"/>
      <c r="K5" s="698" t="s">
        <v>340</v>
      </c>
      <c r="L5" s="698"/>
      <c r="M5" s="698"/>
      <c r="N5" s="123"/>
    </row>
    <row r="6" spans="2:14" ht="25.5" customHeight="1">
      <c r="B6" s="432"/>
      <c r="C6" s="435">
        <v>2021</v>
      </c>
      <c r="D6" s="435">
        <v>2022</v>
      </c>
      <c r="E6" s="435">
        <v>2023</v>
      </c>
      <c r="F6" s="436"/>
      <c r="G6" s="435">
        <v>2021</v>
      </c>
      <c r="H6" s="435">
        <v>2022</v>
      </c>
      <c r="I6" s="435">
        <v>2023</v>
      </c>
      <c r="J6" s="436"/>
      <c r="K6" s="435">
        <v>2021</v>
      </c>
      <c r="L6" s="435">
        <v>2022</v>
      </c>
      <c r="M6" s="435">
        <v>2023</v>
      </c>
    </row>
    <row r="7" spans="2:14" ht="5.25" customHeight="1">
      <c r="B7" s="448"/>
      <c r="C7" s="449"/>
      <c r="D7" s="449"/>
      <c r="E7" s="449"/>
      <c r="F7" s="449"/>
      <c r="G7" s="449"/>
      <c r="H7" s="449"/>
      <c r="I7" s="449"/>
      <c r="J7" s="449"/>
      <c r="K7" s="177"/>
      <c r="L7" s="177"/>
      <c r="M7" s="177"/>
    </row>
    <row r="8" spans="2:14" ht="25.5" customHeight="1">
      <c r="B8" s="701" t="s">
        <v>316</v>
      </c>
      <c r="C8" s="701"/>
      <c r="D8" s="701"/>
      <c r="E8" s="701"/>
      <c r="F8" s="701"/>
      <c r="G8" s="701"/>
      <c r="H8" s="701"/>
      <c r="I8" s="701"/>
      <c r="J8" s="701"/>
      <c r="K8" s="701"/>
      <c r="L8" s="701"/>
      <c r="M8" s="701"/>
    </row>
    <row r="9" spans="2:14" ht="24.75" customHeight="1">
      <c r="B9" s="438" t="s">
        <v>829</v>
      </c>
      <c r="C9" s="440">
        <v>1002540</v>
      </c>
      <c r="D9" s="440">
        <v>1104102</v>
      </c>
      <c r="E9" s="440">
        <v>2302068</v>
      </c>
      <c r="F9" s="440"/>
      <c r="G9" s="439">
        <v>998200</v>
      </c>
      <c r="H9" s="439">
        <v>844951</v>
      </c>
      <c r="I9" s="439">
        <v>977443</v>
      </c>
      <c r="J9" s="439"/>
      <c r="K9" s="439">
        <v>992200</v>
      </c>
      <c r="L9" s="451">
        <v>838500</v>
      </c>
      <c r="M9" s="451">
        <v>740900</v>
      </c>
    </row>
    <row r="10" spans="2:14" s="12" customFormat="1" ht="24.75" customHeight="1">
      <c r="B10" s="194" t="s">
        <v>68</v>
      </c>
      <c r="C10" s="440">
        <v>222.62100000000001</v>
      </c>
      <c r="D10" s="440">
        <v>597.12573999999995</v>
      </c>
      <c r="E10" s="440">
        <v>2615.69634</v>
      </c>
      <c r="F10" s="440"/>
      <c r="G10" s="439">
        <v>216.97900000000001</v>
      </c>
      <c r="H10" s="439">
        <v>210.48950000000002</v>
      </c>
      <c r="I10" s="439">
        <v>307.03050000000002</v>
      </c>
      <c r="J10" s="439"/>
      <c r="K10" s="439">
        <v>210.97900000000001</v>
      </c>
      <c r="L10" s="451">
        <v>207.26400000000001</v>
      </c>
      <c r="M10" s="451">
        <v>186.45599999999999</v>
      </c>
    </row>
    <row r="11" spans="2:14" ht="5.25" customHeight="1">
      <c r="B11" s="448"/>
      <c r="C11" s="449"/>
      <c r="D11" s="449"/>
      <c r="E11" s="449"/>
      <c r="F11" s="449"/>
      <c r="G11" s="449"/>
      <c r="H11" s="449"/>
      <c r="I11" s="449"/>
      <c r="J11" s="449"/>
      <c r="K11" s="177"/>
      <c r="L11" s="177"/>
      <c r="M11" s="177"/>
    </row>
    <row r="12" spans="2:14" ht="25.5" customHeight="1">
      <c r="B12" s="701" t="s">
        <v>407</v>
      </c>
      <c r="C12" s="701"/>
      <c r="D12" s="701"/>
      <c r="E12" s="701"/>
      <c r="F12" s="701"/>
      <c r="G12" s="701"/>
      <c r="H12" s="701"/>
      <c r="I12" s="701"/>
      <c r="J12" s="701"/>
      <c r="K12" s="701"/>
      <c r="L12" s="701"/>
      <c r="M12" s="701"/>
    </row>
    <row r="13" spans="2:14" ht="24.75" customHeight="1">
      <c r="B13" s="438" t="s">
        <v>829</v>
      </c>
      <c r="C13" s="439">
        <v>27330</v>
      </c>
      <c r="D13" s="439">
        <v>2101</v>
      </c>
      <c r="E13" s="439">
        <v>200</v>
      </c>
      <c r="F13" s="439"/>
      <c r="G13" s="439">
        <v>27330</v>
      </c>
      <c r="H13" s="439">
        <v>2101</v>
      </c>
      <c r="I13" s="439">
        <v>200</v>
      </c>
      <c r="J13" s="439"/>
      <c r="K13" s="439">
        <v>27330</v>
      </c>
      <c r="L13" s="451">
        <v>2101</v>
      </c>
      <c r="M13" s="451">
        <v>200</v>
      </c>
    </row>
    <row r="14" spans="2:14" s="12" customFormat="1" ht="24.75" customHeight="1">
      <c r="B14" s="194" t="s">
        <v>68</v>
      </c>
      <c r="C14" s="439">
        <v>20.584</v>
      </c>
      <c r="D14" s="439">
        <v>1.5515000000000001</v>
      </c>
      <c r="E14" s="439">
        <v>0.14000000000000001</v>
      </c>
      <c r="F14" s="439"/>
      <c r="G14" s="439">
        <v>20.584</v>
      </c>
      <c r="H14" s="439">
        <v>1.5515000000000001</v>
      </c>
      <c r="I14" s="439">
        <v>0.14000000000000001</v>
      </c>
      <c r="J14" s="439"/>
      <c r="K14" s="439">
        <v>20.584</v>
      </c>
      <c r="L14" s="451">
        <v>1.5515000000000001</v>
      </c>
      <c r="M14" s="451">
        <v>0.14000000000000001</v>
      </c>
    </row>
    <row r="15" spans="2:14" ht="5.25" customHeight="1">
      <c r="B15" s="448"/>
      <c r="C15" s="449"/>
      <c r="D15" s="449"/>
      <c r="E15" s="449"/>
      <c r="F15" s="449"/>
      <c r="G15" s="449"/>
      <c r="H15" s="449"/>
      <c r="I15" s="449"/>
      <c r="J15" s="449"/>
      <c r="K15" s="177"/>
      <c r="L15" s="177"/>
      <c r="M15" s="177"/>
    </row>
    <row r="16" spans="2:14" ht="25.5" customHeight="1">
      <c r="B16" s="701" t="s">
        <v>317</v>
      </c>
      <c r="C16" s="701"/>
      <c r="D16" s="701"/>
      <c r="E16" s="701"/>
      <c r="F16" s="701"/>
      <c r="G16" s="701"/>
      <c r="H16" s="701"/>
      <c r="I16" s="701"/>
      <c r="J16" s="701"/>
      <c r="K16" s="701"/>
      <c r="L16" s="701"/>
      <c r="M16" s="701"/>
    </row>
    <row r="17" spans="2:13" ht="24.75" customHeight="1">
      <c r="B17" s="438" t="s">
        <v>829</v>
      </c>
      <c r="C17" s="439">
        <v>400854</v>
      </c>
      <c r="D17" s="439">
        <v>265751</v>
      </c>
      <c r="E17" s="439">
        <v>219457</v>
      </c>
      <c r="F17" s="439"/>
      <c r="G17" s="439">
        <v>221880</v>
      </c>
      <c r="H17" s="439">
        <v>261400</v>
      </c>
      <c r="I17" s="439">
        <v>194100</v>
      </c>
      <c r="J17" s="439"/>
      <c r="K17" s="439">
        <v>221880</v>
      </c>
      <c r="L17" s="451">
        <v>261400</v>
      </c>
      <c r="M17" s="451">
        <v>194100</v>
      </c>
    </row>
    <row r="18" spans="2:13" s="12" customFormat="1" ht="24.75" customHeight="1">
      <c r="B18" s="194" t="s">
        <v>68</v>
      </c>
      <c r="C18" s="439">
        <v>406.74540000000002</v>
      </c>
      <c r="D18" s="439">
        <v>71.878500000000003</v>
      </c>
      <c r="E18" s="439">
        <v>97.204000000000008</v>
      </c>
      <c r="F18" s="439"/>
      <c r="G18" s="439">
        <v>49.13</v>
      </c>
      <c r="H18" s="439">
        <v>64.572000000000003</v>
      </c>
      <c r="I18" s="439">
        <v>48.524999999999999</v>
      </c>
      <c r="J18" s="439"/>
      <c r="K18" s="439">
        <v>49.13</v>
      </c>
      <c r="L18" s="451">
        <v>64.572000000000003</v>
      </c>
      <c r="M18" s="451">
        <v>48.524999999999999</v>
      </c>
    </row>
    <row r="19" spans="2:13" ht="5.25" customHeight="1">
      <c r="B19" s="448"/>
      <c r="C19" s="449"/>
      <c r="D19" s="449"/>
      <c r="E19" s="449"/>
      <c r="F19" s="449"/>
      <c r="G19" s="449"/>
      <c r="H19" s="449"/>
      <c r="I19" s="449"/>
      <c r="J19" s="449"/>
      <c r="K19" s="177"/>
      <c r="L19" s="177"/>
      <c r="M19" s="177"/>
    </row>
    <row r="20" spans="2:13" ht="25.5" customHeight="1">
      <c r="B20" s="701" t="s">
        <v>318</v>
      </c>
      <c r="C20" s="701"/>
      <c r="D20" s="701"/>
      <c r="E20" s="701"/>
      <c r="F20" s="701"/>
      <c r="G20" s="701"/>
      <c r="H20" s="701"/>
      <c r="I20" s="701"/>
      <c r="J20" s="701"/>
      <c r="K20" s="701"/>
      <c r="L20" s="701"/>
      <c r="M20" s="701"/>
    </row>
    <row r="21" spans="2:13" ht="24.75" customHeight="1">
      <c r="B21" s="438" t="s">
        <v>829</v>
      </c>
      <c r="C21" s="439">
        <v>107362</v>
      </c>
      <c r="D21" s="439">
        <v>30536</v>
      </c>
      <c r="E21" s="439">
        <v>18384</v>
      </c>
      <c r="F21" s="439"/>
      <c r="G21" s="439">
        <v>61459</v>
      </c>
      <c r="H21" s="439">
        <v>7968</v>
      </c>
      <c r="I21" s="439">
        <v>2440</v>
      </c>
      <c r="J21" s="439"/>
      <c r="K21" s="439">
        <v>101</v>
      </c>
      <c r="L21" s="451">
        <v>312</v>
      </c>
      <c r="M21" s="451">
        <v>0</v>
      </c>
    </row>
    <row r="22" spans="2:13" s="12" customFormat="1" ht="24.75" customHeight="1">
      <c r="B22" s="194" t="s">
        <v>68</v>
      </c>
      <c r="C22" s="440">
        <v>55328.2</v>
      </c>
      <c r="D22" s="440">
        <v>14827.570000000002</v>
      </c>
      <c r="E22" s="440">
        <v>7666.89</v>
      </c>
      <c r="F22" s="440"/>
      <c r="G22" s="440">
        <v>31369.129999999997</v>
      </c>
      <c r="H22" s="440">
        <v>4634.12</v>
      </c>
      <c r="I22" s="440">
        <v>1933.4</v>
      </c>
      <c r="J22" s="440"/>
      <c r="K22" s="440">
        <v>41.53</v>
      </c>
      <c r="L22" s="453">
        <v>99.92</v>
      </c>
      <c r="M22" s="453">
        <v>0</v>
      </c>
    </row>
    <row r="23" spans="2:13" ht="5.25" customHeight="1">
      <c r="B23" s="266"/>
      <c r="C23" s="437"/>
      <c r="D23" s="437"/>
      <c r="E23" s="437"/>
      <c r="F23" s="437"/>
      <c r="G23" s="437"/>
      <c r="H23" s="437"/>
      <c r="I23" s="437"/>
      <c r="J23" s="437"/>
      <c r="K23" s="437"/>
      <c r="L23" s="437"/>
      <c r="M23" s="437"/>
    </row>
    <row r="24" spans="2:13" ht="25.5" customHeight="1">
      <c r="B24" s="701" t="s">
        <v>408</v>
      </c>
      <c r="C24" s="701"/>
      <c r="D24" s="701"/>
      <c r="E24" s="701"/>
      <c r="F24" s="701"/>
      <c r="G24" s="701"/>
      <c r="H24" s="701"/>
      <c r="I24" s="701"/>
      <c r="J24" s="701"/>
      <c r="K24" s="701"/>
      <c r="L24" s="701"/>
      <c r="M24" s="701"/>
    </row>
    <row r="25" spans="2:13" ht="24.75" customHeight="1">
      <c r="B25" s="438" t="s">
        <v>829</v>
      </c>
      <c r="C25" s="439">
        <v>736144</v>
      </c>
      <c r="D25" s="439">
        <v>204021</v>
      </c>
      <c r="E25" s="439">
        <v>327796</v>
      </c>
      <c r="F25" s="439"/>
      <c r="G25" s="439">
        <v>4500</v>
      </c>
      <c r="H25" s="439">
        <v>0</v>
      </c>
      <c r="I25" s="439">
        <v>0</v>
      </c>
      <c r="J25" s="439"/>
      <c r="K25" s="439">
        <v>4500</v>
      </c>
      <c r="L25" s="451">
        <v>0</v>
      </c>
      <c r="M25" s="451">
        <v>0</v>
      </c>
    </row>
    <row r="26" spans="2:13" s="12" customFormat="1" ht="24.75" customHeight="1">
      <c r="B26" s="194" t="s">
        <v>68</v>
      </c>
      <c r="C26" s="439">
        <v>366.947</v>
      </c>
      <c r="D26" s="439">
        <v>102.01049999999999</v>
      </c>
      <c r="E26" s="439">
        <v>163.898</v>
      </c>
      <c r="F26" s="439"/>
      <c r="G26" s="439">
        <v>1.125</v>
      </c>
      <c r="H26" s="439">
        <v>0</v>
      </c>
      <c r="I26" s="439">
        <v>0</v>
      </c>
      <c r="J26" s="439"/>
      <c r="K26" s="439">
        <v>1.125</v>
      </c>
      <c r="L26" s="451">
        <v>0</v>
      </c>
      <c r="M26" s="451">
        <v>0</v>
      </c>
    </row>
    <row r="27" spans="2:13" ht="5.25" customHeight="1">
      <c r="B27" s="448"/>
      <c r="C27" s="449"/>
      <c r="D27" s="449"/>
      <c r="E27" s="449"/>
      <c r="F27" s="449"/>
      <c r="G27" s="449"/>
      <c r="H27" s="449"/>
      <c r="I27" s="449"/>
      <c r="J27" s="449"/>
      <c r="K27" s="449"/>
      <c r="L27" s="449"/>
      <c r="M27" s="449"/>
    </row>
    <row r="28" spans="2:13" ht="25.5" customHeight="1">
      <c r="B28" s="701" t="s">
        <v>319</v>
      </c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</row>
    <row r="29" spans="2:13" ht="24.75" customHeight="1">
      <c r="B29" s="438" t="s">
        <v>829</v>
      </c>
      <c r="C29" s="439">
        <v>763091</v>
      </c>
      <c r="D29" s="439">
        <v>700569</v>
      </c>
      <c r="E29" s="439">
        <v>1065823</v>
      </c>
      <c r="F29" s="439"/>
      <c r="G29" s="439">
        <v>65508</v>
      </c>
      <c r="H29" s="439">
        <v>21922</v>
      </c>
      <c r="I29" s="439">
        <v>20620</v>
      </c>
      <c r="J29" s="439"/>
      <c r="K29" s="439">
        <v>7820</v>
      </c>
      <c r="L29" s="451">
        <v>4510</v>
      </c>
      <c r="M29" s="451">
        <v>2830</v>
      </c>
    </row>
    <row r="30" spans="2:13" s="12" customFormat="1" ht="24.75" customHeight="1">
      <c r="B30" s="194" t="s">
        <v>68</v>
      </c>
      <c r="C30" s="439">
        <v>9002.9084000000003</v>
      </c>
      <c r="D30" s="439">
        <v>6312.9874999999993</v>
      </c>
      <c r="E30" s="439">
        <v>9663.7191999999995</v>
      </c>
      <c r="F30" s="439"/>
      <c r="G30" s="439">
        <v>3070.0750000000003</v>
      </c>
      <c r="H30" s="439">
        <v>704.43499999999995</v>
      </c>
      <c r="I30" s="439">
        <v>773.06</v>
      </c>
      <c r="J30" s="439"/>
      <c r="K30" s="439">
        <v>185.67500000000001</v>
      </c>
      <c r="L30" s="451">
        <v>159.69499999999999</v>
      </c>
      <c r="M30" s="451">
        <v>142.76</v>
      </c>
    </row>
    <row r="31" spans="2:13" s="12" customFormat="1" ht="3" customHeight="1">
      <c r="B31" s="446"/>
      <c r="C31" s="439"/>
      <c r="D31" s="439"/>
      <c r="E31" s="439"/>
      <c r="F31" s="439"/>
      <c r="G31" s="439"/>
      <c r="H31" s="439"/>
      <c r="I31" s="439"/>
      <c r="J31" s="439"/>
      <c r="K31" s="439"/>
      <c r="L31" s="451"/>
      <c r="M31" s="451"/>
    </row>
    <row r="32" spans="2:13" ht="25.5" customHeight="1">
      <c r="B32" s="701" t="s">
        <v>320</v>
      </c>
      <c r="C32" s="701"/>
      <c r="D32" s="701"/>
      <c r="E32" s="701"/>
      <c r="F32" s="701"/>
      <c r="G32" s="701"/>
      <c r="H32" s="701"/>
      <c r="I32" s="701"/>
      <c r="J32" s="701"/>
      <c r="K32" s="701"/>
      <c r="L32" s="701"/>
      <c r="M32" s="701"/>
    </row>
    <row r="33" spans="2:13" ht="24.75" customHeight="1">
      <c r="B33" s="438" t="s">
        <v>829</v>
      </c>
      <c r="C33" s="440">
        <v>24173238</v>
      </c>
      <c r="D33" s="440">
        <v>24097757</v>
      </c>
      <c r="E33" s="440">
        <v>25673346</v>
      </c>
      <c r="F33" s="440"/>
      <c r="G33" s="439">
        <v>24160088</v>
      </c>
      <c r="H33" s="439">
        <v>23564037</v>
      </c>
      <c r="I33" s="439">
        <v>23569948</v>
      </c>
      <c r="J33" s="439"/>
      <c r="K33" s="439">
        <v>922420</v>
      </c>
      <c r="L33" s="451">
        <v>1159570</v>
      </c>
      <c r="M33" s="451">
        <v>886930</v>
      </c>
    </row>
    <row r="34" spans="2:13" s="12" customFormat="1" ht="24.75" customHeight="1">
      <c r="B34" s="194" t="s">
        <v>68</v>
      </c>
      <c r="C34" s="440">
        <v>23464.97925</v>
      </c>
      <c r="D34" s="440">
        <v>22939.954160000001</v>
      </c>
      <c r="E34" s="440">
        <v>24268.027599999998</v>
      </c>
      <c r="F34" s="440"/>
      <c r="G34" s="439">
        <v>23448.185600000001</v>
      </c>
      <c r="H34" s="439">
        <v>22585.466100000001</v>
      </c>
      <c r="I34" s="439">
        <v>22788.8619</v>
      </c>
      <c r="J34" s="439"/>
      <c r="K34" s="439">
        <v>210.51760000000002</v>
      </c>
      <c r="L34" s="451">
        <v>262.4991</v>
      </c>
      <c r="M34" s="451">
        <v>203.9939</v>
      </c>
    </row>
    <row r="35" spans="2:13" ht="3" customHeight="1">
      <c r="B35" s="448"/>
      <c r="C35" s="449"/>
      <c r="D35" s="449"/>
      <c r="E35" s="449"/>
      <c r="F35" s="449"/>
      <c r="G35" s="449"/>
      <c r="H35" s="449"/>
      <c r="I35" s="449"/>
      <c r="J35" s="449"/>
      <c r="K35" s="449"/>
      <c r="L35" s="449"/>
      <c r="M35" s="449"/>
    </row>
    <row r="36" spans="2:13" ht="25.5" customHeight="1">
      <c r="B36" s="701" t="s">
        <v>321</v>
      </c>
      <c r="C36" s="701"/>
      <c r="D36" s="701"/>
      <c r="E36" s="701"/>
      <c r="F36" s="701"/>
      <c r="G36" s="701"/>
      <c r="H36" s="701"/>
      <c r="I36" s="701"/>
      <c r="J36" s="701"/>
      <c r="K36" s="701"/>
      <c r="L36" s="701"/>
      <c r="M36" s="701"/>
    </row>
    <row r="37" spans="2:13" ht="24.75" customHeight="1">
      <c r="B37" s="438" t="s">
        <v>829</v>
      </c>
      <c r="C37" s="440">
        <v>118454</v>
      </c>
      <c r="D37" s="440">
        <v>83886</v>
      </c>
      <c r="E37" s="440">
        <v>50667</v>
      </c>
      <c r="F37" s="440"/>
      <c r="G37" s="439">
        <v>50520</v>
      </c>
      <c r="H37" s="439">
        <v>18750</v>
      </c>
      <c r="I37" s="439">
        <v>8500</v>
      </c>
      <c r="J37" s="439"/>
      <c r="K37" s="439">
        <v>50520</v>
      </c>
      <c r="L37" s="451">
        <v>18750</v>
      </c>
      <c r="M37" s="451">
        <v>8500</v>
      </c>
    </row>
    <row r="38" spans="2:13" s="12" customFormat="1" ht="24.75" customHeight="1">
      <c r="B38" s="194" t="s">
        <v>68</v>
      </c>
      <c r="C38" s="440">
        <v>222.904248</v>
      </c>
      <c r="D38" s="440">
        <v>304.99925999999999</v>
      </c>
      <c r="E38" s="440">
        <v>195.90409</v>
      </c>
      <c r="F38" s="440"/>
      <c r="G38" s="440">
        <v>5.9131999999999998</v>
      </c>
      <c r="H38" s="440">
        <v>2.3319999999999999</v>
      </c>
      <c r="I38" s="440">
        <v>1.64</v>
      </c>
      <c r="J38" s="440"/>
      <c r="K38" s="440">
        <v>5.9131999999999998</v>
      </c>
      <c r="L38" s="453">
        <v>2.3319999999999999</v>
      </c>
      <c r="M38" s="453">
        <v>1.64</v>
      </c>
    </row>
    <row r="39" spans="2:13" s="12" customFormat="1" ht="6" customHeight="1" thickBot="1">
      <c r="B39" s="442"/>
      <c r="C39" s="443"/>
      <c r="D39" s="443"/>
      <c r="E39" s="443"/>
      <c r="F39" s="443"/>
      <c r="G39" s="443"/>
      <c r="H39" s="443"/>
      <c r="I39" s="443"/>
      <c r="J39" s="443"/>
      <c r="K39" s="443"/>
      <c r="L39" s="455"/>
      <c r="M39" s="455"/>
    </row>
    <row r="40" spans="2:13" ht="21" customHeight="1">
      <c r="B40" s="460"/>
      <c r="C40" s="461"/>
      <c r="D40" s="461"/>
      <c r="E40" s="461"/>
      <c r="F40" s="461"/>
      <c r="G40" s="461"/>
      <c r="H40" s="461"/>
      <c r="I40" s="461"/>
      <c r="J40" s="461"/>
      <c r="K40" s="461"/>
      <c r="L40" s="461"/>
      <c r="M40" s="205" t="s">
        <v>302</v>
      </c>
    </row>
    <row r="41" spans="2:13">
      <c r="B41" s="631" t="s">
        <v>6</v>
      </c>
      <c r="C41" s="254"/>
      <c r="D41" s="254"/>
      <c r="E41" s="177"/>
      <c r="F41" s="177"/>
      <c r="G41" s="254"/>
      <c r="H41" s="177"/>
      <c r="I41" s="177"/>
      <c r="J41" s="177"/>
      <c r="K41" s="457"/>
      <c r="L41" s="457"/>
      <c r="M41" s="177"/>
    </row>
    <row r="42" spans="2:13" ht="17.399999999999999">
      <c r="B42" s="631" t="s">
        <v>804</v>
      </c>
    </row>
  </sheetData>
  <mergeCells count="12">
    <mergeCell ref="B36:M36"/>
    <mergeCell ref="B32:M32"/>
    <mergeCell ref="B24:M24"/>
    <mergeCell ref="B28:M28"/>
    <mergeCell ref="B2:M3"/>
    <mergeCell ref="C5:E5"/>
    <mergeCell ref="G5:I5"/>
    <mergeCell ref="K5:M5"/>
    <mergeCell ref="B12:M12"/>
    <mergeCell ref="B16:M16"/>
    <mergeCell ref="B20:M20"/>
    <mergeCell ref="B8:M8"/>
  </mergeCells>
  <conditionalFormatting sqref="K41">
    <cfRule type="cellIs" dxfId="44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3" firstPageNumber="41" fitToHeight="0" orientation="portrait" useFirstPageNumber="1" r:id="rId1"/>
  <colBreaks count="1" manualBreakCount="1">
    <brk id="7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4">
    <tabColor rgb="FFFFFF00"/>
    <pageSetUpPr fitToPage="1"/>
  </sheetPr>
  <dimension ref="B1:N34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26.6640625" style="180" customWidth="1"/>
    <col min="3" max="5" width="13.6640625" style="5" customWidth="1"/>
    <col min="6" max="6" width="13.6640625" style="2" customWidth="1"/>
    <col min="7" max="7" width="1.6640625" style="2" customWidth="1"/>
    <col min="8" max="9" width="13.6640625" style="5" customWidth="1"/>
    <col min="10" max="11" width="13.6640625" style="2" customWidth="1"/>
    <col min="12" max="12" width="1.6640625" style="1" customWidth="1"/>
    <col min="13" max="16384" width="1.44140625" style="1"/>
  </cols>
  <sheetData>
    <row r="1" spans="2:14" s="10" customFormat="1" ht="6" customHeight="1">
      <c r="B1" s="181"/>
      <c r="C1" s="86"/>
      <c r="D1" s="86"/>
      <c r="E1" s="86"/>
      <c r="F1" s="87"/>
      <c r="G1" s="87"/>
      <c r="H1" s="86"/>
      <c r="I1" s="86"/>
      <c r="J1" s="7"/>
      <c r="K1" s="7"/>
    </row>
    <row r="2" spans="2:14" s="179" customFormat="1" ht="21" customHeight="1">
      <c r="B2" s="717" t="s">
        <v>807</v>
      </c>
      <c r="C2" s="717"/>
      <c r="D2" s="717"/>
      <c r="E2" s="717"/>
      <c r="F2" s="717"/>
      <c r="G2" s="717"/>
      <c r="H2" s="717"/>
      <c r="I2" s="717"/>
      <c r="J2" s="717"/>
      <c r="K2" s="717"/>
    </row>
    <row r="3" spans="2:14" s="135" customFormat="1" ht="21" customHeight="1">
      <c r="B3" s="717"/>
      <c r="C3" s="717"/>
      <c r="D3" s="717"/>
      <c r="E3" s="717"/>
      <c r="F3" s="717"/>
      <c r="G3" s="717"/>
      <c r="H3" s="717"/>
      <c r="I3" s="717"/>
      <c r="J3" s="717"/>
      <c r="K3" s="717"/>
    </row>
    <row r="4" spans="2:14" s="10" customFormat="1" ht="20.100000000000001" customHeight="1">
      <c r="B4" s="332"/>
      <c r="C4" s="433"/>
      <c r="D4" s="433"/>
      <c r="E4" s="433"/>
      <c r="F4" s="434"/>
      <c r="G4" s="434"/>
      <c r="H4" s="433"/>
      <c r="I4" s="433"/>
      <c r="J4" s="462"/>
      <c r="K4" s="188" t="s">
        <v>808</v>
      </c>
    </row>
    <row r="5" spans="2:14" ht="34.5" customHeight="1">
      <c r="B5" s="153" t="s">
        <v>553</v>
      </c>
      <c r="C5" s="694" t="s">
        <v>554</v>
      </c>
      <c r="D5" s="694"/>
      <c r="E5" s="694"/>
      <c r="F5" s="694"/>
      <c r="G5" s="154"/>
      <c r="H5" s="694" t="s">
        <v>114</v>
      </c>
      <c r="I5" s="694"/>
      <c r="J5" s="694"/>
      <c r="K5" s="694"/>
    </row>
    <row r="6" spans="2:14" ht="25.5" customHeight="1">
      <c r="B6" s="463"/>
      <c r="C6" s="464">
        <v>2020</v>
      </c>
      <c r="D6" s="464">
        <v>2021</v>
      </c>
      <c r="E6" s="464">
        <v>2022</v>
      </c>
      <c r="F6" s="464">
        <v>2023</v>
      </c>
      <c r="G6" s="465"/>
      <c r="H6" s="464">
        <v>2020</v>
      </c>
      <c r="I6" s="464">
        <v>2021</v>
      </c>
      <c r="J6" s="464">
        <v>2022</v>
      </c>
      <c r="K6" s="464">
        <v>2023</v>
      </c>
    </row>
    <row r="7" spans="2:14" ht="5.25" customHeight="1">
      <c r="B7" s="430"/>
      <c r="C7" s="437"/>
      <c r="D7" s="437"/>
      <c r="E7" s="437"/>
      <c r="F7" s="437"/>
      <c r="G7" s="437"/>
      <c r="H7" s="437"/>
      <c r="I7" s="437"/>
      <c r="J7" s="437"/>
      <c r="K7" s="437"/>
      <c r="L7" s="88"/>
      <c r="M7" s="88"/>
      <c r="N7" s="88"/>
    </row>
    <row r="8" spans="2:14" ht="25.5" customHeight="1">
      <c r="B8" s="701" t="s">
        <v>555</v>
      </c>
      <c r="C8" s="701"/>
      <c r="D8" s="701"/>
      <c r="E8" s="701"/>
      <c r="F8" s="701"/>
      <c r="G8" s="701"/>
      <c r="H8" s="701"/>
      <c r="I8" s="701"/>
      <c r="J8" s="701"/>
      <c r="K8" s="701"/>
    </row>
    <row r="9" spans="2:14" ht="24.75" customHeight="1">
      <c r="B9" s="466" t="s">
        <v>556</v>
      </c>
      <c r="C9" s="467">
        <v>50604</v>
      </c>
      <c r="D9" s="467">
        <v>50288</v>
      </c>
      <c r="E9" s="467">
        <v>55282</v>
      </c>
      <c r="F9" s="467">
        <v>54887</v>
      </c>
      <c r="G9" s="467"/>
      <c r="H9" s="468">
        <v>1007</v>
      </c>
      <c r="I9" s="468">
        <v>246</v>
      </c>
      <c r="J9" s="468">
        <v>124</v>
      </c>
      <c r="K9" s="469">
        <v>0</v>
      </c>
    </row>
    <row r="10" spans="2:14" ht="24.75" customHeight="1">
      <c r="B10" s="470" t="s">
        <v>557</v>
      </c>
      <c r="C10" s="471">
        <v>56</v>
      </c>
      <c r="D10" s="471">
        <v>68</v>
      </c>
      <c r="E10" s="471">
        <v>174</v>
      </c>
      <c r="F10" s="471">
        <v>139</v>
      </c>
      <c r="G10" s="471"/>
      <c r="H10" s="469">
        <v>0</v>
      </c>
      <c r="I10" s="469">
        <v>0</v>
      </c>
      <c r="J10" s="469">
        <v>0</v>
      </c>
      <c r="K10" s="469">
        <v>0</v>
      </c>
    </row>
    <row r="11" spans="2:14" ht="25.5" customHeight="1">
      <c r="B11" s="470" t="s">
        <v>558</v>
      </c>
      <c r="C11" s="471">
        <v>7957</v>
      </c>
      <c r="D11" s="471">
        <v>10071</v>
      </c>
      <c r="E11" s="471">
        <v>8759</v>
      </c>
      <c r="F11" s="471">
        <v>12058</v>
      </c>
      <c r="G11" s="471"/>
      <c r="H11" s="469">
        <v>0</v>
      </c>
      <c r="I11" s="469">
        <v>0</v>
      </c>
      <c r="J11" s="469">
        <v>44</v>
      </c>
      <c r="K11" s="469">
        <v>0</v>
      </c>
    </row>
    <row r="12" spans="2:14" ht="24.75" customHeight="1">
      <c r="B12" s="470" t="s">
        <v>559</v>
      </c>
      <c r="C12" s="471">
        <v>1970</v>
      </c>
      <c r="D12" s="471">
        <v>1313</v>
      </c>
      <c r="E12" s="471">
        <v>1380</v>
      </c>
      <c r="F12" s="471">
        <v>1434</v>
      </c>
      <c r="G12" s="471"/>
      <c r="H12" s="469">
        <v>318</v>
      </c>
      <c r="I12" s="469">
        <v>27</v>
      </c>
      <c r="J12" s="469">
        <v>153</v>
      </c>
      <c r="K12" s="469">
        <v>0</v>
      </c>
    </row>
    <row r="13" spans="2:14" s="12" customFormat="1" ht="24.75" customHeight="1">
      <c r="B13" s="470" t="s">
        <v>560</v>
      </c>
      <c r="C13" s="471">
        <v>10338</v>
      </c>
      <c r="D13" s="471">
        <v>9233</v>
      </c>
      <c r="E13" s="471">
        <v>12481</v>
      </c>
      <c r="F13" s="471">
        <v>18439</v>
      </c>
      <c r="G13" s="471"/>
      <c r="H13" s="469">
        <v>489</v>
      </c>
      <c r="I13" s="469">
        <v>156</v>
      </c>
      <c r="J13" s="469">
        <v>28</v>
      </c>
      <c r="K13" s="469">
        <v>0</v>
      </c>
    </row>
    <row r="14" spans="2:14" s="12" customFormat="1" ht="25.5" customHeight="1">
      <c r="B14" s="470" t="s">
        <v>561</v>
      </c>
      <c r="C14" s="471">
        <v>332</v>
      </c>
      <c r="D14" s="471">
        <v>1007</v>
      </c>
      <c r="E14" s="471">
        <v>657</v>
      </c>
      <c r="F14" s="471">
        <v>130</v>
      </c>
      <c r="G14" s="471"/>
      <c r="H14" s="469">
        <v>48</v>
      </c>
      <c r="I14" s="469">
        <v>3</v>
      </c>
      <c r="J14" s="469">
        <v>0</v>
      </c>
      <c r="K14" s="469">
        <v>0</v>
      </c>
    </row>
    <row r="15" spans="2:14" ht="24.75" customHeight="1">
      <c r="B15" s="470" t="s">
        <v>562</v>
      </c>
      <c r="C15" s="471">
        <v>17371</v>
      </c>
      <c r="D15" s="471">
        <v>20094</v>
      </c>
      <c r="E15" s="471">
        <v>24694</v>
      </c>
      <c r="F15" s="471">
        <v>23138</v>
      </c>
      <c r="G15" s="471"/>
      <c r="H15" s="469">
        <v>0</v>
      </c>
      <c r="I15" s="469">
        <v>0</v>
      </c>
      <c r="J15" s="469">
        <v>0</v>
      </c>
      <c r="K15" s="469">
        <v>0</v>
      </c>
    </row>
    <row r="16" spans="2:14" ht="24.75" customHeight="1">
      <c r="B16" s="470" t="s">
        <v>563</v>
      </c>
      <c r="C16" s="471">
        <v>20567</v>
      </c>
      <c r="D16" s="471">
        <v>15689</v>
      </c>
      <c r="E16" s="471">
        <v>23951</v>
      </c>
      <c r="F16" s="471">
        <v>19723</v>
      </c>
      <c r="G16" s="471"/>
      <c r="H16" s="469">
        <v>3</v>
      </c>
      <c r="I16" s="469">
        <v>0</v>
      </c>
      <c r="J16" s="469">
        <v>190</v>
      </c>
      <c r="K16" s="469">
        <v>39</v>
      </c>
    </row>
    <row r="17" spans="2:14" s="12" customFormat="1" ht="24.75" customHeight="1">
      <c r="B17" s="470" t="s">
        <v>564</v>
      </c>
      <c r="C17" s="471">
        <v>33</v>
      </c>
      <c r="D17" s="471">
        <v>19</v>
      </c>
      <c r="E17" s="471">
        <v>117</v>
      </c>
      <c r="F17" s="471" t="s">
        <v>9</v>
      </c>
      <c r="G17" s="471"/>
      <c r="H17" s="469">
        <v>0</v>
      </c>
      <c r="I17" s="469">
        <v>0</v>
      </c>
      <c r="J17" s="469">
        <v>0</v>
      </c>
      <c r="K17" s="469">
        <v>0</v>
      </c>
    </row>
    <row r="18" spans="2:14" ht="24.75" customHeight="1">
      <c r="B18" s="470" t="s">
        <v>565</v>
      </c>
      <c r="C18" s="471">
        <v>28583</v>
      </c>
      <c r="D18" s="471">
        <v>23823</v>
      </c>
      <c r="E18" s="471">
        <v>33865</v>
      </c>
      <c r="F18" s="471">
        <v>41538</v>
      </c>
      <c r="G18" s="471"/>
      <c r="H18" s="469">
        <v>120</v>
      </c>
      <c r="I18" s="469">
        <v>3</v>
      </c>
      <c r="J18" s="469">
        <v>48</v>
      </c>
      <c r="K18" s="469">
        <v>0</v>
      </c>
    </row>
    <row r="19" spans="2:14" ht="24.75" customHeight="1">
      <c r="B19" s="470" t="s">
        <v>566</v>
      </c>
      <c r="C19" s="471">
        <v>36</v>
      </c>
      <c r="D19" s="471">
        <v>91</v>
      </c>
      <c r="E19" s="471">
        <v>233</v>
      </c>
      <c r="F19" s="471">
        <v>377</v>
      </c>
      <c r="G19" s="471"/>
      <c r="H19" s="469">
        <v>0</v>
      </c>
      <c r="I19" s="469">
        <v>0</v>
      </c>
      <c r="J19" s="469">
        <v>0</v>
      </c>
      <c r="K19" s="469">
        <v>0</v>
      </c>
    </row>
    <row r="20" spans="2:14" ht="24.75" customHeight="1">
      <c r="B20" s="470" t="s">
        <v>567</v>
      </c>
      <c r="C20" s="471">
        <v>17</v>
      </c>
      <c r="D20" s="471">
        <v>137</v>
      </c>
      <c r="E20" s="471">
        <v>0</v>
      </c>
      <c r="F20" s="471">
        <v>97</v>
      </c>
      <c r="G20" s="471"/>
      <c r="H20" s="469">
        <v>0</v>
      </c>
      <c r="I20" s="469">
        <v>0</v>
      </c>
      <c r="J20" s="469">
        <v>0</v>
      </c>
      <c r="K20" s="469">
        <v>0</v>
      </c>
    </row>
    <row r="21" spans="2:14" ht="24.75" customHeight="1">
      <c r="B21" s="472" t="s">
        <v>568</v>
      </c>
      <c r="C21" s="471">
        <v>4617</v>
      </c>
      <c r="D21" s="471">
        <v>4313</v>
      </c>
      <c r="E21" s="471">
        <v>7695</v>
      </c>
      <c r="F21" s="471">
        <v>6388</v>
      </c>
      <c r="G21" s="471"/>
      <c r="H21" s="469">
        <v>2</v>
      </c>
      <c r="I21" s="469">
        <v>0</v>
      </c>
      <c r="J21" s="469">
        <v>27</v>
      </c>
      <c r="K21" s="469">
        <v>3</v>
      </c>
      <c r="L21" s="88"/>
      <c r="M21" s="88"/>
      <c r="N21" s="88"/>
    </row>
    <row r="22" spans="2:14" ht="24.75" customHeight="1">
      <c r="B22" s="472" t="s">
        <v>569</v>
      </c>
      <c r="C22" s="471">
        <v>6940</v>
      </c>
      <c r="D22" s="471">
        <v>7385</v>
      </c>
      <c r="E22" s="471">
        <v>11079</v>
      </c>
      <c r="F22" s="471">
        <v>10859</v>
      </c>
      <c r="G22" s="471"/>
      <c r="H22" s="469">
        <v>103</v>
      </c>
      <c r="I22" s="469">
        <v>41</v>
      </c>
      <c r="J22" s="469">
        <v>700</v>
      </c>
      <c r="K22" s="469">
        <v>290</v>
      </c>
    </row>
    <row r="23" spans="2:14" ht="24.75" customHeight="1">
      <c r="B23" s="470" t="s">
        <v>570</v>
      </c>
      <c r="C23" s="471">
        <v>625</v>
      </c>
      <c r="D23" s="471">
        <v>525</v>
      </c>
      <c r="E23" s="471">
        <v>964</v>
      </c>
      <c r="F23" s="471">
        <v>706</v>
      </c>
      <c r="G23" s="471"/>
      <c r="H23" s="469">
        <v>2</v>
      </c>
      <c r="I23" s="469">
        <v>0</v>
      </c>
      <c r="J23" s="469">
        <v>0</v>
      </c>
      <c r="K23" s="469">
        <v>0</v>
      </c>
    </row>
    <row r="24" spans="2:14" ht="24.75" customHeight="1">
      <c r="B24" s="470" t="s">
        <v>571</v>
      </c>
      <c r="C24" s="471">
        <v>195</v>
      </c>
      <c r="D24" s="471">
        <v>271</v>
      </c>
      <c r="E24" s="471">
        <v>125</v>
      </c>
      <c r="F24" s="471">
        <v>209</v>
      </c>
      <c r="G24" s="471"/>
      <c r="H24" s="469">
        <v>35</v>
      </c>
      <c r="I24" s="469">
        <v>6</v>
      </c>
      <c r="J24" s="469">
        <v>0</v>
      </c>
      <c r="K24" s="469">
        <v>0</v>
      </c>
    </row>
    <row r="25" spans="2:14" ht="24.75" customHeight="1">
      <c r="B25" s="470" t="s">
        <v>572</v>
      </c>
      <c r="C25" s="471">
        <v>9690</v>
      </c>
      <c r="D25" s="471">
        <v>12179</v>
      </c>
      <c r="E25" s="471">
        <v>15869</v>
      </c>
      <c r="F25" s="471">
        <v>11454</v>
      </c>
      <c r="G25" s="471"/>
      <c r="H25" s="469">
        <v>116</v>
      </c>
      <c r="I25" s="469">
        <v>91</v>
      </c>
      <c r="J25" s="469">
        <v>58</v>
      </c>
      <c r="K25" s="469">
        <v>0</v>
      </c>
    </row>
    <row r="26" spans="2:14" ht="24.75" customHeight="1">
      <c r="B26" s="473" t="s">
        <v>573</v>
      </c>
      <c r="C26" s="474">
        <f>SUM(C9:C25)</f>
        <v>159931</v>
      </c>
      <c r="D26" s="474">
        <f t="shared" ref="D26:F26" si="0">SUM(D9:D25)</f>
        <v>156506</v>
      </c>
      <c r="E26" s="474">
        <f t="shared" si="0"/>
        <v>197325</v>
      </c>
      <c r="F26" s="474">
        <f t="shared" si="0"/>
        <v>201576</v>
      </c>
      <c r="G26" s="474"/>
      <c r="H26" s="474">
        <f t="shared" ref="H26:K26" si="1">SUM(H9:H25)</f>
        <v>2243</v>
      </c>
      <c r="I26" s="474">
        <f t="shared" si="1"/>
        <v>573</v>
      </c>
      <c r="J26" s="474">
        <f t="shared" si="1"/>
        <v>1372</v>
      </c>
      <c r="K26" s="474">
        <f t="shared" si="1"/>
        <v>332</v>
      </c>
    </row>
    <row r="27" spans="2:14" ht="5.25" customHeight="1" thickBot="1">
      <c r="B27" s="475"/>
      <c r="C27" s="476"/>
      <c r="D27" s="477"/>
      <c r="E27" s="477"/>
      <c r="F27" s="477"/>
      <c r="G27" s="477"/>
      <c r="H27" s="478"/>
      <c r="I27" s="478"/>
      <c r="J27" s="478"/>
      <c r="K27" s="478"/>
    </row>
    <row r="28" spans="2:14" ht="21" customHeight="1">
      <c r="B28" s="479"/>
      <c r="C28" s="254"/>
      <c r="D28" s="254"/>
      <c r="E28" s="254"/>
      <c r="F28" s="177"/>
      <c r="G28" s="177"/>
      <c r="H28" s="254"/>
      <c r="I28" s="254"/>
      <c r="J28" s="177"/>
      <c r="K28" s="480" t="s">
        <v>417</v>
      </c>
    </row>
    <row r="29" spans="2:14">
      <c r="B29" s="481"/>
      <c r="C29" s="254"/>
      <c r="D29" s="254"/>
      <c r="E29" s="254"/>
      <c r="F29" s="482"/>
      <c r="G29" s="482"/>
      <c r="H29" s="254"/>
      <c r="I29" s="254"/>
      <c r="J29" s="482"/>
      <c r="K29" s="482"/>
    </row>
    <row r="30" spans="2:14">
      <c r="B30" s="206"/>
      <c r="C30" s="254"/>
      <c r="D30" s="254"/>
      <c r="E30" s="254"/>
      <c r="F30" s="482"/>
      <c r="G30" s="482"/>
      <c r="H30" s="254"/>
      <c r="I30" s="254"/>
      <c r="J30" s="482"/>
      <c r="K30" s="482"/>
    </row>
    <row r="31" spans="2:14">
      <c r="B31" s="431"/>
      <c r="C31" s="254"/>
      <c r="D31" s="254"/>
      <c r="E31" s="254"/>
      <c r="F31" s="482"/>
      <c r="G31" s="482"/>
      <c r="H31" s="254"/>
      <c r="I31" s="254"/>
      <c r="J31" s="482"/>
      <c r="K31" s="482"/>
    </row>
    <row r="32" spans="2:14">
      <c r="B32" s="431"/>
      <c r="C32" s="254"/>
      <c r="D32" s="254"/>
      <c r="E32" s="254"/>
      <c r="F32" s="482"/>
      <c r="G32" s="482"/>
      <c r="H32" s="254"/>
      <c r="I32" s="254"/>
      <c r="J32" s="482"/>
      <c r="K32" s="254"/>
    </row>
    <row r="33" spans="8:10">
      <c r="H33" s="124"/>
    </row>
    <row r="34" spans="8:10">
      <c r="J34" s="125"/>
    </row>
  </sheetData>
  <mergeCells count="4">
    <mergeCell ref="B8:K8"/>
    <mergeCell ref="B2:K3"/>
    <mergeCell ref="C5:F5"/>
    <mergeCell ref="H5:K5"/>
  </mergeCells>
  <conditionalFormatting sqref="K28">
    <cfRule type="cellIs" dxfId="43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0" firstPageNumber="41" fitToHeight="0" orientation="portrait" useFirstPageNumber="1" r:id="rId1"/>
  <colBreaks count="1" manualBreakCount="1">
    <brk id="5" max="1048575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FF00"/>
    <pageSetUpPr fitToPage="1"/>
  </sheetPr>
  <dimension ref="B1:N40"/>
  <sheetViews>
    <sheetView view="pageBreakPreview" zoomScale="80" zoomScaleNormal="80" zoomScaleSheetLayoutView="80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26.6640625" style="1" customWidth="1"/>
    <col min="3" max="5" width="13.6640625" style="5" customWidth="1"/>
    <col min="6" max="6" width="13.6640625" style="2" customWidth="1"/>
    <col min="7" max="7" width="1.6640625" style="2" customWidth="1"/>
    <col min="8" max="9" width="13.6640625" style="5" customWidth="1"/>
    <col min="10" max="11" width="13.6640625" style="2" customWidth="1"/>
    <col min="12" max="12" width="1.6640625" style="1" customWidth="1"/>
    <col min="13" max="16384" width="1.44140625" style="1"/>
  </cols>
  <sheetData>
    <row r="1" spans="2:14" s="10" customFormat="1" ht="6" customHeight="1">
      <c r="C1" s="86"/>
      <c r="D1" s="86"/>
      <c r="E1" s="86"/>
      <c r="F1" s="87"/>
      <c r="G1" s="87"/>
      <c r="H1" s="86"/>
      <c r="I1" s="86"/>
      <c r="J1" s="7"/>
      <c r="K1" s="7"/>
    </row>
    <row r="2" spans="2:14" ht="21" customHeight="1">
      <c r="B2" s="717" t="s">
        <v>809</v>
      </c>
      <c r="C2" s="717"/>
      <c r="D2" s="717"/>
      <c r="E2" s="717"/>
      <c r="F2" s="717"/>
      <c r="G2" s="717"/>
      <c r="H2" s="717"/>
      <c r="I2" s="717"/>
      <c r="J2" s="717"/>
      <c r="K2" s="717"/>
    </row>
    <row r="3" spans="2:14" s="6" customFormat="1" ht="21" customHeight="1">
      <c r="B3" s="717"/>
      <c r="C3" s="717"/>
      <c r="D3" s="717"/>
      <c r="E3" s="717"/>
      <c r="F3" s="717"/>
      <c r="G3" s="717"/>
      <c r="H3" s="717"/>
      <c r="I3" s="717"/>
      <c r="J3" s="717"/>
      <c r="K3" s="717"/>
    </row>
    <row r="4" spans="2:14" s="10" customFormat="1" ht="20.100000000000001" customHeight="1">
      <c r="B4" s="152"/>
      <c r="C4" s="433"/>
      <c r="D4" s="433"/>
      <c r="E4" s="433"/>
      <c r="F4" s="434"/>
      <c r="G4" s="434"/>
      <c r="H4" s="433"/>
      <c r="I4" s="433"/>
      <c r="J4" s="462"/>
      <c r="K4" s="188" t="s">
        <v>808</v>
      </c>
    </row>
    <row r="5" spans="2:14" ht="34.5" customHeight="1">
      <c r="B5" s="153" t="s">
        <v>553</v>
      </c>
      <c r="C5" s="694" t="s">
        <v>554</v>
      </c>
      <c r="D5" s="694"/>
      <c r="E5" s="694"/>
      <c r="F5" s="694"/>
      <c r="G5" s="154"/>
      <c r="H5" s="694" t="s">
        <v>114</v>
      </c>
      <c r="I5" s="694"/>
      <c r="J5" s="694"/>
      <c r="K5" s="694"/>
    </row>
    <row r="6" spans="2:14" ht="25.5" customHeight="1">
      <c r="B6" s="483"/>
      <c r="C6" s="464">
        <v>2020</v>
      </c>
      <c r="D6" s="464">
        <v>2021</v>
      </c>
      <c r="E6" s="464">
        <v>2022</v>
      </c>
      <c r="F6" s="464">
        <v>2023</v>
      </c>
      <c r="G6" s="465"/>
      <c r="H6" s="464">
        <v>2020</v>
      </c>
      <c r="I6" s="464">
        <v>2021</v>
      </c>
      <c r="J6" s="464">
        <v>2022</v>
      </c>
      <c r="K6" s="464">
        <v>2023</v>
      </c>
    </row>
    <row r="7" spans="2:14" ht="6" customHeight="1">
      <c r="B7" s="423"/>
      <c r="C7" s="437"/>
      <c r="D7" s="437"/>
      <c r="E7" s="437"/>
      <c r="F7" s="437"/>
      <c r="G7" s="437"/>
      <c r="H7" s="437"/>
      <c r="I7" s="437"/>
      <c r="J7" s="437"/>
      <c r="K7" s="437"/>
      <c r="L7" s="88"/>
      <c r="M7" s="88"/>
      <c r="N7" s="88"/>
    </row>
    <row r="8" spans="2:14" ht="24.75" customHeight="1">
      <c r="B8" s="718" t="s">
        <v>574</v>
      </c>
      <c r="C8" s="718"/>
      <c r="D8" s="718"/>
      <c r="E8" s="718"/>
      <c r="F8" s="718"/>
      <c r="G8" s="718"/>
      <c r="H8" s="718"/>
      <c r="I8" s="718"/>
      <c r="J8" s="718"/>
      <c r="K8" s="718"/>
    </row>
    <row r="9" spans="2:14" ht="24.75" customHeight="1">
      <c r="B9" s="688" t="s">
        <v>575</v>
      </c>
      <c r="C9" s="469">
        <v>24</v>
      </c>
      <c r="D9" s="471">
        <v>49</v>
      </c>
      <c r="E9" s="471">
        <v>3</v>
      </c>
      <c r="F9" s="471">
        <v>120</v>
      </c>
      <c r="G9" s="471"/>
      <c r="H9" s="469">
        <v>0</v>
      </c>
      <c r="I9" s="469">
        <v>0</v>
      </c>
      <c r="J9" s="469">
        <v>0</v>
      </c>
      <c r="K9" s="469">
        <v>0</v>
      </c>
    </row>
    <row r="10" spans="2:14" ht="24.75" customHeight="1">
      <c r="B10" s="688" t="s">
        <v>576</v>
      </c>
      <c r="C10" s="471">
        <v>712</v>
      </c>
      <c r="D10" s="471">
        <v>2362</v>
      </c>
      <c r="E10" s="471">
        <v>1160</v>
      </c>
      <c r="F10" s="471">
        <v>654</v>
      </c>
      <c r="G10" s="471"/>
      <c r="H10" s="469">
        <v>0</v>
      </c>
      <c r="I10" s="469">
        <v>0</v>
      </c>
      <c r="J10" s="469">
        <v>0</v>
      </c>
      <c r="K10" s="469">
        <v>0</v>
      </c>
    </row>
    <row r="11" spans="2:14" ht="24.75" customHeight="1">
      <c r="B11" s="688" t="s">
        <v>577</v>
      </c>
      <c r="C11" s="471">
        <v>113</v>
      </c>
      <c r="D11" s="471">
        <v>37</v>
      </c>
      <c r="E11" s="471">
        <v>17</v>
      </c>
      <c r="F11" s="471">
        <v>20</v>
      </c>
      <c r="G11" s="471"/>
      <c r="H11" s="469">
        <v>0</v>
      </c>
      <c r="I11" s="469">
        <v>0</v>
      </c>
      <c r="J11" s="469">
        <v>0</v>
      </c>
      <c r="K11" s="469">
        <v>0</v>
      </c>
    </row>
    <row r="12" spans="2:14" ht="24.75" customHeight="1">
      <c r="B12" s="688" t="s">
        <v>578</v>
      </c>
      <c r="C12" s="471">
        <v>40617</v>
      </c>
      <c r="D12" s="471">
        <v>38578</v>
      </c>
      <c r="E12" s="471">
        <v>52744</v>
      </c>
      <c r="F12" s="471">
        <v>64214</v>
      </c>
      <c r="G12" s="471"/>
      <c r="H12" s="469">
        <v>2947</v>
      </c>
      <c r="I12" s="469">
        <v>756</v>
      </c>
      <c r="J12" s="469">
        <v>114</v>
      </c>
      <c r="K12" s="469">
        <v>0</v>
      </c>
    </row>
    <row r="13" spans="2:14" s="12" customFormat="1" ht="24.75" customHeight="1">
      <c r="B13" s="688" t="s">
        <v>579</v>
      </c>
      <c r="C13" s="471">
        <v>15661</v>
      </c>
      <c r="D13" s="471">
        <v>14667</v>
      </c>
      <c r="E13" s="471">
        <v>21245</v>
      </c>
      <c r="F13" s="471">
        <v>20878</v>
      </c>
      <c r="G13" s="471"/>
      <c r="H13" s="469">
        <v>134</v>
      </c>
      <c r="I13" s="469">
        <v>0</v>
      </c>
      <c r="J13" s="469">
        <v>12</v>
      </c>
      <c r="K13" s="469">
        <v>0</v>
      </c>
    </row>
    <row r="14" spans="2:14" ht="24.75" customHeight="1">
      <c r="B14" s="688" t="s">
        <v>580</v>
      </c>
      <c r="C14" s="471">
        <v>65</v>
      </c>
      <c r="D14" s="471">
        <v>99</v>
      </c>
      <c r="E14" s="471">
        <v>169</v>
      </c>
      <c r="F14" s="471">
        <v>186</v>
      </c>
      <c r="G14" s="471"/>
      <c r="H14" s="469" t="s">
        <v>9</v>
      </c>
      <c r="I14" s="469">
        <v>0</v>
      </c>
      <c r="J14" s="469">
        <v>0</v>
      </c>
      <c r="K14" s="469">
        <v>0</v>
      </c>
    </row>
    <row r="15" spans="2:14" ht="24.75" customHeight="1">
      <c r="B15" s="688" t="s">
        <v>581</v>
      </c>
      <c r="C15" s="471">
        <v>7433</v>
      </c>
      <c r="D15" s="471">
        <v>5005</v>
      </c>
      <c r="E15" s="471">
        <v>4702</v>
      </c>
      <c r="F15" s="471">
        <v>7698</v>
      </c>
      <c r="G15" s="471"/>
      <c r="H15" s="469">
        <v>84</v>
      </c>
      <c r="I15" s="469">
        <v>0</v>
      </c>
      <c r="J15" s="469">
        <v>75</v>
      </c>
      <c r="K15" s="469">
        <v>0</v>
      </c>
    </row>
    <row r="16" spans="2:14" ht="24.75" customHeight="1">
      <c r="B16" s="688" t="s">
        <v>582</v>
      </c>
      <c r="C16" s="471">
        <v>214564</v>
      </c>
      <c r="D16" s="471">
        <v>194387</v>
      </c>
      <c r="E16" s="471">
        <v>282447</v>
      </c>
      <c r="F16" s="471">
        <v>274172</v>
      </c>
      <c r="G16" s="471"/>
      <c r="H16" s="469">
        <v>466</v>
      </c>
      <c r="I16" s="469">
        <v>16</v>
      </c>
      <c r="J16" s="469">
        <v>1090</v>
      </c>
      <c r="K16" s="468">
        <v>93</v>
      </c>
    </row>
    <row r="17" spans="2:14" s="12" customFormat="1" ht="24.75" customHeight="1">
      <c r="B17" s="688" t="s">
        <v>873</v>
      </c>
      <c r="C17" s="471">
        <v>29132</v>
      </c>
      <c r="D17" s="471">
        <v>28413</v>
      </c>
      <c r="E17" s="471">
        <v>35284</v>
      </c>
      <c r="F17" s="471">
        <v>35798</v>
      </c>
      <c r="G17" s="471"/>
      <c r="H17" s="469">
        <v>48</v>
      </c>
      <c r="I17" s="469">
        <v>4</v>
      </c>
      <c r="J17" s="469">
        <v>123</v>
      </c>
      <c r="K17" s="468">
        <v>49</v>
      </c>
    </row>
    <row r="18" spans="2:14" ht="24.75" customHeight="1">
      <c r="B18" s="688" t="s">
        <v>874</v>
      </c>
      <c r="C18" s="471">
        <v>94202</v>
      </c>
      <c r="D18" s="471">
        <v>77219</v>
      </c>
      <c r="E18" s="471">
        <v>89363</v>
      </c>
      <c r="F18" s="471">
        <v>99360</v>
      </c>
      <c r="G18" s="471"/>
      <c r="H18" s="469">
        <v>1762</v>
      </c>
      <c r="I18" s="469">
        <v>346</v>
      </c>
      <c r="J18" s="469">
        <v>1027</v>
      </c>
      <c r="K18" s="468">
        <v>31</v>
      </c>
    </row>
    <row r="19" spans="2:14" ht="24.75" customHeight="1">
      <c r="B19" s="688" t="s">
        <v>875</v>
      </c>
      <c r="C19" s="471">
        <v>157658</v>
      </c>
      <c r="D19" s="471">
        <v>128329</v>
      </c>
      <c r="E19" s="471">
        <v>151226</v>
      </c>
      <c r="F19" s="471">
        <v>149110</v>
      </c>
      <c r="G19" s="471"/>
      <c r="H19" s="469">
        <v>2214</v>
      </c>
      <c r="I19" s="469">
        <v>266</v>
      </c>
      <c r="J19" s="469">
        <v>1092</v>
      </c>
      <c r="K19" s="468">
        <v>72</v>
      </c>
    </row>
    <row r="20" spans="2:14" ht="24.75" customHeight="1">
      <c r="B20" s="688" t="s">
        <v>876</v>
      </c>
      <c r="C20" s="471">
        <v>8038</v>
      </c>
      <c r="D20" s="471">
        <v>6919</v>
      </c>
      <c r="E20" s="471">
        <v>12252</v>
      </c>
      <c r="F20" s="471">
        <v>11662</v>
      </c>
      <c r="G20" s="471"/>
      <c r="H20" s="469">
        <v>56</v>
      </c>
      <c r="I20" s="469">
        <v>63</v>
      </c>
      <c r="J20" s="469">
        <v>28</v>
      </c>
      <c r="K20" s="469">
        <v>0</v>
      </c>
    </row>
    <row r="21" spans="2:14" ht="24.75" customHeight="1">
      <c r="B21" s="688" t="s">
        <v>583</v>
      </c>
      <c r="C21" s="471">
        <v>2448</v>
      </c>
      <c r="D21" s="471">
        <v>1515</v>
      </c>
      <c r="E21" s="471">
        <v>2643</v>
      </c>
      <c r="F21" s="471">
        <v>2572</v>
      </c>
      <c r="G21" s="471"/>
      <c r="H21" s="469">
        <v>20</v>
      </c>
      <c r="I21" s="469">
        <v>1</v>
      </c>
      <c r="J21" s="469">
        <v>1</v>
      </c>
      <c r="K21" s="469">
        <v>0</v>
      </c>
    </row>
    <row r="22" spans="2:14" ht="24.75" customHeight="1">
      <c r="B22" s="688" t="s">
        <v>584</v>
      </c>
      <c r="C22" s="471">
        <v>581</v>
      </c>
      <c r="D22" s="471">
        <v>682</v>
      </c>
      <c r="E22" s="471">
        <v>692</v>
      </c>
      <c r="F22" s="471">
        <v>616</v>
      </c>
      <c r="G22" s="471"/>
      <c r="H22" s="469">
        <v>0</v>
      </c>
      <c r="I22" s="469">
        <v>0</v>
      </c>
      <c r="J22" s="469">
        <v>0</v>
      </c>
      <c r="K22" s="469">
        <v>0</v>
      </c>
    </row>
    <row r="23" spans="2:14" ht="24.75" customHeight="1">
      <c r="B23" s="688" t="s">
        <v>877</v>
      </c>
      <c r="C23" s="471">
        <v>24750</v>
      </c>
      <c r="D23" s="471">
        <v>19497</v>
      </c>
      <c r="E23" s="471">
        <v>24632</v>
      </c>
      <c r="F23" s="471">
        <v>23164</v>
      </c>
      <c r="G23" s="471"/>
      <c r="H23" s="469">
        <v>308</v>
      </c>
      <c r="I23" s="469">
        <v>25</v>
      </c>
      <c r="J23" s="469">
        <v>93</v>
      </c>
      <c r="K23" s="468">
        <v>122</v>
      </c>
    </row>
    <row r="24" spans="2:14" ht="24.75" customHeight="1">
      <c r="B24" s="688" t="s">
        <v>878</v>
      </c>
      <c r="C24" s="471">
        <v>841</v>
      </c>
      <c r="D24" s="471">
        <v>1322</v>
      </c>
      <c r="E24" s="471">
        <v>1425</v>
      </c>
      <c r="F24" s="471">
        <v>1589</v>
      </c>
      <c r="G24" s="471"/>
      <c r="H24" s="469">
        <v>0</v>
      </c>
      <c r="I24" s="469">
        <v>0</v>
      </c>
      <c r="J24" s="469">
        <v>0</v>
      </c>
      <c r="K24" s="469">
        <v>0</v>
      </c>
    </row>
    <row r="25" spans="2:14" ht="24.75" customHeight="1">
      <c r="B25" s="688" t="s">
        <v>879</v>
      </c>
      <c r="C25" s="471">
        <v>38131</v>
      </c>
      <c r="D25" s="471">
        <v>30994</v>
      </c>
      <c r="E25" s="471">
        <v>35878</v>
      </c>
      <c r="F25" s="471">
        <v>41510</v>
      </c>
      <c r="G25" s="471"/>
      <c r="H25" s="469">
        <v>47</v>
      </c>
      <c r="I25" s="469">
        <v>8</v>
      </c>
      <c r="J25" s="469">
        <v>104</v>
      </c>
      <c r="K25" s="468">
        <v>8</v>
      </c>
      <c r="L25" s="88"/>
      <c r="M25" s="88"/>
      <c r="N25" s="88"/>
    </row>
    <row r="26" spans="2:14" ht="24.75" customHeight="1">
      <c r="B26" s="688" t="s">
        <v>585</v>
      </c>
      <c r="C26" s="471">
        <v>1664</v>
      </c>
      <c r="D26" s="471">
        <v>2792</v>
      </c>
      <c r="E26" s="471">
        <v>2690</v>
      </c>
      <c r="F26" s="471">
        <v>3341</v>
      </c>
      <c r="G26" s="471"/>
      <c r="H26" s="469">
        <v>0</v>
      </c>
      <c r="I26" s="469">
        <v>0</v>
      </c>
      <c r="J26" s="469">
        <v>0</v>
      </c>
      <c r="K26" s="469">
        <v>0</v>
      </c>
    </row>
    <row r="27" spans="2:14" s="12" customFormat="1" ht="24.75" customHeight="1">
      <c r="B27" s="688" t="s">
        <v>586</v>
      </c>
      <c r="C27" s="471">
        <v>374</v>
      </c>
      <c r="D27" s="471">
        <v>471</v>
      </c>
      <c r="E27" s="471">
        <v>1564</v>
      </c>
      <c r="F27" s="471">
        <v>2514</v>
      </c>
      <c r="G27" s="471"/>
      <c r="H27" s="469">
        <v>3</v>
      </c>
      <c r="I27" s="469">
        <v>0</v>
      </c>
      <c r="J27" s="469">
        <v>0</v>
      </c>
      <c r="K27" s="469">
        <v>0</v>
      </c>
    </row>
    <row r="28" spans="2:14" ht="24.75" customHeight="1">
      <c r="B28" s="688" t="s">
        <v>880</v>
      </c>
      <c r="C28" s="471">
        <v>20580</v>
      </c>
      <c r="D28" s="471">
        <v>19130</v>
      </c>
      <c r="E28" s="471">
        <v>34554</v>
      </c>
      <c r="F28" s="471">
        <v>28528</v>
      </c>
      <c r="G28" s="471"/>
      <c r="H28" s="469">
        <v>67</v>
      </c>
      <c r="I28" s="469">
        <v>3</v>
      </c>
      <c r="J28" s="469">
        <v>118</v>
      </c>
      <c r="K28" s="468">
        <v>5</v>
      </c>
    </row>
    <row r="29" spans="2:14" ht="24.75" customHeight="1">
      <c r="B29" s="688" t="s">
        <v>587</v>
      </c>
      <c r="C29" s="471">
        <v>23029</v>
      </c>
      <c r="D29" s="471">
        <v>22058</v>
      </c>
      <c r="E29" s="471">
        <v>26838</v>
      </c>
      <c r="F29" s="471">
        <v>26132</v>
      </c>
      <c r="G29" s="471"/>
      <c r="H29" s="469">
        <v>0</v>
      </c>
      <c r="I29" s="469">
        <v>0</v>
      </c>
      <c r="J29" s="469">
        <v>0</v>
      </c>
      <c r="K29" s="469">
        <v>0</v>
      </c>
    </row>
    <row r="30" spans="2:14" ht="24.75" customHeight="1">
      <c r="B30" s="688" t="s">
        <v>588</v>
      </c>
      <c r="C30" s="471">
        <v>145</v>
      </c>
      <c r="D30" s="471">
        <v>232</v>
      </c>
      <c r="E30" s="471">
        <v>550</v>
      </c>
      <c r="F30" s="471">
        <v>90</v>
      </c>
      <c r="G30" s="471"/>
      <c r="H30" s="469">
        <v>0</v>
      </c>
      <c r="I30" s="469">
        <v>0</v>
      </c>
      <c r="J30" s="469">
        <v>0</v>
      </c>
      <c r="K30" s="469">
        <v>0</v>
      </c>
    </row>
    <row r="31" spans="2:14" ht="24.75" customHeight="1">
      <c r="B31" s="689" t="s">
        <v>881</v>
      </c>
      <c r="C31" s="484">
        <v>58976</v>
      </c>
      <c r="D31" s="484">
        <v>52341</v>
      </c>
      <c r="E31" s="484">
        <v>95973</v>
      </c>
      <c r="F31" s="484">
        <v>86565</v>
      </c>
      <c r="G31" s="484"/>
      <c r="H31" s="485">
        <v>2503</v>
      </c>
      <c r="I31" s="485">
        <v>526</v>
      </c>
      <c r="J31" s="485">
        <v>1208</v>
      </c>
      <c r="K31" s="486">
        <v>4</v>
      </c>
    </row>
    <row r="32" spans="2:14" ht="24.75" customHeight="1">
      <c r="B32" s="473" t="s">
        <v>573</v>
      </c>
      <c r="C32" s="474">
        <f>SUM(C9:C31)</f>
        <v>739738</v>
      </c>
      <c r="D32" s="474">
        <f>SUM(D9:D31)</f>
        <v>647098</v>
      </c>
      <c r="E32" s="474">
        <f>SUM(E9:E31)</f>
        <v>878051</v>
      </c>
      <c r="F32" s="474">
        <f>SUM(F9:F31)</f>
        <v>880493</v>
      </c>
      <c r="G32" s="474"/>
      <c r="H32" s="474">
        <f>SUM(H9:H31)</f>
        <v>10659</v>
      </c>
      <c r="I32" s="474">
        <f>SUM(I9:I31)</f>
        <v>2014</v>
      </c>
      <c r="J32" s="474">
        <f>SUM(J9:J31)</f>
        <v>5085</v>
      </c>
      <c r="K32" s="487">
        <f>SUM(K9:K31)</f>
        <v>384</v>
      </c>
    </row>
    <row r="33" spans="2:11" ht="6" customHeight="1" thickBot="1">
      <c r="B33" s="488"/>
      <c r="C33" s="489"/>
      <c r="D33" s="489"/>
      <c r="E33" s="489"/>
      <c r="F33" s="490"/>
      <c r="G33" s="489"/>
      <c r="H33" s="490"/>
      <c r="I33" s="490"/>
      <c r="J33" s="490"/>
      <c r="K33" s="490"/>
    </row>
    <row r="34" spans="2:11" ht="21" customHeight="1">
      <c r="B34" s="491"/>
      <c r="C34" s="254"/>
      <c r="D34" s="254"/>
      <c r="E34" s="254"/>
      <c r="F34" s="177"/>
      <c r="G34" s="177"/>
      <c r="H34" s="254"/>
      <c r="I34" s="254"/>
      <c r="J34" s="177"/>
      <c r="K34" s="480" t="s">
        <v>417</v>
      </c>
    </row>
    <row r="35" spans="2:11">
      <c r="B35" s="492"/>
      <c r="C35" s="254"/>
      <c r="D35" s="254"/>
      <c r="E35" s="254"/>
      <c r="F35" s="482"/>
      <c r="G35" s="482"/>
      <c r="H35" s="254"/>
      <c r="I35" s="254"/>
      <c r="J35" s="482"/>
      <c r="K35" s="482"/>
    </row>
    <row r="36" spans="2:11">
      <c r="B36" s="330"/>
    </row>
    <row r="39" spans="2:11">
      <c r="H39" s="124"/>
    </row>
    <row r="40" spans="2:11">
      <c r="I40" s="124"/>
      <c r="J40" s="125"/>
    </row>
  </sheetData>
  <mergeCells count="4">
    <mergeCell ref="B2:K3"/>
    <mergeCell ref="C5:F5"/>
    <mergeCell ref="H5:K5"/>
    <mergeCell ref="B8:K8"/>
  </mergeCells>
  <conditionalFormatting sqref="K34">
    <cfRule type="cellIs" dxfId="42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0" firstPageNumber="41" fitToHeight="0" orientation="portrait" useFirstPageNumber="1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FF00"/>
    <pageSetUpPr fitToPage="1"/>
  </sheetPr>
  <dimension ref="B1:N49"/>
  <sheetViews>
    <sheetView view="pageBreakPreview" zoomScale="80" zoomScaleNormal="80" zoomScaleSheetLayoutView="80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27.44140625" style="1" customWidth="1"/>
    <col min="3" max="5" width="13.6640625" style="5" customWidth="1"/>
    <col min="6" max="6" width="13.6640625" style="2" customWidth="1"/>
    <col min="7" max="7" width="1.6640625" style="2" customWidth="1"/>
    <col min="8" max="9" width="13.6640625" style="5" customWidth="1"/>
    <col min="10" max="11" width="13.6640625" style="2" customWidth="1"/>
    <col min="12" max="12" width="1.6640625" style="1" customWidth="1"/>
    <col min="13" max="16384" width="1.44140625" style="1"/>
  </cols>
  <sheetData>
    <row r="1" spans="2:14" s="10" customFormat="1" ht="6" customHeight="1">
      <c r="C1" s="86"/>
      <c r="D1" s="86"/>
      <c r="E1" s="86"/>
      <c r="F1" s="87"/>
      <c r="G1" s="87"/>
      <c r="H1" s="86"/>
      <c r="I1" s="86"/>
      <c r="J1" s="7"/>
      <c r="K1" s="7"/>
    </row>
    <row r="2" spans="2:14" s="179" customFormat="1" ht="21" customHeight="1">
      <c r="B2" s="717" t="s">
        <v>809</v>
      </c>
      <c r="C2" s="717"/>
      <c r="D2" s="717"/>
      <c r="E2" s="717"/>
      <c r="F2" s="717"/>
      <c r="G2" s="717"/>
      <c r="H2" s="717"/>
      <c r="I2" s="717"/>
      <c r="J2" s="717"/>
      <c r="K2" s="717"/>
    </row>
    <row r="3" spans="2:14" s="135" customFormat="1" ht="21" customHeight="1">
      <c r="B3" s="717"/>
      <c r="C3" s="717"/>
      <c r="D3" s="717"/>
      <c r="E3" s="717"/>
      <c r="F3" s="717"/>
      <c r="G3" s="717"/>
      <c r="H3" s="717"/>
      <c r="I3" s="717"/>
      <c r="J3" s="717"/>
      <c r="K3" s="717"/>
    </row>
    <row r="4" spans="2:14" s="10" customFormat="1" ht="20.100000000000001" customHeight="1">
      <c r="B4" s="152"/>
      <c r="C4" s="433"/>
      <c r="D4" s="433"/>
      <c r="E4" s="433"/>
      <c r="F4" s="434"/>
      <c r="G4" s="434"/>
      <c r="H4" s="433"/>
      <c r="I4" s="433"/>
      <c r="J4" s="462"/>
      <c r="K4" s="188" t="s">
        <v>808</v>
      </c>
    </row>
    <row r="5" spans="2:14" ht="34.5" customHeight="1">
      <c r="B5" s="153" t="s">
        <v>553</v>
      </c>
      <c r="C5" s="694" t="s">
        <v>554</v>
      </c>
      <c r="D5" s="694"/>
      <c r="E5" s="694"/>
      <c r="F5" s="694"/>
      <c r="G5" s="154"/>
      <c r="H5" s="694" t="s">
        <v>114</v>
      </c>
      <c r="I5" s="694"/>
      <c r="J5" s="694"/>
      <c r="K5" s="694"/>
    </row>
    <row r="6" spans="2:14" ht="25.5" customHeight="1">
      <c r="B6" s="483"/>
      <c r="C6" s="464">
        <v>2020</v>
      </c>
      <c r="D6" s="464">
        <v>2021</v>
      </c>
      <c r="E6" s="464">
        <v>2022</v>
      </c>
      <c r="F6" s="464">
        <v>2023</v>
      </c>
      <c r="G6" s="465"/>
      <c r="H6" s="464">
        <v>2020</v>
      </c>
      <c r="I6" s="464">
        <v>2021</v>
      </c>
      <c r="J6" s="464">
        <v>2022</v>
      </c>
      <c r="K6" s="464">
        <v>2023</v>
      </c>
    </row>
    <row r="7" spans="2:14" ht="5.25" customHeight="1">
      <c r="B7" s="423"/>
      <c r="C7" s="437"/>
      <c r="D7" s="437"/>
      <c r="E7" s="437"/>
      <c r="F7" s="437"/>
      <c r="G7" s="437"/>
      <c r="H7" s="437"/>
      <c r="I7" s="437"/>
      <c r="J7" s="437"/>
      <c r="K7" s="437"/>
      <c r="L7" s="88"/>
      <c r="M7" s="88"/>
      <c r="N7" s="88"/>
    </row>
    <row r="8" spans="2:14" s="12" customFormat="1" ht="24.75" customHeight="1">
      <c r="B8" s="719" t="s">
        <v>589</v>
      </c>
      <c r="C8" s="719"/>
      <c r="D8" s="719"/>
      <c r="E8" s="719"/>
      <c r="F8" s="719"/>
      <c r="G8" s="719"/>
      <c r="H8" s="719"/>
      <c r="I8" s="719"/>
      <c r="J8" s="719"/>
      <c r="K8" s="719"/>
    </row>
    <row r="9" spans="2:14" s="12" customFormat="1" ht="24.75" customHeight="1">
      <c r="B9" s="470" t="s">
        <v>590</v>
      </c>
      <c r="C9" s="493">
        <v>13475</v>
      </c>
      <c r="D9" s="493">
        <v>14621</v>
      </c>
      <c r="E9" s="493">
        <v>23596</v>
      </c>
      <c r="F9" s="493">
        <v>19839</v>
      </c>
      <c r="G9" s="493"/>
      <c r="H9" s="494">
        <v>333</v>
      </c>
      <c r="I9" s="494">
        <v>9</v>
      </c>
      <c r="J9" s="494">
        <v>333</v>
      </c>
      <c r="K9" s="494">
        <v>0</v>
      </c>
    </row>
    <row r="10" spans="2:14" s="12" customFormat="1" ht="24.75" customHeight="1">
      <c r="B10" s="470" t="s">
        <v>591</v>
      </c>
      <c r="C10" s="493">
        <v>4064</v>
      </c>
      <c r="D10" s="493">
        <v>5362</v>
      </c>
      <c r="E10" s="493">
        <v>6611</v>
      </c>
      <c r="F10" s="493">
        <v>5855</v>
      </c>
      <c r="G10" s="493"/>
      <c r="H10" s="494">
        <v>130</v>
      </c>
      <c r="I10" s="494">
        <v>6</v>
      </c>
      <c r="J10" s="494">
        <v>87</v>
      </c>
      <c r="K10" s="494">
        <v>0</v>
      </c>
    </row>
    <row r="11" spans="2:14" ht="24.75" customHeight="1">
      <c r="B11" s="470" t="s">
        <v>592</v>
      </c>
      <c r="C11" s="493">
        <v>34781</v>
      </c>
      <c r="D11" s="493">
        <v>68289</v>
      </c>
      <c r="E11" s="493">
        <v>56223</v>
      </c>
      <c r="F11" s="493">
        <v>50091</v>
      </c>
      <c r="G11" s="493"/>
      <c r="H11" s="494">
        <v>0</v>
      </c>
      <c r="I11" s="494">
        <v>0</v>
      </c>
      <c r="J11" s="494">
        <v>0</v>
      </c>
      <c r="K11" s="494">
        <v>0</v>
      </c>
    </row>
    <row r="12" spans="2:14" ht="24.75" customHeight="1">
      <c r="B12" s="470" t="s">
        <v>593</v>
      </c>
      <c r="C12" s="493">
        <v>24647</v>
      </c>
      <c r="D12" s="493">
        <v>28550</v>
      </c>
      <c r="E12" s="493">
        <v>37021</v>
      </c>
      <c r="F12" s="493">
        <v>42446</v>
      </c>
      <c r="G12" s="493"/>
      <c r="H12" s="494">
        <v>37</v>
      </c>
      <c r="I12" s="494">
        <v>0</v>
      </c>
      <c r="J12" s="494">
        <v>0</v>
      </c>
      <c r="K12" s="494">
        <v>0</v>
      </c>
    </row>
    <row r="13" spans="2:14" ht="24.75" customHeight="1">
      <c r="B13" s="470" t="s">
        <v>594</v>
      </c>
      <c r="C13" s="493">
        <v>15990</v>
      </c>
      <c r="D13" s="493">
        <v>11961</v>
      </c>
      <c r="E13" s="493">
        <v>14097</v>
      </c>
      <c r="F13" s="493">
        <v>15449</v>
      </c>
      <c r="G13" s="493"/>
      <c r="H13" s="494">
        <v>129</v>
      </c>
      <c r="I13" s="494">
        <v>11</v>
      </c>
      <c r="J13" s="494">
        <v>0</v>
      </c>
      <c r="K13" s="494">
        <v>17</v>
      </c>
    </row>
    <row r="14" spans="2:14" ht="24.75" customHeight="1">
      <c r="B14" s="470" t="s">
        <v>595</v>
      </c>
      <c r="C14" s="493">
        <v>61223</v>
      </c>
      <c r="D14" s="493">
        <v>52336</v>
      </c>
      <c r="E14" s="493">
        <v>78095</v>
      </c>
      <c r="F14" s="493">
        <v>59931</v>
      </c>
      <c r="G14" s="493"/>
      <c r="H14" s="494">
        <v>338</v>
      </c>
      <c r="I14" s="494">
        <v>28</v>
      </c>
      <c r="J14" s="494">
        <v>194</v>
      </c>
      <c r="K14" s="494">
        <v>105</v>
      </c>
    </row>
    <row r="15" spans="2:14" s="12" customFormat="1" ht="24.75" customHeight="1">
      <c r="B15" s="470" t="s">
        <v>596</v>
      </c>
      <c r="C15" s="493">
        <v>27354</v>
      </c>
      <c r="D15" s="493">
        <v>27535</v>
      </c>
      <c r="E15" s="493">
        <v>38769</v>
      </c>
      <c r="F15" s="493">
        <v>35444</v>
      </c>
      <c r="G15" s="493"/>
      <c r="H15" s="494">
        <v>119</v>
      </c>
      <c r="I15" s="494">
        <v>24</v>
      </c>
      <c r="J15" s="494">
        <v>397</v>
      </c>
      <c r="K15" s="494">
        <v>93</v>
      </c>
    </row>
    <row r="16" spans="2:14" ht="25.5" customHeight="1">
      <c r="B16" s="470" t="s">
        <v>597</v>
      </c>
      <c r="C16" s="493">
        <v>2125</v>
      </c>
      <c r="D16" s="493">
        <v>1570</v>
      </c>
      <c r="E16" s="493">
        <v>2229</v>
      </c>
      <c r="F16" s="493">
        <v>1499</v>
      </c>
      <c r="G16" s="493"/>
      <c r="H16" s="494">
        <v>7</v>
      </c>
      <c r="I16" s="494">
        <v>6</v>
      </c>
      <c r="J16" s="494">
        <v>0</v>
      </c>
      <c r="K16" s="494">
        <v>0</v>
      </c>
    </row>
    <row r="17" spans="2:11" ht="25.5" customHeight="1">
      <c r="B17" s="470" t="s">
        <v>598</v>
      </c>
      <c r="C17" s="493">
        <v>150108</v>
      </c>
      <c r="D17" s="493">
        <v>162689</v>
      </c>
      <c r="E17" s="493">
        <v>217836</v>
      </c>
      <c r="F17" s="493">
        <v>205007</v>
      </c>
      <c r="G17" s="493"/>
      <c r="H17" s="494">
        <v>263</v>
      </c>
      <c r="I17" s="494">
        <v>32</v>
      </c>
      <c r="J17" s="494">
        <v>82</v>
      </c>
      <c r="K17" s="494">
        <v>6</v>
      </c>
    </row>
    <row r="18" spans="2:11" ht="25.5" customHeight="1">
      <c r="B18" s="470" t="s">
        <v>599</v>
      </c>
      <c r="C18" s="493">
        <v>13673</v>
      </c>
      <c r="D18" s="493">
        <v>14695</v>
      </c>
      <c r="E18" s="493">
        <v>17119</v>
      </c>
      <c r="F18" s="493">
        <v>16772</v>
      </c>
      <c r="G18" s="493"/>
      <c r="H18" s="494">
        <v>112</v>
      </c>
      <c r="I18" s="494">
        <v>7</v>
      </c>
      <c r="J18" s="494">
        <v>127</v>
      </c>
      <c r="K18" s="494">
        <v>0</v>
      </c>
    </row>
    <row r="19" spans="2:11" ht="25.5" customHeight="1">
      <c r="B19" s="470" t="s">
        <v>600</v>
      </c>
      <c r="C19" s="493">
        <v>7246</v>
      </c>
      <c r="D19" s="493">
        <v>6644</v>
      </c>
      <c r="E19" s="493">
        <v>9766</v>
      </c>
      <c r="F19" s="493">
        <v>7220</v>
      </c>
      <c r="G19" s="493"/>
      <c r="H19" s="494">
        <v>20</v>
      </c>
      <c r="I19" s="494">
        <v>1</v>
      </c>
      <c r="J19" s="494">
        <v>0</v>
      </c>
      <c r="K19" s="494">
        <v>8</v>
      </c>
    </row>
    <row r="20" spans="2:11" ht="24.75" customHeight="1">
      <c r="B20" s="470" t="s">
        <v>601</v>
      </c>
      <c r="C20" s="493">
        <v>1293</v>
      </c>
      <c r="D20" s="493">
        <v>2890</v>
      </c>
      <c r="E20" s="493">
        <v>4693</v>
      </c>
      <c r="F20" s="493">
        <v>6871</v>
      </c>
      <c r="G20" s="493"/>
      <c r="H20" s="494">
        <v>15</v>
      </c>
      <c r="I20" s="494">
        <v>11</v>
      </c>
      <c r="J20" s="494">
        <v>0</v>
      </c>
      <c r="K20" s="494">
        <v>0</v>
      </c>
    </row>
    <row r="21" spans="2:11" s="12" customFormat="1" ht="24.75" customHeight="1">
      <c r="B21" s="470" t="s">
        <v>602</v>
      </c>
      <c r="C21" s="493">
        <v>5230</v>
      </c>
      <c r="D21" s="493">
        <v>5750</v>
      </c>
      <c r="E21" s="493">
        <v>8076</v>
      </c>
      <c r="F21" s="493">
        <v>10318</v>
      </c>
      <c r="G21" s="493"/>
      <c r="H21" s="494">
        <v>0</v>
      </c>
      <c r="I21" s="494">
        <v>0</v>
      </c>
      <c r="J21" s="494">
        <v>0</v>
      </c>
      <c r="K21" s="494">
        <v>0</v>
      </c>
    </row>
    <row r="22" spans="2:11" ht="25.5" customHeight="1">
      <c r="B22" s="470" t="s">
        <v>603</v>
      </c>
      <c r="C22" s="493">
        <v>2335</v>
      </c>
      <c r="D22" s="493">
        <v>1983</v>
      </c>
      <c r="E22" s="493">
        <v>3509</v>
      </c>
      <c r="F22" s="493">
        <v>4342</v>
      </c>
      <c r="G22" s="493"/>
      <c r="H22" s="494">
        <v>0</v>
      </c>
      <c r="I22" s="494">
        <v>0</v>
      </c>
      <c r="J22" s="494">
        <v>0</v>
      </c>
      <c r="K22" s="494">
        <v>0</v>
      </c>
    </row>
    <row r="23" spans="2:11" ht="25.5" customHeight="1">
      <c r="B23" s="470" t="s">
        <v>604</v>
      </c>
      <c r="C23" s="493">
        <v>41397</v>
      </c>
      <c r="D23" s="493">
        <v>41554</v>
      </c>
      <c r="E23" s="493">
        <v>48228</v>
      </c>
      <c r="F23" s="493">
        <v>46952</v>
      </c>
      <c r="G23" s="493"/>
      <c r="H23" s="494">
        <v>255</v>
      </c>
      <c r="I23" s="494">
        <v>45</v>
      </c>
      <c r="J23" s="494">
        <v>159</v>
      </c>
      <c r="K23" s="494">
        <v>10</v>
      </c>
    </row>
    <row r="24" spans="2:11" ht="25.5" customHeight="1">
      <c r="B24" s="470" t="s">
        <v>605</v>
      </c>
      <c r="C24" s="493">
        <v>2958</v>
      </c>
      <c r="D24" s="493">
        <v>2609</v>
      </c>
      <c r="E24" s="493">
        <v>6270</v>
      </c>
      <c r="F24" s="493">
        <v>5961</v>
      </c>
      <c r="G24" s="493"/>
      <c r="H24" s="494">
        <v>0</v>
      </c>
      <c r="I24" s="494">
        <v>0</v>
      </c>
      <c r="J24" s="494">
        <v>0</v>
      </c>
      <c r="K24" s="494">
        <v>0</v>
      </c>
    </row>
    <row r="25" spans="2:11" ht="25.5" customHeight="1">
      <c r="B25" s="470" t="s">
        <v>606</v>
      </c>
      <c r="C25" s="493">
        <v>331246</v>
      </c>
      <c r="D25" s="493">
        <v>295541</v>
      </c>
      <c r="E25" s="493">
        <v>380033</v>
      </c>
      <c r="F25" s="493">
        <v>359060</v>
      </c>
      <c r="G25" s="493"/>
      <c r="H25" s="494">
        <v>2498</v>
      </c>
      <c r="I25" s="494">
        <v>307</v>
      </c>
      <c r="J25" s="494">
        <v>1180</v>
      </c>
      <c r="K25" s="494">
        <v>537</v>
      </c>
    </row>
    <row r="26" spans="2:11" s="12" customFormat="1" ht="24.75" customHeight="1">
      <c r="B26" s="470" t="s">
        <v>607</v>
      </c>
      <c r="C26" s="493">
        <v>141059</v>
      </c>
      <c r="D26" s="493">
        <v>122757</v>
      </c>
      <c r="E26" s="493">
        <v>132322</v>
      </c>
      <c r="F26" s="493">
        <v>135011</v>
      </c>
      <c r="G26" s="493"/>
      <c r="H26" s="494">
        <v>1033</v>
      </c>
      <c r="I26" s="494">
        <v>207</v>
      </c>
      <c r="J26" s="494">
        <v>315</v>
      </c>
      <c r="K26" s="494">
        <v>344</v>
      </c>
    </row>
    <row r="27" spans="2:11" s="12" customFormat="1" ht="24.75" customHeight="1">
      <c r="B27" s="470" t="s">
        <v>608</v>
      </c>
      <c r="C27" s="493">
        <v>17290</v>
      </c>
      <c r="D27" s="493">
        <v>15600</v>
      </c>
      <c r="E27" s="493">
        <v>22007</v>
      </c>
      <c r="F27" s="493">
        <v>18552</v>
      </c>
      <c r="G27" s="493"/>
      <c r="H27" s="494">
        <v>319</v>
      </c>
      <c r="I27" s="494">
        <v>11</v>
      </c>
      <c r="J27" s="494">
        <v>362</v>
      </c>
      <c r="K27" s="494">
        <v>0</v>
      </c>
    </row>
    <row r="28" spans="2:11" s="12" customFormat="1" ht="24.75" customHeight="1">
      <c r="B28" s="470" t="s">
        <v>609</v>
      </c>
      <c r="C28" s="493">
        <v>7949</v>
      </c>
      <c r="D28" s="493">
        <v>6326</v>
      </c>
      <c r="E28" s="493">
        <v>14403</v>
      </c>
      <c r="F28" s="493">
        <v>16144</v>
      </c>
      <c r="G28" s="493"/>
      <c r="H28" s="494">
        <v>0</v>
      </c>
      <c r="I28" s="494">
        <v>0</v>
      </c>
      <c r="J28" s="494">
        <v>0</v>
      </c>
      <c r="K28" s="494">
        <v>0</v>
      </c>
    </row>
    <row r="29" spans="2:11" ht="25.5" customHeight="1">
      <c r="B29" s="470" t="s">
        <v>610</v>
      </c>
      <c r="C29" s="493">
        <v>35324</v>
      </c>
      <c r="D29" s="493">
        <v>64113</v>
      </c>
      <c r="E29" s="493">
        <v>95535</v>
      </c>
      <c r="F29" s="493">
        <v>150931</v>
      </c>
      <c r="G29" s="493"/>
      <c r="H29" s="494">
        <v>0</v>
      </c>
      <c r="I29" s="494">
        <v>0</v>
      </c>
      <c r="J29" s="494">
        <v>0</v>
      </c>
      <c r="K29" s="494">
        <v>0</v>
      </c>
    </row>
    <row r="30" spans="2:11" ht="24.75" customHeight="1">
      <c r="B30" s="470" t="s">
        <v>611</v>
      </c>
      <c r="C30" s="493">
        <v>7280</v>
      </c>
      <c r="D30" s="493">
        <v>6880</v>
      </c>
      <c r="E30" s="493">
        <v>13497</v>
      </c>
      <c r="F30" s="493">
        <v>17821</v>
      </c>
      <c r="G30" s="493"/>
      <c r="H30" s="494">
        <v>0</v>
      </c>
      <c r="I30" s="494">
        <v>0</v>
      </c>
      <c r="J30" s="494">
        <v>0</v>
      </c>
      <c r="K30" s="494">
        <v>0</v>
      </c>
    </row>
    <row r="31" spans="2:11" ht="24.75" customHeight="1">
      <c r="B31" s="470" t="s">
        <v>612</v>
      </c>
      <c r="C31" s="493">
        <v>29568</v>
      </c>
      <c r="D31" s="493">
        <v>27429</v>
      </c>
      <c r="E31" s="493">
        <v>36531</v>
      </c>
      <c r="F31" s="493">
        <v>35922</v>
      </c>
      <c r="G31" s="493"/>
      <c r="H31" s="494">
        <v>259</v>
      </c>
      <c r="I31" s="494">
        <v>149</v>
      </c>
      <c r="J31" s="494">
        <v>121</v>
      </c>
      <c r="K31" s="494">
        <v>25</v>
      </c>
    </row>
    <row r="32" spans="2:11" ht="24.75" customHeight="1">
      <c r="B32" s="470" t="s">
        <v>613</v>
      </c>
      <c r="C32" s="493">
        <v>49005</v>
      </c>
      <c r="D32" s="493">
        <v>38222</v>
      </c>
      <c r="E32" s="493">
        <v>44038</v>
      </c>
      <c r="F32" s="493">
        <v>55999</v>
      </c>
      <c r="G32" s="493"/>
      <c r="H32" s="494">
        <v>152</v>
      </c>
      <c r="I32" s="494">
        <v>22</v>
      </c>
      <c r="J32" s="494">
        <v>102</v>
      </c>
      <c r="K32" s="494">
        <v>21</v>
      </c>
    </row>
    <row r="33" spans="2:12" s="12" customFormat="1" ht="24.75" customHeight="1">
      <c r="B33" s="470" t="s">
        <v>614</v>
      </c>
      <c r="C33" s="493">
        <v>51411</v>
      </c>
      <c r="D33" s="493">
        <v>48868</v>
      </c>
      <c r="E33" s="493">
        <v>53599</v>
      </c>
      <c r="F33" s="493">
        <v>57889</v>
      </c>
      <c r="G33" s="493"/>
      <c r="H33" s="494">
        <v>0</v>
      </c>
      <c r="I33" s="494">
        <v>31</v>
      </c>
      <c r="J33" s="494">
        <v>280</v>
      </c>
      <c r="K33" s="494">
        <v>53</v>
      </c>
    </row>
    <row r="34" spans="2:12" ht="25.5" customHeight="1">
      <c r="B34" s="470" t="s">
        <v>615</v>
      </c>
      <c r="C34" s="493">
        <v>5745</v>
      </c>
      <c r="D34" s="493">
        <v>5403</v>
      </c>
      <c r="E34" s="493">
        <v>8876</v>
      </c>
      <c r="F34" s="493">
        <v>7017</v>
      </c>
      <c r="G34" s="493"/>
      <c r="H34" s="494">
        <v>47</v>
      </c>
      <c r="I34" s="494">
        <v>7</v>
      </c>
      <c r="J34" s="494">
        <v>40</v>
      </c>
      <c r="K34" s="494">
        <v>26</v>
      </c>
    </row>
    <row r="35" spans="2:12" ht="25.5" customHeight="1">
      <c r="B35" s="470" t="s">
        <v>616</v>
      </c>
      <c r="C35" s="493">
        <v>17701</v>
      </c>
      <c r="D35" s="493">
        <v>19064</v>
      </c>
      <c r="E35" s="493">
        <v>21821</v>
      </c>
      <c r="F35" s="493">
        <v>21735</v>
      </c>
      <c r="G35" s="493"/>
      <c r="H35" s="494">
        <v>70</v>
      </c>
      <c r="I35" s="494">
        <v>44</v>
      </c>
      <c r="J35" s="494">
        <v>63</v>
      </c>
      <c r="K35" s="494">
        <v>9</v>
      </c>
    </row>
    <row r="36" spans="2:12" ht="25.5" customHeight="1">
      <c r="B36" s="470" t="s">
        <v>617</v>
      </c>
      <c r="C36" s="493">
        <v>20568</v>
      </c>
      <c r="D36" s="493">
        <v>18633</v>
      </c>
      <c r="E36" s="493">
        <v>19818</v>
      </c>
      <c r="F36" s="493">
        <v>21315</v>
      </c>
      <c r="G36" s="493"/>
      <c r="H36" s="494">
        <v>176</v>
      </c>
      <c r="I36" s="494">
        <v>4</v>
      </c>
      <c r="J36" s="494">
        <v>196</v>
      </c>
      <c r="K36" s="494">
        <v>30</v>
      </c>
    </row>
    <row r="37" spans="2:12" ht="25.5" customHeight="1">
      <c r="B37" s="470" t="s">
        <v>618</v>
      </c>
      <c r="C37" s="493">
        <v>12218</v>
      </c>
      <c r="D37" s="493">
        <v>10535</v>
      </c>
      <c r="E37" s="493">
        <v>21448</v>
      </c>
      <c r="F37" s="493">
        <v>17279</v>
      </c>
      <c r="G37" s="493"/>
      <c r="H37" s="494">
        <v>80</v>
      </c>
      <c r="I37" s="494">
        <v>4</v>
      </c>
      <c r="J37" s="494">
        <v>1</v>
      </c>
      <c r="K37" s="494">
        <v>0</v>
      </c>
    </row>
    <row r="38" spans="2:12" ht="25.5" customHeight="1">
      <c r="B38" s="470" t="s">
        <v>619</v>
      </c>
      <c r="C38" s="493">
        <v>7138</v>
      </c>
      <c r="D38" s="493">
        <v>6512</v>
      </c>
      <c r="E38" s="493">
        <v>11884</v>
      </c>
      <c r="F38" s="493">
        <v>11283</v>
      </c>
      <c r="G38" s="493"/>
      <c r="H38" s="494">
        <v>27</v>
      </c>
      <c r="I38" s="494">
        <v>11</v>
      </c>
      <c r="J38" s="494">
        <v>38</v>
      </c>
      <c r="K38" s="494">
        <v>0</v>
      </c>
    </row>
    <row r="39" spans="2:12" ht="25.5" customHeight="1">
      <c r="B39" s="470" t="s">
        <v>620</v>
      </c>
      <c r="C39" s="493">
        <v>7145</v>
      </c>
      <c r="D39" s="493">
        <v>4641</v>
      </c>
      <c r="E39" s="493">
        <v>7046</v>
      </c>
      <c r="F39" s="493">
        <v>5551</v>
      </c>
      <c r="G39" s="493"/>
      <c r="H39" s="494">
        <v>59</v>
      </c>
      <c r="I39" s="494">
        <v>0</v>
      </c>
      <c r="J39" s="494">
        <v>3</v>
      </c>
      <c r="K39" s="494">
        <v>0</v>
      </c>
    </row>
    <row r="40" spans="2:12" ht="25.5" customHeight="1">
      <c r="B40" s="495" t="s">
        <v>621</v>
      </c>
      <c r="C40" s="496">
        <v>173697</v>
      </c>
      <c r="D40" s="496">
        <v>169548</v>
      </c>
      <c r="E40" s="496">
        <v>246902</v>
      </c>
      <c r="F40" s="496">
        <v>275215</v>
      </c>
      <c r="G40" s="496"/>
      <c r="H40" s="497">
        <v>1927</v>
      </c>
      <c r="I40" s="497">
        <v>638</v>
      </c>
      <c r="J40" s="497">
        <v>827</v>
      </c>
      <c r="K40" s="497">
        <v>486</v>
      </c>
    </row>
    <row r="41" spans="2:12" ht="24.75" customHeight="1">
      <c r="B41" s="498" t="s">
        <v>573</v>
      </c>
      <c r="C41" s="499">
        <f>SUM(C9:C40)</f>
        <v>1322243</v>
      </c>
      <c r="D41" s="499">
        <f>SUM(D9:D40)</f>
        <v>1309110</v>
      </c>
      <c r="E41" s="499">
        <f>SUM(E9:E40)</f>
        <v>1701898</v>
      </c>
      <c r="F41" s="499">
        <f>SUM(F9:F40)</f>
        <v>1740721</v>
      </c>
      <c r="G41" s="499"/>
      <c r="H41" s="499">
        <f>SUM(H9:H40)</f>
        <v>8405</v>
      </c>
      <c r="I41" s="499">
        <f>SUM(I9:I40)</f>
        <v>1615</v>
      </c>
      <c r="J41" s="499">
        <f>SUM(J9:J40)</f>
        <v>4907</v>
      </c>
      <c r="K41" s="499">
        <f>SUM(K9:K40)</f>
        <v>1770</v>
      </c>
      <c r="L41" s="126"/>
    </row>
    <row r="42" spans="2:12" ht="6" customHeight="1" thickBot="1">
      <c r="B42" s="500"/>
      <c r="C42" s="501"/>
      <c r="D42" s="501"/>
      <c r="E42" s="501"/>
      <c r="F42" s="501"/>
      <c r="G42" s="501"/>
      <c r="H42" s="501"/>
      <c r="I42" s="501"/>
      <c r="J42" s="501"/>
      <c r="K42" s="501"/>
    </row>
    <row r="43" spans="2:12" ht="21" customHeight="1">
      <c r="B43" s="502"/>
      <c r="C43" s="503"/>
      <c r="D43" s="503"/>
      <c r="E43" s="503"/>
      <c r="F43" s="503"/>
      <c r="G43" s="503"/>
      <c r="H43" s="503"/>
      <c r="I43" s="503"/>
      <c r="J43" s="503"/>
      <c r="K43" s="480" t="s">
        <v>417</v>
      </c>
    </row>
    <row r="44" spans="2:12">
      <c r="B44" s="492"/>
      <c r="C44" s="254"/>
      <c r="D44" s="254"/>
      <c r="E44" s="254"/>
      <c r="F44" s="177"/>
      <c r="G44" s="177"/>
      <c r="H44" s="254"/>
      <c r="I44" s="254"/>
      <c r="J44" s="177"/>
      <c r="K44" s="504"/>
    </row>
    <row r="45" spans="2:12">
      <c r="B45" s="330"/>
      <c r="C45" s="254"/>
      <c r="D45" s="254"/>
      <c r="E45" s="254"/>
      <c r="F45" s="482"/>
      <c r="G45" s="482"/>
      <c r="H45" s="254"/>
      <c r="I45" s="254"/>
      <c r="J45" s="482"/>
      <c r="K45" s="482"/>
    </row>
    <row r="46" spans="2:12">
      <c r="B46" s="177"/>
      <c r="C46" s="254"/>
      <c r="D46" s="254"/>
      <c r="E46" s="254"/>
      <c r="F46" s="482"/>
      <c r="G46" s="482"/>
      <c r="H46" s="254"/>
      <c r="I46" s="254"/>
      <c r="J46" s="482"/>
      <c r="K46" s="482"/>
    </row>
    <row r="47" spans="2:12">
      <c r="B47" s="177"/>
      <c r="C47" s="254"/>
      <c r="D47" s="254"/>
      <c r="E47" s="254"/>
      <c r="F47" s="482"/>
      <c r="G47" s="482"/>
      <c r="H47" s="254"/>
      <c r="I47" s="254"/>
      <c r="J47" s="482"/>
      <c r="K47" s="482"/>
    </row>
    <row r="48" spans="2:12">
      <c r="B48" s="177"/>
      <c r="C48" s="254"/>
      <c r="D48" s="254"/>
      <c r="E48" s="254"/>
      <c r="F48" s="482"/>
      <c r="G48" s="482"/>
      <c r="H48" s="254"/>
      <c r="I48" s="254"/>
      <c r="J48" s="482"/>
      <c r="K48" s="482"/>
    </row>
    <row r="49" spans="8:11">
      <c r="H49" s="124"/>
      <c r="I49" s="124"/>
      <c r="J49" s="125"/>
      <c r="K49" s="125"/>
    </row>
  </sheetData>
  <mergeCells count="4">
    <mergeCell ref="B2:K3"/>
    <mergeCell ref="C5:F5"/>
    <mergeCell ref="H5:K5"/>
    <mergeCell ref="B8:K8"/>
  </mergeCells>
  <conditionalFormatting sqref="K43:K44">
    <cfRule type="cellIs" dxfId="41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0" firstPageNumber="41" fitToHeight="0" orientation="portrait" useFirstPageNumber="1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FFFF00"/>
    <pageSetUpPr fitToPage="1"/>
  </sheetPr>
  <dimension ref="B1:K21"/>
  <sheetViews>
    <sheetView view="pageBreakPreview" zoomScale="80" zoomScaleNormal="80" zoomScaleSheetLayoutView="80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27.44140625" style="1" customWidth="1"/>
    <col min="3" max="5" width="13.6640625" style="5" customWidth="1"/>
    <col min="6" max="6" width="13.6640625" style="2" customWidth="1"/>
    <col min="7" max="7" width="1.6640625" style="2" customWidth="1"/>
    <col min="8" max="9" width="13.6640625" style="5" customWidth="1"/>
    <col min="10" max="11" width="13.6640625" style="2" customWidth="1"/>
    <col min="12" max="12" width="1.6640625" style="1" customWidth="1"/>
    <col min="13" max="16384" width="1.44140625" style="1"/>
  </cols>
  <sheetData>
    <row r="1" spans="2:11" s="10" customFormat="1" ht="6" customHeight="1">
      <c r="C1" s="86"/>
      <c r="D1" s="86"/>
      <c r="E1" s="86"/>
      <c r="F1" s="87"/>
      <c r="G1" s="87"/>
      <c r="H1" s="86"/>
      <c r="I1" s="86"/>
      <c r="J1" s="7"/>
      <c r="K1" s="7"/>
    </row>
    <row r="2" spans="2:11" s="179" customFormat="1" ht="21" customHeight="1">
      <c r="B2" s="717" t="s">
        <v>809</v>
      </c>
      <c r="C2" s="717"/>
      <c r="D2" s="717"/>
      <c r="E2" s="717"/>
      <c r="F2" s="717"/>
      <c r="G2" s="717"/>
      <c r="H2" s="717"/>
      <c r="I2" s="717"/>
      <c r="J2" s="717"/>
      <c r="K2" s="717"/>
    </row>
    <row r="3" spans="2:11" s="135" customFormat="1" ht="21" customHeight="1">
      <c r="B3" s="717"/>
      <c r="C3" s="717"/>
      <c r="D3" s="717"/>
      <c r="E3" s="717"/>
      <c r="F3" s="717"/>
      <c r="G3" s="717"/>
      <c r="H3" s="717"/>
      <c r="I3" s="717"/>
      <c r="J3" s="717"/>
      <c r="K3" s="717"/>
    </row>
    <row r="4" spans="2:11" s="10" customFormat="1" ht="20.100000000000001" customHeight="1">
      <c r="B4" s="152"/>
      <c r="C4" s="433"/>
      <c r="D4" s="433"/>
      <c r="E4" s="433"/>
      <c r="F4" s="434"/>
      <c r="G4" s="434"/>
      <c r="H4" s="433"/>
      <c r="I4" s="433"/>
      <c r="J4" s="462"/>
      <c r="K4" s="188" t="s">
        <v>808</v>
      </c>
    </row>
    <row r="5" spans="2:11" ht="34.5" customHeight="1">
      <c r="B5" s="153" t="s">
        <v>553</v>
      </c>
      <c r="C5" s="694" t="s">
        <v>554</v>
      </c>
      <c r="D5" s="694"/>
      <c r="E5" s="694"/>
      <c r="F5" s="694"/>
      <c r="G5" s="154"/>
      <c r="H5" s="694" t="s">
        <v>114</v>
      </c>
      <c r="I5" s="694"/>
      <c r="J5" s="694"/>
      <c r="K5" s="694"/>
    </row>
    <row r="6" spans="2:11" ht="25.5" customHeight="1">
      <c r="B6" s="483"/>
      <c r="C6" s="464">
        <v>2020</v>
      </c>
      <c r="D6" s="464">
        <v>2021</v>
      </c>
      <c r="E6" s="464">
        <v>2022</v>
      </c>
      <c r="F6" s="464">
        <v>2023</v>
      </c>
      <c r="G6" s="465"/>
      <c r="H6" s="464">
        <v>2020</v>
      </c>
      <c r="I6" s="464">
        <v>2021</v>
      </c>
      <c r="J6" s="464">
        <v>2022</v>
      </c>
      <c r="K6" s="464">
        <v>2023</v>
      </c>
    </row>
    <row r="7" spans="2:11" ht="6" customHeight="1">
      <c r="B7" s="721"/>
      <c r="C7" s="721"/>
      <c r="D7" s="721"/>
      <c r="E7" s="721"/>
      <c r="F7" s="721"/>
      <c r="G7" s="721"/>
      <c r="H7" s="721"/>
      <c r="I7" s="721"/>
      <c r="J7" s="721"/>
      <c r="K7" s="721"/>
    </row>
    <row r="8" spans="2:11" ht="25.5" customHeight="1">
      <c r="B8" s="720" t="s">
        <v>622</v>
      </c>
      <c r="C8" s="720"/>
      <c r="D8" s="720"/>
      <c r="E8" s="720"/>
      <c r="F8" s="720"/>
      <c r="G8" s="720"/>
      <c r="H8" s="720"/>
      <c r="I8" s="720"/>
      <c r="J8" s="720"/>
      <c r="K8" s="720"/>
    </row>
    <row r="9" spans="2:11" ht="25.5" customHeight="1">
      <c r="B9" s="394" t="s">
        <v>624</v>
      </c>
      <c r="C9" s="447">
        <v>589</v>
      </c>
      <c r="D9" s="447">
        <v>338</v>
      </c>
      <c r="E9" s="447">
        <v>1061</v>
      </c>
      <c r="F9" s="447">
        <v>817</v>
      </c>
      <c r="G9" s="447"/>
      <c r="H9" s="505">
        <v>0</v>
      </c>
      <c r="I9" s="505">
        <v>0</v>
      </c>
      <c r="J9" s="505">
        <v>0</v>
      </c>
      <c r="K9" s="505">
        <v>0</v>
      </c>
    </row>
    <row r="10" spans="2:11" ht="25.5" customHeight="1">
      <c r="B10" s="394" t="s">
        <v>625</v>
      </c>
      <c r="C10" s="447">
        <v>2</v>
      </c>
      <c r="D10" s="447">
        <v>1</v>
      </c>
      <c r="E10" s="447">
        <v>5</v>
      </c>
      <c r="F10" s="230" t="s">
        <v>9</v>
      </c>
      <c r="G10" s="447"/>
      <c r="H10" s="505">
        <v>0</v>
      </c>
      <c r="I10" s="505">
        <v>0</v>
      </c>
      <c r="J10" s="505">
        <v>0</v>
      </c>
      <c r="K10" s="505">
        <v>0</v>
      </c>
    </row>
    <row r="11" spans="2:11" ht="25.5" customHeight="1">
      <c r="B11" s="498" t="s">
        <v>573</v>
      </c>
      <c r="C11" s="499">
        <f>SUM(C8:C10)</f>
        <v>591</v>
      </c>
      <c r="D11" s="499">
        <f>SUM(D8:D10)</f>
        <v>339</v>
      </c>
      <c r="E11" s="499">
        <f>SUM(E8:E10)</f>
        <v>1066</v>
      </c>
      <c r="F11" s="499">
        <f>SUM(F8:F10)</f>
        <v>817</v>
      </c>
      <c r="G11" s="499"/>
      <c r="H11" s="499">
        <f>SUM(H8:H10)</f>
        <v>0</v>
      </c>
      <c r="I11" s="499">
        <f>SUM(I8:I10)</f>
        <v>0</v>
      </c>
      <c r="J11" s="499">
        <f>SUM(J8:J10)</f>
        <v>0</v>
      </c>
      <c r="K11" s="499">
        <f>SUM(K8:K10)</f>
        <v>0</v>
      </c>
    </row>
    <row r="12" spans="2:11" ht="6" customHeight="1" thickBot="1">
      <c r="B12" s="506"/>
      <c r="C12" s="507"/>
      <c r="D12" s="507"/>
      <c r="E12" s="507"/>
      <c r="F12" s="507"/>
      <c r="G12" s="507"/>
      <c r="H12" s="507"/>
      <c r="I12" s="507"/>
      <c r="J12" s="507"/>
      <c r="K12" s="507"/>
    </row>
    <row r="13" spans="2:11" ht="25.5" customHeight="1">
      <c r="B13" s="508" t="s">
        <v>623</v>
      </c>
      <c r="C13" s="509">
        <v>2222503</v>
      </c>
      <c r="D13" s="509">
        <v>2113053</v>
      </c>
      <c r="E13" s="509">
        <v>2778340</v>
      </c>
      <c r="F13" s="509">
        <v>2823607</v>
      </c>
      <c r="G13" s="509"/>
      <c r="H13" s="509">
        <v>21307</v>
      </c>
      <c r="I13" s="509">
        <v>4202</v>
      </c>
      <c r="J13" s="509">
        <v>11364</v>
      </c>
      <c r="K13" s="509">
        <v>2486</v>
      </c>
    </row>
    <row r="14" spans="2:11" ht="6" customHeight="1" thickBot="1">
      <c r="B14" s="500"/>
      <c r="C14" s="501"/>
      <c r="D14" s="501"/>
      <c r="E14" s="501"/>
      <c r="F14" s="501"/>
      <c r="G14" s="501"/>
      <c r="H14" s="501"/>
      <c r="I14" s="501"/>
      <c r="J14" s="501"/>
      <c r="K14" s="501"/>
    </row>
    <row r="15" spans="2:11" ht="21" customHeight="1">
      <c r="B15" s="502"/>
      <c r="C15" s="503"/>
      <c r="D15" s="503"/>
      <c r="E15" s="503"/>
      <c r="F15" s="503"/>
      <c r="G15" s="503"/>
      <c r="H15" s="503"/>
      <c r="I15" s="503"/>
      <c r="J15" s="503"/>
      <c r="K15" s="480" t="s">
        <v>417</v>
      </c>
    </row>
    <row r="16" spans="2:11">
      <c r="B16" s="492"/>
      <c r="C16" s="254"/>
      <c r="D16" s="254"/>
      <c r="E16" s="254"/>
      <c r="F16" s="177"/>
      <c r="G16" s="177"/>
      <c r="H16" s="254"/>
      <c r="I16" s="254"/>
      <c r="J16" s="177"/>
      <c r="K16" s="504"/>
    </row>
    <row r="17" spans="2:11">
      <c r="B17" s="330"/>
      <c r="C17" s="254"/>
      <c r="D17" s="254"/>
      <c r="E17" s="254"/>
      <c r="F17" s="482"/>
      <c r="G17" s="482"/>
      <c r="H17" s="254"/>
      <c r="I17" s="254"/>
      <c r="J17" s="482"/>
      <c r="K17" s="482"/>
    </row>
    <row r="18" spans="2:11">
      <c r="B18" s="177"/>
      <c r="C18" s="254"/>
      <c r="D18" s="254"/>
      <c r="E18" s="254"/>
      <c r="F18" s="482"/>
      <c r="G18" s="482"/>
      <c r="H18" s="254"/>
      <c r="I18" s="254"/>
      <c r="J18" s="482"/>
      <c r="K18" s="482"/>
    </row>
    <row r="19" spans="2:11">
      <c r="B19" s="177"/>
      <c r="C19" s="254"/>
      <c r="D19" s="254"/>
      <c r="E19" s="254"/>
      <c r="F19" s="482"/>
      <c r="G19" s="482"/>
      <c r="H19" s="254"/>
      <c r="I19" s="254"/>
      <c r="J19" s="482"/>
      <c r="K19" s="482"/>
    </row>
    <row r="20" spans="2:11">
      <c r="B20" s="177"/>
      <c r="C20" s="254"/>
      <c r="D20" s="254"/>
      <c r="E20" s="254"/>
      <c r="F20" s="482"/>
      <c r="G20" s="482"/>
      <c r="H20" s="254"/>
      <c r="I20" s="254"/>
      <c r="J20" s="482"/>
      <c r="K20" s="482"/>
    </row>
    <row r="21" spans="2:11">
      <c r="B21" s="177"/>
      <c r="C21" s="254"/>
      <c r="D21" s="254"/>
      <c r="E21" s="254"/>
      <c r="F21" s="482"/>
      <c r="G21" s="482"/>
      <c r="H21" s="510"/>
      <c r="I21" s="510"/>
      <c r="J21" s="511"/>
      <c r="K21" s="511"/>
    </row>
  </sheetData>
  <mergeCells count="5">
    <mergeCell ref="B2:K3"/>
    <mergeCell ref="C5:F5"/>
    <mergeCell ref="H5:K5"/>
    <mergeCell ref="B8:K8"/>
    <mergeCell ref="B7:K7"/>
  </mergeCells>
  <conditionalFormatting sqref="K15:K16">
    <cfRule type="cellIs" dxfId="40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0" firstPageNumber="41" fitToHeight="0" orientation="portrait" useFirstPageNumber="1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FFFF00"/>
    <pageSetUpPr fitToPage="1"/>
  </sheetPr>
  <dimension ref="B1:K34"/>
  <sheetViews>
    <sheetView view="pageBreakPreview" zoomScale="80" zoomScaleNormal="80" zoomScaleSheetLayoutView="80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26.44140625" style="180" customWidth="1"/>
    <col min="3" max="3" width="24.6640625" style="516" customWidth="1"/>
    <col min="4" max="4" width="1.6640625" style="1" customWidth="1"/>
    <col min="5" max="7" width="17.33203125" style="112" customWidth="1"/>
    <col min="8" max="8" width="17.33203125" style="59" customWidth="1"/>
    <col min="9" max="9" width="1.6640625" style="1" customWidth="1"/>
    <col min="10" max="16384" width="1.44140625" style="1"/>
  </cols>
  <sheetData>
    <row r="1" spans="2:11" s="10" customFormat="1" ht="5.25" customHeight="1">
      <c r="B1" s="181"/>
      <c r="C1" s="515"/>
      <c r="E1" s="129"/>
      <c r="F1" s="129"/>
      <c r="G1" s="129"/>
      <c r="H1" s="130"/>
    </row>
    <row r="2" spans="2:11" ht="21" customHeight="1">
      <c r="B2" s="717" t="s">
        <v>810</v>
      </c>
      <c r="C2" s="717"/>
      <c r="D2" s="717"/>
      <c r="E2" s="717"/>
      <c r="F2" s="717"/>
      <c r="G2" s="717"/>
      <c r="H2" s="717"/>
    </row>
    <row r="3" spans="2:11" s="6" customFormat="1" ht="21" customHeight="1">
      <c r="B3" s="717"/>
      <c r="C3" s="717"/>
      <c r="D3" s="717"/>
      <c r="E3" s="717"/>
      <c r="F3" s="717"/>
      <c r="G3" s="717"/>
      <c r="H3" s="717"/>
    </row>
    <row r="4" spans="2:11" s="10" customFormat="1" ht="20.100000000000001" customHeight="1">
      <c r="B4" s="332"/>
      <c r="C4" s="517"/>
      <c r="D4" s="152"/>
      <c r="E4" s="188"/>
      <c r="F4" s="188"/>
      <c r="G4" s="188"/>
      <c r="H4" s="188" t="s">
        <v>808</v>
      </c>
    </row>
    <row r="5" spans="2:11" ht="34.5" customHeight="1">
      <c r="B5" s="153" t="s">
        <v>16</v>
      </c>
      <c r="C5" s="518" t="s">
        <v>76</v>
      </c>
      <c r="D5" s="154"/>
      <c r="E5" s="519">
        <v>2020</v>
      </c>
      <c r="F5" s="519">
        <v>2021</v>
      </c>
      <c r="G5" s="519">
        <v>2022</v>
      </c>
      <c r="H5" s="519">
        <v>2023</v>
      </c>
    </row>
    <row r="6" spans="2:11" ht="5.25" customHeight="1">
      <c r="B6" s="430"/>
      <c r="C6" s="520"/>
      <c r="D6" s="423"/>
      <c r="E6" s="521"/>
      <c r="F6" s="521"/>
      <c r="G6" s="521"/>
      <c r="H6" s="521"/>
      <c r="I6" s="88"/>
      <c r="J6" s="88"/>
      <c r="K6" s="88"/>
    </row>
    <row r="7" spans="2:11" ht="25.5" customHeight="1">
      <c r="B7" s="722" t="s">
        <v>114</v>
      </c>
      <c r="C7" s="522" t="s">
        <v>626</v>
      </c>
      <c r="D7" s="423"/>
      <c r="E7" s="513">
        <v>12096</v>
      </c>
      <c r="F7" s="513">
        <v>8977</v>
      </c>
      <c r="G7" s="513">
        <v>11549</v>
      </c>
      <c r="H7" s="513" t="s">
        <v>9</v>
      </c>
    </row>
    <row r="8" spans="2:11" ht="25.5" customHeight="1">
      <c r="B8" s="723"/>
      <c r="C8" s="523" t="s">
        <v>627</v>
      </c>
      <c r="D8" s="524"/>
      <c r="E8" s="514" t="s">
        <v>9</v>
      </c>
      <c r="F8" s="514">
        <v>5301</v>
      </c>
      <c r="G8" s="514">
        <v>850</v>
      </c>
      <c r="H8" s="514">
        <v>19</v>
      </c>
    </row>
    <row r="9" spans="2:11" ht="25.5" customHeight="1">
      <c r="B9" s="722" t="s">
        <v>110</v>
      </c>
      <c r="C9" s="522" t="s">
        <v>626</v>
      </c>
      <c r="D9" s="423"/>
      <c r="E9" s="513">
        <v>31426</v>
      </c>
      <c r="F9" s="513">
        <v>24150</v>
      </c>
      <c r="G9" s="513">
        <v>29912</v>
      </c>
      <c r="H9" s="513">
        <v>22787</v>
      </c>
    </row>
    <row r="10" spans="2:11" ht="25.5" customHeight="1">
      <c r="B10" s="723"/>
      <c r="C10" s="523" t="s">
        <v>627</v>
      </c>
      <c r="D10" s="524"/>
      <c r="E10" s="514">
        <v>38684</v>
      </c>
      <c r="F10" s="514">
        <v>47958</v>
      </c>
      <c r="G10" s="514">
        <v>26494</v>
      </c>
      <c r="H10" s="514">
        <v>31755</v>
      </c>
    </row>
    <row r="11" spans="2:11" ht="25.5" customHeight="1">
      <c r="B11" s="722" t="s">
        <v>117</v>
      </c>
      <c r="C11" s="522" t="s">
        <v>626</v>
      </c>
      <c r="D11" s="423"/>
      <c r="E11" s="513" t="s">
        <v>9</v>
      </c>
      <c r="F11" s="513">
        <v>241</v>
      </c>
      <c r="G11" s="513">
        <v>1155</v>
      </c>
      <c r="H11" s="513">
        <v>1082</v>
      </c>
    </row>
    <row r="12" spans="2:11" ht="25.5" customHeight="1">
      <c r="B12" s="723"/>
      <c r="C12" s="523" t="s">
        <v>627</v>
      </c>
      <c r="D12" s="524"/>
      <c r="E12" s="514">
        <v>20783</v>
      </c>
      <c r="F12" s="514">
        <v>8233</v>
      </c>
      <c r="G12" s="514">
        <v>5940</v>
      </c>
      <c r="H12" s="514">
        <v>12906</v>
      </c>
    </row>
    <row r="13" spans="2:11" ht="25.5" customHeight="1">
      <c r="B13" s="722" t="s">
        <v>269</v>
      </c>
      <c r="C13" s="522" t="s">
        <v>626</v>
      </c>
      <c r="D13" s="423"/>
      <c r="E13" s="513" t="s">
        <v>9</v>
      </c>
      <c r="F13" s="513" t="s">
        <v>9</v>
      </c>
      <c r="G13" s="513" t="s">
        <v>9</v>
      </c>
      <c r="H13" s="513">
        <v>1209</v>
      </c>
    </row>
    <row r="14" spans="2:11" ht="25.5" customHeight="1">
      <c r="B14" s="723"/>
      <c r="C14" s="523" t="s">
        <v>627</v>
      </c>
      <c r="D14" s="524"/>
      <c r="E14" s="514">
        <v>7896</v>
      </c>
      <c r="F14" s="514">
        <v>2784</v>
      </c>
      <c r="G14" s="514">
        <v>5770</v>
      </c>
      <c r="H14" s="514">
        <v>2749</v>
      </c>
    </row>
    <row r="15" spans="2:11" ht="25.5" customHeight="1">
      <c r="B15" s="722" t="s">
        <v>115</v>
      </c>
      <c r="C15" s="522" t="s">
        <v>626</v>
      </c>
      <c r="D15" s="423"/>
      <c r="E15" s="513">
        <v>35866</v>
      </c>
      <c r="F15" s="513">
        <v>29519</v>
      </c>
      <c r="G15" s="513">
        <v>19776</v>
      </c>
      <c r="H15" s="513">
        <v>9130</v>
      </c>
    </row>
    <row r="16" spans="2:11" ht="25.5" customHeight="1">
      <c r="B16" s="723"/>
      <c r="C16" s="523" t="s">
        <v>627</v>
      </c>
      <c r="D16" s="524"/>
      <c r="E16" s="514">
        <v>35952</v>
      </c>
      <c r="F16" s="514">
        <v>10098</v>
      </c>
      <c r="G16" s="514">
        <v>17888</v>
      </c>
      <c r="H16" s="514">
        <v>14884</v>
      </c>
    </row>
    <row r="17" spans="2:8" ht="25.5" customHeight="1">
      <c r="B17" s="722" t="s">
        <v>112</v>
      </c>
      <c r="C17" s="522" t="s">
        <v>626</v>
      </c>
      <c r="D17" s="423"/>
      <c r="E17" s="513">
        <v>6959</v>
      </c>
      <c r="F17" s="513">
        <v>30404</v>
      </c>
      <c r="G17" s="513">
        <v>27023</v>
      </c>
      <c r="H17" s="513">
        <v>30408</v>
      </c>
    </row>
    <row r="18" spans="2:8" ht="25.5" customHeight="1">
      <c r="B18" s="723"/>
      <c r="C18" s="523" t="s">
        <v>627</v>
      </c>
      <c r="D18" s="524"/>
      <c r="E18" s="514">
        <v>72862</v>
      </c>
      <c r="F18" s="514">
        <v>41457</v>
      </c>
      <c r="G18" s="514">
        <v>48915</v>
      </c>
      <c r="H18" s="514">
        <v>46327</v>
      </c>
    </row>
    <row r="19" spans="2:8" ht="25.5" customHeight="1">
      <c r="B19" s="722" t="s">
        <v>111</v>
      </c>
      <c r="C19" s="522" t="s">
        <v>626</v>
      </c>
      <c r="D19" s="423"/>
      <c r="E19" s="513" t="s">
        <v>9</v>
      </c>
      <c r="F19" s="513" t="s">
        <v>9</v>
      </c>
      <c r="G19" s="513" t="s">
        <v>9</v>
      </c>
      <c r="H19" s="513">
        <v>4024</v>
      </c>
    </row>
    <row r="20" spans="2:8" ht="25.5" customHeight="1">
      <c r="B20" s="723"/>
      <c r="C20" s="523" t="s">
        <v>627</v>
      </c>
      <c r="D20" s="524"/>
      <c r="E20" s="514">
        <v>22397</v>
      </c>
      <c r="F20" s="514">
        <v>38168</v>
      </c>
      <c r="G20" s="514">
        <v>21304</v>
      </c>
      <c r="H20" s="514">
        <v>33054</v>
      </c>
    </row>
    <row r="21" spans="2:8" ht="25.5" customHeight="1">
      <c r="B21" s="722" t="s">
        <v>1</v>
      </c>
      <c r="C21" s="522" t="s">
        <v>626</v>
      </c>
      <c r="D21" s="423"/>
      <c r="E21" s="513">
        <v>740</v>
      </c>
      <c r="F21" s="513">
        <v>333</v>
      </c>
      <c r="G21" s="513">
        <v>120</v>
      </c>
      <c r="H21" s="513" t="s">
        <v>9</v>
      </c>
    </row>
    <row r="22" spans="2:8" ht="25.5" customHeight="1">
      <c r="B22" s="723"/>
      <c r="C22" s="523" t="s">
        <v>627</v>
      </c>
      <c r="D22" s="524"/>
      <c r="E22" s="514" t="s">
        <v>9</v>
      </c>
      <c r="F22" s="514" t="s">
        <v>9</v>
      </c>
      <c r="G22" s="514" t="s">
        <v>9</v>
      </c>
      <c r="H22" s="514" t="s">
        <v>9</v>
      </c>
    </row>
    <row r="23" spans="2:8" ht="25.5" customHeight="1">
      <c r="B23" s="728" t="s">
        <v>116</v>
      </c>
      <c r="C23" s="525" t="s">
        <v>626</v>
      </c>
      <c r="D23" s="526"/>
      <c r="E23" s="513" t="s">
        <v>9</v>
      </c>
      <c r="F23" s="513" t="s">
        <v>9</v>
      </c>
      <c r="G23" s="513" t="s">
        <v>9</v>
      </c>
      <c r="H23" s="513" t="s">
        <v>9</v>
      </c>
    </row>
    <row r="24" spans="2:8" ht="25.5" customHeight="1">
      <c r="B24" s="723"/>
      <c r="C24" s="523" t="s">
        <v>627</v>
      </c>
      <c r="D24" s="524"/>
      <c r="E24" s="514" t="s">
        <v>9</v>
      </c>
      <c r="F24" s="514" t="s">
        <v>9</v>
      </c>
      <c r="G24" s="514" t="s">
        <v>9</v>
      </c>
      <c r="H24" s="514" t="s">
        <v>9</v>
      </c>
    </row>
    <row r="25" spans="2:8" ht="25.5" customHeight="1">
      <c r="B25" s="725" t="s">
        <v>108</v>
      </c>
      <c r="C25" s="527" t="s">
        <v>626</v>
      </c>
      <c r="D25" s="483"/>
      <c r="E25" s="528">
        <v>87087</v>
      </c>
      <c r="F25" s="528">
        <v>93624</v>
      </c>
      <c r="G25" s="528">
        <v>89535</v>
      </c>
      <c r="H25" s="528">
        <v>68640</v>
      </c>
    </row>
    <row r="26" spans="2:8" ht="25.5" customHeight="1">
      <c r="B26" s="726"/>
      <c r="C26" s="529" t="s">
        <v>627</v>
      </c>
      <c r="D26" s="530"/>
      <c r="E26" s="531">
        <v>198574</v>
      </c>
      <c r="F26" s="531">
        <v>153999</v>
      </c>
      <c r="G26" s="531">
        <v>127161</v>
      </c>
      <c r="H26" s="531">
        <v>141694</v>
      </c>
    </row>
    <row r="27" spans="2:8" ht="6" customHeight="1" thickBot="1">
      <c r="B27" s="266"/>
      <c r="C27" s="520"/>
      <c r="D27" s="423"/>
      <c r="E27" s="532"/>
      <c r="F27" s="532"/>
      <c r="G27" s="532"/>
      <c r="H27" s="532"/>
    </row>
    <row r="28" spans="2:8" ht="25.5" customHeight="1">
      <c r="B28" s="727" t="s">
        <v>623</v>
      </c>
      <c r="C28" s="727"/>
      <c r="D28" s="533"/>
      <c r="E28" s="534">
        <f>SUM(E7:E24)</f>
        <v>285661</v>
      </c>
      <c r="F28" s="534">
        <f t="shared" ref="F28:H28" si="0">SUM(F7:F24)</f>
        <v>247623</v>
      </c>
      <c r="G28" s="534">
        <f t="shared" si="0"/>
        <v>216696</v>
      </c>
      <c r="H28" s="534">
        <f t="shared" si="0"/>
        <v>210334</v>
      </c>
    </row>
    <row r="29" spans="2:8" ht="5.25" customHeight="1" thickBot="1">
      <c r="B29" s="535"/>
      <c r="C29" s="536"/>
      <c r="D29" s="537"/>
      <c r="E29" s="538"/>
      <c r="F29" s="538"/>
      <c r="G29" s="538"/>
      <c r="H29" s="538"/>
    </row>
    <row r="30" spans="2:8" ht="21" customHeight="1">
      <c r="B30" s="539"/>
      <c r="C30" s="540"/>
      <c r="D30" s="541"/>
      <c r="E30" s="542"/>
      <c r="F30" s="542"/>
      <c r="G30" s="542"/>
      <c r="H30" s="543" t="s">
        <v>417</v>
      </c>
    </row>
    <row r="31" spans="2:8" s="44" customFormat="1" ht="13.2">
      <c r="B31" s="212" t="s">
        <v>6</v>
      </c>
      <c r="C31" s="544"/>
      <c r="D31" s="545"/>
      <c r="E31" s="192"/>
      <c r="F31" s="192"/>
      <c r="G31" s="192"/>
      <c r="H31" s="546"/>
    </row>
    <row r="32" spans="2:8" s="44" customFormat="1" ht="13.2">
      <c r="B32" s="724" t="s">
        <v>753</v>
      </c>
      <c r="C32" s="724"/>
      <c r="D32" s="724"/>
      <c r="E32" s="724"/>
      <c r="F32" s="724"/>
      <c r="G32" s="724"/>
      <c r="H32" s="724"/>
    </row>
    <row r="33" spans="2:8">
      <c r="B33" s="724" t="s">
        <v>752</v>
      </c>
      <c r="C33" s="724"/>
      <c r="D33" s="724"/>
      <c r="E33" s="724"/>
      <c r="F33" s="724"/>
      <c r="G33" s="724"/>
      <c r="H33" s="724"/>
    </row>
    <row r="34" spans="2:8">
      <c r="B34" s="431"/>
      <c r="C34" s="547"/>
      <c r="D34" s="177"/>
      <c r="E34" s="229"/>
      <c r="F34" s="229"/>
      <c r="G34" s="229"/>
      <c r="H34" s="314"/>
    </row>
  </sheetData>
  <mergeCells count="14">
    <mergeCell ref="B11:B12"/>
    <mergeCell ref="B2:H3"/>
    <mergeCell ref="B7:B8"/>
    <mergeCell ref="B9:B10"/>
    <mergeCell ref="B33:H33"/>
    <mergeCell ref="B25:B26"/>
    <mergeCell ref="B28:C28"/>
    <mergeCell ref="B32:H32"/>
    <mergeCell ref="B13:B14"/>
    <mergeCell ref="B15:B16"/>
    <mergeCell ref="B17:B18"/>
    <mergeCell ref="B19:B20"/>
    <mergeCell ref="B21:B22"/>
    <mergeCell ref="B23:B24"/>
  </mergeCells>
  <conditionalFormatting sqref="H30">
    <cfRule type="cellIs" dxfId="39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9" firstPageNumber="41" fitToHeight="0" orientation="portrait" useFirstPageNumber="1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FFFF00"/>
    <pageSetUpPr fitToPage="1"/>
  </sheetPr>
  <dimension ref="B1:K34"/>
  <sheetViews>
    <sheetView view="pageBreakPreview" zoomScale="80" zoomScaleNormal="80" zoomScaleSheetLayoutView="80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26.44140625" style="1" customWidth="1"/>
    <col min="3" max="3" width="24.6640625" style="516" customWidth="1"/>
    <col min="4" max="4" width="1.6640625" style="1" customWidth="1"/>
    <col min="5" max="7" width="17.33203125" style="112" customWidth="1"/>
    <col min="8" max="8" width="17.33203125" style="59" customWidth="1"/>
    <col min="9" max="9" width="1.6640625" style="1" customWidth="1"/>
    <col min="10" max="16384" width="1.44140625" style="1"/>
  </cols>
  <sheetData>
    <row r="1" spans="2:11" s="10" customFormat="1" ht="5.25" customHeight="1">
      <c r="C1" s="515"/>
      <c r="E1" s="129"/>
      <c r="F1" s="129"/>
      <c r="G1" s="129"/>
      <c r="H1" s="130"/>
    </row>
    <row r="2" spans="2:11" s="179" customFormat="1" ht="21" customHeight="1">
      <c r="B2" s="717" t="s">
        <v>811</v>
      </c>
      <c r="C2" s="717"/>
      <c r="D2" s="717"/>
      <c r="E2" s="717"/>
      <c r="F2" s="717"/>
      <c r="G2" s="717"/>
      <c r="H2" s="717"/>
    </row>
    <row r="3" spans="2:11" s="135" customFormat="1" ht="21" customHeight="1">
      <c r="B3" s="717"/>
      <c r="C3" s="717"/>
      <c r="D3" s="717"/>
      <c r="E3" s="717"/>
      <c r="F3" s="717"/>
      <c r="G3" s="717"/>
      <c r="H3" s="717"/>
    </row>
    <row r="4" spans="2:11" s="10" customFormat="1" ht="20.100000000000001" customHeight="1">
      <c r="B4" s="152"/>
      <c r="C4" s="517"/>
      <c r="D4" s="152"/>
      <c r="E4" s="188"/>
      <c r="F4" s="188"/>
      <c r="G4" s="188"/>
      <c r="H4" s="188" t="s">
        <v>808</v>
      </c>
    </row>
    <row r="5" spans="2:11" ht="34.5" customHeight="1">
      <c r="B5" s="153" t="s">
        <v>16</v>
      </c>
      <c r="C5" s="518" t="s">
        <v>76</v>
      </c>
      <c r="D5" s="154"/>
      <c r="E5" s="519">
        <v>2020</v>
      </c>
      <c r="F5" s="519">
        <v>2021</v>
      </c>
      <c r="G5" s="519">
        <v>2022</v>
      </c>
      <c r="H5" s="519">
        <v>2023</v>
      </c>
    </row>
    <row r="6" spans="2:11" ht="5.25" customHeight="1">
      <c r="B6" s="423"/>
      <c r="C6" s="520"/>
      <c r="D6" s="423"/>
      <c r="E6" s="521"/>
      <c r="F6" s="521"/>
      <c r="G6" s="521"/>
      <c r="H6" s="521"/>
      <c r="I6" s="88"/>
      <c r="J6" s="88"/>
      <c r="K6" s="88"/>
    </row>
    <row r="7" spans="2:11" ht="25.5" customHeight="1">
      <c r="B7" s="722" t="s">
        <v>114</v>
      </c>
      <c r="C7" s="522" t="s">
        <v>628</v>
      </c>
      <c r="D7" s="423"/>
      <c r="E7" s="513">
        <v>9930</v>
      </c>
      <c r="F7" s="513">
        <v>4302</v>
      </c>
      <c r="G7" s="513">
        <v>4721</v>
      </c>
      <c r="H7" s="513">
        <v>10030</v>
      </c>
    </row>
    <row r="8" spans="2:11" ht="25.5" customHeight="1">
      <c r="B8" s="723"/>
      <c r="C8" s="523" t="s">
        <v>629</v>
      </c>
      <c r="D8" s="524"/>
      <c r="E8" s="514" t="s">
        <v>9</v>
      </c>
      <c r="F8" s="514" t="s">
        <v>9</v>
      </c>
      <c r="G8" s="514">
        <v>3492</v>
      </c>
      <c r="H8" s="514">
        <v>663</v>
      </c>
    </row>
    <row r="9" spans="2:11" ht="25.5" customHeight="1">
      <c r="B9" s="722" t="s">
        <v>110</v>
      </c>
      <c r="C9" s="522" t="s">
        <v>628</v>
      </c>
      <c r="D9" s="423"/>
      <c r="E9" s="513">
        <v>6374</v>
      </c>
      <c r="F9" s="513" t="s">
        <v>9</v>
      </c>
      <c r="G9" s="513">
        <v>8605</v>
      </c>
      <c r="H9" s="513">
        <v>13036</v>
      </c>
    </row>
    <row r="10" spans="2:11" ht="25.5" customHeight="1">
      <c r="B10" s="723"/>
      <c r="C10" s="523" t="s">
        <v>629</v>
      </c>
      <c r="D10" s="524"/>
      <c r="E10" s="514">
        <v>11819</v>
      </c>
      <c r="F10" s="514">
        <v>12978</v>
      </c>
      <c r="G10" s="514">
        <v>6225</v>
      </c>
      <c r="H10" s="514">
        <v>12534</v>
      </c>
    </row>
    <row r="11" spans="2:11" ht="25.5" customHeight="1">
      <c r="B11" s="722" t="s">
        <v>117</v>
      </c>
      <c r="C11" s="522" t="s">
        <v>628</v>
      </c>
      <c r="D11" s="423"/>
      <c r="E11" s="513">
        <v>5529</v>
      </c>
      <c r="F11" s="513">
        <v>15457</v>
      </c>
      <c r="G11" s="513">
        <v>5965</v>
      </c>
      <c r="H11" s="513">
        <v>16624</v>
      </c>
    </row>
    <row r="12" spans="2:11" ht="25.5" customHeight="1">
      <c r="B12" s="723"/>
      <c r="C12" s="523" t="s">
        <v>629</v>
      </c>
      <c r="D12" s="524"/>
      <c r="E12" s="514">
        <v>33014</v>
      </c>
      <c r="F12" s="514">
        <v>21320</v>
      </c>
      <c r="G12" s="514">
        <v>37322</v>
      </c>
      <c r="H12" s="514">
        <v>55691</v>
      </c>
    </row>
    <row r="13" spans="2:11" ht="25.5" customHeight="1">
      <c r="B13" s="722" t="s">
        <v>113</v>
      </c>
      <c r="C13" s="522" t="s">
        <v>628</v>
      </c>
      <c r="D13" s="423"/>
      <c r="E13" s="513" t="s">
        <v>9</v>
      </c>
      <c r="F13" s="513" t="s">
        <v>9</v>
      </c>
      <c r="G13" s="513">
        <v>325</v>
      </c>
      <c r="H13" s="513">
        <v>532</v>
      </c>
    </row>
    <row r="14" spans="2:11" ht="25.5" customHeight="1">
      <c r="B14" s="723"/>
      <c r="C14" s="523" t="s">
        <v>629</v>
      </c>
      <c r="D14" s="524"/>
      <c r="E14" s="514" t="s">
        <v>9</v>
      </c>
      <c r="F14" s="514" t="s">
        <v>9</v>
      </c>
      <c r="G14" s="514">
        <v>1151</v>
      </c>
      <c r="H14" s="514">
        <v>1436</v>
      </c>
    </row>
    <row r="15" spans="2:11" ht="25.5" customHeight="1">
      <c r="B15" s="722" t="s">
        <v>269</v>
      </c>
      <c r="C15" s="522" t="s">
        <v>628</v>
      </c>
      <c r="D15" s="423"/>
      <c r="E15" s="513" t="s">
        <v>9</v>
      </c>
      <c r="F15" s="513" t="s">
        <v>9</v>
      </c>
      <c r="G15" s="513" t="s">
        <v>9</v>
      </c>
      <c r="H15" s="513">
        <v>1941</v>
      </c>
    </row>
    <row r="16" spans="2:11" ht="25.5" customHeight="1">
      <c r="B16" s="723"/>
      <c r="C16" s="523" t="s">
        <v>629</v>
      </c>
      <c r="D16" s="524"/>
      <c r="E16" s="514" t="s">
        <v>9</v>
      </c>
      <c r="F16" s="514" t="s">
        <v>9</v>
      </c>
      <c r="G16" s="514" t="s">
        <v>9</v>
      </c>
      <c r="H16" s="514">
        <v>150</v>
      </c>
    </row>
    <row r="17" spans="2:8" ht="25.5" customHeight="1">
      <c r="B17" s="722" t="s">
        <v>115</v>
      </c>
      <c r="C17" s="522" t="s">
        <v>628</v>
      </c>
      <c r="D17" s="423"/>
      <c r="E17" s="513">
        <v>2311</v>
      </c>
      <c r="F17" s="513">
        <v>3772</v>
      </c>
      <c r="G17" s="513">
        <v>668</v>
      </c>
      <c r="H17" s="513">
        <v>240</v>
      </c>
    </row>
    <row r="18" spans="2:8" ht="25.5" customHeight="1">
      <c r="B18" s="723"/>
      <c r="C18" s="523" t="s">
        <v>629</v>
      </c>
      <c r="D18" s="524"/>
      <c r="E18" s="514">
        <v>1535</v>
      </c>
      <c r="F18" s="514">
        <v>4810</v>
      </c>
      <c r="G18" s="514">
        <v>1906</v>
      </c>
      <c r="H18" s="514">
        <v>1927</v>
      </c>
    </row>
    <row r="19" spans="2:8" ht="25.5" customHeight="1">
      <c r="B19" s="722" t="s">
        <v>112</v>
      </c>
      <c r="C19" s="522" t="s">
        <v>628</v>
      </c>
      <c r="D19" s="423"/>
      <c r="E19" s="513">
        <v>537</v>
      </c>
      <c r="F19" s="513">
        <v>5258</v>
      </c>
      <c r="G19" s="513">
        <v>3298</v>
      </c>
      <c r="H19" s="513">
        <v>1122</v>
      </c>
    </row>
    <row r="20" spans="2:8" ht="25.5" customHeight="1">
      <c r="B20" s="723"/>
      <c r="C20" s="523" t="s">
        <v>629</v>
      </c>
      <c r="D20" s="524"/>
      <c r="E20" s="514">
        <v>5605</v>
      </c>
      <c r="F20" s="514">
        <v>11026</v>
      </c>
      <c r="G20" s="514">
        <v>10637</v>
      </c>
      <c r="H20" s="514">
        <v>10154</v>
      </c>
    </row>
    <row r="21" spans="2:8" ht="25.5" customHeight="1">
      <c r="B21" s="722" t="s">
        <v>111</v>
      </c>
      <c r="C21" s="522" t="s">
        <v>628</v>
      </c>
      <c r="D21" s="423"/>
      <c r="E21" s="513">
        <v>176</v>
      </c>
      <c r="F21" s="513">
        <v>102</v>
      </c>
      <c r="G21" s="513">
        <v>46</v>
      </c>
      <c r="H21" s="513">
        <v>138</v>
      </c>
    </row>
    <row r="22" spans="2:8" ht="25.5" customHeight="1">
      <c r="B22" s="723"/>
      <c r="C22" s="523" t="s">
        <v>629</v>
      </c>
      <c r="D22" s="524"/>
      <c r="E22" s="514">
        <v>1100</v>
      </c>
      <c r="F22" s="514">
        <v>161</v>
      </c>
      <c r="G22" s="514">
        <v>957</v>
      </c>
      <c r="H22" s="514">
        <v>350</v>
      </c>
    </row>
    <row r="23" spans="2:8" ht="25.5" customHeight="1">
      <c r="B23" s="722" t="s">
        <v>1</v>
      </c>
      <c r="C23" s="522" t="s">
        <v>628</v>
      </c>
      <c r="D23" s="423"/>
      <c r="E23" s="513">
        <v>67</v>
      </c>
      <c r="F23" s="513">
        <v>148</v>
      </c>
      <c r="G23" s="513" t="s">
        <v>9</v>
      </c>
      <c r="H23" s="513" t="s">
        <v>9</v>
      </c>
    </row>
    <row r="24" spans="2:8" ht="25.5" customHeight="1">
      <c r="B24" s="723"/>
      <c r="C24" s="523" t="s">
        <v>629</v>
      </c>
      <c r="D24" s="524"/>
      <c r="E24" s="514" t="s">
        <v>9</v>
      </c>
      <c r="F24" s="514" t="s">
        <v>9</v>
      </c>
      <c r="G24" s="514">
        <v>6049</v>
      </c>
      <c r="H24" s="514">
        <v>4584</v>
      </c>
    </row>
    <row r="25" spans="2:8" ht="25.5" customHeight="1">
      <c r="B25" s="728" t="s">
        <v>116</v>
      </c>
      <c r="C25" s="522" t="s">
        <v>628</v>
      </c>
      <c r="D25" s="526"/>
      <c r="E25" s="548">
        <v>825</v>
      </c>
      <c r="F25" s="548">
        <v>1736</v>
      </c>
      <c r="G25" s="548">
        <v>826</v>
      </c>
      <c r="H25" s="548">
        <v>1369</v>
      </c>
    </row>
    <row r="26" spans="2:8" ht="25.5" customHeight="1">
      <c r="B26" s="723"/>
      <c r="C26" s="523" t="s">
        <v>629</v>
      </c>
      <c r="D26" s="524"/>
      <c r="E26" s="514">
        <v>1662</v>
      </c>
      <c r="F26" s="514">
        <v>1127</v>
      </c>
      <c r="G26" s="514">
        <v>1057</v>
      </c>
      <c r="H26" s="514">
        <v>1662</v>
      </c>
    </row>
    <row r="27" spans="2:8" ht="25.5" customHeight="1">
      <c r="B27" s="725" t="s">
        <v>108</v>
      </c>
      <c r="C27" s="527" t="s">
        <v>628</v>
      </c>
      <c r="D27" s="483"/>
      <c r="E27" s="528">
        <v>25749</v>
      </c>
      <c r="F27" s="528">
        <v>30775</v>
      </c>
      <c r="G27" s="528">
        <v>24454</v>
      </c>
      <c r="H27" s="528">
        <v>45032</v>
      </c>
    </row>
    <row r="28" spans="2:8" ht="25.5" customHeight="1">
      <c r="B28" s="726"/>
      <c r="C28" s="529" t="s">
        <v>629</v>
      </c>
      <c r="D28" s="530"/>
      <c r="E28" s="531">
        <v>54735</v>
      </c>
      <c r="F28" s="531">
        <v>51422</v>
      </c>
      <c r="G28" s="531">
        <v>68796</v>
      </c>
      <c r="H28" s="531">
        <v>89151</v>
      </c>
    </row>
    <row r="29" spans="2:8" ht="6" customHeight="1" thickBot="1">
      <c r="B29" s="549"/>
      <c r="C29" s="520"/>
      <c r="D29" s="423"/>
      <c r="E29" s="532"/>
      <c r="F29" s="532"/>
      <c r="G29" s="532"/>
      <c r="H29" s="532"/>
    </row>
    <row r="30" spans="2:8" ht="25.5" customHeight="1">
      <c r="B30" s="727" t="s">
        <v>623</v>
      </c>
      <c r="C30" s="727"/>
      <c r="D30" s="533"/>
      <c r="E30" s="534">
        <f>SUM(E7:E26)</f>
        <v>80484</v>
      </c>
      <c r="F30" s="534">
        <f t="shared" ref="F30:H30" si="0">SUM(F7:F26)</f>
        <v>82197</v>
      </c>
      <c r="G30" s="534">
        <f t="shared" si="0"/>
        <v>93250</v>
      </c>
      <c r="H30" s="534">
        <f t="shared" si="0"/>
        <v>134183</v>
      </c>
    </row>
    <row r="31" spans="2:8" ht="5.25" customHeight="1" thickBot="1">
      <c r="B31" s="550"/>
      <c r="C31" s="536"/>
      <c r="D31" s="537"/>
      <c r="E31" s="551"/>
      <c r="F31" s="551"/>
      <c r="G31" s="551"/>
      <c r="H31" s="551"/>
    </row>
    <row r="32" spans="2:8" ht="21" customHeight="1">
      <c r="B32" s="541"/>
      <c r="C32" s="540"/>
      <c r="D32" s="541"/>
      <c r="E32" s="542"/>
      <c r="F32" s="542"/>
      <c r="G32" s="542"/>
      <c r="H32" s="543" t="s">
        <v>417</v>
      </c>
    </row>
    <row r="33" spans="2:2">
      <c r="B33" s="545"/>
    </row>
    <row r="34" spans="2:2">
      <c r="B34" s="545"/>
    </row>
  </sheetData>
  <mergeCells count="13">
    <mergeCell ref="B11:B12"/>
    <mergeCell ref="B2:H3"/>
    <mergeCell ref="B7:B8"/>
    <mergeCell ref="B9:B10"/>
    <mergeCell ref="B25:B26"/>
    <mergeCell ref="B27:B28"/>
    <mergeCell ref="B30:C30"/>
    <mergeCell ref="B13:B14"/>
    <mergeCell ref="B15:B16"/>
    <mergeCell ref="B17:B18"/>
    <mergeCell ref="B19:B20"/>
    <mergeCell ref="B21:B22"/>
    <mergeCell ref="B23:B24"/>
  </mergeCells>
  <conditionalFormatting sqref="H32">
    <cfRule type="cellIs" dxfId="38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9" firstPageNumber="41" fitToHeight="0" orientation="portrait" useFirstPageNumber="1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FFFF00"/>
    <pageSetUpPr fitToPage="1"/>
  </sheetPr>
  <dimension ref="A1:FX23"/>
  <sheetViews>
    <sheetView view="pageBreakPreview" zoomScale="80" zoomScaleNormal="80" zoomScaleSheetLayoutView="80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27.6640625" style="1" customWidth="1"/>
    <col min="3" max="3" width="1.6640625" style="1" customWidth="1"/>
    <col min="4" max="6" width="23" style="112" customWidth="1"/>
    <col min="7" max="7" width="23" style="59" customWidth="1"/>
    <col min="8" max="8" width="1.6640625" style="1" customWidth="1"/>
    <col min="9" max="16384" width="1.44140625" style="1"/>
  </cols>
  <sheetData>
    <row r="1" spans="2:10" s="10" customFormat="1" ht="5.25" customHeight="1">
      <c r="D1" s="129"/>
      <c r="E1" s="129"/>
      <c r="F1" s="129"/>
      <c r="G1" s="130"/>
    </row>
    <row r="2" spans="2:10" ht="21" customHeight="1">
      <c r="B2" s="717" t="s">
        <v>812</v>
      </c>
      <c r="C2" s="717"/>
      <c r="D2" s="717"/>
      <c r="E2" s="717"/>
      <c r="F2" s="717"/>
      <c r="G2" s="717"/>
    </row>
    <row r="3" spans="2:10" s="6" customFormat="1" ht="21" customHeight="1">
      <c r="B3" s="717"/>
      <c r="C3" s="717"/>
      <c r="D3" s="717"/>
      <c r="E3" s="717"/>
      <c r="F3" s="717"/>
      <c r="G3" s="717"/>
    </row>
    <row r="4" spans="2:10" s="10" customFormat="1" ht="20.100000000000001" customHeight="1">
      <c r="B4" s="152"/>
      <c r="C4" s="152"/>
      <c r="D4" s="188"/>
      <c r="E4" s="188"/>
      <c r="F4" s="188"/>
      <c r="G4" s="188" t="s">
        <v>808</v>
      </c>
    </row>
    <row r="5" spans="2:10" ht="34.5" customHeight="1">
      <c r="B5" s="153" t="s">
        <v>16</v>
      </c>
      <c r="C5" s="154"/>
      <c r="D5" s="519">
        <v>2020</v>
      </c>
      <c r="E5" s="519">
        <v>2021</v>
      </c>
      <c r="F5" s="519">
        <v>2022</v>
      </c>
      <c r="G5" s="519">
        <v>2023</v>
      </c>
    </row>
    <row r="6" spans="2:10" ht="5.25" customHeight="1">
      <c r="B6" s="423"/>
      <c r="C6" s="423"/>
      <c r="D6" s="521"/>
      <c r="E6" s="521"/>
      <c r="F6" s="521"/>
      <c r="G6" s="521"/>
      <c r="H6" s="88"/>
      <c r="I6" s="88"/>
      <c r="J6" s="88"/>
    </row>
    <row r="7" spans="2:10" ht="30" customHeight="1">
      <c r="B7" s="264" t="s">
        <v>114</v>
      </c>
      <c r="C7" s="266"/>
      <c r="D7" s="513">
        <v>7470</v>
      </c>
      <c r="E7" s="513">
        <v>5932</v>
      </c>
      <c r="F7" s="513">
        <v>8736</v>
      </c>
      <c r="G7" s="513">
        <v>6755</v>
      </c>
    </row>
    <row r="8" spans="2:10" ht="30" customHeight="1">
      <c r="B8" s="264" t="s">
        <v>110</v>
      </c>
      <c r="C8" s="266"/>
      <c r="D8" s="513">
        <v>611</v>
      </c>
      <c r="E8" s="513">
        <v>691</v>
      </c>
      <c r="F8" s="513">
        <v>1641</v>
      </c>
      <c r="G8" s="513">
        <v>1452</v>
      </c>
    </row>
    <row r="9" spans="2:10" ht="30" customHeight="1">
      <c r="B9" s="264" t="s">
        <v>117</v>
      </c>
      <c r="C9" s="266"/>
      <c r="D9" s="513" t="s">
        <v>9</v>
      </c>
      <c r="E9" s="513" t="s">
        <v>9</v>
      </c>
      <c r="F9" s="513" t="s">
        <v>9</v>
      </c>
      <c r="G9" s="513" t="s">
        <v>9</v>
      </c>
    </row>
    <row r="10" spans="2:10" ht="30" customHeight="1">
      <c r="B10" s="264" t="s">
        <v>113</v>
      </c>
      <c r="C10" s="266"/>
      <c r="D10" s="513" t="s">
        <v>9</v>
      </c>
      <c r="E10" s="513" t="s">
        <v>9</v>
      </c>
      <c r="F10" s="513" t="s">
        <v>9</v>
      </c>
      <c r="G10" s="513" t="s">
        <v>9</v>
      </c>
    </row>
    <row r="11" spans="2:10" ht="30" customHeight="1">
      <c r="B11" s="264" t="s">
        <v>269</v>
      </c>
      <c r="C11" s="266"/>
      <c r="D11" s="513">
        <v>553</v>
      </c>
      <c r="E11" s="513">
        <v>248</v>
      </c>
      <c r="F11" s="513">
        <v>454</v>
      </c>
      <c r="G11" s="513">
        <v>581</v>
      </c>
    </row>
    <row r="12" spans="2:10" ht="30" customHeight="1">
      <c r="B12" s="264" t="s">
        <v>115</v>
      </c>
      <c r="C12" s="266"/>
      <c r="D12" s="513">
        <v>94003</v>
      </c>
      <c r="E12" s="513">
        <v>90423</v>
      </c>
      <c r="F12" s="513">
        <v>94083</v>
      </c>
      <c r="G12" s="513">
        <v>72345</v>
      </c>
    </row>
    <row r="13" spans="2:10" ht="30" customHeight="1">
      <c r="B13" s="264" t="s">
        <v>112</v>
      </c>
      <c r="C13" s="266"/>
      <c r="D13" s="513">
        <v>8935</v>
      </c>
      <c r="E13" s="513">
        <v>12226</v>
      </c>
      <c r="F13" s="513">
        <v>12537</v>
      </c>
      <c r="G13" s="513">
        <v>1195</v>
      </c>
    </row>
    <row r="14" spans="2:10" ht="30" customHeight="1">
      <c r="B14" s="264" t="s">
        <v>109</v>
      </c>
      <c r="C14" s="266"/>
      <c r="D14" s="513" t="s">
        <v>9</v>
      </c>
      <c r="E14" s="513" t="s">
        <v>9</v>
      </c>
      <c r="F14" s="513" t="s">
        <v>9</v>
      </c>
      <c r="G14" s="513" t="s">
        <v>9</v>
      </c>
    </row>
    <row r="15" spans="2:10" ht="30" customHeight="1">
      <c r="B15" s="264" t="s">
        <v>111</v>
      </c>
      <c r="C15" s="266"/>
      <c r="D15" s="513">
        <v>6028</v>
      </c>
      <c r="E15" s="513">
        <v>6536</v>
      </c>
      <c r="F15" s="513">
        <v>6685</v>
      </c>
      <c r="G15" s="513">
        <v>4857</v>
      </c>
    </row>
    <row r="16" spans="2:10" ht="30" customHeight="1">
      <c r="B16" s="264" t="s">
        <v>1</v>
      </c>
      <c r="C16" s="266"/>
      <c r="D16" s="513">
        <v>18795</v>
      </c>
      <c r="E16" s="513">
        <v>15355</v>
      </c>
      <c r="F16" s="513">
        <v>19502</v>
      </c>
      <c r="G16" s="513">
        <v>14164</v>
      </c>
    </row>
    <row r="17" spans="1:180" ht="30" customHeight="1">
      <c r="B17" s="264" t="s">
        <v>116</v>
      </c>
      <c r="C17" s="266"/>
      <c r="D17" s="513">
        <v>27567</v>
      </c>
      <c r="E17" s="513">
        <v>22547</v>
      </c>
      <c r="F17" s="513">
        <v>27622</v>
      </c>
      <c r="G17" s="513">
        <v>15329</v>
      </c>
    </row>
    <row r="18" spans="1:180" ht="30" customHeight="1">
      <c r="B18" s="360" t="s">
        <v>630</v>
      </c>
      <c r="C18" s="552"/>
      <c r="D18" s="514" t="s">
        <v>9</v>
      </c>
      <c r="E18" s="514" t="s">
        <v>9</v>
      </c>
      <c r="F18" s="514" t="s">
        <v>9</v>
      </c>
      <c r="G18" s="514" t="s">
        <v>9</v>
      </c>
    </row>
    <row r="19" spans="1:180" ht="30" customHeight="1">
      <c r="B19" s="553" t="s">
        <v>108</v>
      </c>
      <c r="C19" s="553"/>
      <c r="D19" s="554">
        <f>SUM(D7:D17)</f>
        <v>163962</v>
      </c>
      <c r="E19" s="554">
        <f>SUM(E7:E17)</f>
        <v>153958</v>
      </c>
      <c r="F19" s="554">
        <f>SUM(F7:F17)</f>
        <v>171260</v>
      </c>
      <c r="G19" s="554">
        <f>SUM(G7:G17)</f>
        <v>116678</v>
      </c>
    </row>
    <row r="20" spans="1:180" s="131" customFormat="1" ht="5.25" customHeight="1" thickBot="1">
      <c r="A20" s="1"/>
      <c r="B20" s="555"/>
      <c r="C20" s="555"/>
      <c r="D20" s="556"/>
      <c r="E20" s="556"/>
      <c r="F20" s="556"/>
      <c r="G20" s="55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</row>
    <row r="21" spans="1:180" ht="21" customHeight="1">
      <c r="B21" s="177"/>
      <c r="C21" s="177"/>
      <c r="D21" s="229"/>
      <c r="E21" s="229"/>
      <c r="F21" s="229"/>
      <c r="G21" s="480" t="s">
        <v>417</v>
      </c>
    </row>
    <row r="22" spans="1:180">
      <c r="B22" s="545"/>
      <c r="C22" s="512"/>
      <c r="D22" s="229"/>
      <c r="E22" s="229"/>
      <c r="F22" s="229"/>
      <c r="G22" s="314"/>
    </row>
    <row r="23" spans="1:180">
      <c r="B23" s="545"/>
      <c r="C23" s="512"/>
      <c r="D23" s="229"/>
      <c r="E23" s="229"/>
      <c r="F23" s="229"/>
      <c r="G23" s="314"/>
    </row>
  </sheetData>
  <mergeCells count="1">
    <mergeCell ref="B2:G3"/>
  </mergeCells>
  <conditionalFormatting sqref="G21">
    <cfRule type="cellIs" dxfId="37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9" firstPageNumber="41" fitToHeight="0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rgb="FFFFFF00"/>
    <pageSetUpPr fitToPage="1"/>
  </sheetPr>
  <dimension ref="B1:J26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37.6640625" style="182" customWidth="1"/>
    <col min="3" max="3" width="11.6640625" style="1" customWidth="1"/>
    <col min="4" max="4" width="11.6640625" style="5" customWidth="1"/>
    <col min="5" max="5" width="1.6640625" style="5" customWidth="1"/>
    <col min="6" max="7" width="11.6640625" style="1" customWidth="1"/>
    <col min="8" max="8" width="1.6640625" style="1" customWidth="1"/>
    <col min="9" max="10" width="11.6640625" style="1" customWidth="1"/>
    <col min="11" max="11" width="1.6640625" style="1" customWidth="1"/>
    <col min="12" max="16384" width="1.44140625" style="1"/>
  </cols>
  <sheetData>
    <row r="1" spans="2:10" ht="6" customHeight="1">
      <c r="C1" s="3"/>
    </row>
    <row r="2" spans="2:10" s="179" customFormat="1" ht="21" customHeight="1">
      <c r="B2" s="693" t="s">
        <v>790</v>
      </c>
      <c r="C2" s="693"/>
      <c r="D2" s="693"/>
      <c r="E2" s="693"/>
      <c r="F2" s="693"/>
      <c r="G2" s="693"/>
      <c r="H2" s="693"/>
      <c r="I2" s="693"/>
      <c r="J2" s="693"/>
    </row>
    <row r="3" spans="2:10" s="135" customFormat="1" ht="21" customHeight="1">
      <c r="B3" s="693"/>
      <c r="C3" s="693"/>
      <c r="D3" s="693"/>
      <c r="E3" s="693"/>
      <c r="F3" s="693"/>
      <c r="G3" s="693"/>
      <c r="H3" s="693"/>
      <c r="I3" s="693"/>
      <c r="J3" s="693"/>
    </row>
    <row r="4" spans="2:10" s="10" customFormat="1" ht="6" customHeight="1">
      <c r="B4" s="187"/>
      <c r="C4" s="151"/>
      <c r="D4" s="159"/>
      <c r="E4" s="159"/>
      <c r="F4" s="152"/>
      <c r="G4" s="152"/>
      <c r="H4" s="152"/>
      <c r="I4" s="152"/>
      <c r="J4" s="152"/>
    </row>
    <row r="5" spans="2:10" ht="34.5" customHeight="1">
      <c r="B5" s="153" t="s">
        <v>749</v>
      </c>
      <c r="C5" s="694" t="s">
        <v>0</v>
      </c>
      <c r="D5" s="694"/>
      <c r="E5" s="154"/>
      <c r="F5" s="694" t="s">
        <v>114</v>
      </c>
      <c r="G5" s="694"/>
      <c r="H5" s="154"/>
      <c r="I5" s="698" t="s">
        <v>340</v>
      </c>
      <c r="J5" s="698"/>
    </row>
    <row r="6" spans="2:10" ht="30" customHeight="1">
      <c r="B6" s="189"/>
      <c r="C6" s="190">
        <v>2019</v>
      </c>
      <c r="D6" s="190">
        <v>2022</v>
      </c>
      <c r="E6" s="157"/>
      <c r="F6" s="190">
        <v>2019</v>
      </c>
      <c r="G6" s="190">
        <v>2022</v>
      </c>
      <c r="H6" s="157"/>
      <c r="I6" s="190">
        <v>2019</v>
      </c>
      <c r="J6" s="190">
        <v>2022</v>
      </c>
    </row>
    <row r="7" spans="2:10" s="12" customFormat="1" ht="30" customHeight="1">
      <c r="B7" s="697" t="s">
        <v>24</v>
      </c>
      <c r="C7" s="697"/>
      <c r="D7" s="697"/>
      <c r="E7" s="697"/>
      <c r="F7" s="697"/>
      <c r="G7" s="697"/>
      <c r="H7" s="697"/>
      <c r="I7" s="697"/>
      <c r="J7" s="697"/>
    </row>
    <row r="8" spans="2:10" s="12" customFormat="1" ht="30" customHeight="1">
      <c r="B8" s="220" t="s">
        <v>25</v>
      </c>
      <c r="C8" s="195">
        <v>5873</v>
      </c>
      <c r="D8" s="196">
        <v>6338</v>
      </c>
      <c r="E8" s="196"/>
      <c r="F8" s="195">
        <v>6427</v>
      </c>
      <c r="G8" s="195">
        <v>6879</v>
      </c>
      <c r="H8" s="221"/>
      <c r="I8" s="195">
        <v>4933</v>
      </c>
      <c r="J8" s="195">
        <v>5204</v>
      </c>
    </row>
    <row r="9" spans="2:10" s="12" customFormat="1" ht="30" customHeight="1">
      <c r="B9" s="220" t="s">
        <v>26</v>
      </c>
      <c r="C9" s="195">
        <v>7901</v>
      </c>
      <c r="D9" s="196">
        <v>8479</v>
      </c>
      <c r="E9" s="196"/>
      <c r="F9" s="195">
        <v>8013</v>
      </c>
      <c r="G9" s="195">
        <v>8517</v>
      </c>
      <c r="H9" s="221"/>
      <c r="I9" s="195">
        <v>5953</v>
      </c>
      <c r="J9" s="195">
        <v>6461</v>
      </c>
    </row>
    <row r="10" spans="2:10" s="12" customFormat="1" ht="30" customHeight="1">
      <c r="B10" s="697" t="s">
        <v>27</v>
      </c>
      <c r="C10" s="697"/>
      <c r="D10" s="697"/>
      <c r="E10" s="697"/>
      <c r="F10" s="697"/>
      <c r="G10" s="697"/>
      <c r="H10" s="697"/>
      <c r="I10" s="697"/>
      <c r="J10" s="697"/>
    </row>
    <row r="11" spans="2:10" s="12" customFormat="1" ht="30" customHeight="1">
      <c r="B11" s="220" t="s">
        <v>25</v>
      </c>
      <c r="C11" s="195">
        <v>3683</v>
      </c>
      <c r="D11" s="196">
        <v>4282</v>
      </c>
      <c r="E11" s="196"/>
      <c r="F11" s="195">
        <v>4038</v>
      </c>
      <c r="G11" s="195">
        <v>4636</v>
      </c>
      <c r="H11" s="221"/>
      <c r="I11" s="195">
        <v>3287</v>
      </c>
      <c r="J11" s="195">
        <v>3705</v>
      </c>
    </row>
    <row r="12" spans="2:10" s="12" customFormat="1" ht="30" customHeight="1">
      <c r="B12" s="220" t="s">
        <v>26</v>
      </c>
      <c r="C12" s="195">
        <v>4609</v>
      </c>
      <c r="D12" s="195">
        <v>5150</v>
      </c>
      <c r="E12" s="195"/>
      <c r="F12" s="195">
        <v>4826</v>
      </c>
      <c r="G12" s="195">
        <v>5342</v>
      </c>
      <c r="H12" s="221"/>
      <c r="I12" s="195">
        <v>3711</v>
      </c>
      <c r="J12" s="195">
        <v>4399</v>
      </c>
    </row>
    <row r="13" spans="2:10" s="12" customFormat="1" ht="5.25" customHeight="1" thickBot="1">
      <c r="B13" s="222"/>
      <c r="C13" s="223"/>
      <c r="D13" s="223"/>
      <c r="E13" s="223"/>
      <c r="F13" s="224"/>
      <c r="G13" s="224"/>
      <c r="H13" s="224"/>
      <c r="I13" s="223"/>
      <c r="J13" s="223"/>
    </row>
    <row r="14" spans="2:10" s="12" customFormat="1" ht="20.25" customHeight="1">
      <c r="B14" s="201"/>
      <c r="C14" s="17"/>
      <c r="D14" s="203"/>
      <c r="E14" s="203"/>
      <c r="F14" s="204"/>
      <c r="G14" s="204"/>
      <c r="H14" s="204"/>
      <c r="I14" s="225"/>
      <c r="J14" s="205" t="s">
        <v>23</v>
      </c>
    </row>
    <row r="15" spans="2:10" s="41" customFormat="1" ht="15" customHeight="1">
      <c r="B15" s="127"/>
      <c r="C15" s="39"/>
      <c r="D15" s="40"/>
      <c r="E15" s="40"/>
    </row>
    <row r="16" spans="2:10" s="41" customFormat="1" ht="15" customHeight="1">
      <c r="B16" s="218"/>
      <c r="C16" s="42"/>
      <c r="D16" s="43"/>
      <c r="E16" s="43"/>
    </row>
    <row r="17" spans="2:5" s="41" customFormat="1" ht="15" customHeight="1">
      <c r="B17" s="127"/>
      <c r="C17" s="39"/>
      <c r="D17" s="43"/>
      <c r="E17" s="43"/>
    </row>
    <row r="18" spans="2:5" s="41" customFormat="1" ht="15" customHeight="1">
      <c r="B18" s="127"/>
      <c r="C18" s="42"/>
      <c r="D18" s="43"/>
      <c r="E18" s="43"/>
    </row>
    <row r="19" spans="2:5" s="41" customFormat="1" ht="15" customHeight="1">
      <c r="B19" s="127"/>
      <c r="C19" s="45"/>
      <c r="D19" s="46"/>
      <c r="E19" s="46"/>
    </row>
    <row r="20" spans="2:5" s="25" customFormat="1" ht="16.5" customHeight="1">
      <c r="B20" s="185"/>
      <c r="C20" s="15"/>
      <c r="D20" s="24"/>
      <c r="E20" s="24"/>
    </row>
    <row r="21" spans="2:5" s="25" customFormat="1" ht="16.5" customHeight="1">
      <c r="B21" s="185"/>
      <c r="C21" s="15"/>
      <c r="D21" s="24"/>
      <c r="E21" s="24"/>
    </row>
    <row r="22" spans="2:5" ht="16.5" customHeight="1">
      <c r="C22" s="26"/>
      <c r="D22" s="27"/>
      <c r="E22" s="27"/>
    </row>
    <row r="23" spans="2:5" ht="16.5" customHeight="1">
      <c r="C23" s="28"/>
      <c r="D23" s="29"/>
      <c r="E23" s="29"/>
    </row>
    <row r="24" spans="2:5" ht="9" customHeight="1">
      <c r="C24" s="30"/>
      <c r="D24" s="21"/>
      <c r="E24" s="21"/>
    </row>
    <row r="25" spans="2:5" s="35" customFormat="1" ht="20.25" customHeight="1">
      <c r="B25" s="186"/>
      <c r="C25" s="32"/>
      <c r="D25" s="34"/>
      <c r="E25" s="34"/>
    </row>
    <row r="26" spans="2:5" s="35" customFormat="1" ht="15.75" customHeight="1">
      <c r="B26" s="186"/>
      <c r="C26" s="36"/>
      <c r="D26" s="34"/>
      <c r="E26" s="34"/>
    </row>
  </sheetData>
  <mergeCells count="6">
    <mergeCell ref="B7:J7"/>
    <mergeCell ref="B10:J10"/>
    <mergeCell ref="B2:J3"/>
    <mergeCell ref="C5:D5"/>
    <mergeCell ref="F5:G5"/>
    <mergeCell ref="I5:J5"/>
  </mergeCells>
  <conditionalFormatting sqref="D19:E21 D23:E23">
    <cfRule type="cellIs" dxfId="80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6" firstPageNumber="41" fitToHeight="0" orientation="portrait" useFirstPageNumber="1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FFFF00"/>
    <pageSetUpPr fitToPage="1"/>
  </sheetPr>
  <dimension ref="B1:G41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40.6640625" style="182" customWidth="1"/>
    <col min="3" max="4" width="20.6640625" style="5" customWidth="1"/>
    <col min="5" max="5" width="20.6640625" style="2" customWidth="1"/>
    <col min="6" max="6" width="20.6640625" style="5" customWidth="1"/>
    <col min="7" max="7" width="1.6640625" style="1" customWidth="1"/>
    <col min="8" max="16384" width="1.44140625" style="1"/>
  </cols>
  <sheetData>
    <row r="1" spans="2:7" s="10" customFormat="1" ht="6" customHeight="1">
      <c r="B1" s="183"/>
      <c r="C1" s="86"/>
      <c r="D1" s="86"/>
      <c r="E1" s="87"/>
      <c r="F1" s="86"/>
    </row>
    <row r="2" spans="2:7" s="179" customFormat="1" ht="21.75" customHeight="1">
      <c r="B2" s="693" t="s">
        <v>813</v>
      </c>
      <c r="C2" s="693"/>
      <c r="D2" s="693"/>
      <c r="E2" s="693"/>
      <c r="F2" s="693"/>
    </row>
    <row r="3" spans="2:7" s="135" customFormat="1" ht="21" customHeight="1">
      <c r="B3" s="693"/>
      <c r="C3" s="693"/>
      <c r="D3" s="693"/>
      <c r="E3" s="693"/>
      <c r="F3" s="693"/>
    </row>
    <row r="4" spans="2:7" s="10" customFormat="1" ht="20.100000000000001" customHeight="1">
      <c r="B4" s="187"/>
      <c r="C4" s="433"/>
      <c r="D4" s="433"/>
      <c r="E4" s="434"/>
      <c r="F4" s="188" t="s">
        <v>754</v>
      </c>
    </row>
    <row r="5" spans="2:7" ht="30" customHeight="1">
      <c r="B5" s="705" t="s">
        <v>418</v>
      </c>
      <c r="C5" s="698" t="s">
        <v>126</v>
      </c>
      <c r="D5" s="698"/>
      <c r="E5" s="698"/>
      <c r="F5" s="698"/>
    </row>
    <row r="6" spans="2:7" ht="25.5" customHeight="1">
      <c r="B6" s="705"/>
      <c r="C6" s="557">
        <v>2020</v>
      </c>
      <c r="D6" s="557">
        <v>2021</v>
      </c>
      <c r="E6" s="557">
        <v>2022</v>
      </c>
      <c r="F6" s="557">
        <v>2023</v>
      </c>
    </row>
    <row r="7" spans="2:7" ht="22.2" customHeight="1">
      <c r="B7" s="646" t="s">
        <v>837</v>
      </c>
      <c r="C7" s="647">
        <v>242979578</v>
      </c>
      <c r="D7" s="647">
        <v>281058233</v>
      </c>
      <c r="E7" s="647">
        <v>317167487</v>
      </c>
      <c r="F7" s="647">
        <v>351407367</v>
      </c>
      <c r="G7" s="101"/>
    </row>
    <row r="8" spans="2:7" ht="22.2" customHeight="1">
      <c r="B8" s="643" t="s">
        <v>424</v>
      </c>
      <c r="C8" s="648">
        <v>198929547</v>
      </c>
      <c r="D8" s="648">
        <v>222628624</v>
      </c>
      <c r="E8" s="648">
        <v>301968978</v>
      </c>
      <c r="F8" s="648">
        <v>337908946</v>
      </c>
      <c r="G8" s="101"/>
    </row>
    <row r="9" spans="2:7" ht="22.2" customHeight="1">
      <c r="B9" s="643" t="s">
        <v>631</v>
      </c>
      <c r="C9" s="648">
        <v>5140644</v>
      </c>
      <c r="D9" s="648">
        <v>7706592</v>
      </c>
      <c r="E9" s="648">
        <v>4692235</v>
      </c>
      <c r="F9" s="648">
        <v>8662807</v>
      </c>
      <c r="G9" s="101"/>
    </row>
    <row r="10" spans="2:7" ht="22.2" customHeight="1">
      <c r="B10" s="643" t="s">
        <v>632</v>
      </c>
      <c r="C10" s="648">
        <v>36261304</v>
      </c>
      <c r="D10" s="648">
        <v>45478063</v>
      </c>
      <c r="E10" s="648">
        <v>10328085</v>
      </c>
      <c r="F10" s="648">
        <v>3267364</v>
      </c>
      <c r="G10" s="101"/>
    </row>
    <row r="11" spans="2:7" ht="22.2" customHeight="1">
      <c r="B11" s="643" t="s">
        <v>633</v>
      </c>
      <c r="C11" s="649" t="s">
        <v>9</v>
      </c>
      <c r="D11" s="649" t="s">
        <v>9</v>
      </c>
      <c r="E11" s="649" t="s">
        <v>9</v>
      </c>
      <c r="F11" s="648">
        <v>846518</v>
      </c>
      <c r="G11" s="101"/>
    </row>
    <row r="12" spans="2:7" ht="22.2" customHeight="1">
      <c r="B12" s="643" t="s">
        <v>634</v>
      </c>
      <c r="C12" s="648">
        <v>1104848</v>
      </c>
      <c r="D12" s="648">
        <v>2286744</v>
      </c>
      <c r="E12" s="649" t="s">
        <v>9</v>
      </c>
      <c r="F12" s="648">
        <v>355827</v>
      </c>
      <c r="G12" s="101"/>
    </row>
    <row r="13" spans="2:7" ht="22.2" customHeight="1">
      <c r="B13" s="643" t="s">
        <v>420</v>
      </c>
      <c r="C13" s="648">
        <v>1276058</v>
      </c>
      <c r="D13" s="648">
        <v>2958210</v>
      </c>
      <c r="E13" s="648">
        <v>97632</v>
      </c>
      <c r="F13" s="648">
        <v>234974</v>
      </c>
      <c r="G13" s="101"/>
    </row>
    <row r="14" spans="2:7" ht="22.2" customHeight="1">
      <c r="B14" s="643" t="s">
        <v>635</v>
      </c>
      <c r="C14" s="648">
        <v>267177</v>
      </c>
      <c r="D14" s="649" t="s">
        <v>9</v>
      </c>
      <c r="E14" s="649" t="s">
        <v>9</v>
      </c>
      <c r="F14" s="648">
        <v>61638</v>
      </c>
      <c r="G14" s="101"/>
    </row>
    <row r="15" spans="2:7" ht="22.2" customHeight="1">
      <c r="B15" s="643" t="s">
        <v>636</v>
      </c>
      <c r="C15" s="649" t="s">
        <v>9</v>
      </c>
      <c r="D15" s="649" t="s">
        <v>9</v>
      </c>
      <c r="E15" s="648">
        <v>80557</v>
      </c>
      <c r="F15" s="648">
        <v>39033</v>
      </c>
      <c r="G15" s="101"/>
    </row>
    <row r="16" spans="2:7" ht="22.2" customHeight="1">
      <c r="B16" s="643" t="s">
        <v>637</v>
      </c>
      <c r="C16" s="649" t="s">
        <v>9</v>
      </c>
      <c r="D16" s="649" t="s">
        <v>9</v>
      </c>
      <c r="E16" s="649" t="s">
        <v>9</v>
      </c>
      <c r="F16" s="648">
        <v>22605</v>
      </c>
      <c r="G16" s="101"/>
    </row>
    <row r="17" spans="2:7" ht="22.2" customHeight="1">
      <c r="B17" s="643" t="s">
        <v>419</v>
      </c>
      <c r="C17" s="649" t="s">
        <v>9</v>
      </c>
      <c r="D17" s="649" t="s">
        <v>9</v>
      </c>
      <c r="E17" s="649" t="s">
        <v>9</v>
      </c>
      <c r="F17" s="648">
        <v>7655</v>
      </c>
      <c r="G17" s="12"/>
    </row>
    <row r="18" spans="2:7" ht="6" customHeight="1">
      <c r="B18" s="650"/>
      <c r="C18" s="651"/>
      <c r="D18" s="651"/>
      <c r="E18" s="651"/>
      <c r="F18" s="652"/>
      <c r="G18" s="12"/>
    </row>
    <row r="19" spans="2:7" ht="22.2" customHeight="1">
      <c r="B19" s="646" t="s">
        <v>838</v>
      </c>
      <c r="C19" s="647">
        <v>80210163.430000007</v>
      </c>
      <c r="D19" s="647">
        <v>164105176.41</v>
      </c>
      <c r="E19" s="647">
        <v>188449767</v>
      </c>
      <c r="F19" s="647">
        <v>225414754</v>
      </c>
    </row>
    <row r="20" spans="2:7" ht="22.2" customHeight="1">
      <c r="B20" s="643" t="s">
        <v>420</v>
      </c>
      <c r="C20" s="648">
        <v>79572891.310000002</v>
      </c>
      <c r="D20" s="648">
        <v>163603376.41</v>
      </c>
      <c r="E20" s="648">
        <v>185203058</v>
      </c>
      <c r="F20" s="648">
        <v>223983708</v>
      </c>
    </row>
    <row r="21" spans="2:7" ht="22.2" customHeight="1">
      <c r="B21" s="643" t="s">
        <v>424</v>
      </c>
      <c r="C21" s="648">
        <v>543269</v>
      </c>
      <c r="D21" s="648">
        <v>501800</v>
      </c>
      <c r="E21" s="648">
        <v>2662759</v>
      </c>
      <c r="F21" s="648">
        <v>1387463</v>
      </c>
    </row>
    <row r="22" spans="2:7" ht="22.2" customHeight="1">
      <c r="B22" s="643" t="s">
        <v>635</v>
      </c>
      <c r="C22" s="649" t="s">
        <v>9</v>
      </c>
      <c r="D22" s="649" t="s">
        <v>9</v>
      </c>
      <c r="E22" s="649" t="s">
        <v>9</v>
      </c>
      <c r="F22" s="648">
        <v>13553</v>
      </c>
    </row>
    <row r="23" spans="2:7" ht="22.2" customHeight="1">
      <c r="B23" s="643" t="s">
        <v>419</v>
      </c>
      <c r="C23" s="649" t="s">
        <v>9</v>
      </c>
      <c r="D23" s="649" t="s">
        <v>9</v>
      </c>
      <c r="E23" s="649" t="s">
        <v>9</v>
      </c>
      <c r="F23" s="648">
        <v>13306</v>
      </c>
    </row>
    <row r="24" spans="2:7" ht="22.2" customHeight="1">
      <c r="B24" s="643" t="s">
        <v>638</v>
      </c>
      <c r="C24" s="649" t="s">
        <v>9</v>
      </c>
      <c r="D24" s="649" t="s">
        <v>9</v>
      </c>
      <c r="E24" s="649" t="s">
        <v>9</v>
      </c>
      <c r="F24" s="648">
        <v>11729</v>
      </c>
    </row>
    <row r="25" spans="2:7" ht="22.2" customHeight="1">
      <c r="B25" s="643" t="s">
        <v>636</v>
      </c>
      <c r="C25" s="649" t="s">
        <v>9</v>
      </c>
      <c r="D25" s="649" t="s">
        <v>9</v>
      </c>
      <c r="E25" s="649" t="s">
        <v>9</v>
      </c>
      <c r="F25" s="648">
        <v>3585</v>
      </c>
    </row>
    <row r="26" spans="2:7" ht="22.2" customHeight="1">
      <c r="B26" s="643" t="s">
        <v>632</v>
      </c>
      <c r="C26" s="649" t="s">
        <v>9</v>
      </c>
      <c r="D26" s="649" t="s">
        <v>9</v>
      </c>
      <c r="E26" s="649" t="s">
        <v>9</v>
      </c>
      <c r="F26" s="648">
        <v>1410</v>
      </c>
    </row>
    <row r="27" spans="2:7" ht="22.2" customHeight="1">
      <c r="B27" s="643" t="s">
        <v>639</v>
      </c>
      <c r="C27" s="649" t="s">
        <v>9</v>
      </c>
      <c r="D27" s="649" t="s">
        <v>9</v>
      </c>
      <c r="E27" s="648">
        <v>13188</v>
      </c>
      <c r="F27" s="649" t="s">
        <v>9</v>
      </c>
    </row>
    <row r="28" spans="2:7" ht="22.2" customHeight="1">
      <c r="B28" s="643" t="s">
        <v>425</v>
      </c>
      <c r="C28" s="648">
        <v>94003.12</v>
      </c>
      <c r="D28" s="649" t="s">
        <v>9</v>
      </c>
      <c r="E28" s="649" t="s">
        <v>9</v>
      </c>
      <c r="F28" s="649" t="s">
        <v>9</v>
      </c>
    </row>
    <row r="29" spans="2:7" ht="22.2" customHeight="1">
      <c r="B29" s="643" t="s">
        <v>421</v>
      </c>
      <c r="C29" s="649" t="s">
        <v>9</v>
      </c>
      <c r="D29" s="649" t="s">
        <v>9</v>
      </c>
      <c r="E29" s="648">
        <v>570762</v>
      </c>
      <c r="F29" s="649" t="s">
        <v>9</v>
      </c>
    </row>
    <row r="30" spans="2:7" ht="6" customHeight="1">
      <c r="B30" s="650"/>
      <c r="C30" s="651"/>
      <c r="D30" s="651"/>
      <c r="E30" s="652"/>
      <c r="F30" s="651"/>
    </row>
    <row r="31" spans="2:7" ht="22.2" customHeight="1">
      <c r="B31" s="646" t="s">
        <v>839</v>
      </c>
      <c r="C31" s="647">
        <v>0</v>
      </c>
      <c r="D31" s="647">
        <v>0</v>
      </c>
      <c r="E31" s="647">
        <v>655687249</v>
      </c>
      <c r="F31" s="647">
        <v>1189066807</v>
      </c>
    </row>
    <row r="32" spans="2:7" ht="22.2" customHeight="1">
      <c r="B32" s="643" t="s">
        <v>424</v>
      </c>
      <c r="C32" s="648">
        <v>0</v>
      </c>
      <c r="D32" s="648">
        <v>0</v>
      </c>
      <c r="E32" s="648">
        <v>576438160</v>
      </c>
      <c r="F32" s="648">
        <v>1069878468</v>
      </c>
    </row>
    <row r="33" spans="2:6" ht="22.2" customHeight="1">
      <c r="B33" s="643" t="s">
        <v>420</v>
      </c>
      <c r="C33" s="648">
        <v>0</v>
      </c>
      <c r="D33" s="648">
        <v>0</v>
      </c>
      <c r="E33" s="648">
        <v>65795109</v>
      </c>
      <c r="F33" s="648">
        <v>92474145</v>
      </c>
    </row>
    <row r="34" spans="2:6" ht="22.2" customHeight="1">
      <c r="B34" s="643" t="s">
        <v>640</v>
      </c>
      <c r="C34" s="648">
        <v>0</v>
      </c>
      <c r="D34" s="648">
        <v>0</v>
      </c>
      <c r="E34" s="648">
        <v>13081854</v>
      </c>
      <c r="F34" s="648">
        <v>17689500</v>
      </c>
    </row>
    <row r="35" spans="2:6" ht="22.2" customHeight="1">
      <c r="B35" s="643" t="s">
        <v>641</v>
      </c>
      <c r="C35" s="648">
        <v>0</v>
      </c>
      <c r="D35" s="648">
        <v>0</v>
      </c>
      <c r="E35" s="648">
        <v>0</v>
      </c>
      <c r="F35" s="648">
        <v>7374172</v>
      </c>
    </row>
    <row r="36" spans="2:6" ht="22.2" customHeight="1">
      <c r="B36" s="643" t="s">
        <v>642</v>
      </c>
      <c r="C36" s="648">
        <v>0</v>
      </c>
      <c r="D36" s="648">
        <v>0</v>
      </c>
      <c r="E36" s="648">
        <v>0</v>
      </c>
      <c r="F36" s="648">
        <v>1409467</v>
      </c>
    </row>
    <row r="37" spans="2:6" ht="22.2" customHeight="1">
      <c r="B37" s="643" t="s">
        <v>425</v>
      </c>
      <c r="C37" s="648">
        <v>0</v>
      </c>
      <c r="D37" s="648">
        <v>0</v>
      </c>
      <c r="E37" s="648">
        <v>48911</v>
      </c>
      <c r="F37" s="648">
        <v>241055</v>
      </c>
    </row>
    <row r="38" spans="2:6" ht="22.2" customHeight="1">
      <c r="B38" s="643" t="s">
        <v>643</v>
      </c>
      <c r="C38" s="648">
        <v>0</v>
      </c>
      <c r="D38" s="648">
        <v>0</v>
      </c>
      <c r="E38" s="648">
        <v>210756</v>
      </c>
      <c r="F38" s="648">
        <v>0</v>
      </c>
    </row>
    <row r="39" spans="2:6" ht="22.2" customHeight="1">
      <c r="B39" s="643" t="s">
        <v>421</v>
      </c>
      <c r="C39" s="648">
        <v>0</v>
      </c>
      <c r="D39" s="648">
        <v>0</v>
      </c>
      <c r="E39" s="648">
        <v>112459</v>
      </c>
      <c r="F39" s="648">
        <v>0</v>
      </c>
    </row>
    <row r="40" spans="2:6" ht="6" customHeight="1" thickBot="1">
      <c r="B40" s="400"/>
      <c r="C40" s="558"/>
      <c r="D40" s="558"/>
      <c r="E40" s="559"/>
      <c r="F40" s="558"/>
    </row>
    <row r="41" spans="2:6" ht="21" customHeight="1">
      <c r="B41" s="228"/>
      <c r="C41" s="563"/>
      <c r="D41" s="563"/>
      <c r="E41" s="564"/>
      <c r="F41" s="365" t="s">
        <v>23</v>
      </c>
    </row>
  </sheetData>
  <mergeCells count="3">
    <mergeCell ref="B2:F3"/>
    <mergeCell ref="B5:B6"/>
    <mergeCell ref="C5:F5"/>
  </mergeCells>
  <conditionalFormatting sqref="F44">
    <cfRule type="cellIs" dxfId="36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firstPageNumber="41" fitToHeight="0" orientation="portrait" useFirstPageNumber="1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FFFF00"/>
    <pageSetUpPr fitToPage="1"/>
  </sheetPr>
  <dimension ref="B1:F45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40.6640625" style="182" customWidth="1"/>
    <col min="3" max="4" width="20.6640625" style="5" customWidth="1"/>
    <col min="5" max="5" width="20.6640625" style="2" customWidth="1"/>
    <col min="6" max="6" width="20.6640625" style="5" customWidth="1"/>
    <col min="7" max="7" width="1.6640625" style="1" customWidth="1"/>
    <col min="8" max="16384" width="1.44140625" style="1"/>
  </cols>
  <sheetData>
    <row r="1" spans="2:6" s="10" customFormat="1" ht="6" customHeight="1">
      <c r="B1" s="183"/>
      <c r="C1" s="86"/>
      <c r="D1" s="86"/>
      <c r="E1" s="87"/>
      <c r="F1" s="86"/>
    </row>
    <row r="2" spans="2:6" s="179" customFormat="1" ht="21" customHeight="1">
      <c r="B2" s="693" t="s">
        <v>814</v>
      </c>
      <c r="C2" s="693"/>
      <c r="D2" s="693"/>
      <c r="E2" s="693"/>
      <c r="F2" s="693"/>
    </row>
    <row r="3" spans="2:6" s="135" customFormat="1" ht="21" customHeight="1">
      <c r="B3" s="693"/>
      <c r="C3" s="693"/>
      <c r="D3" s="693"/>
      <c r="E3" s="693"/>
      <c r="F3" s="693"/>
    </row>
    <row r="4" spans="2:6" s="10" customFormat="1" ht="20.100000000000001" customHeight="1">
      <c r="B4" s="187"/>
      <c r="C4" s="433"/>
      <c r="D4" s="433"/>
      <c r="E4" s="434"/>
      <c r="F4" s="188" t="s">
        <v>754</v>
      </c>
    </row>
    <row r="5" spans="2:6" ht="30" customHeight="1">
      <c r="B5" s="705" t="s">
        <v>418</v>
      </c>
      <c r="C5" s="698" t="s">
        <v>126</v>
      </c>
      <c r="D5" s="698"/>
      <c r="E5" s="698"/>
      <c r="F5" s="698"/>
    </row>
    <row r="6" spans="2:6" ht="25.5" customHeight="1">
      <c r="B6" s="705"/>
      <c r="C6" s="557">
        <v>2020</v>
      </c>
      <c r="D6" s="557">
        <v>2021</v>
      </c>
      <c r="E6" s="557">
        <v>2022</v>
      </c>
      <c r="F6" s="557">
        <v>2023</v>
      </c>
    </row>
    <row r="7" spans="2:6" s="103" customFormat="1" ht="22.2" customHeight="1">
      <c r="B7" s="191" t="s">
        <v>357</v>
      </c>
      <c r="C7" s="558">
        <v>243028856.31</v>
      </c>
      <c r="D7" s="558">
        <v>248229932</v>
      </c>
      <c r="E7" s="558">
        <v>683276541</v>
      </c>
      <c r="F7" s="558">
        <v>779431563</v>
      </c>
    </row>
    <row r="8" spans="2:6" s="103" customFormat="1" ht="22.2" customHeight="1">
      <c r="B8" s="400" t="s">
        <v>419</v>
      </c>
      <c r="C8" s="559">
        <v>6055519</v>
      </c>
      <c r="D8" s="559">
        <v>3328394</v>
      </c>
      <c r="E8" s="559">
        <v>162227066</v>
      </c>
      <c r="F8" s="559">
        <v>191286803</v>
      </c>
    </row>
    <row r="9" spans="2:6" s="103" customFormat="1" ht="22.2" customHeight="1">
      <c r="B9" s="400" t="s">
        <v>424</v>
      </c>
      <c r="C9" s="559">
        <v>77064871</v>
      </c>
      <c r="D9" s="559">
        <v>86122912</v>
      </c>
      <c r="E9" s="559">
        <v>105976801</v>
      </c>
      <c r="F9" s="559">
        <v>141088869</v>
      </c>
    </row>
    <row r="10" spans="2:6" s="103" customFormat="1" ht="22.2" customHeight="1">
      <c r="B10" s="400" t="s">
        <v>421</v>
      </c>
      <c r="C10" s="559">
        <v>3304385.31</v>
      </c>
      <c r="D10" s="559">
        <v>52798</v>
      </c>
      <c r="E10" s="559">
        <v>63258274</v>
      </c>
      <c r="F10" s="559">
        <v>100400707</v>
      </c>
    </row>
    <row r="11" spans="2:6" s="103" customFormat="1" ht="22.2" customHeight="1">
      <c r="B11" s="400" t="s">
        <v>639</v>
      </c>
      <c r="C11" s="559">
        <v>63591111</v>
      </c>
      <c r="D11" s="559">
        <v>65793806</v>
      </c>
      <c r="E11" s="559">
        <v>119629706</v>
      </c>
      <c r="F11" s="559">
        <v>92171048</v>
      </c>
    </row>
    <row r="12" spans="2:6" s="103" customFormat="1" ht="22.2" customHeight="1">
      <c r="B12" s="400" t="s">
        <v>632</v>
      </c>
      <c r="C12" s="559">
        <v>8626464</v>
      </c>
      <c r="D12" s="559">
        <v>25755452</v>
      </c>
      <c r="E12" s="559">
        <v>83092151</v>
      </c>
      <c r="F12" s="559">
        <v>82997954</v>
      </c>
    </row>
    <row r="13" spans="2:6" s="103" customFormat="1" ht="22.2" customHeight="1">
      <c r="B13" s="400" t="s">
        <v>637</v>
      </c>
      <c r="C13" s="559">
        <v>42405489</v>
      </c>
      <c r="D13" s="559">
        <v>23657445</v>
      </c>
      <c r="E13" s="559">
        <v>43162090</v>
      </c>
      <c r="F13" s="559">
        <v>42169423</v>
      </c>
    </row>
    <row r="14" spans="2:6" ht="22.2" customHeight="1">
      <c r="B14" s="400" t="s">
        <v>635</v>
      </c>
      <c r="C14" s="559">
        <v>17826028</v>
      </c>
      <c r="D14" s="559">
        <v>16660613</v>
      </c>
      <c r="E14" s="559">
        <v>33025289</v>
      </c>
      <c r="F14" s="559">
        <v>32649948</v>
      </c>
    </row>
    <row r="15" spans="2:6" s="103" customFormat="1" ht="22.2" customHeight="1">
      <c r="B15" s="400" t="s">
        <v>633</v>
      </c>
      <c r="C15" s="559">
        <v>22749330</v>
      </c>
      <c r="D15" s="559">
        <v>24946678</v>
      </c>
      <c r="E15" s="559">
        <v>37456096</v>
      </c>
      <c r="F15" s="559">
        <v>32541458</v>
      </c>
    </row>
    <row r="16" spans="2:6" ht="22.2" customHeight="1">
      <c r="B16" s="400" t="s">
        <v>638</v>
      </c>
      <c r="C16" s="559">
        <v>96056</v>
      </c>
      <c r="D16" s="559">
        <v>421707</v>
      </c>
      <c r="E16" s="559">
        <v>12863923</v>
      </c>
      <c r="F16" s="559">
        <v>32407456</v>
      </c>
    </row>
    <row r="17" spans="2:6" ht="22.2" customHeight="1">
      <c r="B17" s="561" t="s">
        <v>640</v>
      </c>
      <c r="C17" s="562">
        <v>1309603</v>
      </c>
      <c r="D17" s="562">
        <v>1490127</v>
      </c>
      <c r="E17" s="562">
        <v>22585145</v>
      </c>
      <c r="F17" s="562">
        <v>31717897</v>
      </c>
    </row>
    <row r="18" spans="2:6" ht="6" customHeight="1">
      <c r="B18" s="400"/>
      <c r="C18" s="559"/>
      <c r="D18" s="559"/>
      <c r="E18" s="559"/>
      <c r="F18" s="559"/>
    </row>
    <row r="19" spans="2:6" s="103" customFormat="1" ht="22.2" customHeight="1">
      <c r="B19" s="191" t="s">
        <v>840</v>
      </c>
      <c r="C19" s="558">
        <v>239683177.5</v>
      </c>
      <c r="D19" s="558">
        <v>285589320.80000001</v>
      </c>
      <c r="E19" s="558">
        <v>350916736</v>
      </c>
      <c r="F19" s="558">
        <v>450888553</v>
      </c>
    </row>
    <row r="20" spans="2:6" s="103" customFormat="1" ht="22.2" customHeight="1">
      <c r="B20" s="400" t="s">
        <v>424</v>
      </c>
      <c r="C20" s="559">
        <v>217079061</v>
      </c>
      <c r="D20" s="559">
        <v>253875310</v>
      </c>
      <c r="E20" s="559">
        <v>308984826</v>
      </c>
      <c r="F20" s="559">
        <v>370358754</v>
      </c>
    </row>
    <row r="21" spans="2:6" s="103" customFormat="1" ht="22.2" customHeight="1">
      <c r="B21" s="400" t="s">
        <v>420</v>
      </c>
      <c r="C21" s="559">
        <v>7244043.9000000004</v>
      </c>
      <c r="D21" s="559">
        <v>8314111</v>
      </c>
      <c r="E21" s="559">
        <v>7142143</v>
      </c>
      <c r="F21" s="559">
        <v>59426871</v>
      </c>
    </row>
    <row r="22" spans="2:6" s="103" customFormat="1" ht="22.2" customHeight="1">
      <c r="B22" s="400" t="s">
        <v>644</v>
      </c>
      <c r="C22" s="560" t="s">
        <v>9</v>
      </c>
      <c r="D22" s="559">
        <v>7661342.5</v>
      </c>
      <c r="E22" s="559">
        <v>24778444</v>
      </c>
      <c r="F22" s="559">
        <v>5842063</v>
      </c>
    </row>
    <row r="23" spans="2:6" s="103" customFormat="1" ht="22.2" customHeight="1">
      <c r="B23" s="400" t="s">
        <v>632</v>
      </c>
      <c r="C23" s="559">
        <v>3577440</v>
      </c>
      <c r="D23" s="559">
        <v>4233739</v>
      </c>
      <c r="E23" s="559">
        <v>1881276</v>
      </c>
      <c r="F23" s="559">
        <v>4954714</v>
      </c>
    </row>
    <row r="24" spans="2:6" s="103" customFormat="1" ht="22.2" customHeight="1">
      <c r="B24" s="400" t="s">
        <v>645</v>
      </c>
      <c r="C24" s="559">
        <v>2480775</v>
      </c>
      <c r="D24" s="559">
        <v>3226917</v>
      </c>
      <c r="E24" s="559">
        <v>2393565</v>
      </c>
      <c r="F24" s="559">
        <v>3001312</v>
      </c>
    </row>
    <row r="25" spans="2:6" s="103" customFormat="1" ht="22.2" customHeight="1">
      <c r="B25" s="400" t="s">
        <v>425</v>
      </c>
      <c r="C25" s="559">
        <v>12375.6</v>
      </c>
      <c r="D25" s="559">
        <v>48921.3</v>
      </c>
      <c r="E25" s="559">
        <v>25338</v>
      </c>
      <c r="F25" s="559">
        <v>2829087</v>
      </c>
    </row>
    <row r="26" spans="2:6" s="103" customFormat="1" ht="22.2" customHeight="1">
      <c r="B26" s="400" t="s">
        <v>637</v>
      </c>
      <c r="C26" s="559">
        <v>1921167</v>
      </c>
      <c r="D26" s="559">
        <v>4083633</v>
      </c>
      <c r="E26" s="559">
        <v>3129554</v>
      </c>
      <c r="F26" s="559">
        <v>2114744</v>
      </c>
    </row>
    <row r="27" spans="2:6" s="103" customFormat="1" ht="22.2" customHeight="1">
      <c r="B27" s="400" t="s">
        <v>639</v>
      </c>
      <c r="C27" s="559">
        <v>511626</v>
      </c>
      <c r="D27" s="559">
        <v>50158</v>
      </c>
      <c r="E27" s="559">
        <v>26700</v>
      </c>
      <c r="F27" s="559">
        <v>901294</v>
      </c>
    </row>
    <row r="28" spans="2:6" s="103" customFormat="1" ht="22.2" customHeight="1">
      <c r="B28" s="400" t="s">
        <v>646</v>
      </c>
      <c r="C28" s="559">
        <v>8118</v>
      </c>
      <c r="D28" s="559">
        <v>34974</v>
      </c>
      <c r="E28" s="559">
        <v>18681</v>
      </c>
      <c r="F28" s="559">
        <v>872642</v>
      </c>
    </row>
    <row r="29" spans="2:6" ht="22.2" customHeight="1">
      <c r="B29" s="561" t="s">
        <v>647</v>
      </c>
      <c r="C29" s="562">
        <v>6848571</v>
      </c>
      <c r="D29" s="562">
        <v>4060215</v>
      </c>
      <c r="E29" s="562">
        <v>2536209</v>
      </c>
      <c r="F29" s="562">
        <v>587072</v>
      </c>
    </row>
    <row r="30" spans="2:6" ht="6" customHeight="1">
      <c r="B30" s="400"/>
      <c r="C30" s="559"/>
      <c r="D30" s="559"/>
      <c r="E30" s="559"/>
      <c r="F30" s="559"/>
    </row>
    <row r="31" spans="2:6" s="103" customFormat="1" ht="22.2" customHeight="1">
      <c r="B31" s="191" t="s">
        <v>841</v>
      </c>
      <c r="C31" s="558">
        <v>455056069.10000002</v>
      </c>
      <c r="D31" s="558">
        <v>522375011.07999998</v>
      </c>
      <c r="E31" s="558">
        <v>446796915</v>
      </c>
      <c r="F31" s="558">
        <v>582611535</v>
      </c>
    </row>
    <row r="32" spans="2:6" s="103" customFormat="1" ht="22.2" customHeight="1">
      <c r="B32" s="400" t="s">
        <v>424</v>
      </c>
      <c r="C32" s="559">
        <v>451306494</v>
      </c>
      <c r="D32" s="559">
        <v>511716819.62</v>
      </c>
      <c r="E32" s="559">
        <v>430200619</v>
      </c>
      <c r="F32" s="559">
        <v>518196739</v>
      </c>
    </row>
    <row r="33" spans="2:6" s="103" customFormat="1" ht="22.2" customHeight="1">
      <c r="B33" s="400" t="s">
        <v>639</v>
      </c>
      <c r="C33" s="559">
        <v>623484.29999999993</v>
      </c>
      <c r="D33" s="559">
        <v>1760051.46</v>
      </c>
      <c r="E33" s="559">
        <v>3820970</v>
      </c>
      <c r="F33" s="559">
        <v>36820960</v>
      </c>
    </row>
    <row r="34" spans="2:6" s="103" customFormat="1" ht="22.2" customHeight="1">
      <c r="B34" s="400" t="s">
        <v>631</v>
      </c>
      <c r="C34" s="559">
        <v>2356927</v>
      </c>
      <c r="D34" s="559">
        <v>6949234</v>
      </c>
      <c r="E34" s="559">
        <v>8563864</v>
      </c>
      <c r="F34" s="559">
        <v>14702553</v>
      </c>
    </row>
    <row r="35" spans="2:6" s="103" customFormat="1" ht="22.2" customHeight="1">
      <c r="B35" s="645" t="s">
        <v>647</v>
      </c>
      <c r="C35" s="559">
        <v>756256</v>
      </c>
      <c r="D35" s="559">
        <v>1668241</v>
      </c>
      <c r="E35" s="559">
        <v>1846924</v>
      </c>
      <c r="F35" s="559">
        <v>5845826</v>
      </c>
    </row>
    <row r="36" spans="2:6" s="103" customFormat="1" ht="22.2" customHeight="1">
      <c r="B36" s="400" t="s">
        <v>648</v>
      </c>
      <c r="C36" s="560" t="s">
        <v>9</v>
      </c>
      <c r="D36" s="559">
        <v>280665</v>
      </c>
      <c r="E36" s="559">
        <v>391952</v>
      </c>
      <c r="F36" s="559">
        <v>2516330</v>
      </c>
    </row>
    <row r="37" spans="2:6" s="103" customFormat="1" ht="22.2" customHeight="1">
      <c r="B37" s="400" t="s">
        <v>649</v>
      </c>
      <c r="C37" s="560" t="s">
        <v>9</v>
      </c>
      <c r="D37" s="560" t="s">
        <v>9</v>
      </c>
      <c r="E37" s="560" t="s">
        <v>9</v>
      </c>
      <c r="F37" s="559">
        <v>1197630</v>
      </c>
    </row>
    <row r="38" spans="2:6" s="103" customFormat="1" ht="22.2" customHeight="1">
      <c r="B38" s="400" t="s">
        <v>650</v>
      </c>
      <c r="C38" s="560" t="s">
        <v>9</v>
      </c>
      <c r="D38" s="560" t="s">
        <v>9</v>
      </c>
      <c r="E38" s="560" t="s">
        <v>9</v>
      </c>
      <c r="F38" s="559">
        <v>957432</v>
      </c>
    </row>
    <row r="39" spans="2:6" ht="22.2" customHeight="1">
      <c r="B39" s="400" t="s">
        <v>651</v>
      </c>
      <c r="C39" s="560" t="s">
        <v>9</v>
      </c>
      <c r="D39" s="560" t="s">
        <v>9</v>
      </c>
      <c r="E39" s="560" t="s">
        <v>9</v>
      </c>
      <c r="F39" s="559">
        <v>875626</v>
      </c>
    </row>
    <row r="40" spans="2:6" ht="22.2" customHeight="1">
      <c r="B40" s="400" t="s">
        <v>422</v>
      </c>
      <c r="C40" s="560" t="s">
        <v>9</v>
      </c>
      <c r="D40" s="560" t="s">
        <v>9</v>
      </c>
      <c r="E40" s="559">
        <v>406118</v>
      </c>
      <c r="F40" s="559">
        <v>857334</v>
      </c>
    </row>
    <row r="41" spans="2:6" ht="22.2" customHeight="1">
      <c r="B41" s="400" t="s">
        <v>652</v>
      </c>
      <c r="C41" s="559">
        <v>12907.8</v>
      </c>
      <c r="D41" s="560" t="s">
        <v>9</v>
      </c>
      <c r="E41" s="559">
        <v>1566468</v>
      </c>
      <c r="F41" s="559">
        <v>641105</v>
      </c>
    </row>
    <row r="42" spans="2:6" ht="6" customHeight="1" thickBot="1">
      <c r="B42" s="565"/>
      <c r="C42" s="566"/>
      <c r="D42" s="566"/>
      <c r="E42" s="566"/>
      <c r="F42" s="566"/>
    </row>
    <row r="43" spans="2:6" ht="20.25" customHeight="1">
      <c r="B43" s="400"/>
      <c r="C43" s="239"/>
      <c r="D43" s="239"/>
      <c r="E43" s="567"/>
      <c r="F43" s="546" t="s">
        <v>23</v>
      </c>
    </row>
    <row r="44" spans="2:6">
      <c r="B44" s="292"/>
      <c r="C44" s="254"/>
      <c r="D44" s="254"/>
      <c r="E44" s="482"/>
      <c r="F44" s="254"/>
    </row>
    <row r="45" spans="2:6">
      <c r="B45" s="292"/>
      <c r="C45" s="254"/>
      <c r="D45" s="254"/>
      <c r="E45" s="482"/>
      <c r="F45" s="254"/>
    </row>
  </sheetData>
  <mergeCells count="3">
    <mergeCell ref="B2:F3"/>
    <mergeCell ref="B5:B6"/>
    <mergeCell ref="C5:F5"/>
  </mergeCells>
  <conditionalFormatting sqref="F46">
    <cfRule type="cellIs" dxfId="35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firstPageNumber="41" fitToHeight="0" orientation="portrait" useFirstPageNumber="1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FFFF00"/>
    <pageSetUpPr fitToPage="1"/>
  </sheetPr>
  <dimension ref="B1:F44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40.6640625" style="182" customWidth="1"/>
    <col min="3" max="4" width="20.6640625" style="5" customWidth="1"/>
    <col min="5" max="5" width="20.6640625" style="2" customWidth="1"/>
    <col min="6" max="6" width="20.6640625" style="5" customWidth="1"/>
    <col min="7" max="7" width="1.6640625" style="1" customWidth="1"/>
    <col min="8" max="16384" width="1.44140625" style="1"/>
  </cols>
  <sheetData>
    <row r="1" spans="2:6" s="10" customFormat="1" ht="6" customHeight="1">
      <c r="B1" s="183"/>
      <c r="C1" s="86"/>
      <c r="D1" s="86"/>
      <c r="E1" s="87"/>
      <c r="F1" s="86"/>
    </row>
    <row r="2" spans="2:6" s="179" customFormat="1" ht="21" customHeight="1">
      <c r="B2" s="693" t="s">
        <v>814</v>
      </c>
      <c r="C2" s="693"/>
      <c r="D2" s="693"/>
      <c r="E2" s="693"/>
      <c r="F2" s="693"/>
    </row>
    <row r="3" spans="2:6" s="135" customFormat="1" ht="21" customHeight="1">
      <c r="B3" s="693"/>
      <c r="C3" s="693"/>
      <c r="D3" s="693"/>
      <c r="E3" s="693"/>
      <c r="F3" s="693"/>
    </row>
    <row r="4" spans="2:6" s="10" customFormat="1" ht="20.100000000000001" customHeight="1">
      <c r="B4" s="187"/>
      <c r="C4" s="433"/>
      <c r="D4" s="433"/>
      <c r="E4" s="434"/>
      <c r="F4" s="188" t="s">
        <v>754</v>
      </c>
    </row>
    <row r="5" spans="2:6" ht="30" customHeight="1">
      <c r="B5" s="705" t="s">
        <v>418</v>
      </c>
      <c r="C5" s="698" t="s">
        <v>126</v>
      </c>
      <c r="D5" s="698"/>
      <c r="E5" s="698"/>
      <c r="F5" s="698"/>
    </row>
    <row r="6" spans="2:6" ht="25.5" customHeight="1">
      <c r="B6" s="705"/>
      <c r="C6" s="557">
        <v>2020</v>
      </c>
      <c r="D6" s="557">
        <v>2021</v>
      </c>
      <c r="E6" s="557">
        <v>2022</v>
      </c>
      <c r="F6" s="557">
        <v>2023</v>
      </c>
    </row>
    <row r="7" spans="2:6" ht="22.2" customHeight="1">
      <c r="B7" s="646" t="s">
        <v>842</v>
      </c>
      <c r="C7" s="647">
        <v>156034037.49000001</v>
      </c>
      <c r="D7" s="647">
        <v>180649418.99000001</v>
      </c>
      <c r="E7" s="647">
        <v>232351233</v>
      </c>
      <c r="F7" s="647">
        <v>345352596</v>
      </c>
    </row>
    <row r="8" spans="2:6" ht="22.2" customHeight="1">
      <c r="B8" s="643" t="s">
        <v>424</v>
      </c>
      <c r="C8" s="648">
        <v>88432683</v>
      </c>
      <c r="D8" s="648">
        <v>105188393</v>
      </c>
      <c r="E8" s="648">
        <v>118817096</v>
      </c>
      <c r="F8" s="648">
        <v>191426116</v>
      </c>
    </row>
    <row r="9" spans="2:6" ht="22.2" customHeight="1">
      <c r="B9" s="643" t="s">
        <v>420</v>
      </c>
      <c r="C9" s="648">
        <v>29446371.890000001</v>
      </c>
      <c r="D9" s="648">
        <v>34674584.549999997</v>
      </c>
      <c r="E9" s="648">
        <v>66605881</v>
      </c>
      <c r="F9" s="648">
        <v>90078586</v>
      </c>
    </row>
    <row r="10" spans="2:6" ht="22.2" customHeight="1">
      <c r="B10" s="643" t="s">
        <v>421</v>
      </c>
      <c r="C10" s="648">
        <v>18357390.300000001</v>
      </c>
      <c r="D10" s="648">
        <v>19545634</v>
      </c>
      <c r="E10" s="648">
        <v>24562883</v>
      </c>
      <c r="F10" s="648">
        <v>20480508</v>
      </c>
    </row>
    <row r="11" spans="2:6" ht="22.2" customHeight="1">
      <c r="B11" s="643" t="s">
        <v>639</v>
      </c>
      <c r="C11" s="648">
        <v>4924719</v>
      </c>
      <c r="D11" s="648">
        <v>6431717.54</v>
      </c>
      <c r="E11" s="648">
        <v>5127498</v>
      </c>
      <c r="F11" s="648">
        <v>17440368</v>
      </c>
    </row>
    <row r="12" spans="2:6" ht="22.2" customHeight="1">
      <c r="B12" s="643" t="s">
        <v>636</v>
      </c>
      <c r="C12" s="648">
        <v>7666950</v>
      </c>
      <c r="D12" s="648">
        <v>7935757</v>
      </c>
      <c r="E12" s="648">
        <v>8991409</v>
      </c>
      <c r="F12" s="648">
        <v>8195007</v>
      </c>
    </row>
    <row r="13" spans="2:6" ht="22.2" customHeight="1">
      <c r="B13" s="643" t="s">
        <v>425</v>
      </c>
      <c r="C13" s="648">
        <v>940746.3</v>
      </c>
      <c r="D13" s="648">
        <v>1029910.1</v>
      </c>
      <c r="E13" s="648">
        <v>264235</v>
      </c>
      <c r="F13" s="648">
        <v>6969571</v>
      </c>
    </row>
    <row r="14" spans="2:6" ht="22.2" customHeight="1">
      <c r="B14" s="643" t="s">
        <v>633</v>
      </c>
      <c r="C14" s="648">
        <v>2908959</v>
      </c>
      <c r="D14" s="648">
        <v>2193478</v>
      </c>
      <c r="E14" s="648">
        <v>4666601</v>
      </c>
      <c r="F14" s="648">
        <v>4578098</v>
      </c>
    </row>
    <row r="15" spans="2:6" s="103" customFormat="1" ht="22.2" customHeight="1">
      <c r="B15" s="643" t="s">
        <v>653</v>
      </c>
      <c r="C15" s="649" t="s">
        <v>9</v>
      </c>
      <c r="D15" s="649" t="s">
        <v>9</v>
      </c>
      <c r="E15" s="649" t="s">
        <v>9</v>
      </c>
      <c r="F15" s="648">
        <v>2565690</v>
      </c>
    </row>
    <row r="16" spans="2:6" ht="22.2" customHeight="1">
      <c r="B16" s="643" t="s">
        <v>422</v>
      </c>
      <c r="C16" s="648">
        <v>2366906</v>
      </c>
      <c r="D16" s="648">
        <v>2690945.8</v>
      </c>
      <c r="E16" s="648">
        <v>2330204</v>
      </c>
      <c r="F16" s="648">
        <v>2085954</v>
      </c>
    </row>
    <row r="17" spans="2:6" s="103" customFormat="1" ht="22.2" customHeight="1">
      <c r="B17" s="650" t="s">
        <v>638</v>
      </c>
      <c r="C17" s="652">
        <v>989312</v>
      </c>
      <c r="D17" s="652">
        <v>958999</v>
      </c>
      <c r="E17" s="652">
        <v>985426</v>
      </c>
      <c r="F17" s="652">
        <v>1532698</v>
      </c>
    </row>
    <row r="18" spans="2:6" s="103" customFormat="1" ht="6" customHeight="1">
      <c r="B18" s="643"/>
      <c r="C18" s="648"/>
      <c r="D18" s="648"/>
      <c r="E18" s="648"/>
      <c r="F18" s="648"/>
    </row>
    <row r="19" spans="2:6" ht="22.2" customHeight="1">
      <c r="B19" s="646" t="s">
        <v>843</v>
      </c>
      <c r="C19" s="647">
        <v>630836581.46000004</v>
      </c>
      <c r="D19" s="647">
        <v>607513587.92000008</v>
      </c>
      <c r="E19" s="647">
        <v>540455269</v>
      </c>
      <c r="F19" s="647">
        <v>613669749</v>
      </c>
    </row>
    <row r="20" spans="2:6" ht="22.2" customHeight="1">
      <c r="B20" s="643" t="s">
        <v>639</v>
      </c>
      <c r="C20" s="648">
        <v>494783042.45999998</v>
      </c>
      <c r="D20" s="648">
        <v>407582352.24000001</v>
      </c>
      <c r="E20" s="648">
        <v>370091609</v>
      </c>
      <c r="F20" s="648">
        <v>403406792</v>
      </c>
    </row>
    <row r="21" spans="2:6" ht="22.2" customHeight="1">
      <c r="B21" s="643" t="s">
        <v>643</v>
      </c>
      <c r="C21" s="648">
        <v>39470918.600000001</v>
      </c>
      <c r="D21" s="648">
        <v>65823943.68</v>
      </c>
      <c r="E21" s="648">
        <v>79210694</v>
      </c>
      <c r="F21" s="648">
        <v>94418187</v>
      </c>
    </row>
    <row r="22" spans="2:6" ht="22.2" customHeight="1">
      <c r="B22" s="643" t="s">
        <v>654</v>
      </c>
      <c r="C22" s="648">
        <v>19659139.399999999</v>
      </c>
      <c r="D22" s="648">
        <v>24580888</v>
      </c>
      <c r="E22" s="648">
        <v>24820585</v>
      </c>
      <c r="F22" s="648">
        <v>24677951</v>
      </c>
    </row>
    <row r="23" spans="2:6" ht="22.2" customHeight="1">
      <c r="B23" s="643" t="s">
        <v>655</v>
      </c>
      <c r="C23" s="648">
        <v>36122070</v>
      </c>
      <c r="D23" s="648">
        <v>46525780</v>
      </c>
      <c r="E23" s="648">
        <v>19417320</v>
      </c>
      <c r="F23" s="648">
        <v>24339222</v>
      </c>
    </row>
    <row r="24" spans="2:6" ht="22.2" customHeight="1">
      <c r="B24" s="643" t="s">
        <v>656</v>
      </c>
      <c r="C24" s="648">
        <v>13494403</v>
      </c>
      <c r="D24" s="648">
        <v>24761945</v>
      </c>
      <c r="E24" s="648">
        <v>13365989</v>
      </c>
      <c r="F24" s="648">
        <v>15215679</v>
      </c>
    </row>
    <row r="25" spans="2:6" ht="22.2" customHeight="1">
      <c r="B25" s="643" t="s">
        <v>645</v>
      </c>
      <c r="C25" s="648">
        <v>3937139</v>
      </c>
      <c r="D25" s="648">
        <v>12551567</v>
      </c>
      <c r="E25" s="648">
        <v>8013321</v>
      </c>
      <c r="F25" s="648">
        <v>14061824</v>
      </c>
    </row>
    <row r="26" spans="2:6" ht="22.2" customHeight="1">
      <c r="B26" s="643" t="s">
        <v>640</v>
      </c>
      <c r="C26" s="648">
        <v>17983282</v>
      </c>
      <c r="D26" s="648">
        <v>16829056</v>
      </c>
      <c r="E26" s="648">
        <v>15933778</v>
      </c>
      <c r="F26" s="648">
        <v>13524058</v>
      </c>
    </row>
    <row r="27" spans="2:6" ht="22.2" customHeight="1">
      <c r="B27" s="643" t="s">
        <v>419</v>
      </c>
      <c r="C27" s="648">
        <v>31138</v>
      </c>
      <c r="D27" s="649" t="s">
        <v>9</v>
      </c>
      <c r="E27" s="648">
        <v>411482</v>
      </c>
      <c r="F27" s="648">
        <v>11198848</v>
      </c>
    </row>
    <row r="28" spans="2:6" ht="22.2" customHeight="1">
      <c r="B28" s="643" t="s">
        <v>657</v>
      </c>
      <c r="C28" s="648">
        <v>3993443</v>
      </c>
      <c r="D28" s="649">
        <v>6955055</v>
      </c>
      <c r="E28" s="648">
        <v>5959427</v>
      </c>
      <c r="F28" s="648">
        <v>7168311</v>
      </c>
    </row>
    <row r="29" spans="2:6" ht="22.2" customHeight="1">
      <c r="B29" s="650" t="s">
        <v>423</v>
      </c>
      <c r="C29" s="652">
        <v>1362006</v>
      </c>
      <c r="D29" s="652">
        <v>1903001</v>
      </c>
      <c r="E29" s="652">
        <v>3231064</v>
      </c>
      <c r="F29" s="652">
        <v>5658877</v>
      </c>
    </row>
    <row r="30" spans="2:6" ht="6" customHeight="1">
      <c r="B30" s="643"/>
      <c r="C30" s="648"/>
      <c r="D30" s="648"/>
      <c r="E30" s="648"/>
      <c r="F30" s="648"/>
    </row>
    <row r="31" spans="2:6" ht="22.2" customHeight="1">
      <c r="B31" s="646" t="s">
        <v>844</v>
      </c>
      <c r="C31" s="647">
        <v>305363780.88</v>
      </c>
      <c r="D31" s="647">
        <v>381170392.31999999</v>
      </c>
      <c r="E31" s="647">
        <v>2077033954</v>
      </c>
      <c r="F31" s="647">
        <v>1433095963</v>
      </c>
    </row>
    <row r="32" spans="2:6" ht="22.2" customHeight="1">
      <c r="B32" s="643" t="s">
        <v>422</v>
      </c>
      <c r="C32" s="648">
        <v>4572824</v>
      </c>
      <c r="D32" s="648">
        <v>2988970</v>
      </c>
      <c r="E32" s="648">
        <v>1381770058</v>
      </c>
      <c r="F32" s="648">
        <v>509192506</v>
      </c>
    </row>
    <row r="33" spans="2:6" ht="22.2" customHeight="1">
      <c r="B33" s="643" t="s">
        <v>656</v>
      </c>
      <c r="C33" s="648">
        <v>39950688.880000003</v>
      </c>
      <c r="D33" s="649" t="s">
        <v>9</v>
      </c>
      <c r="E33" s="648">
        <v>53187062</v>
      </c>
      <c r="F33" s="648">
        <v>279790767</v>
      </c>
    </row>
    <row r="34" spans="2:6" ht="22.2" customHeight="1">
      <c r="B34" s="643" t="s">
        <v>421</v>
      </c>
      <c r="C34" s="648">
        <v>59946841</v>
      </c>
      <c r="D34" s="648">
        <v>53938316.32</v>
      </c>
      <c r="E34" s="648">
        <v>106705569</v>
      </c>
      <c r="F34" s="648">
        <v>175375000</v>
      </c>
    </row>
    <row r="35" spans="2:6" ht="22.2" customHeight="1">
      <c r="B35" s="645" t="s">
        <v>424</v>
      </c>
      <c r="C35" s="648">
        <v>37041638</v>
      </c>
      <c r="D35" s="648">
        <v>48599731</v>
      </c>
      <c r="E35" s="648">
        <v>120453707</v>
      </c>
      <c r="F35" s="648">
        <v>154426879</v>
      </c>
    </row>
    <row r="36" spans="2:6" ht="22.2" customHeight="1">
      <c r="B36" s="643" t="s">
        <v>639</v>
      </c>
      <c r="C36" s="648">
        <v>80506685</v>
      </c>
      <c r="D36" s="648">
        <v>127112720</v>
      </c>
      <c r="E36" s="648">
        <v>98147433</v>
      </c>
      <c r="F36" s="648">
        <v>120897898</v>
      </c>
    </row>
    <row r="37" spans="2:6" ht="22.2" customHeight="1">
      <c r="B37" s="643" t="s">
        <v>635</v>
      </c>
      <c r="C37" s="648">
        <v>22114158</v>
      </c>
      <c r="D37" s="648">
        <v>31281491</v>
      </c>
      <c r="E37" s="648">
        <v>94682693</v>
      </c>
      <c r="F37" s="648">
        <v>54726368</v>
      </c>
    </row>
    <row r="38" spans="2:6" ht="22.2" customHeight="1">
      <c r="B38" s="643" t="s">
        <v>658</v>
      </c>
      <c r="C38" s="648">
        <v>21078164</v>
      </c>
      <c r="D38" s="648">
        <v>33539467</v>
      </c>
      <c r="E38" s="648">
        <v>87407952</v>
      </c>
      <c r="F38" s="648">
        <v>41049363</v>
      </c>
    </row>
    <row r="39" spans="2:6" ht="22.2" customHeight="1">
      <c r="B39" s="643" t="s">
        <v>419</v>
      </c>
      <c r="C39" s="648">
        <v>30849714</v>
      </c>
      <c r="D39" s="648">
        <v>48321411</v>
      </c>
      <c r="E39" s="648">
        <v>75813528</v>
      </c>
      <c r="F39" s="648">
        <v>34343200</v>
      </c>
    </row>
    <row r="40" spans="2:6" ht="22.2" customHeight="1">
      <c r="B40" s="643" t="s">
        <v>659</v>
      </c>
      <c r="C40" s="648">
        <v>3064961</v>
      </c>
      <c r="D40" s="648">
        <v>16327747</v>
      </c>
      <c r="E40" s="648">
        <v>41613766</v>
      </c>
      <c r="F40" s="648">
        <v>33996902</v>
      </c>
    </row>
    <row r="41" spans="2:6" ht="21.75" customHeight="1">
      <c r="B41" s="643" t="s">
        <v>660</v>
      </c>
      <c r="C41" s="648">
        <v>6238107</v>
      </c>
      <c r="D41" s="648">
        <v>19060539</v>
      </c>
      <c r="E41" s="648">
        <v>17252186</v>
      </c>
      <c r="F41" s="648">
        <v>29297080</v>
      </c>
    </row>
    <row r="42" spans="2:6" ht="6" customHeight="1" thickBot="1">
      <c r="B42" s="653"/>
      <c r="C42" s="654"/>
      <c r="D42" s="654"/>
      <c r="E42" s="654"/>
      <c r="F42" s="654"/>
    </row>
    <row r="43" spans="2:6" ht="21" customHeight="1">
      <c r="B43" s="643"/>
      <c r="C43" s="655"/>
      <c r="D43" s="655"/>
      <c r="E43" s="656"/>
      <c r="F43" s="657" t="s">
        <v>661</v>
      </c>
    </row>
    <row r="44" spans="2:6">
      <c r="B44" s="292"/>
      <c r="C44" s="254"/>
      <c r="D44" s="254"/>
      <c r="E44" s="482"/>
      <c r="F44" s="254"/>
    </row>
  </sheetData>
  <mergeCells count="3">
    <mergeCell ref="B2:F3"/>
    <mergeCell ref="B5:B6"/>
    <mergeCell ref="C5:F5"/>
  </mergeCells>
  <conditionalFormatting sqref="F46">
    <cfRule type="cellIs" dxfId="34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firstPageNumber="41" fitToHeight="0" orientation="portrait" useFirstPageNumber="1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FFFF00"/>
    <pageSetUpPr fitToPage="1"/>
  </sheetPr>
  <dimension ref="B1:F43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40.6640625" style="182" customWidth="1"/>
    <col min="3" max="4" width="20.6640625" style="5" customWidth="1"/>
    <col min="5" max="5" width="20.6640625" style="2" customWidth="1"/>
    <col min="6" max="6" width="20.6640625" style="5" customWidth="1"/>
    <col min="7" max="7" width="1.6640625" style="1" customWidth="1"/>
    <col min="8" max="16384" width="1.44140625" style="1"/>
  </cols>
  <sheetData>
    <row r="1" spans="2:6" s="10" customFormat="1" ht="6" customHeight="1">
      <c r="B1" s="183"/>
      <c r="C1" s="86"/>
      <c r="D1" s="86"/>
      <c r="E1" s="87"/>
      <c r="F1" s="86"/>
    </row>
    <row r="2" spans="2:6" s="179" customFormat="1" ht="21" customHeight="1">
      <c r="B2" s="693" t="s">
        <v>814</v>
      </c>
      <c r="C2" s="693"/>
      <c r="D2" s="693"/>
      <c r="E2" s="693"/>
      <c r="F2" s="693"/>
    </row>
    <row r="3" spans="2:6" s="135" customFormat="1" ht="21" customHeight="1">
      <c r="B3" s="693"/>
      <c r="C3" s="693"/>
      <c r="D3" s="693"/>
      <c r="E3" s="693"/>
      <c r="F3" s="693"/>
    </row>
    <row r="4" spans="2:6" s="10" customFormat="1" ht="20.100000000000001" customHeight="1">
      <c r="B4" s="187"/>
      <c r="C4" s="433"/>
      <c r="D4" s="433"/>
      <c r="E4" s="434"/>
      <c r="F4" s="188" t="s">
        <v>754</v>
      </c>
    </row>
    <row r="5" spans="2:6" ht="30" customHeight="1">
      <c r="B5" s="705" t="s">
        <v>418</v>
      </c>
      <c r="C5" s="698" t="s">
        <v>126</v>
      </c>
      <c r="D5" s="698"/>
      <c r="E5" s="698"/>
      <c r="F5" s="698"/>
    </row>
    <row r="6" spans="2:6" ht="25.5" customHeight="1">
      <c r="B6" s="705"/>
      <c r="C6" s="557">
        <v>2020</v>
      </c>
      <c r="D6" s="557">
        <v>2021</v>
      </c>
      <c r="E6" s="557">
        <v>2022</v>
      </c>
      <c r="F6" s="557">
        <v>2023</v>
      </c>
    </row>
    <row r="7" spans="2:6" ht="22.2" customHeight="1">
      <c r="B7" s="646" t="s">
        <v>845</v>
      </c>
      <c r="C7" s="647">
        <v>1176978350.73</v>
      </c>
      <c r="D7" s="647">
        <v>1239646596</v>
      </c>
      <c r="E7" s="647">
        <v>1632013431</v>
      </c>
      <c r="F7" s="647">
        <v>1662039304</v>
      </c>
    </row>
    <row r="8" spans="2:6" ht="22.2" customHeight="1">
      <c r="B8" s="643" t="s">
        <v>636</v>
      </c>
      <c r="C8" s="648">
        <v>271943749</v>
      </c>
      <c r="D8" s="648">
        <v>294483671</v>
      </c>
      <c r="E8" s="648">
        <v>415170602</v>
      </c>
      <c r="F8" s="648">
        <v>407311492</v>
      </c>
    </row>
    <row r="9" spans="2:6" ht="22.2" customHeight="1">
      <c r="B9" s="643" t="s">
        <v>424</v>
      </c>
      <c r="C9" s="648">
        <v>179114579</v>
      </c>
      <c r="D9" s="648">
        <v>279378394</v>
      </c>
      <c r="E9" s="648">
        <v>308593116</v>
      </c>
      <c r="F9" s="648">
        <v>267486892</v>
      </c>
    </row>
    <row r="10" spans="2:6" ht="22.2" customHeight="1">
      <c r="B10" s="643" t="s">
        <v>639</v>
      </c>
      <c r="C10" s="648">
        <v>102239544</v>
      </c>
      <c r="D10" s="648">
        <v>70196108</v>
      </c>
      <c r="E10" s="648">
        <v>158292815</v>
      </c>
      <c r="F10" s="648">
        <v>235592812</v>
      </c>
    </row>
    <row r="11" spans="2:6" ht="22.2" customHeight="1">
      <c r="B11" s="643" t="s">
        <v>638</v>
      </c>
      <c r="C11" s="648">
        <v>193273790</v>
      </c>
      <c r="D11" s="648">
        <v>216705488</v>
      </c>
      <c r="E11" s="648">
        <v>206561485</v>
      </c>
      <c r="F11" s="648">
        <v>224363382</v>
      </c>
    </row>
    <row r="12" spans="2:6" ht="22.2" customHeight="1">
      <c r="B12" s="643" t="s">
        <v>662</v>
      </c>
      <c r="C12" s="648">
        <v>55754535</v>
      </c>
      <c r="D12" s="648">
        <v>13345777</v>
      </c>
      <c r="E12" s="648">
        <v>53032923</v>
      </c>
      <c r="F12" s="648">
        <v>102386226</v>
      </c>
    </row>
    <row r="13" spans="2:6" ht="22.2" customHeight="1">
      <c r="B13" s="643" t="s">
        <v>635</v>
      </c>
      <c r="C13" s="648">
        <v>88806812</v>
      </c>
      <c r="D13" s="648">
        <v>82017964</v>
      </c>
      <c r="E13" s="648">
        <v>162277171</v>
      </c>
      <c r="F13" s="648">
        <v>101743376</v>
      </c>
    </row>
    <row r="14" spans="2:6" ht="22.2" customHeight="1">
      <c r="B14" s="643" t="s">
        <v>663</v>
      </c>
      <c r="C14" s="648">
        <v>89883509.730000004</v>
      </c>
      <c r="D14" s="648">
        <v>102203346</v>
      </c>
      <c r="E14" s="648">
        <v>29696907</v>
      </c>
      <c r="F14" s="648">
        <v>87441500</v>
      </c>
    </row>
    <row r="15" spans="2:6" ht="22.2" customHeight="1">
      <c r="B15" s="643" t="s">
        <v>419</v>
      </c>
      <c r="C15" s="648">
        <v>55988429</v>
      </c>
      <c r="D15" s="648">
        <v>82070558</v>
      </c>
      <c r="E15" s="648">
        <v>97406710</v>
      </c>
      <c r="F15" s="648">
        <v>87340633</v>
      </c>
    </row>
    <row r="16" spans="2:6" ht="22.2" customHeight="1">
      <c r="B16" s="643" t="s">
        <v>664</v>
      </c>
      <c r="C16" s="648">
        <v>49591877</v>
      </c>
      <c r="D16" s="648">
        <v>70202190</v>
      </c>
      <c r="E16" s="648">
        <v>128427710</v>
      </c>
      <c r="F16" s="648">
        <v>79764145</v>
      </c>
    </row>
    <row r="17" spans="2:6" ht="22.2" customHeight="1">
      <c r="B17" s="650" t="s">
        <v>659</v>
      </c>
      <c r="C17" s="658">
        <v>90381526</v>
      </c>
      <c r="D17" s="658">
        <v>29043100</v>
      </c>
      <c r="E17" s="658">
        <v>72553992</v>
      </c>
      <c r="F17" s="652">
        <v>68608846</v>
      </c>
    </row>
    <row r="18" spans="2:6" ht="6" customHeight="1">
      <c r="B18" s="643"/>
      <c r="C18" s="659"/>
      <c r="D18" s="659"/>
      <c r="E18" s="659"/>
      <c r="F18" s="648"/>
    </row>
    <row r="19" spans="2:6" s="12" customFormat="1" ht="22.2" customHeight="1">
      <c r="B19" s="646" t="s">
        <v>846</v>
      </c>
      <c r="C19" s="647">
        <v>603124688.89999998</v>
      </c>
      <c r="D19" s="647">
        <v>838890094.72000003</v>
      </c>
      <c r="E19" s="647">
        <v>1145651840</v>
      </c>
      <c r="F19" s="647">
        <v>851530922</v>
      </c>
    </row>
    <row r="20" spans="2:6" s="12" customFormat="1" ht="22.2" customHeight="1">
      <c r="B20" s="643" t="s">
        <v>662</v>
      </c>
      <c r="C20" s="648">
        <v>240088841</v>
      </c>
      <c r="D20" s="648">
        <v>350209169.73000002</v>
      </c>
      <c r="E20" s="648">
        <v>356509712</v>
      </c>
      <c r="F20" s="648">
        <v>266738977</v>
      </c>
    </row>
    <row r="21" spans="2:6" s="12" customFormat="1" ht="22.2" customHeight="1">
      <c r="B21" s="643" t="s">
        <v>665</v>
      </c>
      <c r="C21" s="648">
        <v>101805152</v>
      </c>
      <c r="D21" s="648">
        <v>113685956</v>
      </c>
      <c r="E21" s="648">
        <v>115190650</v>
      </c>
      <c r="F21" s="648">
        <v>181440644</v>
      </c>
    </row>
    <row r="22" spans="2:6" s="12" customFormat="1" ht="22.2" customHeight="1">
      <c r="B22" s="643" t="s">
        <v>422</v>
      </c>
      <c r="C22" s="648">
        <v>81974290.900000006</v>
      </c>
      <c r="D22" s="648">
        <v>147738942</v>
      </c>
      <c r="E22" s="648">
        <v>91383722</v>
      </c>
      <c r="F22" s="648">
        <v>89802496</v>
      </c>
    </row>
    <row r="23" spans="2:6" s="12" customFormat="1" ht="22.2" customHeight="1">
      <c r="B23" s="643" t="s">
        <v>421</v>
      </c>
      <c r="C23" s="648">
        <v>59004687</v>
      </c>
      <c r="D23" s="648">
        <v>67417367</v>
      </c>
      <c r="E23" s="648">
        <v>112867068</v>
      </c>
      <c r="F23" s="648">
        <v>88677893</v>
      </c>
    </row>
    <row r="24" spans="2:6" s="12" customFormat="1" ht="22.2" customHeight="1">
      <c r="B24" s="643" t="s">
        <v>639</v>
      </c>
      <c r="C24" s="648">
        <v>42173667</v>
      </c>
      <c r="D24" s="648">
        <v>46288222</v>
      </c>
      <c r="E24" s="648">
        <v>150443273</v>
      </c>
      <c r="F24" s="648">
        <v>51625089</v>
      </c>
    </row>
    <row r="25" spans="2:6" s="12" customFormat="1" ht="22.2" customHeight="1">
      <c r="B25" s="643" t="s">
        <v>649</v>
      </c>
      <c r="C25" s="648">
        <v>12122317</v>
      </c>
      <c r="D25" s="648">
        <v>4202245</v>
      </c>
      <c r="E25" s="648">
        <v>119581715</v>
      </c>
      <c r="F25" s="648">
        <v>43283763</v>
      </c>
    </row>
    <row r="26" spans="2:6" s="12" customFormat="1" ht="22.2" customHeight="1">
      <c r="B26" s="643" t="s">
        <v>657</v>
      </c>
      <c r="C26" s="648">
        <v>15895659</v>
      </c>
      <c r="D26" s="648">
        <v>11349760.99</v>
      </c>
      <c r="E26" s="648">
        <v>45985935</v>
      </c>
      <c r="F26" s="648">
        <v>34523353</v>
      </c>
    </row>
    <row r="27" spans="2:6" s="12" customFormat="1" ht="22.2" customHeight="1">
      <c r="B27" s="643" t="s">
        <v>425</v>
      </c>
      <c r="C27" s="648">
        <v>8001933</v>
      </c>
      <c r="D27" s="648">
        <v>20502422</v>
      </c>
      <c r="E27" s="648">
        <v>56408888</v>
      </c>
      <c r="F27" s="648">
        <v>32715563</v>
      </c>
    </row>
    <row r="28" spans="2:6" s="12" customFormat="1" ht="22.2" customHeight="1">
      <c r="B28" s="643" t="s">
        <v>666</v>
      </c>
      <c r="C28" s="648">
        <v>19340389</v>
      </c>
      <c r="D28" s="648">
        <v>44840329</v>
      </c>
      <c r="E28" s="648">
        <v>50710694</v>
      </c>
      <c r="F28" s="648">
        <v>31695696</v>
      </c>
    </row>
    <row r="29" spans="2:6" ht="22.2" customHeight="1">
      <c r="B29" s="650" t="s">
        <v>636</v>
      </c>
      <c r="C29" s="652">
        <v>22717753</v>
      </c>
      <c r="D29" s="652">
        <v>32655681</v>
      </c>
      <c r="E29" s="652">
        <v>46570183</v>
      </c>
      <c r="F29" s="652">
        <v>31027448</v>
      </c>
    </row>
    <row r="30" spans="2:6" ht="6" customHeight="1">
      <c r="B30" s="643"/>
      <c r="C30" s="648"/>
      <c r="D30" s="648"/>
      <c r="E30" s="648"/>
      <c r="F30" s="648"/>
    </row>
    <row r="31" spans="2:6" ht="22.2" customHeight="1">
      <c r="B31" s="646" t="s">
        <v>847</v>
      </c>
      <c r="C31" s="647">
        <v>4313198487.3900003</v>
      </c>
      <c r="D31" s="647">
        <v>5380865139.4499998</v>
      </c>
      <c r="E31" s="647">
        <v>7917999500</v>
      </c>
      <c r="F31" s="647">
        <v>7210146154</v>
      </c>
    </row>
    <row r="32" spans="2:6" ht="22.2" customHeight="1">
      <c r="B32" s="643" t="s">
        <v>662</v>
      </c>
      <c r="C32" s="648">
        <v>1242949338</v>
      </c>
      <c r="D32" s="648">
        <v>1709130310</v>
      </c>
      <c r="E32" s="648">
        <v>2605641923</v>
      </c>
      <c r="F32" s="648">
        <v>2225527813</v>
      </c>
    </row>
    <row r="33" spans="2:6" ht="22.2" customHeight="1">
      <c r="B33" s="643" t="s">
        <v>667</v>
      </c>
      <c r="C33" s="648">
        <v>98711817</v>
      </c>
      <c r="D33" s="648">
        <v>393179098</v>
      </c>
      <c r="E33" s="648">
        <v>946493007</v>
      </c>
      <c r="F33" s="648">
        <v>997877102</v>
      </c>
    </row>
    <row r="34" spans="2:6" ht="22.2" customHeight="1">
      <c r="B34" s="643" t="s">
        <v>665</v>
      </c>
      <c r="C34" s="648">
        <v>200864654</v>
      </c>
      <c r="D34" s="648">
        <v>257775770</v>
      </c>
      <c r="E34" s="648">
        <v>732155117</v>
      </c>
      <c r="F34" s="648">
        <v>688615524</v>
      </c>
    </row>
    <row r="35" spans="2:6" ht="22.2" customHeight="1">
      <c r="B35" s="645" t="s">
        <v>424</v>
      </c>
      <c r="C35" s="648">
        <v>473707283</v>
      </c>
      <c r="D35" s="648">
        <v>662473298</v>
      </c>
      <c r="E35" s="648">
        <v>887604879</v>
      </c>
      <c r="F35" s="648">
        <v>663548537</v>
      </c>
    </row>
    <row r="36" spans="2:6" ht="22.2" customHeight="1">
      <c r="B36" s="643" t="s">
        <v>421</v>
      </c>
      <c r="C36" s="648">
        <v>245795626</v>
      </c>
      <c r="D36" s="648">
        <v>337576381.5</v>
      </c>
      <c r="E36" s="648">
        <v>491913527</v>
      </c>
      <c r="F36" s="648">
        <v>557889836</v>
      </c>
    </row>
    <row r="37" spans="2:6" ht="22.2" customHeight="1">
      <c r="B37" s="643" t="s">
        <v>643</v>
      </c>
      <c r="C37" s="648">
        <v>1181817677</v>
      </c>
      <c r="D37" s="648">
        <v>525861200.94999999</v>
      </c>
      <c r="E37" s="648">
        <v>521875579</v>
      </c>
      <c r="F37" s="648">
        <v>524131485</v>
      </c>
    </row>
    <row r="38" spans="2:6" ht="22.2" customHeight="1">
      <c r="B38" s="643" t="s">
        <v>637</v>
      </c>
      <c r="C38" s="648">
        <v>121521505</v>
      </c>
      <c r="D38" s="648">
        <v>126685339</v>
      </c>
      <c r="E38" s="648">
        <v>368282986</v>
      </c>
      <c r="F38" s="648">
        <v>493566441</v>
      </c>
    </row>
    <row r="39" spans="2:6" ht="22.2" customHeight="1">
      <c r="B39" s="643" t="s">
        <v>668</v>
      </c>
      <c r="C39" s="648">
        <v>312062430</v>
      </c>
      <c r="D39" s="648">
        <v>659905010</v>
      </c>
      <c r="E39" s="648">
        <v>577298665</v>
      </c>
      <c r="F39" s="648">
        <v>381392279</v>
      </c>
    </row>
    <row r="40" spans="2:6" s="12" customFormat="1" ht="22.2" customHeight="1">
      <c r="B40" s="643" t="s">
        <v>657</v>
      </c>
      <c r="C40" s="648">
        <v>306551710</v>
      </c>
      <c r="D40" s="648">
        <v>395993059</v>
      </c>
      <c r="E40" s="648">
        <v>557261248</v>
      </c>
      <c r="F40" s="648">
        <v>348268958</v>
      </c>
    </row>
    <row r="41" spans="2:6" ht="22.2" customHeight="1">
      <c r="B41" s="643" t="s">
        <v>669</v>
      </c>
      <c r="C41" s="648">
        <v>129216447.39</v>
      </c>
      <c r="D41" s="648">
        <v>312285673</v>
      </c>
      <c r="E41" s="648">
        <v>229472569</v>
      </c>
      <c r="F41" s="648">
        <v>329328179</v>
      </c>
    </row>
    <row r="42" spans="2:6" ht="5.25" customHeight="1" thickBot="1">
      <c r="B42" s="400"/>
      <c r="C42" s="559"/>
      <c r="D42" s="559"/>
      <c r="E42" s="559"/>
      <c r="F42" s="559"/>
    </row>
    <row r="43" spans="2:6" ht="21" customHeight="1">
      <c r="B43" s="228"/>
      <c r="C43" s="563"/>
      <c r="D43" s="563"/>
      <c r="E43" s="564"/>
      <c r="F43" s="365" t="s">
        <v>23</v>
      </c>
    </row>
  </sheetData>
  <mergeCells count="3">
    <mergeCell ref="B2:F3"/>
    <mergeCell ref="B5:B6"/>
    <mergeCell ref="C5:F5"/>
  </mergeCells>
  <conditionalFormatting sqref="F46">
    <cfRule type="cellIs" dxfId="33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firstPageNumber="41" fitToHeight="0" orientation="portrait" useFirstPageNumber="1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FFFF00"/>
    <pageSetUpPr fitToPage="1"/>
  </sheetPr>
  <dimension ref="B1:FW45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40.6640625" style="182" customWidth="1"/>
    <col min="3" max="4" width="20.6640625" style="5" customWidth="1"/>
    <col min="5" max="5" width="20.6640625" style="2" customWidth="1"/>
    <col min="6" max="6" width="20.6640625" style="5" customWidth="1"/>
    <col min="7" max="7" width="1.6640625" style="1" customWidth="1"/>
    <col min="8" max="16384" width="1.44140625" style="1"/>
  </cols>
  <sheetData>
    <row r="1" spans="2:6" s="10" customFormat="1" ht="6" customHeight="1">
      <c r="B1" s="183"/>
      <c r="C1" s="86"/>
      <c r="D1" s="86"/>
      <c r="E1" s="87"/>
      <c r="F1" s="86"/>
    </row>
    <row r="2" spans="2:6" s="179" customFormat="1" ht="21" customHeight="1">
      <c r="B2" s="693" t="s">
        <v>814</v>
      </c>
      <c r="C2" s="693"/>
      <c r="D2" s="693"/>
      <c r="E2" s="693"/>
      <c r="F2" s="693"/>
    </row>
    <row r="3" spans="2:6" s="135" customFormat="1" ht="21" customHeight="1">
      <c r="B3" s="693"/>
      <c r="C3" s="693"/>
      <c r="D3" s="693"/>
      <c r="E3" s="693"/>
      <c r="F3" s="693"/>
    </row>
    <row r="4" spans="2:6" s="10" customFormat="1" ht="20.100000000000001" customHeight="1">
      <c r="B4" s="187"/>
      <c r="C4" s="433"/>
      <c r="D4" s="433"/>
      <c r="E4" s="434"/>
      <c r="F4" s="188" t="s">
        <v>754</v>
      </c>
    </row>
    <row r="5" spans="2:6" ht="30" customHeight="1">
      <c r="B5" s="705" t="s">
        <v>418</v>
      </c>
      <c r="C5" s="698" t="s">
        <v>126</v>
      </c>
      <c r="D5" s="698"/>
      <c r="E5" s="698"/>
      <c r="F5" s="698"/>
    </row>
    <row r="6" spans="2:6" ht="25.5" customHeight="1">
      <c r="B6" s="705"/>
      <c r="C6" s="557">
        <v>2020</v>
      </c>
      <c r="D6" s="557">
        <v>2021</v>
      </c>
      <c r="E6" s="557">
        <v>2022</v>
      </c>
      <c r="F6" s="557">
        <v>2023</v>
      </c>
    </row>
    <row r="7" spans="2:6" ht="22.2" customHeight="1">
      <c r="B7" s="646" t="s">
        <v>547</v>
      </c>
      <c r="C7" s="647">
        <v>18029684</v>
      </c>
      <c r="D7" s="647">
        <v>15048227</v>
      </c>
      <c r="E7" s="647">
        <v>31590352</v>
      </c>
      <c r="F7" s="647">
        <v>35704057</v>
      </c>
    </row>
    <row r="8" spans="2:6" ht="22.2" customHeight="1">
      <c r="B8" s="643" t="s">
        <v>420</v>
      </c>
      <c r="C8" s="648">
        <v>8277521</v>
      </c>
      <c r="D8" s="648">
        <v>4780158</v>
      </c>
      <c r="E8" s="660">
        <v>16008530</v>
      </c>
      <c r="F8" s="648">
        <v>15113279</v>
      </c>
    </row>
    <row r="9" spans="2:6" ht="22.2" customHeight="1">
      <c r="B9" s="643" t="s">
        <v>424</v>
      </c>
      <c r="C9" s="648">
        <v>8707355</v>
      </c>
      <c r="D9" s="648">
        <v>8784686</v>
      </c>
      <c r="E9" s="660">
        <v>10853321</v>
      </c>
      <c r="F9" s="648">
        <v>13227874</v>
      </c>
    </row>
    <row r="10" spans="2:6" ht="22.2" customHeight="1">
      <c r="B10" s="643" t="s">
        <v>633</v>
      </c>
      <c r="C10" s="648">
        <v>430871</v>
      </c>
      <c r="D10" s="648">
        <v>993445</v>
      </c>
      <c r="E10" s="660">
        <v>4199421</v>
      </c>
      <c r="F10" s="648">
        <v>6731033</v>
      </c>
    </row>
    <row r="11" spans="2:6" ht="22.2" customHeight="1">
      <c r="B11" s="643" t="s">
        <v>636</v>
      </c>
      <c r="C11" s="648">
        <v>179105</v>
      </c>
      <c r="D11" s="648">
        <v>361412</v>
      </c>
      <c r="E11" s="660">
        <v>395056</v>
      </c>
      <c r="F11" s="648">
        <v>242075</v>
      </c>
    </row>
    <row r="12" spans="2:6" ht="22.2" customHeight="1">
      <c r="B12" s="643" t="s">
        <v>638</v>
      </c>
      <c r="C12" s="648">
        <v>101688</v>
      </c>
      <c r="D12" s="648">
        <v>95117</v>
      </c>
      <c r="E12" s="660">
        <v>106691</v>
      </c>
      <c r="F12" s="648">
        <v>177333</v>
      </c>
    </row>
    <row r="13" spans="2:6" ht="22.2" customHeight="1">
      <c r="B13" s="643" t="s">
        <v>639</v>
      </c>
      <c r="C13" s="648">
        <v>298006</v>
      </c>
      <c r="D13" s="649" t="s">
        <v>9</v>
      </c>
      <c r="E13" s="649" t="s">
        <v>9</v>
      </c>
      <c r="F13" s="648">
        <v>126610</v>
      </c>
    </row>
    <row r="14" spans="2:6" ht="22.2" customHeight="1">
      <c r="B14" s="643" t="s">
        <v>646</v>
      </c>
      <c r="C14" s="648">
        <v>33977</v>
      </c>
      <c r="D14" s="648">
        <v>29496</v>
      </c>
      <c r="E14" s="660">
        <v>23076</v>
      </c>
      <c r="F14" s="648">
        <v>34432</v>
      </c>
    </row>
    <row r="15" spans="2:6" ht="22.2" customHeight="1">
      <c r="B15" s="643" t="s">
        <v>425</v>
      </c>
      <c r="C15" s="649" t="s">
        <v>9</v>
      </c>
      <c r="D15" s="649" t="s">
        <v>9</v>
      </c>
      <c r="E15" s="649" t="s">
        <v>9</v>
      </c>
      <c r="F15" s="648">
        <v>25754</v>
      </c>
    </row>
    <row r="16" spans="2:6" ht="22.2" customHeight="1">
      <c r="B16" s="643" t="s">
        <v>643</v>
      </c>
      <c r="C16" s="649" t="s">
        <v>9</v>
      </c>
      <c r="D16" s="649" t="s">
        <v>9</v>
      </c>
      <c r="E16" s="649" t="s">
        <v>9</v>
      </c>
      <c r="F16" s="648">
        <v>23597</v>
      </c>
    </row>
    <row r="17" spans="2:179" ht="22.2" customHeight="1">
      <c r="B17" s="650" t="s">
        <v>632</v>
      </c>
      <c r="C17" s="652">
        <v>1161</v>
      </c>
      <c r="D17" s="652">
        <v>3913</v>
      </c>
      <c r="E17" s="652">
        <v>4257</v>
      </c>
      <c r="F17" s="652">
        <v>2070</v>
      </c>
    </row>
    <row r="18" spans="2:179" ht="6" customHeight="1">
      <c r="B18" s="643"/>
      <c r="C18" s="648"/>
      <c r="D18" s="648"/>
      <c r="E18" s="648"/>
      <c r="F18" s="648"/>
    </row>
    <row r="19" spans="2:179" ht="22.2" customHeight="1">
      <c r="B19" s="646" t="s">
        <v>848</v>
      </c>
      <c r="C19" s="647">
        <v>1100895</v>
      </c>
      <c r="D19" s="647">
        <v>232914</v>
      </c>
      <c r="E19" s="647">
        <v>446557</v>
      </c>
      <c r="F19" s="647">
        <v>782980</v>
      </c>
    </row>
    <row r="20" spans="2:179" ht="22.2" customHeight="1">
      <c r="B20" s="643" t="s">
        <v>424</v>
      </c>
      <c r="C20" s="649" t="s">
        <v>9</v>
      </c>
      <c r="D20" s="649" t="s">
        <v>9</v>
      </c>
      <c r="E20" s="648">
        <v>292155</v>
      </c>
      <c r="F20" s="648">
        <v>557630</v>
      </c>
    </row>
    <row r="21" spans="2:179" ht="22.2" customHeight="1">
      <c r="B21" s="643" t="s">
        <v>421</v>
      </c>
      <c r="C21" s="649" t="s">
        <v>9</v>
      </c>
      <c r="D21" s="648">
        <v>29853.599999999999</v>
      </c>
      <c r="E21" s="648">
        <v>127196</v>
      </c>
      <c r="F21" s="648">
        <v>170899</v>
      </c>
    </row>
    <row r="22" spans="2:179" ht="22.2" customHeight="1">
      <c r="B22" s="643" t="s">
        <v>425</v>
      </c>
      <c r="C22" s="648">
        <v>63496.5</v>
      </c>
      <c r="D22" s="648">
        <v>137089</v>
      </c>
      <c r="E22" s="648">
        <v>13621</v>
      </c>
      <c r="F22" s="648">
        <v>27812</v>
      </c>
    </row>
    <row r="23" spans="2:179" ht="22.2" customHeight="1">
      <c r="B23" s="643" t="s">
        <v>634</v>
      </c>
      <c r="C23" s="649" t="s">
        <v>9</v>
      </c>
      <c r="D23" s="649" t="s">
        <v>9</v>
      </c>
      <c r="E23" s="649" t="s">
        <v>9</v>
      </c>
      <c r="F23" s="648">
        <v>13749</v>
      </c>
    </row>
    <row r="24" spans="2:179" ht="22.2" customHeight="1">
      <c r="B24" s="643" t="s">
        <v>639</v>
      </c>
      <c r="C24" s="648">
        <v>1024440</v>
      </c>
      <c r="D24" s="648">
        <v>12553.8</v>
      </c>
      <c r="E24" s="648">
        <v>13585</v>
      </c>
      <c r="F24" s="648">
        <v>12890</v>
      </c>
    </row>
    <row r="25" spans="2:179" ht="22.2" customHeight="1">
      <c r="B25" s="643" t="s">
        <v>420</v>
      </c>
      <c r="C25" s="648"/>
      <c r="D25" s="648">
        <v>12527.1</v>
      </c>
      <c r="E25" s="649" t="s">
        <v>9</v>
      </c>
      <c r="F25" s="649" t="s">
        <v>9</v>
      </c>
    </row>
    <row r="26" spans="2:179" ht="22.2" customHeight="1">
      <c r="B26" s="643" t="s">
        <v>633</v>
      </c>
      <c r="C26" s="648">
        <v>12958.5</v>
      </c>
      <c r="D26" s="649" t="s">
        <v>9</v>
      </c>
      <c r="E26" s="649" t="s">
        <v>9</v>
      </c>
      <c r="F26" s="649" t="s">
        <v>9</v>
      </c>
    </row>
    <row r="27" spans="2:179" ht="22.2" customHeight="1">
      <c r="B27" s="643" t="s">
        <v>643</v>
      </c>
      <c r="C27" s="649" t="s">
        <v>9</v>
      </c>
      <c r="D27" s="648">
        <v>15851</v>
      </c>
      <c r="E27" s="649" t="s">
        <v>9</v>
      </c>
      <c r="F27" s="649" t="s">
        <v>9</v>
      </c>
    </row>
    <row r="28" spans="2:179" ht="22.2" customHeight="1">
      <c r="B28" s="643" t="s">
        <v>647</v>
      </c>
      <c r="C28" s="649" t="s">
        <v>9</v>
      </c>
      <c r="D28" s="648">
        <v>12512.4</v>
      </c>
      <c r="E28" s="649" t="s">
        <v>9</v>
      </c>
      <c r="F28" s="649" t="s">
        <v>9</v>
      </c>
    </row>
    <row r="29" spans="2:179" ht="22.2" customHeight="1">
      <c r="B29" s="643" t="s">
        <v>670</v>
      </c>
      <c r="C29" s="649" t="s">
        <v>9</v>
      </c>
      <c r="D29" s="648">
        <v>12527.1</v>
      </c>
      <c r="E29" s="649" t="s">
        <v>9</v>
      </c>
      <c r="F29" s="649" t="s">
        <v>9</v>
      </c>
    </row>
    <row r="30" spans="2:179" ht="6" customHeight="1">
      <c r="B30" s="643"/>
      <c r="C30" s="652"/>
      <c r="D30" s="652"/>
      <c r="E30" s="652"/>
      <c r="F30" s="652"/>
    </row>
    <row r="31" spans="2:179" s="104" customFormat="1" ht="22.2" customHeight="1">
      <c r="B31" s="661" t="s">
        <v>849</v>
      </c>
      <c r="C31" s="647">
        <v>13577831.720000001</v>
      </c>
      <c r="D31" s="647">
        <v>10719295.52</v>
      </c>
      <c r="E31" s="647">
        <v>257756437</v>
      </c>
      <c r="F31" s="647">
        <v>407417896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</row>
    <row r="32" spans="2:179" ht="22.2" customHeight="1">
      <c r="B32" s="643" t="s">
        <v>424</v>
      </c>
      <c r="C32" s="648">
        <v>3928141</v>
      </c>
      <c r="D32" s="648">
        <v>5521818</v>
      </c>
      <c r="E32" s="648">
        <v>63308773</v>
      </c>
      <c r="F32" s="648">
        <v>94260213</v>
      </c>
    </row>
    <row r="33" spans="2:6" ht="22.2" customHeight="1">
      <c r="B33" s="643" t="s">
        <v>659</v>
      </c>
      <c r="C33" s="649" t="s">
        <v>9</v>
      </c>
      <c r="D33" s="648">
        <v>94529</v>
      </c>
      <c r="E33" s="648">
        <v>34295806</v>
      </c>
      <c r="F33" s="648">
        <v>76415534</v>
      </c>
    </row>
    <row r="34" spans="2:6" ht="22.2" customHeight="1">
      <c r="B34" s="643" t="s">
        <v>421</v>
      </c>
      <c r="C34" s="648">
        <v>9649690.7200000007</v>
      </c>
      <c r="D34" s="648">
        <v>5009350.22</v>
      </c>
      <c r="E34" s="648">
        <v>36946216</v>
      </c>
      <c r="F34" s="648">
        <v>59637176</v>
      </c>
    </row>
    <row r="35" spans="2:6" ht="22.2" customHeight="1">
      <c r="B35" s="645" t="s">
        <v>643</v>
      </c>
      <c r="C35" s="649" t="s">
        <v>9</v>
      </c>
      <c r="D35" s="649" t="s">
        <v>9</v>
      </c>
      <c r="E35" s="648">
        <v>27911041</v>
      </c>
      <c r="F35" s="648">
        <v>48374355</v>
      </c>
    </row>
    <row r="36" spans="2:6" ht="22.2" customHeight="1">
      <c r="B36" s="643" t="s">
        <v>635</v>
      </c>
      <c r="C36" s="649" t="s">
        <v>9</v>
      </c>
      <c r="D36" s="649" t="s">
        <v>9</v>
      </c>
      <c r="E36" s="648">
        <v>35333668</v>
      </c>
      <c r="F36" s="648">
        <v>47159947</v>
      </c>
    </row>
    <row r="37" spans="2:6" ht="22.2" customHeight="1">
      <c r="B37" s="643" t="s">
        <v>422</v>
      </c>
      <c r="C37" s="649" t="s">
        <v>9</v>
      </c>
      <c r="D37" s="649" t="s">
        <v>9</v>
      </c>
      <c r="E37" s="648">
        <v>18433435</v>
      </c>
      <c r="F37" s="648">
        <v>22881574</v>
      </c>
    </row>
    <row r="38" spans="2:6" ht="22.2" customHeight="1">
      <c r="B38" s="643" t="s">
        <v>640</v>
      </c>
      <c r="C38" s="649" t="s">
        <v>9</v>
      </c>
      <c r="D38" s="648">
        <v>93598.299999999988</v>
      </c>
      <c r="E38" s="648">
        <v>10595018</v>
      </c>
      <c r="F38" s="648">
        <v>20168416</v>
      </c>
    </row>
    <row r="39" spans="2:6" ht="22.2" customHeight="1">
      <c r="B39" s="643" t="s">
        <v>652</v>
      </c>
      <c r="C39" s="649" t="s">
        <v>9</v>
      </c>
      <c r="D39" s="649" t="s">
        <v>9</v>
      </c>
      <c r="E39" s="648">
        <v>13648322</v>
      </c>
      <c r="F39" s="648">
        <v>19283631</v>
      </c>
    </row>
    <row r="40" spans="2:6" ht="22.2" customHeight="1">
      <c r="B40" s="643" t="s">
        <v>419</v>
      </c>
      <c r="C40" s="649" t="s">
        <v>9</v>
      </c>
      <c r="D40" s="649" t="s">
        <v>9</v>
      </c>
      <c r="E40" s="648">
        <v>8751779</v>
      </c>
      <c r="F40" s="648">
        <v>12167661</v>
      </c>
    </row>
    <row r="41" spans="2:6" ht="22.2" customHeight="1">
      <c r="B41" s="643" t="s">
        <v>633</v>
      </c>
      <c r="C41" s="649" t="s">
        <v>9</v>
      </c>
      <c r="D41" s="649" t="s">
        <v>9</v>
      </c>
      <c r="E41" s="648">
        <v>8532379</v>
      </c>
      <c r="F41" s="648">
        <v>7069389</v>
      </c>
    </row>
    <row r="42" spans="2:6" ht="6" customHeight="1" thickBot="1">
      <c r="B42" s="565"/>
      <c r="C42" s="566"/>
      <c r="D42" s="566"/>
      <c r="E42" s="566"/>
      <c r="F42" s="566"/>
    </row>
    <row r="43" spans="2:6" ht="21" customHeight="1">
      <c r="B43" s="400"/>
      <c r="C43" s="239"/>
      <c r="D43" s="239"/>
      <c r="E43" s="567"/>
      <c r="F43" s="546" t="s">
        <v>23</v>
      </c>
    </row>
    <row r="44" spans="2:6">
      <c r="B44" s="292"/>
      <c r="C44" s="254"/>
      <c r="D44" s="254"/>
      <c r="E44" s="482"/>
      <c r="F44" s="254"/>
    </row>
    <row r="45" spans="2:6">
      <c r="B45" s="292"/>
      <c r="C45" s="254"/>
      <c r="D45" s="254"/>
      <c r="E45" s="482"/>
      <c r="F45" s="254"/>
    </row>
  </sheetData>
  <mergeCells count="3">
    <mergeCell ref="B2:F3"/>
    <mergeCell ref="B5:B6"/>
    <mergeCell ref="C5:F5"/>
  </mergeCells>
  <conditionalFormatting sqref="F46">
    <cfRule type="cellIs" dxfId="32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firstPageNumber="41" fitToHeight="0" orientation="portrait" useFirstPageNumber="1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FFFF00"/>
    <pageSetUpPr fitToPage="1"/>
  </sheetPr>
  <dimension ref="B1:F35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45.33203125" style="182" customWidth="1"/>
    <col min="3" max="4" width="20.6640625" style="5" customWidth="1"/>
    <col min="5" max="5" width="20.6640625" style="2" customWidth="1"/>
    <col min="6" max="6" width="20.6640625" style="5" customWidth="1"/>
    <col min="7" max="7" width="1.6640625" style="1" customWidth="1"/>
    <col min="8" max="16384" width="1.44140625" style="1"/>
  </cols>
  <sheetData>
    <row r="1" spans="2:6" s="10" customFormat="1" ht="6" customHeight="1">
      <c r="B1" s="183"/>
      <c r="C1" s="86"/>
      <c r="D1" s="86"/>
      <c r="E1" s="87"/>
      <c r="F1" s="86"/>
    </row>
    <row r="2" spans="2:6" s="179" customFormat="1" ht="21" customHeight="1">
      <c r="B2" s="693" t="s">
        <v>814</v>
      </c>
      <c r="C2" s="693"/>
      <c r="D2" s="693"/>
      <c r="E2" s="693"/>
      <c r="F2" s="693"/>
    </row>
    <row r="3" spans="2:6" s="135" customFormat="1" ht="21" customHeight="1">
      <c r="B3" s="693"/>
      <c r="C3" s="693"/>
      <c r="D3" s="693"/>
      <c r="E3" s="693"/>
      <c r="F3" s="693"/>
    </row>
    <row r="4" spans="2:6" s="10" customFormat="1" ht="20.100000000000001" customHeight="1">
      <c r="B4" s="187"/>
      <c r="C4" s="433"/>
      <c r="D4" s="433"/>
      <c r="E4" s="434"/>
      <c r="F4" s="188" t="s">
        <v>754</v>
      </c>
    </row>
    <row r="5" spans="2:6" ht="30" customHeight="1">
      <c r="B5" s="705" t="s">
        <v>418</v>
      </c>
      <c r="C5" s="698" t="s">
        <v>126</v>
      </c>
      <c r="D5" s="698"/>
      <c r="E5" s="698"/>
      <c r="F5" s="698"/>
    </row>
    <row r="6" spans="2:6" ht="25.5" customHeight="1">
      <c r="B6" s="705"/>
      <c r="C6" s="557">
        <v>2020</v>
      </c>
      <c r="D6" s="557">
        <v>2021</v>
      </c>
      <c r="E6" s="557">
        <v>2022</v>
      </c>
      <c r="F6" s="557">
        <v>2023</v>
      </c>
    </row>
    <row r="7" spans="2:6" ht="22.2" customHeight="1">
      <c r="B7" s="646" t="s">
        <v>850</v>
      </c>
      <c r="C7" s="647">
        <v>268275516.82000002</v>
      </c>
      <c r="D7" s="647">
        <v>296493926.63999999</v>
      </c>
      <c r="E7" s="647">
        <v>397380568</v>
      </c>
      <c r="F7" s="647">
        <v>445153277</v>
      </c>
    </row>
    <row r="8" spans="2:6" ht="22.2" customHeight="1">
      <c r="B8" s="643" t="s">
        <v>424</v>
      </c>
      <c r="C8" s="648">
        <v>174816796</v>
      </c>
      <c r="D8" s="648">
        <v>216361447</v>
      </c>
      <c r="E8" s="660">
        <v>251684513</v>
      </c>
      <c r="F8" s="648">
        <v>257875459</v>
      </c>
    </row>
    <row r="9" spans="2:6" ht="22.2" customHeight="1">
      <c r="B9" s="643" t="s">
        <v>633</v>
      </c>
      <c r="C9" s="648">
        <v>36562563</v>
      </c>
      <c r="D9" s="648">
        <v>19866800.039999999</v>
      </c>
      <c r="E9" s="660">
        <v>44848957</v>
      </c>
      <c r="F9" s="648">
        <v>53548371</v>
      </c>
    </row>
    <row r="10" spans="2:6" ht="22.2" customHeight="1">
      <c r="B10" s="643" t="s">
        <v>640</v>
      </c>
      <c r="C10" s="648">
        <v>8831493</v>
      </c>
      <c r="D10" s="648">
        <v>9518269</v>
      </c>
      <c r="E10" s="660">
        <v>18945690</v>
      </c>
      <c r="F10" s="648">
        <v>48142222</v>
      </c>
    </row>
    <row r="11" spans="2:6" ht="22.2" customHeight="1">
      <c r="B11" s="643" t="s">
        <v>425</v>
      </c>
      <c r="C11" s="648">
        <v>2147721</v>
      </c>
      <c r="D11" s="648">
        <v>1565255.2</v>
      </c>
      <c r="E11" s="660">
        <v>5501129</v>
      </c>
      <c r="F11" s="648">
        <v>32746834</v>
      </c>
    </row>
    <row r="12" spans="2:6" ht="22.2" customHeight="1">
      <c r="B12" s="643" t="s">
        <v>639</v>
      </c>
      <c r="C12" s="648">
        <v>26232117.68</v>
      </c>
      <c r="D12" s="648">
        <v>18924896.800000001</v>
      </c>
      <c r="E12" s="660">
        <v>42517070</v>
      </c>
      <c r="F12" s="648">
        <v>18621336</v>
      </c>
    </row>
    <row r="13" spans="2:6" ht="22.2" customHeight="1">
      <c r="B13" s="643" t="s">
        <v>421</v>
      </c>
      <c r="C13" s="648">
        <v>1279491</v>
      </c>
      <c r="D13" s="648">
        <v>1775887</v>
      </c>
      <c r="E13" s="660">
        <v>11899426</v>
      </c>
      <c r="F13" s="648">
        <v>12203626</v>
      </c>
    </row>
    <row r="14" spans="2:6" ht="22.2" customHeight="1">
      <c r="B14" s="643" t="s">
        <v>635</v>
      </c>
      <c r="C14" s="648">
        <v>1732385</v>
      </c>
      <c r="D14" s="648">
        <v>1076019.5</v>
      </c>
      <c r="E14" s="660">
        <v>2038544</v>
      </c>
      <c r="F14" s="648">
        <v>10105155</v>
      </c>
    </row>
    <row r="15" spans="2:6" ht="22.2" customHeight="1">
      <c r="B15" s="643" t="s">
        <v>419</v>
      </c>
      <c r="C15" s="648">
        <v>16157571.74</v>
      </c>
      <c r="D15" s="648">
        <v>27223483.099999998</v>
      </c>
      <c r="E15" s="660">
        <v>17157643</v>
      </c>
      <c r="F15" s="648">
        <v>9069531</v>
      </c>
    </row>
    <row r="16" spans="2:6" ht="22.2" customHeight="1">
      <c r="B16" s="643" t="s">
        <v>420</v>
      </c>
      <c r="C16" s="648">
        <v>375689.1</v>
      </c>
      <c r="D16" s="648">
        <v>48296</v>
      </c>
      <c r="E16" s="660">
        <v>1715735</v>
      </c>
      <c r="F16" s="648">
        <v>1549562</v>
      </c>
    </row>
    <row r="17" spans="2:6" ht="22.2" customHeight="1">
      <c r="B17" s="650" t="s">
        <v>656</v>
      </c>
      <c r="C17" s="652">
        <v>139689.29999999999</v>
      </c>
      <c r="D17" s="652">
        <v>133573</v>
      </c>
      <c r="E17" s="652">
        <v>1071861</v>
      </c>
      <c r="F17" s="652">
        <v>1291181</v>
      </c>
    </row>
    <row r="18" spans="2:6" ht="6" customHeight="1">
      <c r="B18" s="643"/>
      <c r="C18" s="648"/>
      <c r="D18" s="648"/>
      <c r="E18" s="648"/>
      <c r="F18" s="648"/>
    </row>
    <row r="19" spans="2:6" ht="22.2" customHeight="1">
      <c r="B19" s="646" t="s">
        <v>851</v>
      </c>
      <c r="C19" s="647">
        <v>264135781.38999999</v>
      </c>
      <c r="D19" s="647">
        <v>336945891</v>
      </c>
      <c r="E19" s="647">
        <v>384661099</v>
      </c>
      <c r="F19" s="647">
        <v>473930755</v>
      </c>
    </row>
    <row r="20" spans="2:6" ht="22.2" customHeight="1">
      <c r="B20" s="643" t="s">
        <v>424</v>
      </c>
      <c r="C20" s="648">
        <v>257619445</v>
      </c>
      <c r="D20" s="648">
        <v>329033259</v>
      </c>
      <c r="E20" s="648">
        <v>345203873</v>
      </c>
      <c r="F20" s="648">
        <v>434224015</v>
      </c>
    </row>
    <row r="21" spans="2:6" ht="22.2" customHeight="1">
      <c r="B21" s="643" t="s">
        <v>420</v>
      </c>
      <c r="C21" s="648">
        <v>1844461.3900000001</v>
      </c>
      <c r="D21" s="648">
        <v>2504716</v>
      </c>
      <c r="E21" s="648">
        <v>33914366</v>
      </c>
      <c r="F21" s="648">
        <v>35328105</v>
      </c>
    </row>
    <row r="22" spans="2:6" ht="22.2" customHeight="1">
      <c r="B22" s="643" t="s">
        <v>637</v>
      </c>
      <c r="C22" s="648">
        <v>1021473</v>
      </c>
      <c r="D22" s="648">
        <v>2086991</v>
      </c>
      <c r="E22" s="648">
        <v>1322578</v>
      </c>
      <c r="F22" s="648">
        <v>1489110</v>
      </c>
    </row>
    <row r="23" spans="2:6" ht="22.2" customHeight="1">
      <c r="B23" s="643" t="s">
        <v>658</v>
      </c>
      <c r="C23" s="648">
        <v>60675</v>
      </c>
      <c r="D23" s="648">
        <v>271802</v>
      </c>
      <c r="E23" s="648">
        <v>829433</v>
      </c>
      <c r="F23" s="648">
        <v>917887</v>
      </c>
    </row>
    <row r="24" spans="2:6" ht="22.2" customHeight="1">
      <c r="B24" s="643" t="s">
        <v>657</v>
      </c>
      <c r="C24" s="648">
        <v>2160312</v>
      </c>
      <c r="D24" s="648">
        <v>2094326</v>
      </c>
      <c r="E24" s="648">
        <v>1603915</v>
      </c>
      <c r="F24" s="648">
        <v>702605</v>
      </c>
    </row>
    <row r="25" spans="2:6" ht="22.2" customHeight="1">
      <c r="B25" s="643" t="s">
        <v>671</v>
      </c>
      <c r="C25" s="648">
        <v>371500</v>
      </c>
      <c r="D25" s="648">
        <v>528870</v>
      </c>
      <c r="E25" s="648">
        <v>337250</v>
      </c>
      <c r="F25" s="648">
        <v>663100</v>
      </c>
    </row>
    <row r="26" spans="2:6" ht="22.2" customHeight="1">
      <c r="B26" s="643" t="s">
        <v>672</v>
      </c>
      <c r="C26" s="648">
        <v>337500</v>
      </c>
      <c r="D26" s="648">
        <v>248927</v>
      </c>
      <c r="E26" s="648">
        <v>763910</v>
      </c>
      <c r="F26" s="648">
        <v>381383</v>
      </c>
    </row>
    <row r="27" spans="2:6" ht="22.2" customHeight="1">
      <c r="B27" s="643" t="s">
        <v>673</v>
      </c>
      <c r="C27" s="648">
        <v>468289</v>
      </c>
      <c r="D27" s="648">
        <v>85779</v>
      </c>
      <c r="E27" s="648">
        <v>357165</v>
      </c>
      <c r="F27" s="648">
        <v>191586</v>
      </c>
    </row>
    <row r="28" spans="2:6" ht="22.2" customHeight="1">
      <c r="B28" s="643" t="s">
        <v>674</v>
      </c>
      <c r="C28" s="649" t="s">
        <v>9</v>
      </c>
      <c r="D28" s="648">
        <v>17651</v>
      </c>
      <c r="E28" s="648">
        <v>11770</v>
      </c>
      <c r="F28" s="648">
        <v>17183</v>
      </c>
    </row>
    <row r="29" spans="2:6" ht="21.75" customHeight="1">
      <c r="B29" s="643" t="s">
        <v>636</v>
      </c>
      <c r="C29" s="648">
        <v>252126</v>
      </c>
      <c r="D29" s="648">
        <v>73570</v>
      </c>
      <c r="E29" s="648">
        <v>316839</v>
      </c>
      <c r="F29" s="648">
        <v>15781</v>
      </c>
    </row>
    <row r="30" spans="2:6" ht="5.25" customHeight="1" thickBot="1">
      <c r="B30" s="643"/>
      <c r="C30" s="648"/>
      <c r="D30" s="648"/>
      <c r="E30" s="648"/>
      <c r="F30" s="648"/>
    </row>
    <row r="31" spans="2:6" ht="21" customHeight="1">
      <c r="B31" s="228"/>
      <c r="C31" s="563"/>
      <c r="D31" s="563"/>
      <c r="E31" s="564"/>
      <c r="F31" s="365" t="s">
        <v>23</v>
      </c>
    </row>
    <row r="32" spans="2:6">
      <c r="B32" s="568"/>
      <c r="C32" s="239"/>
      <c r="D32" s="239"/>
      <c r="E32" s="567"/>
      <c r="F32" s="239"/>
    </row>
    <row r="33" spans="2:6">
      <c r="B33" s="292"/>
      <c r="C33" s="254"/>
      <c r="D33" s="254"/>
      <c r="E33" s="482"/>
      <c r="F33" s="254"/>
    </row>
    <row r="35" spans="2:6">
      <c r="B35" s="644"/>
    </row>
  </sheetData>
  <mergeCells count="3">
    <mergeCell ref="B2:F3"/>
    <mergeCell ref="B5:B6"/>
    <mergeCell ref="C5:F5"/>
  </mergeCells>
  <conditionalFormatting sqref="F34">
    <cfRule type="cellIs" dxfId="31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5" firstPageNumber="41" fitToHeight="0" orientation="portrait" useFirstPageNumber="1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FFFF00"/>
    <pageSetUpPr fitToPage="1"/>
  </sheetPr>
  <dimension ref="B1:L40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40.6640625" style="182" customWidth="1"/>
    <col min="3" max="4" width="20.6640625" style="5" customWidth="1"/>
    <col min="5" max="5" width="20.6640625" style="2" customWidth="1"/>
    <col min="6" max="6" width="20.6640625" style="5" customWidth="1"/>
    <col min="7" max="7" width="1.6640625" style="1" customWidth="1"/>
    <col min="8" max="16384" width="1.44140625" style="1"/>
  </cols>
  <sheetData>
    <row r="1" spans="2:11" ht="6" customHeight="1">
      <c r="C1" s="4"/>
      <c r="E1" s="89"/>
    </row>
    <row r="2" spans="2:11" s="179" customFormat="1" ht="21" customHeight="1">
      <c r="B2" s="693" t="s">
        <v>815</v>
      </c>
      <c r="C2" s="693"/>
      <c r="D2" s="693"/>
      <c r="E2" s="693"/>
      <c r="F2" s="693"/>
    </row>
    <row r="3" spans="2:11" s="135" customFormat="1" ht="21" customHeight="1">
      <c r="B3" s="693"/>
      <c r="C3" s="693"/>
      <c r="D3" s="693"/>
      <c r="E3" s="693"/>
      <c r="F3" s="693"/>
    </row>
    <row r="4" spans="2:11" s="10" customFormat="1" ht="20.100000000000001" customHeight="1">
      <c r="B4" s="187"/>
      <c r="C4" s="433"/>
      <c r="D4" s="433"/>
      <c r="E4" s="434"/>
      <c r="F4" s="188" t="s">
        <v>754</v>
      </c>
    </row>
    <row r="5" spans="2:11" ht="30" customHeight="1">
      <c r="B5" s="705" t="s">
        <v>418</v>
      </c>
      <c r="C5" s="698" t="s">
        <v>126</v>
      </c>
      <c r="D5" s="698"/>
      <c r="E5" s="698"/>
      <c r="F5" s="698"/>
    </row>
    <row r="6" spans="2:11" ht="25.5" customHeight="1">
      <c r="B6" s="705"/>
      <c r="C6" s="557">
        <v>2020</v>
      </c>
      <c r="D6" s="557">
        <v>2021</v>
      </c>
      <c r="E6" s="557">
        <v>2022</v>
      </c>
      <c r="F6" s="557">
        <v>2023</v>
      </c>
    </row>
    <row r="7" spans="2:11" ht="22.2" customHeight="1">
      <c r="B7" s="646" t="s">
        <v>837</v>
      </c>
      <c r="C7" s="647">
        <v>1322392.1200000001</v>
      </c>
      <c r="D7" s="647">
        <v>2293017</v>
      </c>
      <c r="E7" s="647">
        <v>1099268</v>
      </c>
      <c r="F7" s="647">
        <v>1508085</v>
      </c>
      <c r="G7" s="101"/>
    </row>
    <row r="8" spans="2:11" ht="22.2" customHeight="1">
      <c r="B8" s="643" t="s">
        <v>654</v>
      </c>
      <c r="C8" s="648">
        <v>1073413</v>
      </c>
      <c r="D8" s="648">
        <v>1631936</v>
      </c>
      <c r="E8" s="648">
        <v>878316</v>
      </c>
      <c r="F8" s="648">
        <v>841790</v>
      </c>
      <c r="G8" s="12"/>
    </row>
    <row r="9" spans="2:11" ht="22.2" customHeight="1">
      <c r="B9" s="643" t="s">
        <v>643</v>
      </c>
      <c r="C9" s="648">
        <v>12091</v>
      </c>
      <c r="D9" s="648">
        <v>315871</v>
      </c>
      <c r="E9" s="648">
        <v>220952</v>
      </c>
      <c r="F9" s="648">
        <v>418464</v>
      </c>
      <c r="G9" s="12"/>
    </row>
    <row r="10" spans="2:11" ht="22.2" customHeight="1">
      <c r="B10" s="643" t="s">
        <v>639</v>
      </c>
      <c r="C10" s="648">
        <v>236888.12</v>
      </c>
      <c r="D10" s="648">
        <v>221158</v>
      </c>
      <c r="E10" s="649" t="s">
        <v>9</v>
      </c>
      <c r="F10" s="648">
        <v>239891</v>
      </c>
      <c r="G10" s="12"/>
    </row>
    <row r="11" spans="2:11" ht="22.2" customHeight="1">
      <c r="B11" s="643" t="s">
        <v>424</v>
      </c>
      <c r="C11" s="649" t="s">
        <v>9</v>
      </c>
      <c r="D11" s="649" t="s">
        <v>9</v>
      </c>
      <c r="E11" s="649" t="s">
        <v>9</v>
      </c>
      <c r="F11" s="648">
        <v>4498</v>
      </c>
      <c r="G11" s="12"/>
    </row>
    <row r="12" spans="2:11" ht="22.2" customHeight="1">
      <c r="B12" s="643" t="s">
        <v>633</v>
      </c>
      <c r="C12" s="649" t="s">
        <v>9</v>
      </c>
      <c r="D12" s="649" t="s">
        <v>9</v>
      </c>
      <c r="E12" s="649" t="s">
        <v>9</v>
      </c>
      <c r="F12" s="648">
        <v>3442</v>
      </c>
      <c r="G12" s="12"/>
    </row>
    <row r="13" spans="2:11" ht="22.2" customHeight="1">
      <c r="B13" s="643" t="s">
        <v>675</v>
      </c>
      <c r="C13" s="649" t="s">
        <v>9</v>
      </c>
      <c r="D13" s="648">
        <v>124052</v>
      </c>
      <c r="E13" s="649" t="s">
        <v>9</v>
      </c>
      <c r="F13" s="649" t="s">
        <v>9</v>
      </c>
      <c r="G13" s="12"/>
    </row>
    <row r="14" spans="2:11" ht="6" customHeight="1">
      <c r="B14" s="643"/>
      <c r="C14" s="649"/>
      <c r="D14" s="648"/>
      <c r="E14" s="649"/>
      <c r="F14" s="649"/>
      <c r="G14" s="12"/>
    </row>
    <row r="15" spans="2:11" s="103" customFormat="1" ht="23.4" customHeight="1">
      <c r="B15" s="661" t="s">
        <v>838</v>
      </c>
      <c r="C15" s="662">
        <v>172829339.59</v>
      </c>
      <c r="D15" s="662">
        <v>171530612.62</v>
      </c>
      <c r="E15" s="662">
        <v>303537788</v>
      </c>
      <c r="F15" s="662">
        <v>475455109</v>
      </c>
    </row>
    <row r="16" spans="2:11" ht="23.4" customHeight="1">
      <c r="B16" s="643" t="s">
        <v>643</v>
      </c>
      <c r="C16" s="648">
        <v>149073750.27000001</v>
      </c>
      <c r="D16" s="648">
        <v>154916321.69</v>
      </c>
      <c r="E16" s="648">
        <v>176147193</v>
      </c>
      <c r="F16" s="648">
        <v>238100199</v>
      </c>
      <c r="G16" s="12"/>
      <c r="H16" s="102"/>
      <c r="I16" s="107"/>
      <c r="J16" s="107"/>
      <c r="K16" s="102"/>
    </row>
    <row r="17" spans="2:12" s="106" customFormat="1" ht="23.4" customHeight="1">
      <c r="B17" s="643" t="s">
        <v>636</v>
      </c>
      <c r="C17" s="648">
        <v>96452</v>
      </c>
      <c r="D17" s="648">
        <v>1343082</v>
      </c>
      <c r="E17" s="648">
        <v>60512573</v>
      </c>
      <c r="F17" s="648">
        <v>100814268</v>
      </c>
      <c r="G17" s="101"/>
      <c r="H17" s="105"/>
      <c r="I17" s="105"/>
      <c r="J17" s="105"/>
      <c r="K17" s="105"/>
      <c r="L17" s="101"/>
    </row>
    <row r="18" spans="2:12" ht="23.4" customHeight="1">
      <c r="B18" s="643" t="s">
        <v>676</v>
      </c>
      <c r="C18" s="648">
        <v>123648</v>
      </c>
      <c r="D18" s="648">
        <v>71185</v>
      </c>
      <c r="E18" s="648">
        <v>19122863</v>
      </c>
      <c r="F18" s="648">
        <v>91220394</v>
      </c>
      <c r="G18" s="12"/>
      <c r="H18" s="102"/>
      <c r="I18" s="102"/>
      <c r="J18" s="107"/>
      <c r="K18" s="107"/>
      <c r="L18" s="12"/>
    </row>
    <row r="19" spans="2:12" ht="23.4" customHeight="1">
      <c r="B19" s="643" t="s">
        <v>425</v>
      </c>
      <c r="C19" s="648">
        <v>20705132.809999999</v>
      </c>
      <c r="D19" s="648">
        <v>12607548.93</v>
      </c>
      <c r="E19" s="648">
        <v>29627660</v>
      </c>
      <c r="F19" s="648">
        <v>15427050</v>
      </c>
      <c r="G19" s="12"/>
      <c r="H19" s="102"/>
      <c r="I19" s="102"/>
      <c r="J19" s="102"/>
      <c r="K19" s="107"/>
    </row>
    <row r="20" spans="2:12" s="106" customFormat="1" ht="23.4" customHeight="1">
      <c r="B20" s="643" t="s">
        <v>645</v>
      </c>
      <c r="C20" s="648">
        <v>605160.31000000006</v>
      </c>
      <c r="D20" s="648">
        <v>194454</v>
      </c>
      <c r="E20" s="648">
        <v>2216925</v>
      </c>
      <c r="F20" s="648">
        <v>12141457</v>
      </c>
      <c r="G20" s="12"/>
      <c r="H20" s="107"/>
      <c r="I20" s="107"/>
      <c r="J20" s="102"/>
      <c r="K20" s="102"/>
    </row>
    <row r="21" spans="2:12" ht="23.4" customHeight="1">
      <c r="B21" s="643" t="s">
        <v>649</v>
      </c>
      <c r="C21" s="649" t="s">
        <v>9</v>
      </c>
      <c r="D21" s="649" t="s">
        <v>9</v>
      </c>
      <c r="E21" s="648">
        <v>6166760</v>
      </c>
      <c r="F21" s="648">
        <v>10829620</v>
      </c>
      <c r="G21" s="12"/>
      <c r="H21" s="102"/>
      <c r="I21" s="107"/>
      <c r="J21" s="102"/>
      <c r="K21" s="102"/>
    </row>
    <row r="22" spans="2:12" s="103" customFormat="1" ht="23.4" customHeight="1">
      <c r="B22" s="643" t="s">
        <v>659</v>
      </c>
      <c r="C22" s="648">
        <v>1640782.2</v>
      </c>
      <c r="D22" s="648">
        <v>1007853</v>
      </c>
      <c r="E22" s="648">
        <v>7859100</v>
      </c>
      <c r="F22" s="648">
        <v>5122688</v>
      </c>
      <c r="G22" s="12"/>
      <c r="H22" s="102"/>
      <c r="I22" s="107"/>
      <c r="J22" s="102"/>
      <c r="K22" s="107"/>
    </row>
    <row r="23" spans="2:12" s="12" customFormat="1" ht="23.4" customHeight="1">
      <c r="B23" s="643" t="s">
        <v>677</v>
      </c>
      <c r="C23" s="648">
        <v>456212</v>
      </c>
      <c r="D23" s="648">
        <v>1157817</v>
      </c>
      <c r="E23" s="648">
        <v>1395966</v>
      </c>
      <c r="F23" s="648">
        <v>877552</v>
      </c>
      <c r="H23" s="102"/>
      <c r="I23" s="102"/>
      <c r="J23" s="102"/>
      <c r="K23" s="107"/>
    </row>
    <row r="24" spans="2:12" ht="23.4" customHeight="1">
      <c r="B24" s="643" t="s">
        <v>639</v>
      </c>
      <c r="C24" s="648">
        <v>117926</v>
      </c>
      <c r="D24" s="648">
        <v>232351</v>
      </c>
      <c r="E24" s="648">
        <v>453111</v>
      </c>
      <c r="F24" s="648">
        <v>629170</v>
      </c>
      <c r="G24" s="12"/>
      <c r="H24" s="107"/>
      <c r="I24" s="107"/>
      <c r="J24" s="107"/>
      <c r="K24" s="107"/>
    </row>
    <row r="25" spans="2:12" s="103" customFormat="1" ht="23.4" customHeight="1">
      <c r="B25" s="643" t="s">
        <v>422</v>
      </c>
      <c r="C25" s="648">
        <v>10276</v>
      </c>
      <c r="D25" s="649" t="s">
        <v>9</v>
      </c>
      <c r="E25" s="648">
        <v>35637</v>
      </c>
      <c r="F25" s="648">
        <v>292711</v>
      </c>
      <c r="G25" s="12"/>
      <c r="H25" s="102"/>
      <c r="I25" s="102"/>
      <c r="J25" s="102"/>
      <c r="K25" s="107"/>
    </row>
    <row r="26" spans="2:12" s="103" customFormat="1" ht="5.25" customHeight="1">
      <c r="B26" s="643"/>
      <c r="C26" s="652"/>
      <c r="D26" s="651"/>
      <c r="E26" s="648"/>
      <c r="F26" s="648"/>
      <c r="G26" s="12"/>
      <c r="H26" s="102"/>
      <c r="I26" s="102"/>
      <c r="J26" s="102"/>
      <c r="K26" s="107"/>
    </row>
    <row r="27" spans="2:12" s="103" customFormat="1" ht="23.4" customHeight="1">
      <c r="B27" s="661" t="s">
        <v>839</v>
      </c>
      <c r="C27" s="663" t="s">
        <v>9</v>
      </c>
      <c r="D27" s="663" t="s">
        <v>9</v>
      </c>
      <c r="E27" s="662">
        <v>2521042078</v>
      </c>
      <c r="F27" s="662">
        <v>6107020836</v>
      </c>
    </row>
    <row r="28" spans="2:12" s="103" customFormat="1" ht="23.4" customHeight="1">
      <c r="B28" s="643" t="s">
        <v>678</v>
      </c>
      <c r="C28" s="649" t="s">
        <v>9</v>
      </c>
      <c r="D28" s="649" t="s">
        <v>9</v>
      </c>
      <c r="E28" s="664">
        <v>945489481</v>
      </c>
      <c r="F28" s="648">
        <v>1898922163</v>
      </c>
    </row>
    <row r="29" spans="2:12" s="103" customFormat="1" ht="23.4" customHeight="1">
      <c r="B29" s="643" t="s">
        <v>642</v>
      </c>
      <c r="C29" s="649" t="s">
        <v>9</v>
      </c>
      <c r="D29" s="649" t="s">
        <v>9</v>
      </c>
      <c r="E29" s="664">
        <v>524877867</v>
      </c>
      <c r="F29" s="648">
        <v>1493423844</v>
      </c>
    </row>
    <row r="30" spans="2:12" ht="23.4" customHeight="1">
      <c r="B30" s="643" t="s">
        <v>679</v>
      </c>
      <c r="C30" s="649" t="s">
        <v>9</v>
      </c>
      <c r="D30" s="649" t="s">
        <v>9</v>
      </c>
      <c r="E30" s="648">
        <v>231775083</v>
      </c>
      <c r="F30" s="648">
        <v>998262006</v>
      </c>
      <c r="G30" s="12"/>
      <c r="H30" s="102"/>
      <c r="I30" s="107"/>
      <c r="J30" s="107"/>
      <c r="K30" s="102"/>
    </row>
    <row r="31" spans="2:12" s="106" customFormat="1" ht="23.4" customHeight="1">
      <c r="B31" s="643" t="s">
        <v>680</v>
      </c>
      <c r="C31" s="649" t="s">
        <v>9</v>
      </c>
      <c r="D31" s="649" t="s">
        <v>9</v>
      </c>
      <c r="E31" s="648">
        <v>264089817</v>
      </c>
      <c r="F31" s="648">
        <v>543961749</v>
      </c>
      <c r="G31" s="101"/>
      <c r="H31" s="105"/>
      <c r="I31" s="105"/>
      <c r="J31" s="105"/>
      <c r="K31" s="105"/>
      <c r="L31" s="101"/>
    </row>
    <row r="32" spans="2:12" ht="23.4" customHeight="1">
      <c r="B32" s="643" t="s">
        <v>681</v>
      </c>
      <c r="C32" s="649" t="s">
        <v>9</v>
      </c>
      <c r="D32" s="649" t="s">
        <v>9</v>
      </c>
      <c r="E32" s="648">
        <v>47160483</v>
      </c>
      <c r="F32" s="648">
        <v>342501600</v>
      </c>
      <c r="G32" s="12"/>
      <c r="H32" s="102"/>
      <c r="I32" s="102"/>
      <c r="J32" s="107"/>
      <c r="K32" s="107"/>
      <c r="L32" s="12"/>
    </row>
    <row r="33" spans="2:11" ht="23.4" customHeight="1">
      <c r="B33" s="643" t="s">
        <v>682</v>
      </c>
      <c r="C33" s="649" t="s">
        <v>9</v>
      </c>
      <c r="D33" s="649" t="s">
        <v>9</v>
      </c>
      <c r="E33" s="648">
        <v>130016335</v>
      </c>
      <c r="F33" s="648">
        <v>243250844</v>
      </c>
      <c r="G33" s="12"/>
      <c r="H33" s="102"/>
      <c r="I33" s="102"/>
      <c r="J33" s="102"/>
      <c r="K33" s="107"/>
    </row>
    <row r="34" spans="2:11" s="106" customFormat="1" ht="23.4" customHeight="1">
      <c r="B34" s="643" t="s">
        <v>420</v>
      </c>
      <c r="C34" s="649" t="s">
        <v>9</v>
      </c>
      <c r="D34" s="649" t="s">
        <v>9</v>
      </c>
      <c r="E34" s="648">
        <v>191008556</v>
      </c>
      <c r="F34" s="648">
        <v>202715627</v>
      </c>
      <c r="G34" s="12"/>
      <c r="H34" s="107"/>
      <c r="I34" s="107"/>
      <c r="J34" s="102"/>
      <c r="K34" s="102"/>
    </row>
    <row r="35" spans="2:11" ht="23.4" customHeight="1">
      <c r="B35" s="645" t="s">
        <v>683</v>
      </c>
      <c r="C35" s="649" t="s">
        <v>9</v>
      </c>
      <c r="D35" s="649" t="s">
        <v>9</v>
      </c>
      <c r="E35" s="648">
        <v>30468181</v>
      </c>
      <c r="F35" s="648">
        <v>148840814</v>
      </c>
      <c r="G35" s="12"/>
      <c r="H35" s="102"/>
      <c r="I35" s="107"/>
      <c r="J35" s="102"/>
      <c r="K35" s="102"/>
    </row>
    <row r="36" spans="2:11" s="103" customFormat="1" ht="23.4" customHeight="1">
      <c r="B36" s="643" t="s">
        <v>653</v>
      </c>
      <c r="C36" s="649" t="s">
        <v>9</v>
      </c>
      <c r="D36" s="649" t="s">
        <v>9</v>
      </c>
      <c r="E36" s="648">
        <v>122656116</v>
      </c>
      <c r="F36" s="648">
        <v>132192666</v>
      </c>
      <c r="G36" s="12"/>
      <c r="H36" s="102"/>
      <c r="I36" s="107"/>
      <c r="J36" s="102"/>
      <c r="K36" s="107"/>
    </row>
    <row r="37" spans="2:11" s="12" customFormat="1" ht="23.4" customHeight="1">
      <c r="B37" s="643" t="s">
        <v>684</v>
      </c>
      <c r="C37" s="649" t="s">
        <v>9</v>
      </c>
      <c r="D37" s="649" t="s">
        <v>9</v>
      </c>
      <c r="E37" s="648">
        <v>33500159</v>
      </c>
      <c r="F37" s="648">
        <v>102949523</v>
      </c>
      <c r="H37" s="102"/>
      <c r="I37" s="102"/>
      <c r="J37" s="102"/>
      <c r="K37" s="107"/>
    </row>
    <row r="38" spans="2:11" s="12" customFormat="1" ht="5.25" customHeight="1" thickBot="1">
      <c r="B38" s="643"/>
      <c r="C38" s="648"/>
      <c r="D38" s="648"/>
      <c r="E38" s="648"/>
      <c r="F38" s="648"/>
      <c r="H38" s="102"/>
      <c r="I38" s="102"/>
      <c r="J38" s="102"/>
      <c r="K38" s="107"/>
    </row>
    <row r="39" spans="2:11" s="12" customFormat="1" ht="20.25" customHeight="1">
      <c r="B39" s="228"/>
      <c r="C39" s="569"/>
      <c r="D39" s="569"/>
      <c r="E39" s="569"/>
      <c r="F39" s="365" t="s">
        <v>685</v>
      </c>
    </row>
    <row r="40" spans="2:11" ht="23.4" customHeight="1">
      <c r="B40" s="292"/>
      <c r="C40" s="254"/>
      <c r="D40" s="254"/>
      <c r="E40" s="482"/>
      <c r="F40" s="254"/>
    </row>
  </sheetData>
  <mergeCells count="3">
    <mergeCell ref="B2:F3"/>
    <mergeCell ref="B5:B6"/>
    <mergeCell ref="C5:F5"/>
  </mergeCells>
  <conditionalFormatting sqref="F44">
    <cfRule type="cellIs" dxfId="30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firstPageNumber="41" fitToHeight="0" orientation="portrait" useFirstPageNumber="1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FFFF00"/>
    <pageSetUpPr fitToPage="1"/>
  </sheetPr>
  <dimension ref="B1:F45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40.6640625" style="182" customWidth="1"/>
    <col min="3" max="4" width="20.6640625" style="5" customWidth="1"/>
    <col min="5" max="5" width="20.6640625" style="2" customWidth="1"/>
    <col min="6" max="6" width="20.6640625" style="5" customWidth="1"/>
    <col min="7" max="7" width="1.6640625" style="1" customWidth="1"/>
    <col min="8" max="16384" width="1.44140625" style="1"/>
  </cols>
  <sheetData>
    <row r="1" spans="2:6" ht="6" customHeight="1">
      <c r="C1" s="4"/>
      <c r="E1" s="89"/>
    </row>
    <row r="2" spans="2:6" s="179" customFormat="1" ht="21" customHeight="1">
      <c r="B2" s="693" t="s">
        <v>816</v>
      </c>
      <c r="C2" s="693"/>
      <c r="D2" s="693"/>
      <c r="E2" s="693"/>
      <c r="F2" s="693"/>
    </row>
    <row r="3" spans="2:6" s="135" customFormat="1" ht="21" customHeight="1">
      <c r="B3" s="693"/>
      <c r="C3" s="693"/>
      <c r="D3" s="693"/>
      <c r="E3" s="693"/>
      <c r="F3" s="693"/>
    </row>
    <row r="4" spans="2:6" s="10" customFormat="1" ht="20.100000000000001" customHeight="1">
      <c r="B4" s="187"/>
      <c r="C4" s="433"/>
      <c r="D4" s="433"/>
      <c r="E4" s="434"/>
      <c r="F4" s="188" t="s">
        <v>754</v>
      </c>
    </row>
    <row r="5" spans="2:6" ht="30" customHeight="1">
      <c r="B5" s="705" t="s">
        <v>418</v>
      </c>
      <c r="C5" s="698" t="s">
        <v>126</v>
      </c>
      <c r="D5" s="698"/>
      <c r="E5" s="698"/>
      <c r="F5" s="698"/>
    </row>
    <row r="6" spans="2:6" ht="25.5" customHeight="1">
      <c r="B6" s="705"/>
      <c r="C6" s="557">
        <v>2020</v>
      </c>
      <c r="D6" s="557">
        <v>2021</v>
      </c>
      <c r="E6" s="557">
        <v>2022</v>
      </c>
      <c r="F6" s="557">
        <v>2023</v>
      </c>
    </row>
    <row r="7" spans="2:6" ht="23.4" customHeight="1">
      <c r="B7" s="646" t="s">
        <v>357</v>
      </c>
      <c r="C7" s="665">
        <v>3844193</v>
      </c>
      <c r="D7" s="665">
        <v>3455589.1</v>
      </c>
      <c r="E7" s="665">
        <v>330437648</v>
      </c>
      <c r="F7" s="665">
        <v>472492874</v>
      </c>
    </row>
    <row r="8" spans="2:6" s="103" customFormat="1" ht="23.4" customHeight="1">
      <c r="B8" s="643" t="s">
        <v>420</v>
      </c>
      <c r="C8" s="648">
        <v>7882</v>
      </c>
      <c r="D8" s="648">
        <v>107088</v>
      </c>
      <c r="E8" s="666">
        <v>55808156</v>
      </c>
      <c r="F8" s="666">
        <v>139537035</v>
      </c>
    </row>
    <row r="9" spans="2:6" ht="23.4" customHeight="1">
      <c r="B9" s="643" t="s">
        <v>425</v>
      </c>
      <c r="C9" s="648">
        <v>908968</v>
      </c>
      <c r="D9" s="648">
        <v>1250955.1000000001</v>
      </c>
      <c r="E9" s="648">
        <v>141199087</v>
      </c>
      <c r="F9" s="666">
        <v>125827365</v>
      </c>
    </row>
    <row r="10" spans="2:6" s="103" customFormat="1" ht="23.4" customHeight="1">
      <c r="B10" s="643" t="s">
        <v>649</v>
      </c>
      <c r="C10" s="648">
        <v>336280</v>
      </c>
      <c r="D10" s="667" t="s">
        <v>9</v>
      </c>
      <c r="E10" s="666">
        <v>26859973</v>
      </c>
      <c r="F10" s="648">
        <v>63132139</v>
      </c>
    </row>
    <row r="11" spans="2:6" ht="23.4" customHeight="1">
      <c r="B11" s="643" t="s">
        <v>686</v>
      </c>
      <c r="C11" s="667" t="s">
        <v>9</v>
      </c>
      <c r="D11" s="667" t="s">
        <v>9</v>
      </c>
      <c r="E11" s="648">
        <v>16623141</v>
      </c>
      <c r="F11" s="648">
        <v>46115028</v>
      </c>
    </row>
    <row r="12" spans="2:6" s="103" customFormat="1" ht="23.4" customHeight="1">
      <c r="B12" s="643" t="s">
        <v>687</v>
      </c>
      <c r="C12" s="667" t="s">
        <v>9</v>
      </c>
      <c r="D12" s="667" t="s">
        <v>9</v>
      </c>
      <c r="E12" s="666">
        <v>58865540</v>
      </c>
      <c r="F12" s="648">
        <v>29270106</v>
      </c>
    </row>
    <row r="13" spans="2:6" ht="23.4" customHeight="1">
      <c r="B13" s="643" t="s">
        <v>422</v>
      </c>
      <c r="C13" s="648">
        <v>78623</v>
      </c>
      <c r="D13" s="666">
        <v>112517</v>
      </c>
      <c r="E13" s="648">
        <v>12659424</v>
      </c>
      <c r="F13" s="648">
        <v>26941363</v>
      </c>
    </row>
    <row r="14" spans="2:6" s="103" customFormat="1" ht="23.4" customHeight="1">
      <c r="B14" s="643" t="s">
        <v>648</v>
      </c>
      <c r="C14" s="666">
        <v>24404</v>
      </c>
      <c r="D14" s="666">
        <v>29516</v>
      </c>
      <c r="E14" s="666">
        <v>46472</v>
      </c>
      <c r="F14" s="666">
        <v>17110851</v>
      </c>
    </row>
    <row r="15" spans="2:6" ht="23.4" customHeight="1">
      <c r="B15" s="643" t="s">
        <v>424</v>
      </c>
      <c r="C15" s="666">
        <v>797277</v>
      </c>
      <c r="D15" s="666">
        <v>507902</v>
      </c>
      <c r="E15" s="666">
        <v>2030731</v>
      </c>
      <c r="F15" s="666">
        <v>12226782</v>
      </c>
    </row>
    <row r="16" spans="2:6" ht="23.4" customHeight="1">
      <c r="B16" s="643" t="s">
        <v>643</v>
      </c>
      <c r="C16" s="666">
        <v>1690759</v>
      </c>
      <c r="D16" s="666">
        <v>1447611</v>
      </c>
      <c r="E16" s="666">
        <v>13143607</v>
      </c>
      <c r="F16" s="666">
        <v>9950232</v>
      </c>
    </row>
    <row r="17" spans="2:6" s="103" customFormat="1" ht="23.4" customHeight="1">
      <c r="B17" s="650" t="s">
        <v>688</v>
      </c>
      <c r="C17" s="668" t="s">
        <v>9</v>
      </c>
      <c r="D17" s="668" t="s">
        <v>9</v>
      </c>
      <c r="E17" s="669">
        <v>3201517</v>
      </c>
      <c r="F17" s="652">
        <v>2381973</v>
      </c>
    </row>
    <row r="18" spans="2:6" s="103" customFormat="1" ht="5.25" customHeight="1">
      <c r="B18" s="643"/>
      <c r="C18" s="648"/>
      <c r="D18" s="666"/>
      <c r="E18" s="666"/>
      <c r="F18" s="648"/>
    </row>
    <row r="19" spans="2:6" ht="23.4" customHeight="1">
      <c r="B19" s="646" t="s">
        <v>840</v>
      </c>
      <c r="C19" s="665">
        <v>296284838.38999999</v>
      </c>
      <c r="D19" s="665">
        <v>315482373.23000002</v>
      </c>
      <c r="E19" s="665">
        <v>416554544</v>
      </c>
      <c r="F19" s="665">
        <v>499785518</v>
      </c>
    </row>
    <row r="20" spans="2:6" s="103" customFormat="1" ht="23.4" customHeight="1">
      <c r="B20" s="643" t="s">
        <v>420</v>
      </c>
      <c r="C20" s="648">
        <v>57249444</v>
      </c>
      <c r="D20" s="648">
        <v>70589886.799999997</v>
      </c>
      <c r="E20" s="666">
        <v>105603145</v>
      </c>
      <c r="F20" s="666">
        <v>164931282</v>
      </c>
    </row>
    <row r="21" spans="2:6" ht="23.4" customHeight="1">
      <c r="B21" s="643" t="s">
        <v>639</v>
      </c>
      <c r="C21" s="648">
        <v>82544123</v>
      </c>
      <c r="D21" s="648">
        <v>89386824.430000007</v>
      </c>
      <c r="E21" s="648">
        <v>105055060</v>
      </c>
      <c r="F21" s="666">
        <v>116512583</v>
      </c>
    </row>
    <row r="22" spans="2:6" s="103" customFormat="1" ht="23.4" customHeight="1">
      <c r="B22" s="643" t="s">
        <v>659</v>
      </c>
      <c r="C22" s="648">
        <v>37156550</v>
      </c>
      <c r="D22" s="666">
        <v>25683235</v>
      </c>
      <c r="E22" s="666">
        <v>52313286</v>
      </c>
      <c r="F22" s="648">
        <v>56514543</v>
      </c>
    </row>
    <row r="23" spans="2:6" ht="23.4" customHeight="1">
      <c r="B23" s="643" t="s">
        <v>689</v>
      </c>
      <c r="C23" s="648">
        <v>26615884.199999999</v>
      </c>
      <c r="D23" s="666">
        <v>36019935</v>
      </c>
      <c r="E23" s="648">
        <v>44076365</v>
      </c>
      <c r="F23" s="648">
        <v>41699721</v>
      </c>
    </row>
    <row r="24" spans="2:6" s="103" customFormat="1" ht="23.4" customHeight="1">
      <c r="B24" s="643" t="s">
        <v>425</v>
      </c>
      <c r="C24" s="666">
        <v>14433734</v>
      </c>
      <c r="D24" s="648">
        <v>24343420</v>
      </c>
      <c r="E24" s="666">
        <v>26579975</v>
      </c>
      <c r="F24" s="648">
        <v>32744256</v>
      </c>
    </row>
    <row r="25" spans="2:6" ht="23.4" customHeight="1">
      <c r="B25" s="643" t="s">
        <v>636</v>
      </c>
      <c r="C25" s="648">
        <v>34785184</v>
      </c>
      <c r="D25" s="666">
        <v>24634155</v>
      </c>
      <c r="E25" s="648">
        <v>31942153</v>
      </c>
      <c r="F25" s="648">
        <v>29640675</v>
      </c>
    </row>
    <row r="26" spans="2:6" s="103" customFormat="1" ht="23.4" customHeight="1">
      <c r="B26" s="643" t="s">
        <v>665</v>
      </c>
      <c r="C26" s="666">
        <v>12372448.189999999</v>
      </c>
      <c r="D26" s="666">
        <v>15963258</v>
      </c>
      <c r="E26" s="666">
        <v>21388003</v>
      </c>
      <c r="F26" s="666">
        <v>21828151</v>
      </c>
    </row>
    <row r="27" spans="2:6" ht="23.4" customHeight="1">
      <c r="B27" s="643" t="s">
        <v>651</v>
      </c>
      <c r="C27" s="666">
        <v>14489059</v>
      </c>
      <c r="D27" s="666">
        <v>12491968</v>
      </c>
      <c r="E27" s="666">
        <v>14345165</v>
      </c>
      <c r="F27" s="666">
        <v>14969618</v>
      </c>
    </row>
    <row r="28" spans="2:6" ht="23.4" customHeight="1">
      <c r="B28" s="643" t="s">
        <v>644</v>
      </c>
      <c r="C28" s="666">
        <v>7671019</v>
      </c>
      <c r="D28" s="666">
        <v>5798296</v>
      </c>
      <c r="E28" s="666">
        <v>8423966</v>
      </c>
      <c r="F28" s="666">
        <v>10595087</v>
      </c>
    </row>
    <row r="29" spans="2:6" s="103" customFormat="1" ht="23.4" customHeight="1">
      <c r="B29" s="650" t="s">
        <v>643</v>
      </c>
      <c r="C29" s="652">
        <v>8967393</v>
      </c>
      <c r="D29" s="669">
        <v>10571395</v>
      </c>
      <c r="E29" s="669">
        <v>6827426</v>
      </c>
      <c r="F29" s="652">
        <v>10349602</v>
      </c>
    </row>
    <row r="30" spans="2:6" s="103" customFormat="1" ht="5.25" customHeight="1">
      <c r="B30" s="643"/>
      <c r="C30" s="648"/>
      <c r="D30" s="666"/>
      <c r="E30" s="666"/>
      <c r="F30" s="648"/>
    </row>
    <row r="31" spans="2:6" ht="23.4" customHeight="1">
      <c r="B31" s="646" t="s">
        <v>841</v>
      </c>
      <c r="C31" s="665">
        <v>95034112.810000002</v>
      </c>
      <c r="D31" s="665">
        <v>194884610.75999999</v>
      </c>
      <c r="E31" s="665">
        <v>204170480</v>
      </c>
      <c r="F31" s="665">
        <v>339007800</v>
      </c>
    </row>
    <row r="32" spans="2:6" ht="23.4" customHeight="1">
      <c r="B32" s="643" t="s">
        <v>636</v>
      </c>
      <c r="C32" s="666">
        <v>58975452.399999999</v>
      </c>
      <c r="D32" s="666">
        <v>115632884.19999999</v>
      </c>
      <c r="E32" s="666">
        <v>94995847</v>
      </c>
      <c r="F32" s="666">
        <v>97419775</v>
      </c>
    </row>
    <row r="33" spans="2:6" ht="23.4" customHeight="1">
      <c r="B33" s="643" t="s">
        <v>419</v>
      </c>
      <c r="C33" s="666">
        <v>924622</v>
      </c>
      <c r="D33" s="666">
        <v>11995621</v>
      </c>
      <c r="E33" s="666">
        <v>20629557</v>
      </c>
      <c r="F33" s="666">
        <v>64762154</v>
      </c>
    </row>
    <row r="34" spans="2:6" ht="23.4" customHeight="1">
      <c r="B34" s="643" t="s">
        <v>643</v>
      </c>
      <c r="C34" s="666">
        <v>22038343</v>
      </c>
      <c r="D34" s="666">
        <v>37880954</v>
      </c>
      <c r="E34" s="666">
        <v>25495384</v>
      </c>
      <c r="F34" s="666">
        <v>53706013</v>
      </c>
    </row>
    <row r="35" spans="2:6" ht="23.4" customHeight="1">
      <c r="B35" s="645" t="s">
        <v>638</v>
      </c>
      <c r="C35" s="666">
        <v>4501446.3</v>
      </c>
      <c r="D35" s="666">
        <v>3062091.6</v>
      </c>
      <c r="E35" s="666">
        <v>33702906</v>
      </c>
      <c r="F35" s="666">
        <v>35330713</v>
      </c>
    </row>
    <row r="36" spans="2:6" ht="23.4" customHeight="1">
      <c r="B36" s="643" t="s">
        <v>656</v>
      </c>
      <c r="C36" s="666">
        <v>392832</v>
      </c>
      <c r="D36" s="666">
        <v>10705097</v>
      </c>
      <c r="E36" s="666">
        <v>12021850</v>
      </c>
      <c r="F36" s="666">
        <v>33518173</v>
      </c>
    </row>
    <row r="37" spans="2:6" ht="23.4" customHeight="1">
      <c r="B37" s="643" t="s">
        <v>632</v>
      </c>
      <c r="C37" s="666">
        <v>5000</v>
      </c>
      <c r="D37" s="667" t="s">
        <v>9</v>
      </c>
      <c r="E37" s="666">
        <v>340095</v>
      </c>
      <c r="F37" s="666">
        <v>18483266</v>
      </c>
    </row>
    <row r="38" spans="2:6" ht="23.4" customHeight="1">
      <c r="B38" s="643" t="s">
        <v>649</v>
      </c>
      <c r="C38" s="666">
        <v>2381821.31</v>
      </c>
      <c r="D38" s="666">
        <v>4472466.46</v>
      </c>
      <c r="E38" s="666">
        <v>14337007</v>
      </c>
      <c r="F38" s="666">
        <v>13277629</v>
      </c>
    </row>
    <row r="39" spans="2:6" ht="23.4" customHeight="1">
      <c r="B39" s="643" t="s">
        <v>676</v>
      </c>
      <c r="C39" s="666">
        <v>195492</v>
      </c>
      <c r="D39" s="666">
        <v>795933</v>
      </c>
      <c r="E39" s="667" t="s">
        <v>9</v>
      </c>
      <c r="F39" s="666">
        <v>11414017</v>
      </c>
    </row>
    <row r="40" spans="2:6" ht="23.4" customHeight="1">
      <c r="B40" s="643" t="s">
        <v>690</v>
      </c>
      <c r="C40" s="666">
        <v>1511704</v>
      </c>
      <c r="D40" s="666">
        <v>283517</v>
      </c>
      <c r="E40" s="666">
        <v>571621</v>
      </c>
      <c r="F40" s="666">
        <v>6018337</v>
      </c>
    </row>
    <row r="41" spans="2:6" ht="23.4" customHeight="1">
      <c r="B41" s="643" t="s">
        <v>659</v>
      </c>
      <c r="C41" s="648">
        <v>4107399.8</v>
      </c>
      <c r="D41" s="648">
        <v>10056046.5</v>
      </c>
      <c r="E41" s="666">
        <v>2076213</v>
      </c>
      <c r="F41" s="648">
        <v>5077723</v>
      </c>
    </row>
    <row r="42" spans="2:6" ht="5.25" customHeight="1" thickBot="1">
      <c r="B42" s="400"/>
      <c r="C42" s="559"/>
      <c r="D42" s="559"/>
      <c r="E42" s="570"/>
      <c r="F42" s="559"/>
    </row>
    <row r="43" spans="2:6" s="12" customFormat="1" ht="20.25" customHeight="1">
      <c r="B43" s="228"/>
      <c r="C43" s="569"/>
      <c r="D43" s="569"/>
      <c r="E43" s="569"/>
      <c r="F43" s="365" t="s">
        <v>23</v>
      </c>
    </row>
    <row r="44" spans="2:6" ht="23.4" customHeight="1">
      <c r="B44" s="292"/>
      <c r="C44" s="254"/>
      <c r="D44" s="254"/>
      <c r="E44" s="482"/>
      <c r="F44" s="254"/>
    </row>
    <row r="45" spans="2:6">
      <c r="B45" s="292"/>
      <c r="C45" s="254"/>
      <c r="D45" s="254"/>
      <c r="E45" s="482"/>
      <c r="F45" s="254"/>
    </row>
  </sheetData>
  <mergeCells count="3">
    <mergeCell ref="B2:F3"/>
    <mergeCell ref="B5:B6"/>
    <mergeCell ref="C5:F5"/>
  </mergeCells>
  <conditionalFormatting sqref="F48">
    <cfRule type="cellIs" dxfId="29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firstPageNumber="41" fitToHeight="0" orientation="portrait" useFirstPageNumber="1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FFFF00"/>
    <pageSetUpPr fitToPage="1"/>
  </sheetPr>
  <dimension ref="B1:F44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40.6640625" style="182" customWidth="1"/>
    <col min="3" max="4" width="20.6640625" style="5" customWidth="1"/>
    <col min="5" max="5" width="20.6640625" style="2" customWidth="1"/>
    <col min="6" max="6" width="20.6640625" style="5" customWidth="1"/>
    <col min="7" max="7" width="1.6640625" style="1" customWidth="1"/>
    <col min="8" max="16384" width="1.44140625" style="1"/>
  </cols>
  <sheetData>
    <row r="1" spans="2:6" ht="6" customHeight="1">
      <c r="C1" s="4"/>
      <c r="E1" s="89"/>
    </row>
    <row r="2" spans="2:6" ht="21" customHeight="1">
      <c r="B2" s="693" t="s">
        <v>816</v>
      </c>
      <c r="C2" s="693"/>
      <c r="D2" s="693"/>
      <c r="E2" s="693"/>
      <c r="F2" s="693"/>
    </row>
    <row r="3" spans="2:6" s="6" customFormat="1" ht="21" customHeight="1">
      <c r="B3" s="693"/>
      <c r="C3" s="693"/>
      <c r="D3" s="693"/>
      <c r="E3" s="693"/>
      <c r="F3" s="693"/>
    </row>
    <row r="4" spans="2:6" s="10" customFormat="1" ht="20.100000000000001" customHeight="1">
      <c r="B4" s="187"/>
      <c r="C4" s="433"/>
      <c r="D4" s="433"/>
      <c r="E4" s="434"/>
      <c r="F4" s="188" t="s">
        <v>754</v>
      </c>
    </row>
    <row r="5" spans="2:6" ht="30" customHeight="1">
      <c r="B5" s="705" t="s">
        <v>418</v>
      </c>
      <c r="C5" s="698" t="s">
        <v>126</v>
      </c>
      <c r="D5" s="698"/>
      <c r="E5" s="698"/>
      <c r="F5" s="698"/>
    </row>
    <row r="6" spans="2:6" ht="25.5" customHeight="1">
      <c r="B6" s="705"/>
      <c r="C6" s="557">
        <v>2020</v>
      </c>
      <c r="D6" s="557">
        <v>2021</v>
      </c>
      <c r="E6" s="557">
        <v>2022</v>
      </c>
      <c r="F6" s="557">
        <v>2023</v>
      </c>
    </row>
    <row r="7" spans="2:6" ht="23.4" customHeight="1">
      <c r="B7" s="661" t="s">
        <v>842</v>
      </c>
      <c r="C7" s="665">
        <v>1013125197.89</v>
      </c>
      <c r="D7" s="665">
        <v>1138427216.8299999</v>
      </c>
      <c r="E7" s="665">
        <v>1777932837</v>
      </c>
      <c r="F7" s="665">
        <v>1824213870</v>
      </c>
    </row>
    <row r="8" spans="2:6" s="103" customFormat="1" ht="23.4" customHeight="1">
      <c r="B8" s="643" t="s">
        <v>636</v>
      </c>
      <c r="C8" s="648">
        <v>7414172</v>
      </c>
      <c r="D8" s="648">
        <v>108926461.8</v>
      </c>
      <c r="E8" s="666">
        <v>598426592</v>
      </c>
      <c r="F8" s="666">
        <v>820836681</v>
      </c>
    </row>
    <row r="9" spans="2:6" ht="23.4" customHeight="1">
      <c r="B9" s="643" t="s">
        <v>659</v>
      </c>
      <c r="C9" s="648">
        <v>499308801.10000002</v>
      </c>
      <c r="D9" s="648">
        <v>540744336.60000002</v>
      </c>
      <c r="E9" s="648">
        <v>562174459</v>
      </c>
      <c r="F9" s="666">
        <v>328782205</v>
      </c>
    </row>
    <row r="10" spans="2:6" s="103" customFormat="1" ht="23.4" customHeight="1">
      <c r="B10" s="643" t="s">
        <v>689</v>
      </c>
      <c r="C10" s="649" t="s">
        <v>9</v>
      </c>
      <c r="D10" s="667" t="s">
        <v>9</v>
      </c>
      <c r="E10" s="666">
        <v>8350898</v>
      </c>
      <c r="F10" s="648">
        <v>203283960</v>
      </c>
    </row>
    <row r="11" spans="2:6" ht="23.4" customHeight="1">
      <c r="B11" s="643" t="s">
        <v>649</v>
      </c>
      <c r="C11" s="648">
        <v>293418150.44000006</v>
      </c>
      <c r="D11" s="666">
        <v>303242007.39999998</v>
      </c>
      <c r="E11" s="648">
        <v>395491855</v>
      </c>
      <c r="F11" s="648">
        <v>189940877</v>
      </c>
    </row>
    <row r="12" spans="2:6" s="103" customFormat="1" ht="23.4" customHeight="1">
      <c r="B12" s="643" t="s">
        <v>639</v>
      </c>
      <c r="C12" s="666">
        <v>101861283.03999999</v>
      </c>
      <c r="D12" s="648">
        <v>66291195.75</v>
      </c>
      <c r="E12" s="666">
        <v>70911702</v>
      </c>
      <c r="F12" s="648">
        <v>95122987</v>
      </c>
    </row>
    <row r="13" spans="2:6" ht="23.4" customHeight="1">
      <c r="B13" s="643" t="s">
        <v>643</v>
      </c>
      <c r="C13" s="648">
        <v>70830185.650000006</v>
      </c>
      <c r="D13" s="666">
        <v>50137623.130000003</v>
      </c>
      <c r="E13" s="648">
        <v>72726569</v>
      </c>
      <c r="F13" s="648">
        <v>81019164</v>
      </c>
    </row>
    <row r="14" spans="2:6" s="103" customFormat="1" ht="23.4" customHeight="1">
      <c r="B14" s="643" t="s">
        <v>420</v>
      </c>
      <c r="C14" s="666">
        <v>11665379.52</v>
      </c>
      <c r="D14" s="666">
        <v>5741668.3499999996</v>
      </c>
      <c r="E14" s="666">
        <v>14925967</v>
      </c>
      <c r="F14" s="666">
        <v>41496295</v>
      </c>
    </row>
    <row r="15" spans="2:6" ht="23.4" customHeight="1">
      <c r="B15" s="643" t="s">
        <v>690</v>
      </c>
      <c r="C15" s="666">
        <v>13637950</v>
      </c>
      <c r="D15" s="666">
        <v>17043953</v>
      </c>
      <c r="E15" s="666">
        <v>30694594</v>
      </c>
      <c r="F15" s="666">
        <v>32560553</v>
      </c>
    </row>
    <row r="16" spans="2:6" ht="23.4" customHeight="1">
      <c r="B16" s="643" t="s">
        <v>676</v>
      </c>
      <c r="C16" s="666">
        <v>11697220</v>
      </c>
      <c r="D16" s="666">
        <v>42084430</v>
      </c>
      <c r="E16" s="666">
        <v>18970986</v>
      </c>
      <c r="F16" s="666">
        <v>16403129</v>
      </c>
    </row>
    <row r="17" spans="2:6" s="103" customFormat="1" ht="23.4" customHeight="1">
      <c r="B17" s="650" t="s">
        <v>424</v>
      </c>
      <c r="C17" s="652">
        <v>3292056.14</v>
      </c>
      <c r="D17" s="669">
        <v>4215540.8</v>
      </c>
      <c r="E17" s="669">
        <v>5259215</v>
      </c>
      <c r="F17" s="652">
        <v>14768019</v>
      </c>
    </row>
    <row r="18" spans="2:6" s="103" customFormat="1" ht="5.25" customHeight="1">
      <c r="B18" s="643"/>
      <c r="C18" s="648"/>
      <c r="D18" s="666"/>
      <c r="E18" s="666"/>
      <c r="F18" s="648"/>
    </row>
    <row r="19" spans="2:6" ht="23.4" customHeight="1">
      <c r="B19" s="646" t="s">
        <v>843</v>
      </c>
      <c r="C19" s="665">
        <v>405118962.37</v>
      </c>
      <c r="D19" s="665">
        <v>389476320</v>
      </c>
      <c r="E19" s="665">
        <v>510015198</v>
      </c>
      <c r="F19" s="665">
        <v>493069756</v>
      </c>
    </row>
    <row r="20" spans="2:6" s="103" customFormat="1" ht="23.4" customHeight="1">
      <c r="B20" s="643" t="s">
        <v>678</v>
      </c>
      <c r="C20" s="648">
        <v>210658972.00999999</v>
      </c>
      <c r="D20" s="648">
        <v>152494472</v>
      </c>
      <c r="E20" s="666">
        <v>160048954</v>
      </c>
      <c r="F20" s="666">
        <v>229693162</v>
      </c>
    </row>
    <row r="21" spans="2:6" ht="23.4" customHeight="1">
      <c r="B21" s="643" t="s">
        <v>419</v>
      </c>
      <c r="C21" s="648">
        <v>106847126</v>
      </c>
      <c r="D21" s="648">
        <v>171769021</v>
      </c>
      <c r="E21" s="648">
        <v>163552383</v>
      </c>
      <c r="F21" s="666">
        <v>103417974</v>
      </c>
    </row>
    <row r="22" spans="2:6" s="103" customFormat="1" ht="23.4" customHeight="1">
      <c r="B22" s="643" t="s">
        <v>680</v>
      </c>
      <c r="C22" s="648">
        <v>32719119.359999999</v>
      </c>
      <c r="D22" s="666">
        <v>12301885</v>
      </c>
      <c r="E22" s="666">
        <v>33101390</v>
      </c>
      <c r="F22" s="648">
        <v>68807227</v>
      </c>
    </row>
    <row r="23" spans="2:6" ht="23.4" customHeight="1">
      <c r="B23" s="643" t="s">
        <v>691</v>
      </c>
      <c r="C23" s="648">
        <v>5670252</v>
      </c>
      <c r="D23" s="666">
        <v>13435116</v>
      </c>
      <c r="E23" s="648">
        <v>66173518</v>
      </c>
      <c r="F23" s="648">
        <v>38334580</v>
      </c>
    </row>
    <row r="24" spans="2:6" s="103" customFormat="1" ht="23.4" customHeight="1">
      <c r="B24" s="643" t="s">
        <v>692</v>
      </c>
      <c r="C24" s="666">
        <v>547571</v>
      </c>
      <c r="D24" s="648">
        <v>716017</v>
      </c>
      <c r="E24" s="666">
        <v>14882188</v>
      </c>
      <c r="F24" s="648">
        <v>17663783</v>
      </c>
    </row>
    <row r="25" spans="2:6" ht="23.4" customHeight="1">
      <c r="B25" s="643" t="s">
        <v>651</v>
      </c>
      <c r="C25" s="648">
        <v>20504128</v>
      </c>
      <c r="D25" s="666">
        <v>21943543</v>
      </c>
      <c r="E25" s="648">
        <v>44289359</v>
      </c>
      <c r="F25" s="648">
        <v>15326430</v>
      </c>
    </row>
    <row r="26" spans="2:6" s="103" customFormat="1" ht="23.4" customHeight="1">
      <c r="B26" s="643" t="s">
        <v>635</v>
      </c>
      <c r="C26" s="666">
        <v>20095722</v>
      </c>
      <c r="D26" s="666">
        <v>15221266</v>
      </c>
      <c r="E26" s="666">
        <v>20430069</v>
      </c>
      <c r="F26" s="666">
        <v>7800426</v>
      </c>
    </row>
    <row r="27" spans="2:6" ht="23.4" customHeight="1">
      <c r="B27" s="643" t="s">
        <v>425</v>
      </c>
      <c r="C27" s="666">
        <v>6181661</v>
      </c>
      <c r="D27" s="667" t="s">
        <v>9</v>
      </c>
      <c r="E27" s="666">
        <v>4625257</v>
      </c>
      <c r="F27" s="666">
        <v>5614784</v>
      </c>
    </row>
    <row r="28" spans="2:6" ht="23.4" customHeight="1">
      <c r="B28" s="643" t="s">
        <v>674</v>
      </c>
      <c r="C28" s="666">
        <v>1894411</v>
      </c>
      <c r="D28" s="666">
        <v>636954</v>
      </c>
      <c r="E28" s="666">
        <v>1278756</v>
      </c>
      <c r="F28" s="666">
        <v>3306085</v>
      </c>
    </row>
    <row r="29" spans="2:6" s="103" customFormat="1" ht="23.4" customHeight="1">
      <c r="B29" s="650" t="s">
        <v>692</v>
      </c>
      <c r="C29" s="651" t="s">
        <v>9</v>
      </c>
      <c r="D29" s="669">
        <v>958046</v>
      </c>
      <c r="E29" s="669">
        <v>1633324</v>
      </c>
      <c r="F29" s="652">
        <v>3105305</v>
      </c>
    </row>
    <row r="30" spans="2:6" s="103" customFormat="1" ht="5.25" customHeight="1">
      <c r="B30" s="643"/>
      <c r="C30" s="648"/>
      <c r="D30" s="666"/>
      <c r="E30" s="666"/>
      <c r="F30" s="648"/>
    </row>
    <row r="31" spans="2:6" ht="23.4" customHeight="1">
      <c r="B31" s="646" t="s">
        <v>844</v>
      </c>
      <c r="C31" s="665">
        <v>75489943.5</v>
      </c>
      <c r="D31" s="665">
        <v>225390482</v>
      </c>
      <c r="E31" s="665">
        <v>445218305</v>
      </c>
      <c r="F31" s="665">
        <v>271416476</v>
      </c>
    </row>
    <row r="32" spans="2:6" ht="23.4" customHeight="1">
      <c r="B32" s="643" t="s">
        <v>420</v>
      </c>
      <c r="C32" s="666">
        <v>8047819.9799999995</v>
      </c>
      <c r="D32" s="666">
        <v>218713208</v>
      </c>
      <c r="E32" s="666">
        <v>308308208</v>
      </c>
      <c r="F32" s="666">
        <v>192897057</v>
      </c>
    </row>
    <row r="33" spans="2:6" ht="23.4" customHeight="1">
      <c r="B33" s="643" t="s">
        <v>639</v>
      </c>
      <c r="C33" s="666">
        <v>63864086.520000003</v>
      </c>
      <c r="D33" s="666">
        <v>247934</v>
      </c>
      <c r="E33" s="666">
        <v>34535466</v>
      </c>
      <c r="F33" s="666">
        <v>51120275</v>
      </c>
    </row>
    <row r="34" spans="2:6" s="103" customFormat="1" ht="23.4" customHeight="1">
      <c r="B34" s="643" t="s">
        <v>648</v>
      </c>
      <c r="C34" s="648">
        <v>45368</v>
      </c>
      <c r="D34" s="648">
        <v>1398</v>
      </c>
      <c r="E34" s="666">
        <v>9846875</v>
      </c>
      <c r="F34" s="666">
        <v>11348265</v>
      </c>
    </row>
    <row r="35" spans="2:6" ht="23.4" customHeight="1">
      <c r="B35" s="645" t="s">
        <v>419</v>
      </c>
      <c r="C35" s="649" t="s">
        <v>9</v>
      </c>
      <c r="D35" s="649" t="s">
        <v>9</v>
      </c>
      <c r="E35" s="648">
        <v>64936798</v>
      </c>
      <c r="F35" s="666">
        <v>11345227</v>
      </c>
    </row>
    <row r="36" spans="2:6" s="103" customFormat="1" ht="23.4" customHeight="1">
      <c r="B36" s="643" t="s">
        <v>424</v>
      </c>
      <c r="C36" s="648">
        <v>1803784</v>
      </c>
      <c r="D36" s="666">
        <v>1672720</v>
      </c>
      <c r="E36" s="666">
        <v>10870839</v>
      </c>
      <c r="F36" s="648">
        <v>2501435</v>
      </c>
    </row>
    <row r="37" spans="2:6" ht="23.4" customHeight="1">
      <c r="B37" s="643" t="s">
        <v>653</v>
      </c>
      <c r="C37" s="649" t="s">
        <v>9</v>
      </c>
      <c r="D37" s="649" t="s">
        <v>9</v>
      </c>
      <c r="E37" s="649" t="s">
        <v>9</v>
      </c>
      <c r="F37" s="648">
        <v>1701860</v>
      </c>
    </row>
    <row r="38" spans="2:6" s="103" customFormat="1" ht="23.4" customHeight="1">
      <c r="B38" s="643" t="s">
        <v>660</v>
      </c>
      <c r="C38" s="649" t="s">
        <v>9</v>
      </c>
      <c r="D38" s="649" t="s">
        <v>9</v>
      </c>
      <c r="E38" s="649" t="s">
        <v>9</v>
      </c>
      <c r="F38" s="648">
        <v>272254</v>
      </c>
    </row>
    <row r="39" spans="2:6" ht="23.4" customHeight="1">
      <c r="B39" s="643" t="s">
        <v>643</v>
      </c>
      <c r="C39" s="649" t="s">
        <v>9</v>
      </c>
      <c r="D39" s="666">
        <v>267531</v>
      </c>
      <c r="E39" s="649" t="s">
        <v>9</v>
      </c>
      <c r="F39" s="648">
        <v>142959</v>
      </c>
    </row>
    <row r="40" spans="2:6" s="103" customFormat="1" ht="23.4" customHeight="1">
      <c r="B40" s="643" t="s">
        <v>425</v>
      </c>
      <c r="C40" s="649" t="s">
        <v>9</v>
      </c>
      <c r="D40" s="649" t="s">
        <v>9</v>
      </c>
      <c r="E40" s="666">
        <v>14012737</v>
      </c>
      <c r="F40" s="666">
        <v>63769</v>
      </c>
    </row>
    <row r="41" spans="2:6" ht="23.4" customHeight="1">
      <c r="B41" s="643" t="s">
        <v>675</v>
      </c>
      <c r="C41" s="666">
        <v>1728885</v>
      </c>
      <c r="D41" s="666">
        <v>4487691</v>
      </c>
      <c r="E41" s="666">
        <v>2707382</v>
      </c>
      <c r="F41" s="666">
        <v>23375</v>
      </c>
    </row>
    <row r="42" spans="2:6" ht="5.25" customHeight="1" thickBot="1">
      <c r="B42" s="400"/>
      <c r="C42" s="570"/>
      <c r="D42" s="570"/>
      <c r="E42" s="570"/>
      <c r="F42" s="570"/>
    </row>
    <row r="43" spans="2:6" s="12" customFormat="1" ht="20.25" customHeight="1">
      <c r="B43" s="228"/>
      <c r="C43" s="569"/>
      <c r="D43" s="569"/>
      <c r="E43" s="569"/>
      <c r="F43" s="365" t="s">
        <v>23</v>
      </c>
    </row>
    <row r="44" spans="2:6" ht="23.4" customHeight="1">
      <c r="B44" s="292"/>
      <c r="C44" s="254"/>
      <c r="D44" s="254"/>
      <c r="E44" s="482"/>
      <c r="F44" s="254"/>
    </row>
  </sheetData>
  <mergeCells count="3">
    <mergeCell ref="B2:F3"/>
    <mergeCell ref="B5:B6"/>
    <mergeCell ref="C5:F5"/>
  </mergeCells>
  <conditionalFormatting sqref="F48">
    <cfRule type="cellIs" dxfId="28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firstPageNumber="41" fitToHeight="0" orientation="portrait" useFirstPageNumber="1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FFFF00"/>
    <pageSetUpPr fitToPage="1"/>
  </sheetPr>
  <dimension ref="A1:GM43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40.6640625" style="182" customWidth="1"/>
    <col min="3" max="4" width="20.6640625" style="5" customWidth="1"/>
    <col min="5" max="5" width="20.6640625" style="2" customWidth="1"/>
    <col min="6" max="6" width="20.6640625" style="5" customWidth="1"/>
    <col min="7" max="7" width="1.6640625" style="1" customWidth="1"/>
    <col min="8" max="16384" width="1.44140625" style="1"/>
  </cols>
  <sheetData>
    <row r="1" spans="1:172" ht="6" customHeight="1">
      <c r="C1" s="4"/>
      <c r="E1" s="89"/>
    </row>
    <row r="2" spans="1:172" s="179" customFormat="1" ht="21" customHeight="1">
      <c r="B2" s="693" t="s">
        <v>816</v>
      </c>
      <c r="C2" s="693"/>
      <c r="D2" s="693"/>
      <c r="E2" s="693"/>
      <c r="F2" s="693"/>
    </row>
    <row r="3" spans="1:172" s="135" customFormat="1" ht="21" customHeight="1">
      <c r="B3" s="693"/>
      <c r="C3" s="693"/>
      <c r="D3" s="693"/>
      <c r="E3" s="693"/>
      <c r="F3" s="693"/>
    </row>
    <row r="4" spans="1:172" s="10" customFormat="1" ht="20.100000000000001" customHeight="1">
      <c r="B4" s="187"/>
      <c r="C4" s="433"/>
      <c r="D4" s="433"/>
      <c r="E4" s="434"/>
      <c r="F4" s="188" t="s">
        <v>754</v>
      </c>
    </row>
    <row r="5" spans="1:172" ht="30" customHeight="1">
      <c r="B5" s="705" t="s">
        <v>418</v>
      </c>
      <c r="C5" s="698" t="s">
        <v>126</v>
      </c>
      <c r="D5" s="698"/>
      <c r="E5" s="698"/>
      <c r="F5" s="698"/>
    </row>
    <row r="6" spans="1:172" ht="25.5" customHeight="1">
      <c r="B6" s="705"/>
      <c r="C6" s="557">
        <v>2020</v>
      </c>
      <c r="D6" s="557">
        <v>2021</v>
      </c>
      <c r="E6" s="557">
        <v>2022</v>
      </c>
      <c r="F6" s="557">
        <v>2023</v>
      </c>
    </row>
    <row r="7" spans="1:172" s="104" customFormat="1" ht="23.4" customHeight="1">
      <c r="A7" s="1"/>
      <c r="B7" s="661" t="s">
        <v>845</v>
      </c>
      <c r="C7" s="665">
        <v>848430639.25999999</v>
      </c>
      <c r="D7" s="665">
        <v>767566910.74000001</v>
      </c>
      <c r="E7" s="665">
        <v>1635610437</v>
      </c>
      <c r="F7" s="665">
        <v>1450761995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</row>
    <row r="8" spans="1:172" s="103" customFormat="1" ht="23.4" customHeight="1">
      <c r="B8" s="643" t="s">
        <v>420</v>
      </c>
      <c r="C8" s="648">
        <v>29907877.809999999</v>
      </c>
      <c r="D8" s="648">
        <v>183411126.69999999</v>
      </c>
      <c r="E8" s="666">
        <v>328949652</v>
      </c>
      <c r="F8" s="666">
        <v>407751735</v>
      </c>
    </row>
    <row r="9" spans="1:172" ht="23.4" customHeight="1">
      <c r="B9" s="643" t="s">
        <v>680</v>
      </c>
      <c r="C9" s="648">
        <v>157181950</v>
      </c>
      <c r="D9" s="648">
        <v>152697811</v>
      </c>
      <c r="E9" s="648">
        <v>162323052</v>
      </c>
      <c r="F9" s="666">
        <v>181055761</v>
      </c>
    </row>
    <row r="10" spans="1:172" s="103" customFormat="1" ht="23.4" customHeight="1">
      <c r="B10" s="643" t="s">
        <v>637</v>
      </c>
      <c r="C10" s="648">
        <v>96864443</v>
      </c>
      <c r="D10" s="666">
        <v>273459468.94</v>
      </c>
      <c r="E10" s="666">
        <v>406059045</v>
      </c>
      <c r="F10" s="648">
        <v>180021376</v>
      </c>
    </row>
    <row r="11" spans="1:172" ht="23.4" customHeight="1">
      <c r="B11" s="643" t="s">
        <v>635</v>
      </c>
      <c r="C11" s="648">
        <v>23391289.460000001</v>
      </c>
      <c r="D11" s="666">
        <v>30253873.629999999</v>
      </c>
      <c r="E11" s="648">
        <v>101893401</v>
      </c>
      <c r="F11" s="648">
        <v>154963172</v>
      </c>
    </row>
    <row r="12" spans="1:172" s="103" customFormat="1" ht="23.4" customHeight="1">
      <c r="B12" s="643" t="s">
        <v>676</v>
      </c>
      <c r="C12" s="666">
        <v>251331106</v>
      </c>
      <c r="D12" s="648">
        <v>2302902</v>
      </c>
      <c r="E12" s="666">
        <v>9658030</v>
      </c>
      <c r="F12" s="648">
        <v>122020338</v>
      </c>
    </row>
    <row r="13" spans="1:172" ht="23.4" customHeight="1">
      <c r="B13" s="643" t="s">
        <v>639</v>
      </c>
      <c r="C13" s="648">
        <v>238228636</v>
      </c>
      <c r="D13" s="666">
        <v>100989336.47</v>
      </c>
      <c r="E13" s="648">
        <v>409813304</v>
      </c>
      <c r="F13" s="648">
        <v>110750018</v>
      </c>
    </row>
    <row r="14" spans="1:172" s="103" customFormat="1" ht="23.4" customHeight="1">
      <c r="B14" s="643" t="s">
        <v>653</v>
      </c>
      <c r="C14" s="667" t="s">
        <v>9</v>
      </c>
      <c r="D14" s="666">
        <v>236900</v>
      </c>
      <c r="E14" s="666">
        <v>122339295</v>
      </c>
      <c r="F14" s="666">
        <v>95406833</v>
      </c>
    </row>
    <row r="15" spans="1:172" ht="23.4" customHeight="1">
      <c r="B15" s="643" t="s">
        <v>422</v>
      </c>
      <c r="C15" s="666">
        <v>33699039</v>
      </c>
      <c r="D15" s="666">
        <v>9564651</v>
      </c>
      <c r="E15" s="666">
        <v>44577173</v>
      </c>
      <c r="F15" s="666">
        <v>76205178</v>
      </c>
    </row>
    <row r="16" spans="1:172" ht="23.4" customHeight="1">
      <c r="B16" s="643" t="s">
        <v>693</v>
      </c>
      <c r="C16" s="667" t="s">
        <v>9</v>
      </c>
      <c r="D16" s="666">
        <v>1645869</v>
      </c>
      <c r="E16" s="666">
        <v>21228344</v>
      </c>
      <c r="F16" s="666">
        <v>64658312</v>
      </c>
    </row>
    <row r="17" spans="1:195" s="103" customFormat="1" ht="23.4" customHeight="1">
      <c r="B17" s="643" t="s">
        <v>633</v>
      </c>
      <c r="C17" s="648">
        <v>17826297.990000002</v>
      </c>
      <c r="D17" s="666">
        <v>13004972</v>
      </c>
      <c r="E17" s="666">
        <v>28769141</v>
      </c>
      <c r="F17" s="648">
        <v>57929272</v>
      </c>
    </row>
    <row r="18" spans="1:195" s="103" customFormat="1" ht="5.25" customHeight="1">
      <c r="B18" s="643"/>
      <c r="C18" s="648"/>
      <c r="D18" s="666"/>
      <c r="E18" s="666"/>
      <c r="F18" s="648"/>
    </row>
    <row r="19" spans="1:195" s="104" customFormat="1" ht="23.4" customHeight="1">
      <c r="A19" s="1"/>
      <c r="B19" s="661" t="s">
        <v>846</v>
      </c>
      <c r="C19" s="670">
        <v>299156448.30000001</v>
      </c>
      <c r="D19" s="670">
        <v>279983110.71000004</v>
      </c>
      <c r="E19" s="670">
        <v>177773463</v>
      </c>
      <c r="F19" s="670">
        <v>118598310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</row>
    <row r="20" spans="1:195" s="103" customFormat="1" ht="23.4" customHeight="1">
      <c r="B20" s="643" t="s">
        <v>420</v>
      </c>
      <c r="C20" s="648">
        <v>235110019.38999999</v>
      </c>
      <c r="D20" s="648">
        <v>133621033.71000001</v>
      </c>
      <c r="E20" s="666">
        <v>85824833</v>
      </c>
      <c r="F20" s="666">
        <v>93979727</v>
      </c>
    </row>
    <row r="21" spans="1:195" ht="23.4" customHeight="1">
      <c r="B21" s="643" t="s">
        <v>419</v>
      </c>
      <c r="C21" s="648">
        <v>47161835</v>
      </c>
      <c r="D21" s="648">
        <v>129492002</v>
      </c>
      <c r="E21" s="648">
        <v>54671105</v>
      </c>
      <c r="F21" s="666">
        <v>19826695</v>
      </c>
    </row>
    <row r="22" spans="1:195" s="103" customFormat="1" ht="23.4" customHeight="1">
      <c r="B22" s="643" t="s">
        <v>653</v>
      </c>
      <c r="C22" s="648">
        <v>16419157.91</v>
      </c>
      <c r="D22" s="666">
        <v>8548605</v>
      </c>
      <c r="E22" s="666">
        <v>17433473</v>
      </c>
      <c r="F22" s="648">
        <v>4034386</v>
      </c>
    </row>
    <row r="23" spans="1:195" ht="23.4" customHeight="1">
      <c r="B23" s="643" t="s">
        <v>635</v>
      </c>
      <c r="C23" s="648">
        <v>335240</v>
      </c>
      <c r="D23" s="666">
        <v>7281854</v>
      </c>
      <c r="E23" s="648">
        <v>16291258</v>
      </c>
      <c r="F23" s="648">
        <v>757502</v>
      </c>
    </row>
    <row r="24" spans="1:195" s="103" customFormat="1" ht="23.4" customHeight="1">
      <c r="B24" s="643" t="s">
        <v>425</v>
      </c>
      <c r="C24" s="667" t="s">
        <v>9</v>
      </c>
      <c r="D24" s="648">
        <v>1030717</v>
      </c>
      <c r="E24" s="667" t="s">
        <v>9</v>
      </c>
      <c r="F24" s="667" t="s">
        <v>9</v>
      </c>
    </row>
    <row r="25" spans="1:195" ht="23.4" customHeight="1">
      <c r="B25" s="643" t="s">
        <v>421</v>
      </c>
      <c r="C25" s="667" t="s">
        <v>9</v>
      </c>
      <c r="D25" s="667" t="s">
        <v>9</v>
      </c>
      <c r="E25" s="648">
        <v>3552794</v>
      </c>
      <c r="F25" s="667" t="s">
        <v>9</v>
      </c>
    </row>
    <row r="26" spans="1:195" s="103" customFormat="1" ht="23.4" customHeight="1">
      <c r="B26" s="643" t="s">
        <v>654</v>
      </c>
      <c r="C26" s="666">
        <v>9551</v>
      </c>
      <c r="D26" s="666">
        <v>8899</v>
      </c>
      <c r="E26" s="667" t="s">
        <v>9</v>
      </c>
      <c r="F26" s="667" t="s">
        <v>9</v>
      </c>
    </row>
    <row r="27" spans="1:195" ht="23.4" customHeight="1">
      <c r="B27" s="643" t="s">
        <v>424</v>
      </c>
      <c r="C27" s="666">
        <v>120645</v>
      </c>
      <c r="D27" s="667" t="s">
        <v>9</v>
      </c>
      <c r="E27" s="667" t="s">
        <v>9</v>
      </c>
      <c r="F27" s="667" t="s">
        <v>9</v>
      </c>
    </row>
    <row r="28" spans="1:195" ht="5.25" customHeight="1">
      <c r="B28" s="643"/>
      <c r="C28" s="666"/>
      <c r="D28" s="666"/>
      <c r="E28" s="666"/>
      <c r="F28" s="666"/>
    </row>
    <row r="29" spans="1:195" s="104" customFormat="1" ht="23.4" customHeight="1">
      <c r="A29" s="1"/>
      <c r="B29" s="661" t="s">
        <v>847</v>
      </c>
      <c r="C29" s="670">
        <v>2297575592.6399999</v>
      </c>
      <c r="D29" s="670">
        <v>3800989605.0999999</v>
      </c>
      <c r="E29" s="670">
        <v>3701635811</v>
      </c>
      <c r="F29" s="670">
        <v>3258424966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</row>
    <row r="30" spans="1:195" s="103" customFormat="1" ht="23.4" customHeight="1">
      <c r="B30" s="643" t="s">
        <v>420</v>
      </c>
      <c r="C30" s="648">
        <v>2032323910.7599998</v>
      </c>
      <c r="D30" s="648">
        <v>3504114933.9000001</v>
      </c>
      <c r="E30" s="666">
        <v>3588253599</v>
      </c>
      <c r="F30" s="666">
        <v>3191288087</v>
      </c>
    </row>
    <row r="31" spans="1:195" s="103" customFormat="1" ht="23.4" customHeight="1">
      <c r="B31" s="643" t="s">
        <v>424</v>
      </c>
      <c r="C31" s="648">
        <v>32943368</v>
      </c>
      <c r="D31" s="648">
        <v>57666305</v>
      </c>
      <c r="E31" s="666">
        <v>54582421</v>
      </c>
      <c r="F31" s="666">
        <v>49860345</v>
      </c>
    </row>
    <row r="32" spans="1:195" s="103" customFormat="1" ht="23.4" customHeight="1">
      <c r="B32" s="643" t="s">
        <v>653</v>
      </c>
      <c r="C32" s="648">
        <v>229878698.88</v>
      </c>
      <c r="D32" s="648">
        <v>165496421.33000001</v>
      </c>
      <c r="E32" s="667" t="s">
        <v>9</v>
      </c>
      <c r="F32" s="666">
        <v>9453512</v>
      </c>
    </row>
    <row r="33" spans="2:6" ht="23.4" customHeight="1">
      <c r="B33" s="643" t="s">
        <v>642</v>
      </c>
      <c r="C33" s="648">
        <v>2059171</v>
      </c>
      <c r="D33" s="648">
        <v>5095886</v>
      </c>
      <c r="E33" s="648">
        <v>21492125</v>
      </c>
      <c r="F33" s="666">
        <v>6426941</v>
      </c>
    </row>
    <row r="34" spans="2:6" s="103" customFormat="1" ht="23.4" customHeight="1">
      <c r="B34" s="643" t="s">
        <v>694</v>
      </c>
      <c r="C34" s="667" t="s">
        <v>9</v>
      </c>
      <c r="D34" s="667" t="s">
        <v>9</v>
      </c>
      <c r="E34" s="666">
        <v>4931433</v>
      </c>
      <c r="F34" s="648">
        <v>1396081</v>
      </c>
    </row>
    <row r="35" spans="2:6" ht="23.4" customHeight="1">
      <c r="B35" s="645" t="s">
        <v>643</v>
      </c>
      <c r="C35" s="667" t="s">
        <v>9</v>
      </c>
      <c r="D35" s="667" t="s">
        <v>9</v>
      </c>
      <c r="E35" s="648">
        <v>6900308</v>
      </c>
      <c r="F35" s="667" t="s">
        <v>9</v>
      </c>
    </row>
    <row r="36" spans="2:6" s="103" customFormat="1" ht="23.4" customHeight="1">
      <c r="B36" s="643" t="s">
        <v>632</v>
      </c>
      <c r="C36" s="667" t="s">
        <v>9</v>
      </c>
      <c r="D36" s="648">
        <v>2686177.87</v>
      </c>
      <c r="E36" s="667" t="s">
        <v>9</v>
      </c>
      <c r="F36" s="667" t="s">
        <v>9</v>
      </c>
    </row>
    <row r="37" spans="2:6" ht="23.4" customHeight="1">
      <c r="B37" s="643" t="s">
        <v>635</v>
      </c>
      <c r="C37" s="648">
        <v>317444</v>
      </c>
      <c r="D37" s="666">
        <v>65821823</v>
      </c>
      <c r="E37" s="648">
        <v>25475925</v>
      </c>
      <c r="F37" s="667" t="s">
        <v>9</v>
      </c>
    </row>
    <row r="38" spans="2:6" s="103" customFormat="1" ht="23.4" customHeight="1">
      <c r="B38" s="643" t="s">
        <v>667</v>
      </c>
      <c r="C38" s="666">
        <v>53000</v>
      </c>
      <c r="D38" s="667" t="s">
        <v>9</v>
      </c>
      <c r="E38" s="667" t="s">
        <v>9</v>
      </c>
      <c r="F38" s="667" t="s">
        <v>9</v>
      </c>
    </row>
    <row r="39" spans="2:6" ht="23.4" customHeight="1">
      <c r="B39" s="643" t="s">
        <v>638</v>
      </c>
      <c r="C39" s="667" t="s">
        <v>9</v>
      </c>
      <c r="D39" s="666">
        <v>108058</v>
      </c>
      <c r="E39" s="667" t="s">
        <v>9</v>
      </c>
      <c r="F39" s="667" t="s">
        <v>9</v>
      </c>
    </row>
    <row r="40" spans="2:6" ht="5.25" customHeight="1" thickBot="1">
      <c r="B40" s="400"/>
      <c r="C40" s="570"/>
      <c r="D40" s="570"/>
      <c r="E40" s="570"/>
      <c r="F40" s="570"/>
    </row>
    <row r="41" spans="2:6" s="12" customFormat="1" ht="20.25" customHeight="1">
      <c r="B41" s="228"/>
      <c r="C41" s="569"/>
      <c r="D41" s="569"/>
      <c r="E41" s="569"/>
      <c r="F41" s="365" t="s">
        <v>685</v>
      </c>
    </row>
    <row r="42" spans="2:6" ht="23.4" customHeight="1">
      <c r="B42" s="292"/>
      <c r="C42" s="254"/>
      <c r="D42" s="254"/>
      <c r="E42" s="482"/>
      <c r="F42" s="254"/>
    </row>
    <row r="43" spans="2:6">
      <c r="B43" s="292"/>
      <c r="C43" s="254"/>
      <c r="D43" s="254"/>
      <c r="E43" s="482"/>
      <c r="F43" s="254"/>
    </row>
  </sheetData>
  <mergeCells count="3">
    <mergeCell ref="B2:F3"/>
    <mergeCell ref="B5:B6"/>
    <mergeCell ref="C5:F5"/>
  </mergeCells>
  <conditionalFormatting sqref="F46">
    <cfRule type="cellIs" dxfId="27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firstPageNumber="41" fitToHeight="0" orientation="portrait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FF00"/>
    <pageSetUpPr fitToPage="1"/>
  </sheetPr>
  <dimension ref="B1:M28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50.6640625" style="182" customWidth="1"/>
    <col min="3" max="3" width="11.6640625" style="1" customWidth="1"/>
    <col min="4" max="5" width="11.6640625" style="5" customWidth="1"/>
    <col min="6" max="6" width="11.6640625" style="1" customWidth="1"/>
    <col min="7" max="7" width="1.6640625" style="1" customWidth="1"/>
    <col min="8" max="11" width="11.6640625" style="1" customWidth="1"/>
    <col min="12" max="12" width="1.6640625" style="1" customWidth="1"/>
    <col min="13" max="13" width="11.6640625" style="1" customWidth="1"/>
    <col min="14" max="14" width="1.6640625" style="1" customWidth="1"/>
    <col min="15" max="16384" width="1.44140625" style="1"/>
  </cols>
  <sheetData>
    <row r="1" spans="2:13" ht="6" customHeight="1">
      <c r="C1" s="3"/>
      <c r="D1" s="4"/>
    </row>
    <row r="2" spans="2:13" s="179" customFormat="1" ht="21" customHeight="1">
      <c r="B2" s="693" t="s">
        <v>791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</row>
    <row r="3" spans="2:13" s="135" customFormat="1" ht="21" customHeight="1"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</row>
    <row r="4" spans="2:13" s="10" customFormat="1" ht="20.100000000000001" customHeight="1">
      <c r="B4" s="187"/>
      <c r="C4" s="151"/>
      <c r="D4" s="159"/>
      <c r="E4" s="159"/>
      <c r="F4" s="152"/>
      <c r="G4" s="152"/>
      <c r="H4" s="152"/>
      <c r="I4" s="152"/>
      <c r="J4" s="152"/>
      <c r="K4" s="152"/>
      <c r="L4" s="152"/>
      <c r="M4" s="188" t="s">
        <v>750</v>
      </c>
    </row>
    <row r="5" spans="2:13" ht="34.5" customHeight="1">
      <c r="B5" s="153" t="s">
        <v>749</v>
      </c>
      <c r="C5" s="694" t="s">
        <v>0</v>
      </c>
      <c r="D5" s="694"/>
      <c r="E5" s="694"/>
      <c r="F5" s="694"/>
      <c r="G5" s="154"/>
      <c r="H5" s="694" t="s">
        <v>114</v>
      </c>
      <c r="I5" s="694"/>
      <c r="J5" s="694"/>
      <c r="K5" s="694"/>
      <c r="L5" s="154"/>
      <c r="M5" s="154" t="s">
        <v>340</v>
      </c>
    </row>
    <row r="6" spans="2:13" ht="25.5" customHeight="1">
      <c r="B6" s="189"/>
      <c r="C6" s="190">
        <v>2020</v>
      </c>
      <c r="D6" s="190">
        <v>2021</v>
      </c>
      <c r="E6" s="190">
        <v>2022</v>
      </c>
      <c r="F6" s="190">
        <v>2023</v>
      </c>
      <c r="G6" s="157"/>
      <c r="H6" s="639">
        <v>2020</v>
      </c>
      <c r="I6" s="639">
        <v>2021</v>
      </c>
      <c r="J6" s="639">
        <v>2022</v>
      </c>
      <c r="K6" s="639">
        <v>2023</v>
      </c>
      <c r="L6" s="157"/>
      <c r="M6" s="157">
        <v>2020</v>
      </c>
    </row>
    <row r="7" spans="2:13" ht="30" customHeight="1">
      <c r="B7" s="699" t="s">
        <v>508</v>
      </c>
      <c r="C7" s="699"/>
      <c r="D7" s="192"/>
      <c r="E7" s="192"/>
      <c r="F7" s="192"/>
      <c r="G7" s="192"/>
      <c r="H7" s="640"/>
      <c r="I7" s="640"/>
      <c r="J7" s="640"/>
      <c r="K7" s="640"/>
      <c r="L7" s="192"/>
      <c r="M7" s="193"/>
    </row>
    <row r="8" spans="2:13" ht="30" customHeight="1">
      <c r="B8" s="699" t="s">
        <v>509</v>
      </c>
      <c r="C8" s="699"/>
      <c r="D8" s="192"/>
      <c r="E8" s="192"/>
      <c r="F8" s="192"/>
      <c r="G8" s="192"/>
      <c r="H8" s="640"/>
      <c r="I8" s="640"/>
      <c r="J8" s="640"/>
      <c r="K8" s="640"/>
      <c r="L8" s="192"/>
      <c r="M8" s="192"/>
    </row>
    <row r="9" spans="2:13" s="12" customFormat="1" ht="30" customHeight="1">
      <c r="B9" s="220" t="s">
        <v>11</v>
      </c>
      <c r="C9" s="195">
        <v>99109</v>
      </c>
      <c r="D9" s="196">
        <v>98843</v>
      </c>
      <c r="E9" s="196">
        <v>100082</v>
      </c>
      <c r="F9" s="197">
        <v>100812</v>
      </c>
      <c r="G9" s="197"/>
      <c r="H9" s="641">
        <v>16856.55</v>
      </c>
      <c r="I9" s="641">
        <v>16882.569</v>
      </c>
      <c r="J9" s="641">
        <v>17426</v>
      </c>
      <c r="K9" s="641">
        <v>17205.216</v>
      </c>
      <c r="L9" s="195"/>
      <c r="M9" s="195">
        <v>3575</v>
      </c>
    </row>
    <row r="10" spans="2:13" s="12" customFormat="1" ht="30" customHeight="1">
      <c r="B10" s="220" t="s">
        <v>18</v>
      </c>
      <c r="C10" s="195">
        <v>92879</v>
      </c>
      <c r="D10" s="196">
        <v>93717</v>
      </c>
      <c r="E10" s="196">
        <v>97001</v>
      </c>
      <c r="F10" s="197">
        <v>97513</v>
      </c>
      <c r="G10" s="197"/>
      <c r="H10" s="641">
        <v>657.51499999999999</v>
      </c>
      <c r="I10" s="641">
        <v>586.87400000000002</v>
      </c>
      <c r="J10" s="641">
        <v>648.63599999999997</v>
      </c>
      <c r="K10" s="641">
        <v>692</v>
      </c>
      <c r="L10" s="195"/>
      <c r="M10" s="195">
        <v>10</v>
      </c>
    </row>
    <row r="11" spans="2:13" s="12" customFormat="1" ht="30" customHeight="1">
      <c r="B11" s="220" t="s">
        <v>19</v>
      </c>
      <c r="C11" s="195">
        <v>307606</v>
      </c>
      <c r="D11" s="196">
        <v>336724</v>
      </c>
      <c r="E11" s="196">
        <v>364124</v>
      </c>
      <c r="F11" s="197">
        <v>366694</v>
      </c>
      <c r="G11" s="197"/>
      <c r="H11" s="641">
        <v>38650.688999999998</v>
      </c>
      <c r="I11" s="641">
        <v>40726.902000000002</v>
      </c>
      <c r="J11" s="641">
        <v>42948.216</v>
      </c>
      <c r="K11" s="641">
        <v>44165.267999999996</v>
      </c>
      <c r="L11" s="195"/>
      <c r="M11" s="195">
        <v>1808</v>
      </c>
    </row>
    <row r="12" spans="2:13" s="12" customFormat="1" ht="30" customHeight="1">
      <c r="B12" s="220" t="s">
        <v>20</v>
      </c>
      <c r="C12" s="195">
        <v>53616</v>
      </c>
      <c r="D12" s="196">
        <v>50839</v>
      </c>
      <c r="E12" s="196">
        <v>53426</v>
      </c>
      <c r="F12" s="197">
        <v>566659</v>
      </c>
      <c r="G12" s="197"/>
      <c r="H12" s="641">
        <v>4175.5249999999996</v>
      </c>
      <c r="I12" s="641">
        <v>3417.6869999999999</v>
      </c>
      <c r="J12" s="641">
        <v>3961</v>
      </c>
      <c r="K12" s="641">
        <v>4465</v>
      </c>
      <c r="L12" s="195"/>
      <c r="M12" s="195">
        <v>50</v>
      </c>
    </row>
    <row r="13" spans="2:13" s="12" customFormat="1" ht="30" customHeight="1">
      <c r="B13" s="220" t="s">
        <v>21</v>
      </c>
      <c r="C13" s="195">
        <v>777693</v>
      </c>
      <c r="D13" s="196">
        <v>795116</v>
      </c>
      <c r="E13" s="196">
        <v>882723</v>
      </c>
      <c r="F13" s="197">
        <v>927904</v>
      </c>
      <c r="G13" s="197"/>
      <c r="H13" s="641">
        <v>66406.165999999997</v>
      </c>
      <c r="I13" s="641">
        <v>68360.034</v>
      </c>
      <c r="J13" s="641">
        <v>76217</v>
      </c>
      <c r="K13" s="641">
        <v>80329</v>
      </c>
      <c r="L13" s="195"/>
      <c r="M13" s="195">
        <v>3627</v>
      </c>
    </row>
    <row r="14" spans="2:13" s="12" customFormat="1" ht="30" customHeight="1">
      <c r="B14" s="220" t="s">
        <v>22</v>
      </c>
      <c r="C14" s="195">
        <v>1346249</v>
      </c>
      <c r="D14" s="195">
        <v>1390882</v>
      </c>
      <c r="E14" s="195">
        <v>1514139</v>
      </c>
      <c r="F14" s="197">
        <v>1567974</v>
      </c>
      <c r="G14" s="197"/>
      <c r="H14" s="641">
        <v>128073.564</v>
      </c>
      <c r="I14" s="641">
        <v>131242.981</v>
      </c>
      <c r="J14" s="641">
        <v>142734</v>
      </c>
      <c r="K14" s="641">
        <v>148554</v>
      </c>
      <c r="L14" s="195"/>
      <c r="M14" s="195">
        <v>9134</v>
      </c>
    </row>
    <row r="15" spans="2:13" s="12" customFormat="1" ht="5.25" customHeight="1" thickBot="1">
      <c r="B15" s="198"/>
      <c r="C15" s="199"/>
      <c r="D15" s="199"/>
      <c r="E15" s="199"/>
      <c r="F15" s="200"/>
      <c r="G15" s="200"/>
      <c r="H15" s="199"/>
      <c r="I15" s="199"/>
      <c r="J15" s="199"/>
      <c r="K15" s="199"/>
      <c r="L15" s="199"/>
      <c r="M15" s="199"/>
    </row>
    <row r="16" spans="2:13" s="12" customFormat="1" ht="20.25" customHeight="1">
      <c r="B16" s="201"/>
      <c r="C16" s="17"/>
      <c r="D16" s="202"/>
      <c r="E16" s="203"/>
      <c r="F16" s="204"/>
      <c r="G16" s="204"/>
      <c r="H16" s="204"/>
      <c r="I16" s="204"/>
      <c r="J16" s="204"/>
      <c r="K16" s="204"/>
      <c r="L16" s="204"/>
      <c r="M16" s="205" t="s">
        <v>23</v>
      </c>
    </row>
    <row r="17" spans="2:13" s="41" customFormat="1" ht="15" customHeight="1">
      <c r="B17" s="206"/>
      <c r="C17" s="39"/>
      <c r="D17" s="207"/>
      <c r="E17" s="208"/>
      <c r="F17" s="209"/>
      <c r="G17" s="209"/>
      <c r="H17" s="209"/>
      <c r="I17" s="209"/>
      <c r="J17" s="210"/>
      <c r="K17" s="209"/>
      <c r="L17" s="209"/>
      <c r="M17" s="209"/>
    </row>
    <row r="18" spans="2:13" s="41" customFormat="1" ht="15" customHeight="1">
      <c r="B18" s="206"/>
      <c r="C18" s="42"/>
      <c r="D18" s="207"/>
      <c r="E18" s="211"/>
      <c r="F18" s="209"/>
      <c r="G18" s="209"/>
      <c r="H18" s="209"/>
      <c r="I18" s="209"/>
      <c r="J18" s="209"/>
      <c r="K18" s="209"/>
      <c r="L18" s="209"/>
      <c r="M18" s="209"/>
    </row>
    <row r="19" spans="2:13" s="41" customFormat="1" ht="15" customHeight="1">
      <c r="B19" s="206"/>
      <c r="C19" s="39"/>
      <c r="D19" s="207"/>
      <c r="E19" s="211"/>
      <c r="F19" s="209"/>
      <c r="G19" s="209"/>
      <c r="H19" s="209"/>
      <c r="I19" s="209"/>
      <c r="J19" s="209"/>
      <c r="K19" s="209"/>
      <c r="L19" s="209"/>
      <c r="M19" s="209"/>
    </row>
    <row r="20" spans="2:13" s="41" customFormat="1" ht="15" customHeight="1">
      <c r="B20" s="212"/>
      <c r="C20" s="42"/>
      <c r="D20" s="207"/>
      <c r="E20" s="211"/>
      <c r="F20" s="209"/>
      <c r="G20" s="209"/>
      <c r="H20" s="209"/>
      <c r="I20" s="209"/>
      <c r="J20" s="209"/>
      <c r="K20" s="209"/>
      <c r="L20" s="209"/>
      <c r="M20" s="209"/>
    </row>
    <row r="21" spans="2:13" s="41" customFormat="1" ht="15" customHeight="1">
      <c r="B21" s="206"/>
      <c r="C21" s="213"/>
      <c r="D21" s="213"/>
      <c r="E21" s="214"/>
      <c r="F21" s="209"/>
      <c r="G21" s="209"/>
      <c r="H21" s="209"/>
      <c r="I21" s="209"/>
      <c r="J21" s="209"/>
      <c r="K21" s="209"/>
      <c r="L21" s="209"/>
      <c r="M21" s="209"/>
    </row>
    <row r="22" spans="2:13" s="25" customFormat="1" ht="16.5" customHeight="1">
      <c r="B22" s="206"/>
      <c r="C22" s="215"/>
      <c r="D22" s="216"/>
      <c r="E22" s="217"/>
      <c r="F22" s="210"/>
      <c r="G22" s="210"/>
      <c r="H22" s="210"/>
      <c r="I22" s="210"/>
      <c r="J22" s="210"/>
      <c r="K22" s="210"/>
      <c r="L22" s="210"/>
      <c r="M22" s="210"/>
    </row>
    <row r="23" spans="2:13" s="25" customFormat="1" ht="16.5" customHeight="1">
      <c r="B23" s="185"/>
      <c r="C23" s="15"/>
      <c r="D23" s="23"/>
      <c r="E23" s="24"/>
    </row>
    <row r="24" spans="2:13" ht="16.5" customHeight="1">
      <c r="C24" s="26"/>
      <c r="D24" s="27"/>
      <c r="E24" s="27"/>
    </row>
    <row r="25" spans="2:13" ht="16.5" customHeight="1">
      <c r="C25" s="28"/>
      <c r="D25" s="21"/>
      <c r="E25" s="29"/>
    </row>
    <row r="26" spans="2:13" ht="9" customHeight="1">
      <c r="C26" s="30"/>
      <c r="D26" s="21"/>
      <c r="E26" s="21"/>
    </row>
    <row r="27" spans="2:13" s="35" customFormat="1" ht="20.25" customHeight="1">
      <c r="B27" s="186"/>
      <c r="C27" s="32"/>
      <c r="D27" s="33"/>
      <c r="E27" s="34"/>
    </row>
    <row r="28" spans="2:13" s="35" customFormat="1" ht="15.75" customHeight="1">
      <c r="B28" s="186"/>
      <c r="C28" s="36"/>
      <c r="D28" s="37"/>
      <c r="E28" s="34"/>
    </row>
  </sheetData>
  <mergeCells count="5">
    <mergeCell ref="B7:C7"/>
    <mergeCell ref="B8:C8"/>
    <mergeCell ref="B2:M3"/>
    <mergeCell ref="C5:F5"/>
    <mergeCell ref="H5:K5"/>
  </mergeCells>
  <conditionalFormatting sqref="E21:E23 E25">
    <cfRule type="cellIs" dxfId="79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1" firstPageNumber="41" fitToHeight="0" orientation="portrait" useFirstPageNumber="1" r:id="rId1"/>
  <colBreaks count="1" manualBreakCount="1">
    <brk id="5" max="1048575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FFFF00"/>
    <pageSetUpPr fitToPage="1"/>
  </sheetPr>
  <dimension ref="A1:GE44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40.6640625" style="182" customWidth="1"/>
    <col min="3" max="4" width="20.6640625" style="5" customWidth="1"/>
    <col min="5" max="5" width="20.6640625" style="2" customWidth="1"/>
    <col min="6" max="6" width="20.6640625" style="5" customWidth="1"/>
    <col min="7" max="7" width="1.6640625" style="1" customWidth="1"/>
    <col min="8" max="16384" width="1.44140625" style="1"/>
  </cols>
  <sheetData>
    <row r="1" spans="1:179" ht="6" customHeight="1">
      <c r="C1" s="4"/>
      <c r="E1" s="89"/>
    </row>
    <row r="2" spans="1:179" s="179" customFormat="1" ht="21" customHeight="1">
      <c r="B2" s="693" t="s">
        <v>816</v>
      </c>
      <c r="C2" s="693"/>
      <c r="D2" s="693"/>
      <c r="E2" s="693"/>
      <c r="F2" s="693"/>
    </row>
    <row r="3" spans="1:179" s="135" customFormat="1" ht="21" customHeight="1">
      <c r="B3" s="693"/>
      <c r="C3" s="693"/>
      <c r="D3" s="693"/>
      <c r="E3" s="693"/>
      <c r="F3" s="693"/>
    </row>
    <row r="4" spans="1:179" s="10" customFormat="1" ht="20.100000000000001" customHeight="1">
      <c r="B4" s="187"/>
      <c r="C4" s="433"/>
      <c r="D4" s="433"/>
      <c r="E4" s="434"/>
      <c r="F4" s="188" t="s">
        <v>754</v>
      </c>
    </row>
    <row r="5" spans="1:179" ht="30" customHeight="1">
      <c r="B5" s="705" t="s">
        <v>418</v>
      </c>
      <c r="C5" s="698" t="s">
        <v>126</v>
      </c>
      <c r="D5" s="698"/>
      <c r="E5" s="698"/>
      <c r="F5" s="698"/>
    </row>
    <row r="6" spans="1:179" ht="25.5" customHeight="1">
      <c r="B6" s="705"/>
      <c r="C6" s="571">
        <v>2020</v>
      </c>
      <c r="D6" s="571">
        <v>2021</v>
      </c>
      <c r="E6" s="571">
        <v>2022</v>
      </c>
      <c r="F6" s="571">
        <v>2023</v>
      </c>
    </row>
    <row r="7" spans="1:179" s="104" customFormat="1" ht="23.4" customHeight="1">
      <c r="A7" s="1"/>
      <c r="B7" s="661" t="s">
        <v>547</v>
      </c>
      <c r="C7" s="670">
        <v>37903122.509999998</v>
      </c>
      <c r="D7" s="670">
        <v>42630720.25</v>
      </c>
      <c r="E7" s="670">
        <v>53654631</v>
      </c>
      <c r="F7" s="670">
        <v>66481048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</row>
    <row r="8" spans="1:179" s="103" customFormat="1" ht="23.4" customHeight="1">
      <c r="B8" s="643" t="s">
        <v>643</v>
      </c>
      <c r="C8" s="648">
        <v>31593843.280000001</v>
      </c>
      <c r="D8" s="648">
        <v>31747976.25</v>
      </c>
      <c r="E8" s="666">
        <v>37770768</v>
      </c>
      <c r="F8" s="666">
        <v>43858771</v>
      </c>
    </row>
    <row r="9" spans="1:179" ht="23.4" customHeight="1">
      <c r="B9" s="643" t="s">
        <v>639</v>
      </c>
      <c r="C9" s="648">
        <v>2640388</v>
      </c>
      <c r="D9" s="648">
        <v>4822047</v>
      </c>
      <c r="E9" s="648">
        <v>8718445</v>
      </c>
      <c r="F9" s="666">
        <v>13923168</v>
      </c>
    </row>
    <row r="10" spans="1:179" s="103" customFormat="1" ht="23.4" customHeight="1">
      <c r="B10" s="643" t="s">
        <v>425</v>
      </c>
      <c r="C10" s="648">
        <v>1264040</v>
      </c>
      <c r="D10" s="666">
        <v>3658069</v>
      </c>
      <c r="E10" s="666">
        <v>5594578</v>
      </c>
      <c r="F10" s="648">
        <v>4089304</v>
      </c>
    </row>
    <row r="11" spans="1:179" ht="23.4" customHeight="1">
      <c r="B11" s="643" t="s">
        <v>420</v>
      </c>
      <c r="C11" s="648">
        <v>1767849</v>
      </c>
      <c r="D11" s="666">
        <v>1619179</v>
      </c>
      <c r="E11" s="648">
        <v>701198</v>
      </c>
      <c r="F11" s="648">
        <v>1879927</v>
      </c>
    </row>
    <row r="12" spans="1:179" s="103" customFormat="1" ht="23.4" customHeight="1">
      <c r="B12" s="643" t="s">
        <v>424</v>
      </c>
      <c r="C12" s="666">
        <v>119116</v>
      </c>
      <c r="D12" s="648">
        <v>86460</v>
      </c>
      <c r="E12" s="666">
        <v>311850</v>
      </c>
      <c r="F12" s="648">
        <v>1440524</v>
      </c>
    </row>
    <row r="13" spans="1:179" ht="23.4" customHeight="1">
      <c r="B13" s="643" t="s">
        <v>651</v>
      </c>
      <c r="C13" s="648">
        <v>212929</v>
      </c>
      <c r="D13" s="666">
        <v>230219</v>
      </c>
      <c r="E13" s="648">
        <v>286967</v>
      </c>
      <c r="F13" s="648">
        <v>629039</v>
      </c>
    </row>
    <row r="14" spans="1:179" s="103" customFormat="1" ht="23.4" customHeight="1">
      <c r="B14" s="643" t="s">
        <v>656</v>
      </c>
      <c r="C14" s="666">
        <v>165344</v>
      </c>
      <c r="D14" s="666">
        <v>268446</v>
      </c>
      <c r="E14" s="666">
        <v>256220</v>
      </c>
      <c r="F14" s="666">
        <v>342549</v>
      </c>
    </row>
    <row r="15" spans="1:179" ht="23.4" customHeight="1">
      <c r="B15" s="643" t="s">
        <v>668</v>
      </c>
      <c r="C15" s="667" t="s">
        <v>9</v>
      </c>
      <c r="D15" s="667" t="s">
        <v>9</v>
      </c>
      <c r="E15" s="667" t="s">
        <v>9</v>
      </c>
      <c r="F15" s="666">
        <v>188975</v>
      </c>
    </row>
    <row r="16" spans="1:179" ht="23.4" customHeight="1">
      <c r="B16" s="643" t="s">
        <v>421</v>
      </c>
      <c r="C16" s="666">
        <v>70825.23</v>
      </c>
      <c r="D16" s="667" t="s">
        <v>9</v>
      </c>
      <c r="E16" s="666">
        <v>14605</v>
      </c>
      <c r="F16" s="666">
        <v>68161</v>
      </c>
    </row>
    <row r="17" spans="1:187" s="103" customFormat="1" ht="23.4" customHeight="1">
      <c r="B17" s="643" t="s">
        <v>647</v>
      </c>
      <c r="C17" s="648">
        <v>68788</v>
      </c>
      <c r="D17" s="666">
        <v>198324</v>
      </c>
      <c r="E17" s="667" t="s">
        <v>9</v>
      </c>
      <c r="F17" s="648">
        <v>60630</v>
      </c>
    </row>
    <row r="18" spans="1:187" s="103" customFormat="1" ht="5.25" customHeight="1">
      <c r="B18" s="643"/>
      <c r="C18" s="648"/>
      <c r="D18" s="666"/>
      <c r="E18" s="666"/>
      <c r="F18" s="648"/>
    </row>
    <row r="19" spans="1:187" s="104" customFormat="1" ht="23.4" customHeight="1">
      <c r="A19" s="1"/>
      <c r="B19" s="661" t="s">
        <v>848</v>
      </c>
      <c r="C19" s="670">
        <v>101436.9</v>
      </c>
      <c r="D19" s="670">
        <v>234342</v>
      </c>
      <c r="E19" s="670">
        <v>1275453</v>
      </c>
      <c r="F19" s="670">
        <v>751048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</row>
    <row r="20" spans="1:187" s="103" customFormat="1" ht="23.4" customHeight="1">
      <c r="B20" s="643" t="s">
        <v>424</v>
      </c>
      <c r="C20" s="667" t="s">
        <v>9</v>
      </c>
      <c r="D20" s="648">
        <v>12286</v>
      </c>
      <c r="E20" s="667" t="s">
        <v>9</v>
      </c>
      <c r="F20" s="666">
        <v>481648</v>
      </c>
    </row>
    <row r="21" spans="1:187" ht="23.4" customHeight="1">
      <c r="B21" s="643" t="s">
        <v>636</v>
      </c>
      <c r="C21" s="667" t="s">
        <v>9</v>
      </c>
      <c r="D21" s="667" t="s">
        <v>9</v>
      </c>
      <c r="E21" s="667" t="s">
        <v>9</v>
      </c>
      <c r="F21" s="666">
        <v>200957</v>
      </c>
    </row>
    <row r="22" spans="1:187" s="103" customFormat="1" ht="23.4" customHeight="1">
      <c r="B22" s="643" t="s">
        <v>689</v>
      </c>
      <c r="C22" s="648">
        <v>12498.9</v>
      </c>
      <c r="D22" s="667" t="s">
        <v>9</v>
      </c>
      <c r="E22" s="666">
        <v>27206</v>
      </c>
      <c r="F22" s="648">
        <v>42124</v>
      </c>
    </row>
    <row r="23" spans="1:187" ht="23.4" customHeight="1">
      <c r="B23" s="643" t="s">
        <v>695</v>
      </c>
      <c r="C23" s="667" t="s">
        <v>9</v>
      </c>
      <c r="D23" s="667" t="s">
        <v>9</v>
      </c>
      <c r="E23" s="667" t="s">
        <v>9</v>
      </c>
      <c r="F23" s="648">
        <v>26319</v>
      </c>
    </row>
    <row r="24" spans="1:187" s="103" customFormat="1" ht="23.4" customHeight="1">
      <c r="B24" s="643" t="s">
        <v>696</v>
      </c>
      <c r="C24" s="667" t="s">
        <v>9</v>
      </c>
      <c r="D24" s="667" t="s">
        <v>9</v>
      </c>
      <c r="E24" s="666">
        <v>37267</v>
      </c>
      <c r="F24" s="667" t="s">
        <v>9</v>
      </c>
    </row>
    <row r="25" spans="1:187" ht="23.4" customHeight="1">
      <c r="B25" s="643" t="s">
        <v>697</v>
      </c>
      <c r="C25" s="648">
        <v>76506.600000000006</v>
      </c>
      <c r="D25" s="666">
        <v>12458.7</v>
      </c>
      <c r="E25" s="667" t="s">
        <v>9</v>
      </c>
      <c r="F25" s="667" t="s">
        <v>9</v>
      </c>
    </row>
    <row r="26" spans="1:187" s="103" customFormat="1" ht="23.4" customHeight="1">
      <c r="B26" s="643" t="s">
        <v>682</v>
      </c>
      <c r="C26" s="666">
        <v>12431.4</v>
      </c>
      <c r="D26" s="666">
        <v>183133.3</v>
      </c>
      <c r="E26" s="667" t="s">
        <v>9</v>
      </c>
      <c r="F26" s="667" t="s">
        <v>9</v>
      </c>
    </row>
    <row r="27" spans="1:187" ht="23.4" customHeight="1">
      <c r="B27" s="643" t="s">
        <v>651</v>
      </c>
      <c r="C27" s="667" t="s">
        <v>9</v>
      </c>
      <c r="D27" s="667" t="s">
        <v>9</v>
      </c>
      <c r="E27" s="666">
        <v>1168759</v>
      </c>
      <c r="F27" s="667" t="s">
        <v>9</v>
      </c>
    </row>
    <row r="28" spans="1:187" ht="23.4" customHeight="1">
      <c r="B28" s="643" t="s">
        <v>642</v>
      </c>
      <c r="C28" s="667" t="s">
        <v>9</v>
      </c>
      <c r="D28" s="667" t="s">
        <v>9</v>
      </c>
      <c r="E28" s="666">
        <v>42221</v>
      </c>
      <c r="F28" s="667" t="s">
        <v>9</v>
      </c>
    </row>
    <row r="29" spans="1:187" s="103" customFormat="1" ht="23.4" customHeight="1">
      <c r="B29" s="643" t="s">
        <v>638</v>
      </c>
      <c r="C29" s="667" t="s">
        <v>9</v>
      </c>
      <c r="D29" s="666">
        <v>26464</v>
      </c>
      <c r="E29" s="667" t="s">
        <v>9</v>
      </c>
      <c r="F29" s="667" t="s">
        <v>9</v>
      </c>
    </row>
    <row r="30" spans="1:187" s="103" customFormat="1" ht="5.25" customHeight="1">
      <c r="B30" s="643"/>
      <c r="C30" s="648"/>
      <c r="D30" s="666"/>
      <c r="E30" s="666"/>
      <c r="F30" s="648"/>
    </row>
    <row r="31" spans="1:187" s="104" customFormat="1" ht="23.4" customHeight="1">
      <c r="A31" s="1"/>
      <c r="B31" s="661" t="s">
        <v>849</v>
      </c>
      <c r="C31" s="670">
        <v>959255.52999999991</v>
      </c>
      <c r="D31" s="671">
        <v>0</v>
      </c>
      <c r="E31" s="670">
        <v>241802679</v>
      </c>
      <c r="F31" s="670">
        <v>284213292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</row>
    <row r="32" spans="1:187" s="103" customFormat="1" ht="23.4" customHeight="1">
      <c r="B32" s="643" t="s">
        <v>639</v>
      </c>
      <c r="C32" s="648">
        <v>804447.42999999993</v>
      </c>
      <c r="D32" s="667" t="s">
        <v>9</v>
      </c>
      <c r="E32" s="666">
        <v>56201275</v>
      </c>
      <c r="F32" s="666">
        <v>99346132</v>
      </c>
    </row>
    <row r="33" spans="2:6" s="103" customFormat="1" ht="23.4" customHeight="1">
      <c r="B33" s="643" t="s">
        <v>638</v>
      </c>
      <c r="C33" s="667" t="s">
        <v>9</v>
      </c>
      <c r="D33" s="667" t="s">
        <v>9</v>
      </c>
      <c r="E33" s="666">
        <v>50807509</v>
      </c>
      <c r="F33" s="666">
        <v>62270051</v>
      </c>
    </row>
    <row r="34" spans="2:6" s="103" customFormat="1" ht="23.4" customHeight="1">
      <c r="B34" s="643" t="s">
        <v>419</v>
      </c>
      <c r="C34" s="648">
        <v>54970</v>
      </c>
      <c r="D34" s="667" t="s">
        <v>9</v>
      </c>
      <c r="E34" s="666">
        <v>13496238</v>
      </c>
      <c r="F34" s="666">
        <v>24600733</v>
      </c>
    </row>
    <row r="35" spans="2:6" ht="23.4" customHeight="1">
      <c r="B35" s="645" t="s">
        <v>636</v>
      </c>
      <c r="C35" s="667" t="s">
        <v>9</v>
      </c>
      <c r="D35" s="667" t="s">
        <v>9</v>
      </c>
      <c r="E35" s="648">
        <v>23913930</v>
      </c>
      <c r="F35" s="666">
        <v>24241026</v>
      </c>
    </row>
    <row r="36" spans="2:6" s="103" customFormat="1" ht="23.4" customHeight="1">
      <c r="B36" s="643" t="s">
        <v>659</v>
      </c>
      <c r="C36" s="667" t="s">
        <v>9</v>
      </c>
      <c r="D36" s="667" t="s">
        <v>9</v>
      </c>
      <c r="E36" s="666">
        <v>28697658</v>
      </c>
      <c r="F36" s="648">
        <v>20449599</v>
      </c>
    </row>
    <row r="37" spans="2:6" ht="23.4" customHeight="1">
      <c r="B37" s="643" t="s">
        <v>682</v>
      </c>
      <c r="C37" s="667" t="s">
        <v>9</v>
      </c>
      <c r="D37" s="667" t="s">
        <v>9</v>
      </c>
      <c r="E37" s="648">
        <v>12983916</v>
      </c>
      <c r="F37" s="648">
        <v>19142094</v>
      </c>
    </row>
    <row r="38" spans="2:6" s="103" customFormat="1" ht="23.4" customHeight="1">
      <c r="B38" s="643" t="s">
        <v>649</v>
      </c>
      <c r="C38" s="667" t="s">
        <v>9</v>
      </c>
      <c r="D38" s="667" t="s">
        <v>9</v>
      </c>
      <c r="E38" s="666">
        <v>27824456</v>
      </c>
      <c r="F38" s="648">
        <v>11571151</v>
      </c>
    </row>
    <row r="39" spans="2:6" ht="23.4" customHeight="1">
      <c r="B39" s="643" t="s">
        <v>690</v>
      </c>
      <c r="C39" s="667" t="s">
        <v>9</v>
      </c>
      <c r="D39" s="667" t="s">
        <v>9</v>
      </c>
      <c r="E39" s="648">
        <v>8721309</v>
      </c>
      <c r="F39" s="648">
        <v>9377997</v>
      </c>
    </row>
    <row r="40" spans="2:6" s="103" customFormat="1" ht="23.4" customHeight="1">
      <c r="B40" s="643" t="s">
        <v>698</v>
      </c>
      <c r="C40" s="666">
        <v>99838.1</v>
      </c>
      <c r="D40" s="667" t="s">
        <v>9</v>
      </c>
      <c r="E40" s="666">
        <v>13124398</v>
      </c>
      <c r="F40" s="666">
        <v>7561872</v>
      </c>
    </row>
    <row r="41" spans="2:6" ht="23.4" customHeight="1">
      <c r="B41" s="643" t="s">
        <v>699</v>
      </c>
      <c r="C41" s="667" t="s">
        <v>9</v>
      </c>
      <c r="D41" s="667" t="s">
        <v>9</v>
      </c>
      <c r="E41" s="666">
        <v>6031990</v>
      </c>
      <c r="F41" s="666">
        <v>5652637</v>
      </c>
    </row>
    <row r="42" spans="2:6" ht="5.25" customHeight="1" thickBot="1">
      <c r="B42" s="400"/>
      <c r="C42" s="570"/>
      <c r="D42" s="570"/>
      <c r="E42" s="570"/>
      <c r="F42" s="570"/>
    </row>
    <row r="43" spans="2:6" s="12" customFormat="1" ht="20.25" customHeight="1">
      <c r="B43" s="228"/>
      <c r="C43" s="569"/>
      <c r="D43" s="569"/>
      <c r="E43" s="569"/>
      <c r="F43" s="365" t="s">
        <v>23</v>
      </c>
    </row>
    <row r="44" spans="2:6" ht="23.4" customHeight="1">
      <c r="B44" s="292"/>
      <c r="C44" s="254"/>
      <c r="D44" s="254"/>
      <c r="E44" s="482"/>
      <c r="F44" s="254"/>
    </row>
  </sheetData>
  <mergeCells count="3">
    <mergeCell ref="B2:F3"/>
    <mergeCell ref="B5:B6"/>
    <mergeCell ref="C5:F5"/>
  </mergeCells>
  <conditionalFormatting sqref="F48">
    <cfRule type="cellIs" dxfId="26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firstPageNumber="41" fitToHeight="0" orientation="portrait" useFirstPageNumber="1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FFFF00"/>
    <pageSetUpPr fitToPage="1"/>
  </sheetPr>
  <dimension ref="A1:GA35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45.33203125" style="182" customWidth="1"/>
    <col min="3" max="4" width="20.6640625" style="5" customWidth="1"/>
    <col min="5" max="5" width="20.6640625" style="2" customWidth="1"/>
    <col min="6" max="6" width="20.6640625" style="5" customWidth="1"/>
    <col min="7" max="7" width="1.6640625" style="1" customWidth="1"/>
    <col min="8" max="16384" width="1.44140625" style="1"/>
  </cols>
  <sheetData>
    <row r="1" spans="1:183" ht="6" customHeight="1">
      <c r="C1" s="4"/>
      <c r="E1" s="89"/>
    </row>
    <row r="2" spans="1:183" s="179" customFormat="1" ht="21" customHeight="1">
      <c r="B2" s="693" t="s">
        <v>816</v>
      </c>
      <c r="C2" s="693"/>
      <c r="D2" s="693"/>
      <c r="E2" s="693"/>
      <c r="F2" s="693"/>
    </row>
    <row r="3" spans="1:183" s="135" customFormat="1" ht="21" customHeight="1">
      <c r="B3" s="693"/>
      <c r="C3" s="693"/>
      <c r="D3" s="693"/>
      <c r="E3" s="693"/>
      <c r="F3" s="693"/>
    </row>
    <row r="4" spans="1:183" s="10" customFormat="1" ht="20.100000000000001" customHeight="1">
      <c r="B4" s="187"/>
      <c r="C4" s="433"/>
      <c r="D4" s="433"/>
      <c r="E4" s="434"/>
      <c r="F4" s="188" t="s">
        <v>754</v>
      </c>
    </row>
    <row r="5" spans="1:183" ht="30" customHeight="1">
      <c r="B5" s="705" t="s">
        <v>418</v>
      </c>
      <c r="C5" s="698" t="s">
        <v>126</v>
      </c>
      <c r="D5" s="698"/>
      <c r="E5" s="698"/>
      <c r="F5" s="698"/>
    </row>
    <row r="6" spans="1:183" ht="25.5" customHeight="1">
      <c r="B6" s="705"/>
      <c r="C6" s="571">
        <v>2020</v>
      </c>
      <c r="D6" s="571">
        <v>2021</v>
      </c>
      <c r="E6" s="571">
        <v>2022</v>
      </c>
      <c r="F6" s="571">
        <v>2023</v>
      </c>
    </row>
    <row r="7" spans="1:183" s="104" customFormat="1" ht="23.4" customHeight="1">
      <c r="A7" s="1"/>
      <c r="B7" s="661" t="s">
        <v>850</v>
      </c>
      <c r="C7" s="670">
        <v>106780153.50999999</v>
      </c>
      <c r="D7" s="670">
        <v>129016978.53000002</v>
      </c>
      <c r="E7" s="670">
        <v>215872439</v>
      </c>
      <c r="F7" s="670">
        <v>268573287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</row>
    <row r="8" spans="1:183" s="103" customFormat="1" ht="23.4" customHeight="1">
      <c r="B8" s="643" t="s">
        <v>420</v>
      </c>
      <c r="C8" s="648">
        <v>37695724</v>
      </c>
      <c r="D8" s="648">
        <v>22700686</v>
      </c>
      <c r="E8" s="666">
        <v>51920029</v>
      </c>
      <c r="F8" s="666">
        <v>74557323</v>
      </c>
    </row>
    <row r="9" spans="1:183" ht="23.4" customHeight="1">
      <c r="B9" s="643" t="s">
        <v>643</v>
      </c>
      <c r="C9" s="648">
        <v>1669434</v>
      </c>
      <c r="D9" s="648">
        <v>942521</v>
      </c>
      <c r="E9" s="648">
        <v>28444741</v>
      </c>
      <c r="F9" s="666">
        <v>50090548</v>
      </c>
    </row>
    <row r="10" spans="1:183" s="103" customFormat="1" ht="23.4" customHeight="1">
      <c r="B10" s="643" t="s">
        <v>639</v>
      </c>
      <c r="C10" s="648">
        <v>15719385.800000001</v>
      </c>
      <c r="D10" s="666">
        <v>32235978.300000001</v>
      </c>
      <c r="E10" s="666">
        <v>55929553</v>
      </c>
      <c r="F10" s="648">
        <v>48090338</v>
      </c>
    </row>
    <row r="11" spans="1:183" ht="23.4" customHeight="1">
      <c r="B11" s="643" t="s">
        <v>425</v>
      </c>
      <c r="C11" s="648">
        <v>15470681.92</v>
      </c>
      <c r="D11" s="666">
        <v>25194995.600000001</v>
      </c>
      <c r="E11" s="648">
        <v>37516711</v>
      </c>
      <c r="F11" s="648">
        <v>43228348</v>
      </c>
    </row>
    <row r="12" spans="1:183" s="103" customFormat="1" ht="23.4" customHeight="1">
      <c r="B12" s="643" t="s">
        <v>700</v>
      </c>
      <c r="C12" s="666">
        <v>9046003.4900000002</v>
      </c>
      <c r="D12" s="648">
        <v>19877866</v>
      </c>
      <c r="E12" s="666">
        <v>13044263</v>
      </c>
      <c r="F12" s="648">
        <v>14230000</v>
      </c>
    </row>
    <row r="13" spans="1:183" ht="23.4" customHeight="1">
      <c r="B13" s="643" t="s">
        <v>421</v>
      </c>
      <c r="C13" s="648">
        <v>5209630</v>
      </c>
      <c r="D13" s="666">
        <v>1593790.23</v>
      </c>
      <c r="E13" s="648">
        <v>4238537</v>
      </c>
      <c r="F13" s="648">
        <v>12180598</v>
      </c>
    </row>
    <row r="14" spans="1:183" s="103" customFormat="1" ht="23.4" customHeight="1">
      <c r="B14" s="643" t="s">
        <v>701</v>
      </c>
      <c r="C14" s="666">
        <v>7349782</v>
      </c>
      <c r="D14" s="666">
        <v>11760630.4</v>
      </c>
      <c r="E14" s="666">
        <v>9043849</v>
      </c>
      <c r="F14" s="666">
        <v>10064947</v>
      </c>
    </row>
    <row r="15" spans="1:183" ht="23.4" customHeight="1">
      <c r="B15" s="643" t="s">
        <v>651</v>
      </c>
      <c r="C15" s="666">
        <v>7418660.2999999998</v>
      </c>
      <c r="D15" s="666">
        <v>8804350</v>
      </c>
      <c r="E15" s="666">
        <v>10291731</v>
      </c>
      <c r="F15" s="666">
        <v>9983065</v>
      </c>
    </row>
    <row r="16" spans="1:183" ht="23.4" customHeight="1">
      <c r="B16" s="643" t="s">
        <v>645</v>
      </c>
      <c r="C16" s="666">
        <v>103377</v>
      </c>
      <c r="D16" s="666">
        <v>833307</v>
      </c>
      <c r="E16" s="666">
        <v>2172013</v>
      </c>
      <c r="F16" s="666">
        <v>3340745</v>
      </c>
    </row>
    <row r="17" spans="1:175" s="103" customFormat="1" ht="23.4" customHeight="1">
      <c r="B17" s="643" t="s">
        <v>419</v>
      </c>
      <c r="C17" s="648">
        <v>7097475</v>
      </c>
      <c r="D17" s="666">
        <v>5072854</v>
      </c>
      <c r="E17" s="666">
        <v>3271012</v>
      </c>
      <c r="F17" s="648">
        <v>2807375</v>
      </c>
    </row>
    <row r="18" spans="1:175" s="103" customFormat="1" ht="5.25" customHeight="1">
      <c r="B18" s="643"/>
      <c r="C18" s="648"/>
      <c r="D18" s="666"/>
      <c r="E18" s="666"/>
      <c r="F18" s="648"/>
    </row>
    <row r="19" spans="1:175" s="104" customFormat="1" ht="23.4" customHeight="1">
      <c r="A19" s="1"/>
      <c r="B19" s="661" t="s">
        <v>851</v>
      </c>
      <c r="C19" s="670">
        <v>360499399.75999999</v>
      </c>
      <c r="D19" s="670">
        <v>362974873.69999999</v>
      </c>
      <c r="E19" s="670">
        <v>423935595</v>
      </c>
      <c r="F19" s="670">
        <v>425734187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</row>
    <row r="20" spans="1:175" s="103" customFormat="1" ht="23.4" customHeight="1">
      <c r="B20" s="643" t="s">
        <v>639</v>
      </c>
      <c r="C20" s="648">
        <v>223139023.03</v>
      </c>
      <c r="D20" s="648">
        <v>217329051</v>
      </c>
      <c r="E20" s="666">
        <v>222394504</v>
      </c>
      <c r="F20" s="666">
        <v>240192505</v>
      </c>
    </row>
    <row r="21" spans="1:175" ht="23.4" customHeight="1">
      <c r="B21" s="643" t="s">
        <v>643</v>
      </c>
      <c r="C21" s="648">
        <v>38656142.82</v>
      </c>
      <c r="D21" s="648">
        <v>37802922</v>
      </c>
      <c r="E21" s="648">
        <v>64060305</v>
      </c>
      <c r="F21" s="666">
        <v>54675219</v>
      </c>
    </row>
    <row r="22" spans="1:175" s="103" customFormat="1" ht="23.4" customHeight="1">
      <c r="B22" s="643" t="s">
        <v>651</v>
      </c>
      <c r="C22" s="648">
        <v>5392680.9100000001</v>
      </c>
      <c r="D22" s="666">
        <v>4599395</v>
      </c>
      <c r="E22" s="666">
        <v>33439505</v>
      </c>
      <c r="F22" s="648">
        <v>28569766</v>
      </c>
    </row>
    <row r="23" spans="1:175" ht="23.4" customHeight="1">
      <c r="B23" s="643" t="s">
        <v>636</v>
      </c>
      <c r="C23" s="648">
        <v>25081050</v>
      </c>
      <c r="D23" s="666">
        <v>30742884.699999999</v>
      </c>
      <c r="E23" s="648">
        <v>34158335</v>
      </c>
      <c r="F23" s="648">
        <v>28380741</v>
      </c>
    </row>
    <row r="24" spans="1:175" s="103" customFormat="1" ht="23.4" customHeight="1">
      <c r="B24" s="643" t="s">
        <v>645</v>
      </c>
      <c r="C24" s="666">
        <v>16982162</v>
      </c>
      <c r="D24" s="648">
        <v>24255971</v>
      </c>
      <c r="E24" s="666">
        <v>11321434</v>
      </c>
      <c r="F24" s="648">
        <v>23712252</v>
      </c>
    </row>
    <row r="25" spans="1:175" ht="23.4" customHeight="1">
      <c r="B25" s="643" t="s">
        <v>659</v>
      </c>
      <c r="C25" s="648">
        <v>17064830</v>
      </c>
      <c r="D25" s="666">
        <v>15176558</v>
      </c>
      <c r="E25" s="648">
        <v>25489705</v>
      </c>
      <c r="F25" s="648">
        <v>19452808</v>
      </c>
    </row>
    <row r="26" spans="1:175" s="103" customFormat="1" ht="23.4" customHeight="1">
      <c r="B26" s="643" t="s">
        <v>420</v>
      </c>
      <c r="C26" s="666">
        <v>8293545</v>
      </c>
      <c r="D26" s="666">
        <v>13196368</v>
      </c>
      <c r="E26" s="666">
        <v>16801725</v>
      </c>
      <c r="F26" s="666">
        <v>14843854</v>
      </c>
    </row>
    <row r="27" spans="1:175" ht="23.4" customHeight="1">
      <c r="B27" s="643" t="s">
        <v>425</v>
      </c>
      <c r="C27" s="666">
        <v>14495036</v>
      </c>
      <c r="D27" s="666">
        <v>8576552</v>
      </c>
      <c r="E27" s="666">
        <v>5736447</v>
      </c>
      <c r="F27" s="666">
        <v>6969519</v>
      </c>
    </row>
    <row r="28" spans="1:175" ht="23.4" customHeight="1">
      <c r="B28" s="643" t="s">
        <v>648</v>
      </c>
      <c r="C28" s="666">
        <v>4099494</v>
      </c>
      <c r="D28" s="666">
        <v>3600293</v>
      </c>
      <c r="E28" s="666">
        <v>2904261</v>
      </c>
      <c r="F28" s="666">
        <v>5273740</v>
      </c>
    </row>
    <row r="29" spans="1:175" s="103" customFormat="1" ht="23.4" customHeight="1">
      <c r="B29" s="643" t="s">
        <v>647</v>
      </c>
      <c r="C29" s="648">
        <v>7295436</v>
      </c>
      <c r="D29" s="666">
        <v>7694879</v>
      </c>
      <c r="E29" s="666">
        <v>7629374</v>
      </c>
      <c r="F29" s="648">
        <v>3663783</v>
      </c>
    </row>
    <row r="30" spans="1:175" s="103" customFormat="1" ht="5.25" customHeight="1" thickBot="1">
      <c r="B30" s="400"/>
      <c r="C30" s="559"/>
      <c r="D30" s="570"/>
      <c r="E30" s="570"/>
      <c r="F30" s="559"/>
    </row>
    <row r="31" spans="1:175" s="12" customFormat="1" ht="20.25" customHeight="1">
      <c r="B31" s="228"/>
      <c r="C31" s="569"/>
      <c r="D31" s="569"/>
      <c r="E31" s="569"/>
      <c r="F31" s="365" t="s">
        <v>685</v>
      </c>
    </row>
    <row r="32" spans="1:175" ht="23.4" customHeight="1">
      <c r="B32" s="292"/>
      <c r="C32" s="254"/>
      <c r="D32" s="254"/>
      <c r="E32" s="482"/>
      <c r="F32" s="254"/>
    </row>
    <row r="35" spans="2:2">
      <c r="B35" s="644"/>
    </row>
  </sheetData>
  <mergeCells count="3">
    <mergeCell ref="B2:F3"/>
    <mergeCell ref="B5:B6"/>
    <mergeCell ref="C5:F5"/>
  </mergeCells>
  <conditionalFormatting sqref="F36">
    <cfRule type="cellIs" dxfId="25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5" firstPageNumber="41" fitToHeight="0" orientation="portrait" useFirstPageNumber="1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FFFF00"/>
    <pageSetUpPr fitToPage="1"/>
  </sheetPr>
  <dimension ref="B1:N31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15.6640625" style="1" customWidth="1"/>
    <col min="3" max="3" width="25.6640625" style="1" customWidth="1"/>
    <col min="4" max="5" width="11.6640625" style="1" customWidth="1"/>
    <col min="6" max="6" width="11.6640625" style="59" customWidth="1"/>
    <col min="7" max="7" width="1.6640625" style="59" customWidth="1"/>
    <col min="8" max="8" width="11.6640625" style="59" customWidth="1"/>
    <col min="9" max="10" width="11.6640625" style="1" customWidth="1"/>
    <col min="11" max="11" width="1.6640625" style="1" customWidth="1"/>
    <col min="12" max="12" width="11.6640625" style="59" customWidth="1"/>
    <col min="13" max="14" width="11.6640625" style="1" customWidth="1"/>
    <col min="15" max="15" width="1.6640625" style="1" customWidth="1"/>
    <col min="16" max="16384" width="1.44140625" style="1"/>
  </cols>
  <sheetData>
    <row r="1" spans="2:14" ht="6" customHeight="1">
      <c r="B1" s="3"/>
      <c r="C1" s="3"/>
      <c r="D1" s="3"/>
      <c r="E1" s="3"/>
      <c r="F1" s="67"/>
      <c r="G1" s="67"/>
      <c r="H1" s="1"/>
      <c r="M1" s="68"/>
    </row>
    <row r="2" spans="2:14" ht="21" customHeight="1">
      <c r="B2" s="693" t="s">
        <v>863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</row>
    <row r="3" spans="2:14" s="6" customFormat="1" ht="21" customHeight="1"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</row>
    <row r="4" spans="2:14" s="10" customFormat="1" ht="6" customHeight="1"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2"/>
    </row>
    <row r="5" spans="2:14" ht="34.5" customHeight="1">
      <c r="B5" s="153" t="s">
        <v>16</v>
      </c>
      <c r="C5" s="153" t="s">
        <v>127</v>
      </c>
      <c r="D5" s="694" t="s">
        <v>128</v>
      </c>
      <c r="E5" s="694"/>
      <c r="F5" s="694"/>
      <c r="G5" s="154"/>
      <c r="H5" s="694" t="s">
        <v>129</v>
      </c>
      <c r="I5" s="694"/>
      <c r="J5" s="694"/>
      <c r="K5" s="154"/>
      <c r="L5" s="694" t="s">
        <v>130</v>
      </c>
      <c r="M5" s="694"/>
      <c r="N5" s="694"/>
    </row>
    <row r="6" spans="2:14" ht="24.75" customHeight="1">
      <c r="B6" s="730"/>
      <c r="C6" s="730"/>
      <c r="D6" s="421">
        <v>2023</v>
      </c>
      <c r="E6" s="421">
        <v>2022</v>
      </c>
      <c r="F6" s="421">
        <v>2021</v>
      </c>
      <c r="G6" s="422"/>
      <c r="H6" s="421">
        <v>2023</v>
      </c>
      <c r="I6" s="421">
        <v>2022</v>
      </c>
      <c r="J6" s="421">
        <v>2021</v>
      </c>
      <c r="K6" s="422"/>
      <c r="L6" s="435">
        <v>2023</v>
      </c>
      <c r="M6" s="421">
        <v>2022</v>
      </c>
      <c r="N6" s="421">
        <v>2021</v>
      </c>
    </row>
    <row r="7" spans="2:14" ht="33" customHeight="1">
      <c r="B7" s="729" t="s">
        <v>0</v>
      </c>
      <c r="C7" s="729"/>
      <c r="D7" s="573">
        <v>1324</v>
      </c>
      <c r="E7" s="574">
        <v>0</v>
      </c>
      <c r="F7" s="574">
        <v>0</v>
      </c>
      <c r="G7" s="574"/>
      <c r="H7" s="573">
        <v>6861</v>
      </c>
      <c r="I7" s="573">
        <v>7201.57</v>
      </c>
      <c r="J7" s="573">
        <v>8011.33</v>
      </c>
      <c r="K7" s="573"/>
      <c r="L7" s="573">
        <v>82527</v>
      </c>
      <c r="M7" s="573">
        <v>81676.479999999996</v>
      </c>
      <c r="N7" s="573">
        <v>82286.570000000007</v>
      </c>
    </row>
    <row r="8" spans="2:14" s="12" customFormat="1" ht="33" customHeight="1">
      <c r="B8" s="191" t="s">
        <v>114</v>
      </c>
      <c r="C8" s="194" t="s">
        <v>426</v>
      </c>
      <c r="D8" s="575">
        <v>11</v>
      </c>
      <c r="E8" s="575">
        <v>13</v>
      </c>
      <c r="F8" s="575">
        <v>13</v>
      </c>
      <c r="G8" s="575"/>
      <c r="H8" s="575">
        <v>14.05</v>
      </c>
      <c r="I8" s="575">
        <v>13.12</v>
      </c>
      <c r="J8" s="575">
        <v>15.93</v>
      </c>
      <c r="K8" s="575"/>
      <c r="L8" s="575">
        <v>180.35599999999999</v>
      </c>
      <c r="M8" s="575">
        <v>154.60499999999999</v>
      </c>
      <c r="N8" s="575">
        <v>136.77539999999999</v>
      </c>
    </row>
    <row r="9" spans="2:14" s="12" customFormat="1" ht="33" customHeight="1">
      <c r="B9" s="447"/>
      <c r="C9" s="194" t="s">
        <v>427</v>
      </c>
      <c r="D9" s="575">
        <v>8</v>
      </c>
      <c r="E9" s="575">
        <v>9</v>
      </c>
      <c r="F9" s="575">
        <v>9</v>
      </c>
      <c r="G9" s="575"/>
      <c r="H9" s="575">
        <v>42.76</v>
      </c>
      <c r="I9" s="575">
        <v>15.2</v>
      </c>
      <c r="J9" s="575">
        <v>27.3</v>
      </c>
      <c r="K9" s="575"/>
      <c r="L9" s="575">
        <v>119.428</v>
      </c>
      <c r="M9" s="575">
        <v>32.5655</v>
      </c>
      <c r="N9" s="575">
        <v>143.48500000000001</v>
      </c>
    </row>
    <row r="10" spans="2:14" s="12" customFormat="1" ht="33" customHeight="1">
      <c r="B10" s="447"/>
      <c r="C10" s="194" t="s">
        <v>428</v>
      </c>
      <c r="D10" s="575">
        <v>5</v>
      </c>
      <c r="E10" s="575">
        <v>3</v>
      </c>
      <c r="F10" s="575">
        <v>4</v>
      </c>
      <c r="G10" s="575"/>
      <c r="H10" s="575">
        <v>20.8</v>
      </c>
      <c r="I10" s="575">
        <v>18.5</v>
      </c>
      <c r="J10" s="575">
        <v>16.3</v>
      </c>
      <c r="K10" s="575"/>
      <c r="L10" s="575">
        <v>501.18</v>
      </c>
      <c r="M10" s="575">
        <v>498.25400000000002</v>
      </c>
      <c r="N10" s="575">
        <v>483.37400000000002</v>
      </c>
    </row>
    <row r="11" spans="2:14" s="12" customFormat="1" ht="33" customHeight="1">
      <c r="B11" s="447"/>
      <c r="C11" s="194" t="s">
        <v>429</v>
      </c>
      <c r="D11" s="575">
        <v>5</v>
      </c>
      <c r="E11" s="575">
        <v>6</v>
      </c>
      <c r="F11" s="575">
        <v>6</v>
      </c>
      <c r="G11" s="575"/>
      <c r="H11" s="575">
        <v>1.93</v>
      </c>
      <c r="I11" s="575">
        <v>2.7</v>
      </c>
      <c r="J11" s="575">
        <v>4.9400000000000004</v>
      </c>
      <c r="K11" s="575"/>
      <c r="L11" s="575">
        <v>16.8005</v>
      </c>
      <c r="M11" s="575">
        <v>24.859000000000002</v>
      </c>
      <c r="N11" s="575">
        <v>52.28</v>
      </c>
    </row>
    <row r="12" spans="2:14" s="12" customFormat="1" ht="33" customHeight="1">
      <c r="B12" s="447"/>
      <c r="C12" s="194" t="s">
        <v>430</v>
      </c>
      <c r="D12" s="575">
        <v>23</v>
      </c>
      <c r="E12" s="575">
        <v>23</v>
      </c>
      <c r="F12" s="575">
        <v>23</v>
      </c>
      <c r="G12" s="575"/>
      <c r="H12" s="575">
        <v>200.9</v>
      </c>
      <c r="I12" s="575">
        <v>179.8</v>
      </c>
      <c r="J12" s="575">
        <v>238.1</v>
      </c>
      <c r="K12" s="575"/>
      <c r="L12" s="575">
        <v>3756.8049999999998</v>
      </c>
      <c r="M12" s="575">
        <v>3737.058</v>
      </c>
      <c r="N12" s="575">
        <v>3454.0050000000001</v>
      </c>
    </row>
    <row r="13" spans="2:14" s="12" customFormat="1" ht="33" customHeight="1">
      <c r="B13" s="447"/>
      <c r="C13" s="194" t="s">
        <v>431</v>
      </c>
      <c r="D13" s="575">
        <v>7</v>
      </c>
      <c r="E13" s="575">
        <v>9</v>
      </c>
      <c r="F13" s="575">
        <v>9</v>
      </c>
      <c r="G13" s="575"/>
      <c r="H13" s="575">
        <v>20.6</v>
      </c>
      <c r="I13" s="575">
        <v>40.1</v>
      </c>
      <c r="J13" s="575">
        <v>53.2</v>
      </c>
      <c r="K13" s="575"/>
      <c r="L13" s="575">
        <v>152.41900000000001</v>
      </c>
      <c r="M13" s="575">
        <v>203.51499999999999</v>
      </c>
      <c r="N13" s="575">
        <v>235.886</v>
      </c>
    </row>
    <row r="14" spans="2:14" s="12" customFormat="1" ht="33" customHeight="1">
      <c r="B14" s="447"/>
      <c r="C14" s="194" t="s">
        <v>432</v>
      </c>
      <c r="D14" s="575">
        <v>6</v>
      </c>
      <c r="E14" s="575">
        <v>7</v>
      </c>
      <c r="F14" s="575">
        <v>0</v>
      </c>
      <c r="G14" s="575"/>
      <c r="H14" s="575">
        <v>12.5</v>
      </c>
      <c r="I14" s="575">
        <v>0</v>
      </c>
      <c r="J14" s="575">
        <v>0</v>
      </c>
      <c r="K14" s="575"/>
      <c r="L14" s="575">
        <v>170.13399999999999</v>
      </c>
      <c r="M14" s="575">
        <v>0</v>
      </c>
      <c r="N14" s="575">
        <v>0</v>
      </c>
    </row>
    <row r="15" spans="2:14" s="12" customFormat="1" ht="33" customHeight="1">
      <c r="B15" s="447"/>
      <c r="C15" s="194" t="s">
        <v>433</v>
      </c>
      <c r="D15" s="575">
        <v>8</v>
      </c>
      <c r="E15" s="575">
        <v>8</v>
      </c>
      <c r="F15" s="575">
        <v>8</v>
      </c>
      <c r="G15" s="575"/>
      <c r="H15" s="575">
        <v>55.7</v>
      </c>
      <c r="I15" s="575">
        <v>64.599999999999994</v>
      </c>
      <c r="J15" s="575">
        <v>62</v>
      </c>
      <c r="K15" s="575"/>
      <c r="L15" s="575">
        <v>362.89</v>
      </c>
      <c r="M15" s="575">
        <v>313.83499999999998</v>
      </c>
      <c r="N15" s="575">
        <v>382.57299999999998</v>
      </c>
    </row>
    <row r="16" spans="2:14" s="12" customFormat="1" ht="33" customHeight="1">
      <c r="B16" s="447"/>
      <c r="C16" s="194" t="s">
        <v>434</v>
      </c>
      <c r="D16" s="575">
        <v>3</v>
      </c>
      <c r="E16" s="575">
        <v>3</v>
      </c>
      <c r="F16" s="575">
        <v>3</v>
      </c>
      <c r="G16" s="575"/>
      <c r="H16" s="575">
        <v>137.66999999999999</v>
      </c>
      <c r="I16" s="575">
        <v>191.2</v>
      </c>
      <c r="J16" s="575">
        <v>182.3</v>
      </c>
      <c r="K16" s="575"/>
      <c r="L16" s="575">
        <v>3198.9533500000002</v>
      </c>
      <c r="M16" s="575">
        <v>2671.4772000000003</v>
      </c>
      <c r="N16" s="575">
        <v>2408.009</v>
      </c>
    </row>
    <row r="17" spans="2:14" s="12" customFormat="1" ht="6.75" customHeight="1" thickBot="1">
      <c r="B17" s="447"/>
      <c r="C17" s="424"/>
      <c r="D17" s="575"/>
      <c r="E17" s="575"/>
      <c r="F17" s="575"/>
      <c r="G17" s="575"/>
      <c r="H17" s="575"/>
      <c r="I17" s="575"/>
      <c r="J17" s="575"/>
      <c r="K17" s="575"/>
      <c r="L17" s="575"/>
      <c r="M17" s="575"/>
      <c r="N17" s="575"/>
    </row>
    <row r="18" spans="2:14" s="12" customFormat="1" ht="21" customHeight="1">
      <c r="B18" s="108"/>
      <c r="C18" s="108"/>
      <c r="D18" s="327"/>
      <c r="E18" s="328"/>
      <c r="F18" s="329"/>
      <c r="G18" s="329"/>
      <c r="H18" s="329"/>
      <c r="I18" s="329"/>
      <c r="J18" s="329"/>
      <c r="K18" s="329"/>
      <c r="L18" s="329"/>
      <c r="M18" s="329"/>
      <c r="N18" s="280" t="s">
        <v>836</v>
      </c>
    </row>
    <row r="19" spans="2:14" s="12" customFormat="1">
      <c r="B19" s="17"/>
      <c r="C19" s="17"/>
      <c r="D19" s="18"/>
      <c r="E19" s="69"/>
      <c r="F19" s="16"/>
      <c r="G19" s="16"/>
      <c r="H19" s="70"/>
      <c r="I19" s="70"/>
      <c r="J19" s="70"/>
      <c r="K19" s="70"/>
      <c r="L19" s="70"/>
      <c r="M19" s="16"/>
      <c r="N19" s="16"/>
    </row>
    <row r="20" spans="2:14" s="12" customFormat="1">
      <c r="B20" s="19"/>
      <c r="C20" s="19"/>
      <c r="D20" s="18"/>
      <c r="E20" s="24"/>
      <c r="F20" s="16"/>
      <c r="G20" s="16"/>
      <c r="H20" s="16"/>
      <c r="I20" s="16"/>
      <c r="J20" s="16"/>
      <c r="K20" s="16"/>
      <c r="L20" s="16"/>
      <c r="M20" s="16"/>
      <c r="N20" s="16"/>
    </row>
    <row r="21" spans="2:14" s="12" customFormat="1">
      <c r="B21" s="17"/>
      <c r="C21" s="17"/>
      <c r="D21" s="18"/>
      <c r="E21" s="24"/>
      <c r="F21" s="16"/>
      <c r="G21" s="16"/>
      <c r="H21" s="16"/>
      <c r="I21" s="70"/>
      <c r="J21" s="16"/>
      <c r="K21" s="16"/>
      <c r="L21" s="16"/>
      <c r="M21" s="16"/>
      <c r="N21" s="16"/>
    </row>
    <row r="22" spans="2:14" s="12" customFormat="1">
      <c r="B22" s="19"/>
      <c r="C22" s="19"/>
      <c r="D22" s="18"/>
      <c r="E22" s="24"/>
      <c r="F22" s="16"/>
      <c r="G22" s="16"/>
      <c r="H22" s="16"/>
      <c r="I22" s="70"/>
      <c r="J22" s="16"/>
      <c r="K22" s="16"/>
      <c r="L22" s="16"/>
      <c r="M22" s="16"/>
      <c r="N22" s="16"/>
    </row>
    <row r="23" spans="2:14">
      <c r="B23" s="20"/>
      <c r="C23" s="20"/>
      <c r="D23" s="30"/>
      <c r="E23" s="30"/>
      <c r="F23" s="47"/>
      <c r="G23" s="47"/>
      <c r="H23" s="71"/>
      <c r="I23" s="48"/>
      <c r="J23" s="48"/>
      <c r="K23" s="48"/>
      <c r="L23" s="48"/>
      <c r="M23" s="48"/>
    </row>
    <row r="24" spans="2:14" s="25" customFormat="1" ht="10.199999999999999">
      <c r="B24" s="15"/>
      <c r="C24" s="15"/>
      <c r="D24" s="15"/>
      <c r="E24" s="15"/>
      <c r="F24" s="49"/>
      <c r="G24" s="49"/>
      <c r="H24" s="50"/>
      <c r="J24" s="51"/>
      <c r="K24" s="51"/>
      <c r="L24" s="51"/>
    </row>
    <row r="25" spans="2:14" s="25" customFormat="1" ht="10.199999999999999">
      <c r="B25" s="15"/>
      <c r="C25" s="15"/>
      <c r="D25" s="15"/>
      <c r="E25" s="15"/>
      <c r="F25" s="49"/>
      <c r="G25" s="49"/>
      <c r="H25" s="50"/>
      <c r="J25" s="52"/>
      <c r="K25" s="52"/>
      <c r="L25" s="52"/>
    </row>
    <row r="26" spans="2:14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2:14">
      <c r="B27" s="28"/>
      <c r="C27" s="28"/>
      <c r="D27" s="30"/>
      <c r="E27" s="30"/>
      <c r="F27" s="53"/>
      <c r="G27" s="53"/>
      <c r="H27" s="48"/>
      <c r="I27" s="48"/>
    </row>
    <row r="28" spans="2:14" ht="9" customHeight="1">
      <c r="B28" s="30"/>
      <c r="C28" s="30"/>
      <c r="D28" s="30"/>
      <c r="E28" s="30"/>
      <c r="F28" s="53"/>
      <c r="G28" s="53"/>
      <c r="H28" s="53"/>
      <c r="I28" s="30"/>
    </row>
    <row r="29" spans="2:14" s="35" customFormat="1" ht="20.25" customHeight="1">
      <c r="B29" s="32"/>
      <c r="C29" s="32"/>
      <c r="D29" s="32"/>
      <c r="E29" s="32"/>
      <c r="F29" s="54"/>
      <c r="G29" s="54"/>
      <c r="H29" s="55"/>
      <c r="I29" s="56"/>
      <c r="L29" s="72"/>
    </row>
    <row r="30" spans="2:14" s="35" customFormat="1" ht="15.75" customHeight="1">
      <c r="B30" s="36"/>
      <c r="C30" s="36"/>
      <c r="D30" s="36"/>
      <c r="E30" s="36"/>
      <c r="F30" s="57"/>
      <c r="G30" s="57"/>
      <c r="H30" s="55"/>
      <c r="I30" s="56"/>
      <c r="L30" s="72"/>
    </row>
    <row r="31" spans="2:14" ht="14.4">
      <c r="F31" s="58"/>
      <c r="G31" s="58"/>
    </row>
  </sheetData>
  <mergeCells count="6">
    <mergeCell ref="B7:C7"/>
    <mergeCell ref="B2:N3"/>
    <mergeCell ref="D5:F5"/>
    <mergeCell ref="H5:J5"/>
    <mergeCell ref="L5:N5"/>
    <mergeCell ref="B6:C6"/>
  </mergeCells>
  <conditionalFormatting sqref="I23:M23 H23:H25 H27:I27">
    <cfRule type="cellIs" dxfId="24" priority="2" stopIfTrue="1" operator="lessThan">
      <formula>0</formula>
    </cfRule>
  </conditionalFormatting>
  <conditionalFormatting sqref="N18">
    <cfRule type="cellIs" dxfId="23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4" firstPageNumber="41" fitToHeight="0" orientation="portrait" useFirstPageNumber="1" r:id="rId1"/>
  <colBreaks count="1" manualBreakCount="1">
    <brk id="12" max="1048575" man="1"/>
  </col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FFFF00"/>
    <pageSetUpPr fitToPage="1"/>
  </sheetPr>
  <dimension ref="B1:G32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60.6640625" style="1" customWidth="1"/>
    <col min="3" max="3" width="20.6640625" style="1" customWidth="1"/>
    <col min="4" max="4" width="1.6640625" style="1" customWidth="1"/>
    <col min="5" max="5" width="20.6640625" style="1" customWidth="1"/>
    <col min="6" max="6" width="1.6640625" style="1" customWidth="1"/>
    <col min="7" max="7" width="20.6640625" style="1" customWidth="1"/>
    <col min="8" max="8" width="1.6640625" style="1" customWidth="1"/>
    <col min="9" max="16384" width="1.44140625" style="1"/>
  </cols>
  <sheetData>
    <row r="1" spans="2:7" ht="6" customHeight="1">
      <c r="B1" s="672"/>
      <c r="C1" s="673"/>
      <c r="D1"/>
      <c r="E1" s="673"/>
      <c r="G1" s="673"/>
    </row>
    <row r="2" spans="2:7" ht="21" customHeight="1">
      <c r="B2" s="693" t="s">
        <v>852</v>
      </c>
      <c r="C2" s="693"/>
      <c r="D2" s="693"/>
      <c r="E2" s="693"/>
      <c r="F2" s="693"/>
      <c r="G2" s="693"/>
    </row>
    <row r="3" spans="2:7" s="6" customFormat="1" ht="21" customHeight="1">
      <c r="B3" s="693"/>
      <c r="C3" s="693"/>
      <c r="D3" s="693"/>
      <c r="E3" s="693"/>
      <c r="F3" s="693"/>
      <c r="G3" s="693"/>
    </row>
    <row r="4" spans="2:7" s="10" customFormat="1" ht="6" customHeight="1">
      <c r="B4" s="151"/>
      <c r="C4" s="576"/>
      <c r="E4" s="674"/>
      <c r="G4" s="674"/>
    </row>
    <row r="5" spans="2:7" ht="34.5" customHeight="1">
      <c r="B5" s="731" t="s">
        <v>853</v>
      </c>
      <c r="C5" s="698" t="s">
        <v>755</v>
      </c>
      <c r="D5" s="698"/>
      <c r="E5" s="698"/>
      <c r="F5" s="698"/>
      <c r="G5" s="698"/>
    </row>
    <row r="6" spans="2:7" ht="30.75" customHeight="1">
      <c r="B6" s="731"/>
      <c r="C6" s="675">
        <v>2021</v>
      </c>
      <c r="D6" s="676"/>
      <c r="E6" s="675">
        <v>2022</v>
      </c>
      <c r="F6" s="677"/>
      <c r="G6" s="678">
        <v>2023</v>
      </c>
    </row>
    <row r="7" spans="2:7" ht="33" customHeight="1">
      <c r="B7" s="582" t="s">
        <v>322</v>
      </c>
      <c r="C7" s="679">
        <v>939360</v>
      </c>
      <c r="D7"/>
      <c r="E7" s="679">
        <v>859130</v>
      </c>
      <c r="G7" s="680">
        <v>895071</v>
      </c>
    </row>
    <row r="8" spans="2:7" ht="33" customHeight="1">
      <c r="B8" s="582" t="s">
        <v>323</v>
      </c>
      <c r="C8" s="680">
        <v>3942700</v>
      </c>
      <c r="D8"/>
      <c r="E8" s="681">
        <v>6964495</v>
      </c>
      <c r="G8" s="681">
        <v>12907000</v>
      </c>
    </row>
    <row r="9" spans="2:7" ht="33" customHeight="1">
      <c r="B9" s="582" t="s">
        <v>324</v>
      </c>
      <c r="C9" s="680">
        <v>2350500</v>
      </c>
      <c r="D9"/>
      <c r="E9" s="681">
        <v>5910000</v>
      </c>
      <c r="G9" s="681">
        <v>2980000</v>
      </c>
    </row>
    <row r="10" spans="2:7" ht="33" customHeight="1">
      <c r="B10" s="582" t="s">
        <v>325</v>
      </c>
      <c r="C10" s="680">
        <v>4760000</v>
      </c>
      <c r="D10"/>
      <c r="E10" s="681">
        <v>6840000</v>
      </c>
      <c r="G10" s="681">
        <v>2920000</v>
      </c>
    </row>
    <row r="11" spans="2:7" s="12" customFormat="1" ht="33" customHeight="1">
      <c r="B11" s="194" t="s">
        <v>326</v>
      </c>
      <c r="C11" s="681">
        <v>3265000</v>
      </c>
      <c r="D11" s="11"/>
      <c r="E11" s="681">
        <v>2350000</v>
      </c>
      <c r="G11" s="681">
        <v>2628000</v>
      </c>
    </row>
    <row r="12" spans="2:7" s="12" customFormat="1" ht="33" customHeight="1">
      <c r="B12" s="194" t="s">
        <v>327</v>
      </c>
      <c r="C12" s="681">
        <v>2180000</v>
      </c>
      <c r="D12" s="11"/>
      <c r="E12" s="681">
        <v>6973510</v>
      </c>
      <c r="G12" s="681">
        <v>4950000</v>
      </c>
    </row>
    <row r="13" spans="2:7" s="12" customFormat="1" ht="33" customHeight="1">
      <c r="B13" s="194" t="s">
        <v>328</v>
      </c>
      <c r="C13" s="681">
        <v>800000</v>
      </c>
      <c r="D13" s="11"/>
      <c r="E13" s="681">
        <v>3872148</v>
      </c>
      <c r="G13" s="681">
        <v>1996997</v>
      </c>
    </row>
    <row r="14" spans="2:7" s="12" customFormat="1" ht="33" customHeight="1">
      <c r="B14" s="194" t="s">
        <v>329</v>
      </c>
      <c r="C14" s="681">
        <v>136450</v>
      </c>
      <c r="D14" s="11"/>
      <c r="E14" s="681">
        <v>270000</v>
      </c>
      <c r="G14" s="681">
        <v>326500</v>
      </c>
    </row>
    <row r="15" spans="2:7" s="12" customFormat="1" ht="33" customHeight="1">
      <c r="B15" s="194" t="s">
        <v>330</v>
      </c>
      <c r="C15" s="681">
        <v>674950</v>
      </c>
      <c r="D15" s="11"/>
      <c r="E15" s="681">
        <v>880000</v>
      </c>
      <c r="G15" s="681">
        <v>755000</v>
      </c>
    </row>
    <row r="16" spans="2:7" s="12" customFormat="1" ht="33" customHeight="1">
      <c r="B16" s="194" t="s">
        <v>331</v>
      </c>
      <c r="C16" s="681">
        <v>2036849</v>
      </c>
      <c r="D16" s="11"/>
      <c r="E16" s="681">
        <v>1669141</v>
      </c>
      <c r="G16" s="681">
        <v>1828000</v>
      </c>
    </row>
    <row r="17" spans="2:7" s="12" customFormat="1" ht="33" customHeight="1">
      <c r="B17" s="194" t="s">
        <v>332</v>
      </c>
      <c r="C17" s="681">
        <v>1780899.9980000001</v>
      </c>
      <c r="D17" s="11"/>
      <c r="E17" s="682">
        <v>1661000</v>
      </c>
      <c r="F17" s="683"/>
      <c r="G17" s="682" t="s">
        <v>9</v>
      </c>
    </row>
    <row r="18" spans="2:7" s="12" customFormat="1" ht="33" customHeight="1">
      <c r="B18" s="194" t="s">
        <v>333</v>
      </c>
      <c r="C18" s="681">
        <v>9830000</v>
      </c>
      <c r="D18" s="11"/>
      <c r="E18" s="682" t="s">
        <v>9</v>
      </c>
      <c r="F18" s="684"/>
      <c r="G18" s="682" t="s">
        <v>9</v>
      </c>
    </row>
    <row r="19" spans="2:7" s="12" customFormat="1" ht="33" customHeight="1">
      <c r="B19" s="194" t="s">
        <v>334</v>
      </c>
      <c r="C19" s="681">
        <v>3900000</v>
      </c>
      <c r="D19" s="11"/>
      <c r="E19" s="684">
        <v>8112299</v>
      </c>
      <c r="F19" s="684"/>
      <c r="G19" s="684">
        <v>9685000</v>
      </c>
    </row>
    <row r="20" spans="2:7" s="12" customFormat="1" ht="33" customHeight="1">
      <c r="B20" s="194" t="s">
        <v>335</v>
      </c>
      <c r="C20" s="681" t="s">
        <v>9</v>
      </c>
      <c r="D20" s="11"/>
      <c r="E20" s="684">
        <v>2800000</v>
      </c>
      <c r="F20" s="684"/>
      <c r="G20" s="684">
        <v>7680000</v>
      </c>
    </row>
    <row r="21" spans="2:7" s="12" customFormat="1" ht="33" customHeight="1">
      <c r="B21" s="194" t="s">
        <v>336</v>
      </c>
      <c r="C21" s="681" t="s">
        <v>9</v>
      </c>
      <c r="D21" s="11"/>
      <c r="E21" s="682" t="s">
        <v>9</v>
      </c>
      <c r="F21" s="684"/>
      <c r="G21" s="684">
        <v>9875080</v>
      </c>
    </row>
    <row r="22" spans="2:7" ht="6" customHeight="1" thickBot="1">
      <c r="B22" s="685"/>
      <c r="C22" s="685"/>
      <c r="D22" s="685"/>
      <c r="E22" s="685"/>
      <c r="F22" s="685"/>
      <c r="G22" s="685"/>
    </row>
    <row r="23" spans="2:7" ht="21" customHeight="1">
      <c r="G23" s="280" t="s">
        <v>836</v>
      </c>
    </row>
    <row r="24" spans="2:7" ht="30.75" customHeight="1"/>
    <row r="25" spans="2:7" ht="30" customHeight="1"/>
    <row r="26" spans="2:7" ht="30" customHeight="1"/>
    <row r="27" spans="2:7" ht="30" customHeight="1"/>
    <row r="28" spans="2:7" ht="30" customHeight="1"/>
    <row r="29" spans="2:7" ht="30" customHeight="1"/>
    <row r="30" spans="2:7" ht="30" customHeight="1"/>
    <row r="31" spans="2:7" ht="5.25" customHeight="1"/>
    <row r="32" spans="2:7" ht="21" customHeight="1"/>
  </sheetData>
  <mergeCells count="3">
    <mergeCell ref="B2:G3"/>
    <mergeCell ref="B5:B6"/>
    <mergeCell ref="C5:G5"/>
  </mergeCells>
  <conditionalFormatting sqref="G23">
    <cfRule type="cellIs" dxfId="22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6" firstPageNumber="41" fitToHeight="0" orientation="portrait" useFirstPageNumber="1" r:id="rId1"/>
  <colBreaks count="1" manualBreakCount="1">
    <brk id="6" max="1048575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FFFF00"/>
    <pageSetUpPr fitToPage="1"/>
  </sheetPr>
  <dimension ref="B1:G26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60.6640625" style="1" customWidth="1"/>
    <col min="3" max="3" width="20.6640625" style="1" customWidth="1"/>
    <col min="4" max="4" width="1.6640625" style="1" customWidth="1"/>
    <col min="5" max="5" width="20.6640625" style="1" customWidth="1"/>
    <col min="6" max="6" width="1.6640625" style="1" customWidth="1"/>
    <col min="7" max="7" width="20.6640625" style="1" customWidth="1"/>
    <col min="8" max="8" width="1.6640625" style="1" customWidth="1"/>
    <col min="9" max="16384" width="1.44140625" style="1"/>
  </cols>
  <sheetData>
    <row r="1" spans="2:7" ht="6" customHeight="1">
      <c r="B1" s="672"/>
      <c r="C1" s="673"/>
      <c r="D1"/>
      <c r="E1" s="673"/>
      <c r="G1" s="673"/>
    </row>
    <row r="2" spans="2:7" ht="21" customHeight="1">
      <c r="B2" s="693" t="s">
        <v>854</v>
      </c>
      <c r="C2" s="693"/>
      <c r="D2" s="693"/>
      <c r="E2" s="693"/>
      <c r="F2" s="693"/>
      <c r="G2" s="693"/>
    </row>
    <row r="3" spans="2:7" s="6" customFormat="1" ht="21" customHeight="1">
      <c r="B3" s="693"/>
      <c r="C3" s="693"/>
      <c r="D3" s="693"/>
      <c r="E3" s="693"/>
      <c r="F3" s="693"/>
      <c r="G3" s="693"/>
    </row>
    <row r="4" spans="2:7" s="10" customFormat="1" ht="6" customHeight="1">
      <c r="B4" s="151"/>
      <c r="C4" s="576"/>
      <c r="E4" s="674"/>
      <c r="G4" s="674"/>
    </row>
    <row r="5" spans="2:7" ht="34.5" customHeight="1">
      <c r="B5" s="731" t="s">
        <v>853</v>
      </c>
      <c r="C5" s="698" t="s">
        <v>131</v>
      </c>
      <c r="D5" s="698"/>
      <c r="E5" s="698"/>
      <c r="F5" s="698"/>
      <c r="G5" s="698"/>
    </row>
    <row r="6" spans="2:7" ht="30" customHeight="1">
      <c r="B6" s="731"/>
      <c r="C6" s="675">
        <v>2021</v>
      </c>
      <c r="D6" s="676"/>
      <c r="E6" s="675">
        <v>2022</v>
      </c>
      <c r="F6" s="677"/>
      <c r="G6" s="678">
        <v>2023</v>
      </c>
    </row>
    <row r="7" spans="2:7" ht="33" customHeight="1">
      <c r="B7" s="582" t="s">
        <v>855</v>
      </c>
      <c r="C7" s="679">
        <v>26</v>
      </c>
      <c r="D7"/>
      <c r="E7" s="679">
        <v>296</v>
      </c>
      <c r="G7" s="680">
        <v>591</v>
      </c>
    </row>
    <row r="8" spans="2:7" ht="33" customHeight="1">
      <c r="B8" s="582" t="s">
        <v>337</v>
      </c>
      <c r="C8" s="680" t="s">
        <v>9</v>
      </c>
      <c r="D8"/>
      <c r="E8" s="681" t="s">
        <v>9</v>
      </c>
      <c r="G8" s="681">
        <v>125</v>
      </c>
    </row>
    <row r="9" spans="2:7" ht="33" customHeight="1">
      <c r="B9" s="582" t="s">
        <v>338</v>
      </c>
      <c r="C9" s="680" t="s">
        <v>9</v>
      </c>
      <c r="D9"/>
      <c r="E9" s="681" t="s">
        <v>9</v>
      </c>
      <c r="G9" s="681">
        <v>2729</v>
      </c>
    </row>
    <row r="10" spans="2:7" ht="6" customHeight="1" thickBot="1">
      <c r="B10" s="685"/>
      <c r="C10" s="685"/>
      <c r="D10" s="685"/>
      <c r="E10" s="685"/>
      <c r="F10" s="685"/>
      <c r="G10" s="685"/>
    </row>
    <row r="11" spans="2:7" ht="21" customHeight="1">
      <c r="G11" s="280" t="s">
        <v>410</v>
      </c>
    </row>
    <row r="12" spans="2:7" ht="34.5" customHeight="1"/>
    <row r="13" spans="2:7" ht="28.5" customHeight="1"/>
    <row r="14" spans="2:7" ht="40.5" customHeight="1"/>
    <row r="15" spans="2:7" ht="30" customHeight="1"/>
    <row r="16" spans="2:7" ht="30" customHeight="1"/>
    <row r="17" ht="33" customHeight="1"/>
    <row r="18" ht="6" customHeight="1"/>
    <row r="19" ht="34.5" customHeight="1"/>
    <row r="20" ht="30" customHeight="1"/>
    <row r="21" ht="30" customHeight="1"/>
    <row r="22" ht="30" customHeight="1"/>
    <row r="23" ht="30" customHeight="1"/>
    <row r="24" ht="30" customHeight="1"/>
    <row r="25" ht="5.25" customHeight="1"/>
    <row r="26" ht="20.25" customHeight="1"/>
  </sheetData>
  <mergeCells count="3">
    <mergeCell ref="B2:G3"/>
    <mergeCell ref="B5:B6"/>
    <mergeCell ref="C5:G5"/>
  </mergeCells>
  <conditionalFormatting sqref="G11">
    <cfRule type="cellIs" dxfId="21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6" firstPageNumber="41" fitToHeight="0" orientation="portrait" useFirstPageNumber="1" r:id="rId1"/>
  <colBreaks count="1" manualBreakCount="1">
    <brk id="4" max="1048575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FFFF00"/>
    <pageSetUpPr fitToPage="1"/>
  </sheetPr>
  <dimension ref="B1:G31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60.6640625" style="1" customWidth="1"/>
    <col min="3" max="3" width="20.6640625" style="1" customWidth="1"/>
    <col min="4" max="4" width="1.6640625" style="1" customWidth="1"/>
    <col min="5" max="5" width="20.6640625" style="1" customWidth="1"/>
    <col min="6" max="6" width="1.6640625" style="1" customWidth="1"/>
    <col min="7" max="7" width="20.6640625" style="1" customWidth="1"/>
    <col min="8" max="8" width="1.6640625" style="1" customWidth="1"/>
    <col min="9" max="16384" width="1.44140625" style="1"/>
  </cols>
  <sheetData>
    <row r="1" spans="2:7" ht="6" customHeight="1">
      <c r="B1" s="672"/>
      <c r="C1" s="673"/>
      <c r="D1"/>
      <c r="E1" s="673"/>
      <c r="G1" s="673"/>
    </row>
    <row r="2" spans="2:7" ht="21" customHeight="1">
      <c r="B2" s="693" t="s">
        <v>856</v>
      </c>
      <c r="C2" s="693"/>
      <c r="D2" s="693"/>
      <c r="E2" s="693"/>
      <c r="F2" s="693"/>
      <c r="G2" s="693"/>
    </row>
    <row r="3" spans="2:7" s="6" customFormat="1" ht="21" customHeight="1">
      <c r="B3" s="693"/>
      <c r="C3" s="693"/>
      <c r="D3" s="693"/>
      <c r="E3" s="693"/>
      <c r="F3" s="693"/>
      <c r="G3" s="693"/>
    </row>
    <row r="4" spans="2:7" s="10" customFormat="1" ht="6" customHeight="1">
      <c r="B4" s="151"/>
      <c r="C4" s="576"/>
      <c r="E4" s="674"/>
      <c r="G4" s="674"/>
    </row>
    <row r="5" spans="2:7" ht="34.5" customHeight="1">
      <c r="B5" s="731" t="s">
        <v>853</v>
      </c>
      <c r="C5" s="698" t="s">
        <v>755</v>
      </c>
      <c r="D5" s="698"/>
      <c r="E5" s="698"/>
      <c r="F5" s="698"/>
      <c r="G5" s="698"/>
    </row>
    <row r="6" spans="2:7" ht="30" customHeight="1">
      <c r="B6" s="731"/>
      <c r="C6" s="675">
        <v>2021</v>
      </c>
      <c r="D6" s="676"/>
      <c r="E6" s="675">
        <v>2022</v>
      </c>
      <c r="F6" s="677"/>
      <c r="G6" s="678">
        <v>2023</v>
      </c>
    </row>
    <row r="7" spans="2:7" ht="33" customHeight="1">
      <c r="B7" s="194" t="s">
        <v>132</v>
      </c>
      <c r="C7" s="679">
        <v>5657331</v>
      </c>
      <c r="D7"/>
      <c r="E7" s="679">
        <v>5402998</v>
      </c>
      <c r="G7" s="680">
        <v>5315200</v>
      </c>
    </row>
    <row r="8" spans="2:7" ht="33" customHeight="1">
      <c r="B8" s="194" t="s">
        <v>133</v>
      </c>
      <c r="C8" s="680">
        <v>1440000</v>
      </c>
      <c r="D8"/>
      <c r="E8" s="681">
        <v>1319350</v>
      </c>
      <c r="G8" s="681">
        <v>773976</v>
      </c>
    </row>
    <row r="9" spans="2:7" ht="33" customHeight="1">
      <c r="B9" s="194" t="s">
        <v>134</v>
      </c>
      <c r="C9" s="680">
        <v>642750</v>
      </c>
      <c r="D9"/>
      <c r="E9" s="681">
        <v>1261683</v>
      </c>
      <c r="G9" s="681">
        <v>1716617</v>
      </c>
    </row>
    <row r="10" spans="2:7" ht="33" customHeight="1">
      <c r="B10" s="194" t="s">
        <v>857</v>
      </c>
      <c r="C10" s="680">
        <v>1298950</v>
      </c>
      <c r="D10"/>
      <c r="E10" s="681">
        <v>734879</v>
      </c>
      <c r="G10" s="681">
        <v>481815</v>
      </c>
    </row>
    <row r="11" spans="2:7" s="12" customFormat="1" ht="33" customHeight="1">
      <c r="B11" s="194" t="s">
        <v>135</v>
      </c>
      <c r="C11" s="681">
        <v>10040500</v>
      </c>
      <c r="D11" s="11"/>
      <c r="E11" s="681">
        <v>9919250</v>
      </c>
      <c r="G11" s="681">
        <v>10183500</v>
      </c>
    </row>
    <row r="12" spans="2:7" s="12" customFormat="1" ht="33" customHeight="1">
      <c r="B12" s="194" t="s">
        <v>858</v>
      </c>
      <c r="C12" s="681">
        <v>230161</v>
      </c>
      <c r="D12" s="11"/>
      <c r="E12" s="681">
        <v>143000</v>
      </c>
      <c r="G12" s="681">
        <v>747360</v>
      </c>
    </row>
    <row r="13" spans="2:7" s="12" customFormat="1" ht="33" customHeight="1">
      <c r="B13" s="194" t="s">
        <v>137</v>
      </c>
      <c r="C13" s="681" t="s">
        <v>9</v>
      </c>
      <c r="D13" s="11"/>
      <c r="E13" s="681">
        <v>8871318</v>
      </c>
      <c r="G13" s="681">
        <v>3104908</v>
      </c>
    </row>
    <row r="14" spans="2:7" s="12" customFormat="1" ht="36" customHeight="1">
      <c r="B14" s="194" t="s">
        <v>136</v>
      </c>
      <c r="C14" s="681">
        <v>3542152</v>
      </c>
      <c r="D14" s="11"/>
      <c r="E14" s="681">
        <v>3020150</v>
      </c>
      <c r="G14" s="681">
        <v>3404285</v>
      </c>
    </row>
    <row r="15" spans="2:7" s="12" customFormat="1" ht="33" customHeight="1">
      <c r="B15" s="194" t="s">
        <v>859</v>
      </c>
      <c r="C15" s="681">
        <v>1376380</v>
      </c>
      <c r="D15" s="11"/>
      <c r="E15" s="681">
        <v>907600</v>
      </c>
      <c r="G15" s="681">
        <v>1060500</v>
      </c>
    </row>
    <row r="16" spans="2:7" ht="6" customHeight="1" thickBot="1">
      <c r="B16" s="685"/>
      <c r="C16" s="685"/>
      <c r="D16" s="685"/>
      <c r="E16" s="685"/>
      <c r="F16" s="685"/>
      <c r="G16" s="685"/>
    </row>
    <row r="17" spans="7:7" ht="21" customHeight="1">
      <c r="G17" s="280" t="s">
        <v>302</v>
      </c>
    </row>
    <row r="18" spans="7:7" ht="30.75" customHeight="1"/>
    <row r="19" spans="7:7" ht="30.75" customHeight="1"/>
    <row r="20" spans="7:7" ht="30" customHeight="1"/>
    <row r="21" spans="7:7" ht="30" customHeight="1"/>
    <row r="22" spans="7:7" ht="30" customHeight="1"/>
    <row r="23" spans="7:7" ht="30" customHeight="1"/>
    <row r="24" spans="7:7" ht="30" customHeight="1"/>
    <row r="25" spans="7:7" ht="30" customHeight="1"/>
    <row r="26" spans="7:7" ht="40.5" customHeight="1"/>
    <row r="27" spans="7:7" ht="30" customHeight="1"/>
    <row r="28" spans="7:7" ht="30" customHeight="1"/>
    <row r="29" spans="7:7" ht="5.25" customHeight="1"/>
    <row r="30" spans="7:7" ht="20.25" customHeight="1"/>
    <row r="31" spans="7:7" ht="15.75" customHeight="1"/>
  </sheetData>
  <mergeCells count="3">
    <mergeCell ref="B2:G3"/>
    <mergeCell ref="B5:B6"/>
    <mergeCell ref="C5:G5"/>
  </mergeCells>
  <conditionalFormatting sqref="G17">
    <cfRule type="cellIs" dxfId="20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6" firstPageNumber="41" fitToHeight="0" orientation="portrait" useFirstPageNumber="1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98">
    <tabColor rgb="FFFFFF00"/>
    <pageSetUpPr fitToPage="1"/>
  </sheetPr>
  <dimension ref="B1:N31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25.6640625" style="182" customWidth="1"/>
    <col min="3" max="5" width="11.44140625" style="2" customWidth="1"/>
    <col min="6" max="6" width="1.6640625" style="2" customWidth="1"/>
    <col min="7" max="9" width="11.44140625" style="2" customWidth="1"/>
    <col min="10" max="10" width="1.6640625" style="2" customWidth="1"/>
    <col min="11" max="13" width="11.44140625" style="2" customWidth="1"/>
    <col min="14" max="14" width="1.6640625" style="1" customWidth="1"/>
    <col min="15" max="16" width="6.6640625" style="1" customWidth="1"/>
    <col min="17" max="16384" width="1.44140625" style="1"/>
  </cols>
  <sheetData>
    <row r="1" spans="2:14" s="10" customFormat="1" ht="6" customHeight="1">
      <c r="B1" s="137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2:14" s="179" customFormat="1" ht="21" customHeight="1">
      <c r="B2" s="693" t="s">
        <v>817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</row>
    <row r="3" spans="2:14" s="135" customFormat="1" ht="21" customHeight="1"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</row>
    <row r="4" spans="2:14" s="10" customFormat="1" ht="20.100000000000001" customHeight="1">
      <c r="B4" s="150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350" t="s">
        <v>754</v>
      </c>
    </row>
    <row r="5" spans="2:14" ht="34.5" customHeight="1">
      <c r="B5" s="153"/>
      <c r="C5" s="694">
        <v>2021</v>
      </c>
      <c r="D5" s="694"/>
      <c r="E5" s="694"/>
      <c r="F5" s="154"/>
      <c r="G5" s="694">
        <v>2022</v>
      </c>
      <c r="H5" s="694"/>
      <c r="I5" s="694"/>
      <c r="J5" s="154"/>
      <c r="K5" s="694">
        <v>2023</v>
      </c>
      <c r="L5" s="694"/>
      <c r="M5" s="694"/>
    </row>
    <row r="6" spans="2:14" s="12" customFormat="1" ht="29.25" customHeight="1">
      <c r="B6" s="572" t="s">
        <v>160</v>
      </c>
      <c r="C6" s="571" t="s">
        <v>161</v>
      </c>
      <c r="D6" s="610" t="s">
        <v>162</v>
      </c>
      <c r="E6" s="610" t="s">
        <v>163</v>
      </c>
      <c r="F6" s="610"/>
      <c r="G6" s="571" t="s">
        <v>161</v>
      </c>
      <c r="H6" s="610" t="s">
        <v>162</v>
      </c>
      <c r="I6" s="610" t="s">
        <v>163</v>
      </c>
      <c r="J6" s="610"/>
      <c r="K6" s="571" t="s">
        <v>161</v>
      </c>
      <c r="L6" s="610" t="s">
        <v>162</v>
      </c>
      <c r="M6" s="610" t="s">
        <v>163</v>
      </c>
    </row>
    <row r="7" spans="2:14" s="12" customFormat="1" ht="33" customHeight="1">
      <c r="B7" s="400" t="s">
        <v>72</v>
      </c>
      <c r="C7" s="586">
        <v>2.25</v>
      </c>
      <c r="D7" s="586">
        <v>3.75</v>
      </c>
      <c r="E7" s="586">
        <v>5.9</v>
      </c>
      <c r="F7" s="586"/>
      <c r="G7" s="586">
        <v>2.6</v>
      </c>
      <c r="H7" s="586">
        <v>4.1500000000000004</v>
      </c>
      <c r="I7" s="586">
        <v>6.5</v>
      </c>
      <c r="J7" s="586"/>
      <c r="K7" s="586">
        <v>3.45</v>
      </c>
      <c r="L7" s="587">
        <v>5.3</v>
      </c>
      <c r="M7" s="586">
        <v>7.2</v>
      </c>
      <c r="N7" s="90"/>
    </row>
    <row r="8" spans="2:14" s="12" customFormat="1" ht="33" customHeight="1">
      <c r="B8" s="400" t="s">
        <v>164</v>
      </c>
      <c r="C8" s="586">
        <v>2.4</v>
      </c>
      <c r="D8" s="586">
        <v>4.3</v>
      </c>
      <c r="E8" s="586">
        <v>6.65</v>
      </c>
      <c r="F8" s="586"/>
      <c r="G8" s="586">
        <v>2.7</v>
      </c>
      <c r="H8" s="586">
        <v>4.5999999999999996</v>
      </c>
      <c r="I8" s="586">
        <v>6.8</v>
      </c>
      <c r="J8" s="586"/>
      <c r="K8" s="586">
        <v>3.25</v>
      </c>
      <c r="L8" s="587">
        <v>5.0999999999999996</v>
      </c>
      <c r="M8" s="586">
        <v>7.6</v>
      </c>
      <c r="N8" s="91"/>
    </row>
    <row r="9" spans="2:14" s="12" customFormat="1" ht="33" customHeight="1">
      <c r="B9" s="400" t="s">
        <v>165</v>
      </c>
      <c r="C9" s="586">
        <v>1.45</v>
      </c>
      <c r="D9" s="586">
        <v>2.5</v>
      </c>
      <c r="E9" s="586">
        <v>3.85</v>
      </c>
      <c r="F9" s="586"/>
      <c r="G9" s="586">
        <v>1.5</v>
      </c>
      <c r="H9" s="586">
        <v>2.85</v>
      </c>
      <c r="I9" s="586">
        <v>4.2</v>
      </c>
      <c r="J9" s="586"/>
      <c r="K9" s="586">
        <v>2.4</v>
      </c>
      <c r="L9" s="587">
        <v>3.65</v>
      </c>
      <c r="M9" s="586">
        <v>5.2</v>
      </c>
      <c r="N9" s="92"/>
    </row>
    <row r="10" spans="2:14" s="12" customFormat="1" ht="33" customHeight="1">
      <c r="B10" s="400" t="s">
        <v>166</v>
      </c>
      <c r="C10" s="586">
        <v>1.6</v>
      </c>
      <c r="D10" s="586">
        <v>2.65</v>
      </c>
      <c r="E10" s="586">
        <v>3.9</v>
      </c>
      <c r="F10" s="586"/>
      <c r="G10" s="586">
        <v>1.65</v>
      </c>
      <c r="H10" s="586">
        <v>2.6</v>
      </c>
      <c r="I10" s="586">
        <v>3.7</v>
      </c>
      <c r="J10" s="586"/>
      <c r="K10" s="586">
        <v>2.25</v>
      </c>
      <c r="L10" s="587">
        <v>3.15</v>
      </c>
      <c r="M10" s="586">
        <v>4.4000000000000004</v>
      </c>
      <c r="N10" s="92"/>
    </row>
    <row r="11" spans="2:14" s="12" customFormat="1" ht="33" customHeight="1">
      <c r="B11" s="400" t="s">
        <v>167</v>
      </c>
      <c r="C11" s="586">
        <v>3.3</v>
      </c>
      <c r="D11" s="586">
        <v>6.25</v>
      </c>
      <c r="E11" s="586">
        <v>10.25</v>
      </c>
      <c r="F11" s="586"/>
      <c r="G11" s="586">
        <v>3.15</v>
      </c>
      <c r="H11" s="586">
        <v>5.7</v>
      </c>
      <c r="I11" s="586">
        <v>10.8</v>
      </c>
      <c r="J11" s="586"/>
      <c r="K11" s="586">
        <v>4.2</v>
      </c>
      <c r="L11" s="587">
        <v>6.65</v>
      </c>
      <c r="M11" s="586">
        <v>10.199999999999999</v>
      </c>
      <c r="N11" s="90"/>
    </row>
    <row r="12" spans="2:14" s="12" customFormat="1" ht="33" customHeight="1">
      <c r="B12" s="400" t="s">
        <v>168</v>
      </c>
      <c r="C12" s="586">
        <v>2.7</v>
      </c>
      <c r="D12" s="586">
        <v>4.6500000000000004</v>
      </c>
      <c r="E12" s="586">
        <v>7.1</v>
      </c>
      <c r="F12" s="586"/>
      <c r="G12" s="586">
        <v>2.4500000000000002</v>
      </c>
      <c r="H12" s="586">
        <v>4.9000000000000004</v>
      </c>
      <c r="I12" s="586">
        <v>7.55</v>
      </c>
      <c r="J12" s="586"/>
      <c r="K12" s="586">
        <v>3.9</v>
      </c>
      <c r="L12" s="587">
        <v>5.6</v>
      </c>
      <c r="M12" s="586">
        <v>8.8000000000000007</v>
      </c>
      <c r="N12" s="90"/>
    </row>
    <row r="13" spans="2:14" s="12" customFormat="1" ht="33" customHeight="1">
      <c r="B13" s="400" t="s">
        <v>169</v>
      </c>
      <c r="C13" s="586">
        <v>2.0499999999999998</v>
      </c>
      <c r="D13" s="586">
        <v>2.85</v>
      </c>
      <c r="E13" s="586">
        <v>4.3</v>
      </c>
      <c r="F13" s="586"/>
      <c r="G13" s="586">
        <v>3.5</v>
      </c>
      <c r="H13" s="586">
        <v>5.0999999999999996</v>
      </c>
      <c r="I13" s="586">
        <v>8.6999999999999993</v>
      </c>
      <c r="J13" s="586"/>
      <c r="K13" s="586">
        <v>1.75</v>
      </c>
      <c r="L13" s="587">
        <v>3.45</v>
      </c>
      <c r="M13" s="586">
        <v>6.9</v>
      </c>
      <c r="N13" s="90"/>
    </row>
    <row r="14" spans="2:14" s="12" customFormat="1" ht="33" customHeight="1">
      <c r="B14" s="400" t="s">
        <v>170</v>
      </c>
      <c r="C14" s="586">
        <v>10.35</v>
      </c>
      <c r="D14" s="586">
        <v>19.3</v>
      </c>
      <c r="E14" s="586">
        <v>25.9</v>
      </c>
      <c r="F14" s="586"/>
      <c r="G14" s="586">
        <v>12.55</v>
      </c>
      <c r="H14" s="586">
        <v>17.05</v>
      </c>
      <c r="I14" s="586">
        <v>23.2</v>
      </c>
      <c r="J14" s="586"/>
      <c r="K14" s="586">
        <v>10.199999999999999</v>
      </c>
      <c r="L14" s="587">
        <v>15.2</v>
      </c>
      <c r="M14" s="586">
        <v>22.4</v>
      </c>
      <c r="N14" s="90"/>
    </row>
    <row r="15" spans="2:14" s="12" customFormat="1" ht="33" customHeight="1">
      <c r="B15" s="400" t="s">
        <v>171</v>
      </c>
      <c r="C15" s="586">
        <v>4.3</v>
      </c>
      <c r="D15" s="586">
        <v>6.5</v>
      </c>
      <c r="E15" s="586">
        <v>9.85</v>
      </c>
      <c r="F15" s="586"/>
      <c r="G15" s="586">
        <v>5.75</v>
      </c>
      <c r="H15" s="586">
        <v>7.95</v>
      </c>
      <c r="I15" s="586">
        <v>11.7</v>
      </c>
      <c r="J15" s="586"/>
      <c r="K15" s="586">
        <v>5.55</v>
      </c>
      <c r="L15" s="587">
        <v>7.45</v>
      </c>
      <c r="M15" s="586">
        <v>11.7</v>
      </c>
    </row>
    <row r="16" spans="2:14" s="12" customFormat="1" ht="33" customHeight="1">
      <c r="B16" s="400" t="s">
        <v>69</v>
      </c>
      <c r="C16" s="586">
        <v>2.2999999999999998</v>
      </c>
      <c r="D16" s="586">
        <v>3.7</v>
      </c>
      <c r="E16" s="586">
        <v>5.4</v>
      </c>
      <c r="F16" s="586"/>
      <c r="G16" s="586">
        <v>2.35</v>
      </c>
      <c r="H16" s="586">
        <v>3.7</v>
      </c>
      <c r="I16" s="586">
        <v>5.45</v>
      </c>
      <c r="J16" s="586"/>
      <c r="K16" s="586">
        <v>3</v>
      </c>
      <c r="L16" s="587">
        <v>3.9</v>
      </c>
      <c r="M16" s="586">
        <v>5.85</v>
      </c>
    </row>
    <row r="17" spans="2:14" s="12" customFormat="1" ht="33" customHeight="1">
      <c r="B17" s="400" t="s">
        <v>172</v>
      </c>
      <c r="C17" s="587">
        <v>2.75</v>
      </c>
      <c r="D17" s="588">
        <v>5.55</v>
      </c>
      <c r="E17" s="587">
        <v>7.8</v>
      </c>
      <c r="F17" s="587"/>
      <c r="G17" s="589">
        <v>3</v>
      </c>
      <c r="H17" s="589">
        <v>5.55</v>
      </c>
      <c r="I17" s="589">
        <v>7.65</v>
      </c>
      <c r="J17" s="589"/>
      <c r="K17" s="589">
        <v>4</v>
      </c>
      <c r="L17" s="589">
        <v>5.4</v>
      </c>
      <c r="M17" s="589">
        <v>8.1</v>
      </c>
    </row>
    <row r="18" spans="2:14" s="12" customFormat="1" ht="33" customHeight="1">
      <c r="B18" s="400" t="s">
        <v>173</v>
      </c>
      <c r="C18" s="587">
        <v>2.85</v>
      </c>
      <c r="D18" s="588">
        <v>5.45</v>
      </c>
      <c r="E18" s="587">
        <v>7.8</v>
      </c>
      <c r="F18" s="587"/>
      <c r="G18" s="589">
        <v>3</v>
      </c>
      <c r="H18" s="590">
        <v>6.4</v>
      </c>
      <c r="I18" s="590">
        <v>8.65</v>
      </c>
      <c r="J18" s="590"/>
      <c r="K18" s="590">
        <v>6.3</v>
      </c>
      <c r="L18" s="590">
        <v>7.4</v>
      </c>
      <c r="M18" s="589">
        <v>9.6</v>
      </c>
    </row>
    <row r="19" spans="2:14" s="12" customFormat="1" ht="33" customHeight="1">
      <c r="B19" s="194" t="s">
        <v>174</v>
      </c>
      <c r="C19" s="586">
        <v>13.2</v>
      </c>
      <c r="D19" s="588">
        <v>16.399999999999999</v>
      </c>
      <c r="E19" s="591">
        <v>23</v>
      </c>
      <c r="F19" s="591"/>
      <c r="G19" s="589">
        <v>13.4</v>
      </c>
      <c r="H19" s="589">
        <v>15.8</v>
      </c>
      <c r="I19" s="589">
        <v>25</v>
      </c>
      <c r="J19" s="589"/>
      <c r="K19" s="589">
        <v>19.100000000000001</v>
      </c>
      <c r="L19" s="589">
        <v>21.5</v>
      </c>
      <c r="M19" s="589">
        <v>28.2</v>
      </c>
    </row>
    <row r="20" spans="2:14" s="12" customFormat="1" ht="33" customHeight="1">
      <c r="B20" s="400" t="s">
        <v>175</v>
      </c>
      <c r="C20" s="587">
        <v>1.7</v>
      </c>
      <c r="D20" s="588">
        <v>3.3</v>
      </c>
      <c r="E20" s="591">
        <v>7.05</v>
      </c>
      <c r="F20" s="591"/>
      <c r="G20" s="589">
        <v>2.8</v>
      </c>
      <c r="H20" s="589">
        <v>3.7</v>
      </c>
      <c r="I20" s="590">
        <v>6.7</v>
      </c>
      <c r="J20" s="590"/>
      <c r="K20" s="589">
        <v>2.4500000000000002</v>
      </c>
      <c r="L20" s="589">
        <v>2.75</v>
      </c>
      <c r="M20" s="589">
        <v>3.25</v>
      </c>
    </row>
    <row r="21" spans="2:14" s="12" customFormat="1" ht="33" customHeight="1">
      <c r="B21" s="194" t="s">
        <v>70</v>
      </c>
      <c r="C21" s="586">
        <v>3.55</v>
      </c>
      <c r="D21" s="588">
        <v>5</v>
      </c>
      <c r="E21" s="591">
        <v>7.75</v>
      </c>
      <c r="F21" s="591"/>
      <c r="G21" s="589">
        <v>5.3</v>
      </c>
      <c r="H21" s="589">
        <v>6.3</v>
      </c>
      <c r="I21" s="590">
        <v>9.0500000000000007</v>
      </c>
      <c r="J21" s="590"/>
      <c r="K21" s="589">
        <v>5.45</v>
      </c>
      <c r="L21" s="589">
        <v>5.85</v>
      </c>
      <c r="M21" s="589">
        <v>9.1999999999999993</v>
      </c>
    </row>
    <row r="22" spans="2:14" s="12" customFormat="1" ht="33" customHeight="1">
      <c r="B22" s="592" t="s">
        <v>176</v>
      </c>
      <c r="C22" s="591">
        <v>1.95</v>
      </c>
      <c r="D22" s="591">
        <v>3.9</v>
      </c>
      <c r="E22" s="591">
        <v>6.6</v>
      </c>
      <c r="F22" s="591"/>
      <c r="G22" s="593">
        <v>1.95</v>
      </c>
      <c r="H22" s="594">
        <v>3.7</v>
      </c>
      <c r="I22" s="591">
        <v>5.75</v>
      </c>
      <c r="J22" s="591"/>
      <c r="K22" s="591">
        <v>1.9</v>
      </c>
      <c r="L22" s="591">
        <v>3.7</v>
      </c>
      <c r="M22" s="591">
        <v>5.35</v>
      </c>
    </row>
    <row r="23" spans="2:14" s="93" customFormat="1" ht="33" customHeight="1">
      <c r="B23" s="592" t="s">
        <v>177</v>
      </c>
      <c r="C23" s="591">
        <v>2.1</v>
      </c>
      <c r="D23" s="591">
        <v>3.05</v>
      </c>
      <c r="E23" s="591">
        <v>4.7</v>
      </c>
      <c r="F23" s="591"/>
      <c r="G23" s="591">
        <v>2.2000000000000002</v>
      </c>
      <c r="H23" s="591">
        <v>3.4</v>
      </c>
      <c r="I23" s="587">
        <v>5.05</v>
      </c>
      <c r="J23" s="587"/>
      <c r="K23" s="591">
        <v>2.7</v>
      </c>
      <c r="L23" s="591">
        <v>4.0999999999999996</v>
      </c>
      <c r="M23" s="587">
        <v>5.9</v>
      </c>
    </row>
    <row r="24" spans="2:14" s="93" customFormat="1" ht="33" customHeight="1">
      <c r="B24" s="592" t="s">
        <v>178</v>
      </c>
      <c r="C24" s="591">
        <v>2.5499999999999998</v>
      </c>
      <c r="D24" s="591">
        <v>3.55</v>
      </c>
      <c r="E24" s="591">
        <v>5.2</v>
      </c>
      <c r="F24" s="591"/>
      <c r="G24" s="591">
        <v>2.35</v>
      </c>
      <c r="H24" s="591">
        <v>3.6</v>
      </c>
      <c r="I24" s="587">
        <v>5.0999999999999996</v>
      </c>
      <c r="J24" s="587"/>
      <c r="K24" s="591">
        <v>2.5</v>
      </c>
      <c r="L24" s="591">
        <v>3.7</v>
      </c>
      <c r="M24" s="587">
        <v>5.3</v>
      </c>
    </row>
    <row r="25" spans="2:14" s="12" customFormat="1" ht="33" customHeight="1">
      <c r="B25" s="326" t="s">
        <v>179</v>
      </c>
      <c r="C25" s="589">
        <v>2.35</v>
      </c>
      <c r="D25" s="589">
        <v>3.85</v>
      </c>
      <c r="E25" s="589">
        <v>6.25</v>
      </c>
      <c r="F25" s="589"/>
      <c r="G25" s="589">
        <v>3.65</v>
      </c>
      <c r="H25" s="589">
        <v>5.3</v>
      </c>
      <c r="I25" s="589">
        <v>8.25</v>
      </c>
      <c r="J25" s="589"/>
      <c r="K25" s="589">
        <v>3.65</v>
      </c>
      <c r="L25" s="589">
        <v>4.6500000000000004</v>
      </c>
      <c r="M25" s="587">
        <v>7.4</v>
      </c>
    </row>
    <row r="26" spans="2:14" s="12" customFormat="1" ht="33" customHeight="1">
      <c r="B26" s="592" t="s">
        <v>180</v>
      </c>
      <c r="C26" s="591">
        <v>1.55</v>
      </c>
      <c r="D26" s="591">
        <v>2.2999999999999998</v>
      </c>
      <c r="E26" s="591">
        <v>3.6</v>
      </c>
      <c r="F26" s="591"/>
      <c r="G26" s="591">
        <v>1.9</v>
      </c>
      <c r="H26" s="591">
        <v>2.65</v>
      </c>
      <c r="I26" s="591">
        <v>3.95</v>
      </c>
      <c r="J26" s="591"/>
      <c r="K26" s="587">
        <v>2.2999999999999998</v>
      </c>
      <c r="L26" s="587">
        <v>3</v>
      </c>
      <c r="M26" s="587">
        <v>4.3</v>
      </c>
    </row>
    <row r="27" spans="2:14" s="12" customFormat="1" ht="33" customHeight="1">
      <c r="B27" s="592" t="s">
        <v>181</v>
      </c>
      <c r="C27" s="591">
        <v>1.45</v>
      </c>
      <c r="D27" s="591">
        <v>2.2999999999999998</v>
      </c>
      <c r="E27" s="591">
        <v>3.35</v>
      </c>
      <c r="F27" s="591"/>
      <c r="G27" s="591">
        <v>1.85</v>
      </c>
      <c r="H27" s="591">
        <v>2.7</v>
      </c>
      <c r="I27" s="591">
        <v>3.8</v>
      </c>
      <c r="J27" s="591"/>
      <c r="K27" s="587">
        <v>2.2000000000000002</v>
      </c>
      <c r="L27" s="587">
        <v>2.8</v>
      </c>
      <c r="M27" s="587">
        <v>4</v>
      </c>
    </row>
    <row r="28" spans="2:14" s="12" customFormat="1" ht="6" customHeight="1" thickBot="1">
      <c r="B28" s="592"/>
      <c r="C28" s="595"/>
      <c r="D28" s="595"/>
      <c r="E28" s="595"/>
      <c r="F28" s="595"/>
      <c r="G28" s="595"/>
      <c r="H28" s="595"/>
      <c r="I28" s="595"/>
      <c r="J28" s="595"/>
      <c r="K28" s="596"/>
      <c r="L28" s="596"/>
      <c r="M28" s="596"/>
    </row>
    <row r="29" spans="2:14" s="44" customFormat="1" ht="20.25" customHeight="1">
      <c r="B29" s="597"/>
      <c r="C29" s="598"/>
      <c r="D29" s="598"/>
      <c r="E29" s="598"/>
      <c r="F29" s="598"/>
      <c r="G29" s="599"/>
      <c r="H29" s="600"/>
      <c r="I29" s="600"/>
      <c r="J29" s="600"/>
      <c r="K29" s="564"/>
      <c r="L29" s="564"/>
      <c r="M29" s="280" t="s">
        <v>780</v>
      </c>
    </row>
    <row r="30" spans="2:14" s="35" customFormat="1" ht="15.75" customHeight="1">
      <c r="B30" s="148"/>
      <c r="C30" s="95"/>
      <c r="D30" s="95"/>
      <c r="E30" s="95"/>
      <c r="F30" s="95"/>
      <c r="G30" s="96"/>
      <c r="H30" s="94"/>
      <c r="I30" s="94"/>
      <c r="J30" s="94"/>
      <c r="K30" s="31"/>
      <c r="L30" s="31"/>
      <c r="M30" s="31"/>
    </row>
    <row r="31" spans="2:14" s="59" customFormat="1" ht="14.4">
      <c r="B31" s="182"/>
      <c r="C31" s="2"/>
      <c r="D31" s="2"/>
      <c r="E31" s="2"/>
      <c r="F31" s="2"/>
      <c r="G31" s="97"/>
      <c r="H31" s="2"/>
      <c r="I31" s="2"/>
      <c r="J31" s="2"/>
      <c r="K31" s="2"/>
      <c r="L31" s="2"/>
      <c r="M31" s="2"/>
      <c r="N31" s="1"/>
    </row>
  </sheetData>
  <mergeCells count="4">
    <mergeCell ref="B2:M3"/>
    <mergeCell ref="C5:E5"/>
    <mergeCell ref="G5:I5"/>
    <mergeCell ref="K5:M5"/>
  </mergeCells>
  <conditionalFormatting sqref="I22:M22 H22:H24 H26:J26">
    <cfRule type="cellIs" dxfId="19" priority="3" stopIfTrue="1" operator="lessThan">
      <formula>0</formula>
    </cfRule>
  </conditionalFormatting>
  <conditionalFormatting sqref="M29">
    <cfRule type="cellIs" dxfId="18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3" firstPageNumber="41" fitToHeight="0" orientation="portrait" useFirstPageNumber="1" r:id="rId1"/>
  <colBreaks count="1" manualBreakCount="1">
    <brk id="10" max="1048575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99">
    <tabColor rgb="FFFFFF00"/>
    <pageSetUpPr fitToPage="1"/>
  </sheetPr>
  <dimension ref="B1:N29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30.6640625" style="182" customWidth="1"/>
    <col min="3" max="5" width="11.44140625" style="2" customWidth="1"/>
    <col min="6" max="6" width="1.6640625" style="2" customWidth="1"/>
    <col min="7" max="9" width="11.44140625" style="2" customWidth="1"/>
    <col min="10" max="10" width="1.6640625" style="2" customWidth="1"/>
    <col min="11" max="13" width="11.44140625" style="2" customWidth="1"/>
    <col min="14" max="14" width="1.6640625" style="1" customWidth="1"/>
    <col min="15" max="16" width="6.6640625" style="1" customWidth="1"/>
    <col min="17" max="16384" width="1.44140625" style="1"/>
  </cols>
  <sheetData>
    <row r="1" spans="2:14" ht="6" customHeight="1">
      <c r="B1" s="136"/>
      <c r="C1" s="89"/>
      <c r="D1" s="89"/>
      <c r="E1" s="89"/>
      <c r="F1" s="89"/>
      <c r="G1" s="78"/>
      <c r="M1" s="73"/>
    </row>
    <row r="2" spans="2:14" s="179" customFormat="1" ht="21" customHeight="1">
      <c r="B2" s="693" t="s">
        <v>818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</row>
    <row r="3" spans="2:14" s="135" customFormat="1" ht="21" customHeight="1"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</row>
    <row r="4" spans="2:14" s="10" customFormat="1" ht="20.100000000000001" customHeight="1">
      <c r="B4" s="150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350" t="s">
        <v>754</v>
      </c>
    </row>
    <row r="5" spans="2:14" ht="34.5" customHeight="1">
      <c r="B5" s="153"/>
      <c r="C5" s="694">
        <v>2021</v>
      </c>
      <c r="D5" s="694"/>
      <c r="E5" s="694"/>
      <c r="F5" s="154"/>
      <c r="G5" s="694">
        <v>2022</v>
      </c>
      <c r="H5" s="694"/>
      <c r="I5" s="694"/>
      <c r="J5" s="154"/>
      <c r="K5" s="694">
        <v>2023</v>
      </c>
      <c r="L5" s="694"/>
      <c r="M5" s="694"/>
    </row>
    <row r="6" spans="2:14" s="12" customFormat="1" ht="27" customHeight="1">
      <c r="B6" s="572" t="s">
        <v>160</v>
      </c>
      <c r="C6" s="571" t="s">
        <v>161</v>
      </c>
      <c r="D6" s="610" t="s">
        <v>162</v>
      </c>
      <c r="E6" s="610" t="s">
        <v>163</v>
      </c>
      <c r="F6" s="610"/>
      <c r="G6" s="571" t="s">
        <v>161</v>
      </c>
      <c r="H6" s="610" t="s">
        <v>162</v>
      </c>
      <c r="I6" s="610" t="s">
        <v>163</v>
      </c>
      <c r="J6" s="610"/>
      <c r="K6" s="571" t="s">
        <v>161</v>
      </c>
      <c r="L6" s="610" t="s">
        <v>162</v>
      </c>
      <c r="M6" s="610" t="s">
        <v>163</v>
      </c>
    </row>
    <row r="7" spans="2:14" s="12" customFormat="1" ht="33" customHeight="1">
      <c r="B7" s="400" t="s">
        <v>55</v>
      </c>
      <c r="C7" s="586">
        <v>1.9</v>
      </c>
      <c r="D7" s="586">
        <v>3.25</v>
      </c>
      <c r="E7" s="586">
        <v>4.8</v>
      </c>
      <c r="F7" s="586"/>
      <c r="G7" s="586">
        <v>2.35</v>
      </c>
      <c r="H7" s="586">
        <v>3.85</v>
      </c>
      <c r="I7" s="586">
        <v>5.3</v>
      </c>
      <c r="J7" s="586"/>
      <c r="K7" s="586">
        <v>2.2000000000000002</v>
      </c>
      <c r="L7" s="587">
        <v>3.75</v>
      </c>
      <c r="M7" s="586">
        <v>5.5</v>
      </c>
      <c r="N7" s="90"/>
    </row>
    <row r="8" spans="2:14" s="12" customFormat="1" ht="33" customHeight="1">
      <c r="B8" s="400" t="s">
        <v>182</v>
      </c>
      <c r="C8" s="586">
        <v>5.8</v>
      </c>
      <c r="D8" s="586">
        <v>8.5</v>
      </c>
      <c r="E8" s="586">
        <v>11.35</v>
      </c>
      <c r="F8" s="586"/>
      <c r="G8" s="586">
        <v>7.3</v>
      </c>
      <c r="H8" s="586">
        <v>10.3</v>
      </c>
      <c r="I8" s="586">
        <v>13.1</v>
      </c>
      <c r="J8" s="586"/>
      <c r="K8" s="586">
        <v>7.5</v>
      </c>
      <c r="L8" s="587">
        <v>9.9</v>
      </c>
      <c r="M8" s="586">
        <v>12.4</v>
      </c>
      <c r="N8" s="91"/>
    </row>
    <row r="9" spans="2:14" s="12" customFormat="1" ht="33" customHeight="1">
      <c r="B9" s="400" t="s">
        <v>183</v>
      </c>
      <c r="C9" s="586">
        <v>7.75</v>
      </c>
      <c r="D9" s="586">
        <v>10.199999999999999</v>
      </c>
      <c r="E9" s="586">
        <v>13.35</v>
      </c>
      <c r="F9" s="586"/>
      <c r="G9" s="586">
        <v>11.05</v>
      </c>
      <c r="H9" s="586">
        <v>13</v>
      </c>
      <c r="I9" s="586">
        <v>16</v>
      </c>
      <c r="J9" s="586"/>
      <c r="K9" s="586">
        <v>10.4</v>
      </c>
      <c r="L9" s="587">
        <v>11.75</v>
      </c>
      <c r="M9" s="586">
        <v>14.6</v>
      </c>
      <c r="N9" s="92"/>
    </row>
    <row r="10" spans="2:14" s="12" customFormat="1" ht="33" customHeight="1">
      <c r="B10" s="400" t="s">
        <v>184</v>
      </c>
      <c r="C10" s="586">
        <v>8.4</v>
      </c>
      <c r="D10" s="586">
        <v>11.6</v>
      </c>
      <c r="E10" s="586">
        <v>14.95</v>
      </c>
      <c r="F10" s="586"/>
      <c r="G10" s="586">
        <v>10.85</v>
      </c>
      <c r="H10" s="586">
        <v>14.2</v>
      </c>
      <c r="I10" s="586">
        <v>17.2</v>
      </c>
      <c r="J10" s="586"/>
      <c r="K10" s="586">
        <v>10.45</v>
      </c>
      <c r="L10" s="587">
        <v>13.65</v>
      </c>
      <c r="M10" s="586">
        <v>16.350000000000001</v>
      </c>
      <c r="N10" s="92"/>
    </row>
    <row r="11" spans="2:14" s="12" customFormat="1" ht="33" customHeight="1">
      <c r="B11" s="400" t="s">
        <v>185</v>
      </c>
      <c r="C11" s="586">
        <v>2.9</v>
      </c>
      <c r="D11" s="586">
        <v>5</v>
      </c>
      <c r="E11" s="586">
        <v>7.2</v>
      </c>
      <c r="F11" s="586"/>
      <c r="G11" s="586">
        <v>3.55</v>
      </c>
      <c r="H11" s="586">
        <v>5.95</v>
      </c>
      <c r="I11" s="586">
        <v>8</v>
      </c>
      <c r="J11" s="586"/>
      <c r="K11" s="586">
        <v>4.4000000000000004</v>
      </c>
      <c r="L11" s="587">
        <v>7.25</v>
      </c>
      <c r="M11" s="586">
        <v>10.7</v>
      </c>
      <c r="N11" s="90"/>
    </row>
    <row r="12" spans="2:14" s="12" customFormat="1" ht="33" customHeight="1">
      <c r="B12" s="400" t="s">
        <v>186</v>
      </c>
      <c r="C12" s="586">
        <v>7.9</v>
      </c>
      <c r="D12" s="586">
        <v>9.1</v>
      </c>
      <c r="E12" s="586">
        <v>12.05</v>
      </c>
      <c r="F12" s="586"/>
      <c r="G12" s="586">
        <v>8.1999999999999993</v>
      </c>
      <c r="H12" s="586">
        <v>9.6</v>
      </c>
      <c r="I12" s="586">
        <v>12.4</v>
      </c>
      <c r="J12" s="586"/>
      <c r="K12" s="586">
        <v>4.1500000000000004</v>
      </c>
      <c r="L12" s="587">
        <v>8</v>
      </c>
      <c r="M12" s="586">
        <v>10.5</v>
      </c>
      <c r="N12" s="90"/>
    </row>
    <row r="13" spans="2:14" s="12" customFormat="1" ht="33" customHeight="1">
      <c r="B13" s="400" t="s">
        <v>187</v>
      </c>
      <c r="C13" s="586">
        <v>5.55</v>
      </c>
      <c r="D13" s="586">
        <v>8.15</v>
      </c>
      <c r="E13" s="586">
        <v>10.95</v>
      </c>
      <c r="F13" s="586"/>
      <c r="G13" s="586">
        <v>6.2</v>
      </c>
      <c r="H13" s="586">
        <v>9.3000000000000007</v>
      </c>
      <c r="I13" s="586">
        <v>12.05</v>
      </c>
      <c r="J13" s="586"/>
      <c r="K13" s="586">
        <v>6.6</v>
      </c>
      <c r="L13" s="587">
        <v>9.0500000000000007</v>
      </c>
      <c r="M13" s="586">
        <v>11.5</v>
      </c>
      <c r="N13" s="90"/>
    </row>
    <row r="14" spans="2:14" s="12" customFormat="1" ht="33" customHeight="1">
      <c r="B14" s="400" t="s">
        <v>188</v>
      </c>
      <c r="C14" s="586">
        <v>3.2</v>
      </c>
      <c r="D14" s="586">
        <v>4.8</v>
      </c>
      <c r="E14" s="586">
        <v>6.85</v>
      </c>
      <c r="F14" s="586"/>
      <c r="G14" s="586">
        <v>3.8</v>
      </c>
      <c r="H14" s="586">
        <v>5.55</v>
      </c>
      <c r="I14" s="586">
        <v>7.6</v>
      </c>
      <c r="J14" s="586"/>
      <c r="K14" s="586">
        <v>3.65</v>
      </c>
      <c r="L14" s="587">
        <v>5.5</v>
      </c>
      <c r="M14" s="586">
        <v>7.5</v>
      </c>
      <c r="N14" s="90"/>
    </row>
    <row r="15" spans="2:14" s="12" customFormat="1" ht="33" customHeight="1">
      <c r="B15" s="400" t="s">
        <v>189</v>
      </c>
      <c r="C15" s="586">
        <v>4.75</v>
      </c>
      <c r="D15" s="586">
        <v>5.9</v>
      </c>
      <c r="E15" s="586">
        <v>8.0500000000000007</v>
      </c>
      <c r="F15" s="586"/>
      <c r="G15" s="586">
        <v>5.7</v>
      </c>
      <c r="H15" s="586">
        <v>6.5</v>
      </c>
      <c r="I15" s="586">
        <v>8.6</v>
      </c>
      <c r="J15" s="586"/>
      <c r="K15" s="586">
        <v>5.6</v>
      </c>
      <c r="L15" s="587">
        <v>5.9</v>
      </c>
      <c r="M15" s="586">
        <v>7.8</v>
      </c>
    </row>
    <row r="16" spans="2:14" s="12" customFormat="1" ht="33" customHeight="1">
      <c r="B16" s="400" t="s">
        <v>60</v>
      </c>
      <c r="C16" s="586">
        <v>1.8</v>
      </c>
      <c r="D16" s="586">
        <v>2.85</v>
      </c>
      <c r="E16" s="586">
        <v>4.25</v>
      </c>
      <c r="F16" s="586"/>
      <c r="G16" s="586">
        <v>2.1</v>
      </c>
      <c r="H16" s="586">
        <v>3.35</v>
      </c>
      <c r="I16" s="586">
        <v>4.8</v>
      </c>
      <c r="J16" s="586"/>
      <c r="K16" s="586">
        <v>1.95</v>
      </c>
      <c r="L16" s="587">
        <v>3.35</v>
      </c>
      <c r="M16" s="586">
        <v>5.05</v>
      </c>
    </row>
    <row r="17" spans="2:14" s="12" customFormat="1" ht="33" customHeight="1">
      <c r="B17" s="400" t="s">
        <v>190</v>
      </c>
      <c r="C17" s="587">
        <v>2.4500000000000002</v>
      </c>
      <c r="D17" s="588">
        <v>3.9</v>
      </c>
      <c r="E17" s="587">
        <v>5.7</v>
      </c>
      <c r="F17" s="587"/>
      <c r="G17" s="589">
        <v>2.8</v>
      </c>
      <c r="H17" s="589">
        <v>4.3</v>
      </c>
      <c r="I17" s="589">
        <v>6.2</v>
      </c>
      <c r="J17" s="589"/>
      <c r="K17" s="589">
        <v>2.7</v>
      </c>
      <c r="L17" s="589">
        <v>4.0999999999999996</v>
      </c>
      <c r="M17" s="589">
        <v>6.1</v>
      </c>
    </row>
    <row r="18" spans="2:14" s="12" customFormat="1" ht="33" customHeight="1">
      <c r="B18" s="400" t="s">
        <v>191</v>
      </c>
      <c r="C18" s="587">
        <v>2.15</v>
      </c>
      <c r="D18" s="588">
        <v>3.55</v>
      </c>
      <c r="E18" s="587">
        <v>4.9000000000000004</v>
      </c>
      <c r="F18" s="587"/>
      <c r="G18" s="589">
        <v>2.25</v>
      </c>
      <c r="H18" s="590">
        <v>3.6</v>
      </c>
      <c r="I18" s="590">
        <v>5.05</v>
      </c>
      <c r="J18" s="590"/>
      <c r="K18" s="590">
        <v>2.5</v>
      </c>
      <c r="L18" s="590">
        <v>3.2</v>
      </c>
      <c r="M18" s="589">
        <v>4.8</v>
      </c>
    </row>
    <row r="19" spans="2:14" s="12" customFormat="1" ht="33" customHeight="1">
      <c r="B19" s="194" t="s">
        <v>61</v>
      </c>
      <c r="C19" s="586">
        <v>1.65</v>
      </c>
      <c r="D19" s="588">
        <v>2.6</v>
      </c>
      <c r="E19" s="591">
        <v>3.9</v>
      </c>
      <c r="F19" s="591"/>
      <c r="G19" s="589">
        <v>1.85</v>
      </c>
      <c r="H19" s="589">
        <v>3</v>
      </c>
      <c r="I19" s="589">
        <v>4.3499999999999996</v>
      </c>
      <c r="J19" s="589"/>
      <c r="K19" s="589">
        <v>2.2000000000000002</v>
      </c>
      <c r="L19" s="589">
        <v>3.25</v>
      </c>
      <c r="M19" s="589">
        <v>4.9000000000000004</v>
      </c>
    </row>
    <row r="20" spans="2:14" s="12" customFormat="1" ht="33" customHeight="1">
      <c r="B20" s="400" t="s">
        <v>192</v>
      </c>
      <c r="C20" s="587">
        <v>2.5</v>
      </c>
      <c r="D20" s="588">
        <v>3.75</v>
      </c>
      <c r="E20" s="591">
        <v>5.5</v>
      </c>
      <c r="F20" s="591"/>
      <c r="G20" s="589">
        <v>2.5</v>
      </c>
      <c r="H20" s="589">
        <v>4.1500000000000004</v>
      </c>
      <c r="I20" s="590">
        <v>6.05</v>
      </c>
      <c r="J20" s="590"/>
      <c r="K20" s="589">
        <v>2.2999999999999998</v>
      </c>
      <c r="L20" s="589">
        <v>4.0999999999999996</v>
      </c>
      <c r="M20" s="589">
        <v>6.05</v>
      </c>
    </row>
    <row r="21" spans="2:14" s="12" customFormat="1" ht="33" customHeight="1">
      <c r="B21" s="194" t="s">
        <v>62</v>
      </c>
      <c r="C21" s="586">
        <v>3.15</v>
      </c>
      <c r="D21" s="588">
        <v>4.9000000000000004</v>
      </c>
      <c r="E21" s="591">
        <v>6.75</v>
      </c>
      <c r="F21" s="591"/>
      <c r="G21" s="589">
        <v>3.5</v>
      </c>
      <c r="H21" s="589">
        <v>5.65</v>
      </c>
      <c r="I21" s="590">
        <v>7.75</v>
      </c>
      <c r="J21" s="590"/>
      <c r="K21" s="589">
        <v>4.2</v>
      </c>
      <c r="L21" s="589">
        <v>5.5</v>
      </c>
      <c r="M21" s="589">
        <v>7.6</v>
      </c>
    </row>
    <row r="22" spans="2:14" s="12" customFormat="1" ht="33" customHeight="1">
      <c r="B22" s="592" t="s">
        <v>193</v>
      </c>
      <c r="C22" s="591">
        <v>4.0999999999999996</v>
      </c>
      <c r="D22" s="591">
        <v>5.9</v>
      </c>
      <c r="E22" s="591">
        <v>8</v>
      </c>
      <c r="F22" s="591"/>
      <c r="G22" s="593">
        <v>3.9</v>
      </c>
      <c r="H22" s="594">
        <v>7.15</v>
      </c>
      <c r="I22" s="591">
        <v>9.1999999999999993</v>
      </c>
      <c r="J22" s="591"/>
      <c r="K22" s="591">
        <v>4.45</v>
      </c>
      <c r="L22" s="591">
        <v>6.8</v>
      </c>
      <c r="M22" s="591">
        <v>8.85</v>
      </c>
    </row>
    <row r="23" spans="2:14" s="93" customFormat="1" ht="33" customHeight="1">
      <c r="B23" s="592" t="s">
        <v>194</v>
      </c>
      <c r="C23" s="591">
        <v>2.4500000000000002</v>
      </c>
      <c r="D23" s="591">
        <v>2.63</v>
      </c>
      <c r="E23" s="591">
        <v>4.05</v>
      </c>
      <c r="F23" s="591"/>
      <c r="G23" s="591">
        <v>3.2</v>
      </c>
      <c r="H23" s="591">
        <v>3.45</v>
      </c>
      <c r="I23" s="587">
        <v>5</v>
      </c>
      <c r="J23" s="587"/>
      <c r="K23" s="591">
        <v>2.5</v>
      </c>
      <c r="L23" s="591">
        <v>3.5</v>
      </c>
      <c r="M23" s="587">
        <v>5</v>
      </c>
    </row>
    <row r="24" spans="2:14" s="93" customFormat="1" ht="33" customHeight="1">
      <c r="B24" s="592" t="s">
        <v>195</v>
      </c>
      <c r="C24" s="591">
        <v>1.4</v>
      </c>
      <c r="D24" s="591">
        <v>2.25</v>
      </c>
      <c r="E24" s="591">
        <v>3.5</v>
      </c>
      <c r="F24" s="591"/>
      <c r="G24" s="591">
        <v>1.55</v>
      </c>
      <c r="H24" s="591">
        <v>2.5499999999999998</v>
      </c>
      <c r="I24" s="587">
        <v>3.8</v>
      </c>
      <c r="J24" s="587"/>
      <c r="K24" s="591">
        <v>1.55</v>
      </c>
      <c r="L24" s="591">
        <v>2.5499999999999998</v>
      </c>
      <c r="M24" s="587">
        <v>4</v>
      </c>
    </row>
    <row r="25" spans="2:14" s="12" customFormat="1" ht="33" customHeight="1">
      <c r="B25" s="326" t="s">
        <v>196</v>
      </c>
      <c r="C25" s="589">
        <v>2.65</v>
      </c>
      <c r="D25" s="589">
        <v>4.1500000000000004</v>
      </c>
      <c r="E25" s="589">
        <v>5.7</v>
      </c>
      <c r="F25" s="589"/>
      <c r="G25" s="589">
        <v>3.35</v>
      </c>
      <c r="H25" s="589">
        <v>4.6500000000000004</v>
      </c>
      <c r="I25" s="589">
        <v>6.1</v>
      </c>
      <c r="J25" s="589"/>
      <c r="K25" s="589">
        <v>3.85</v>
      </c>
      <c r="L25" s="589">
        <v>4.9000000000000004</v>
      </c>
      <c r="M25" s="587">
        <v>6.6</v>
      </c>
    </row>
    <row r="26" spans="2:14" s="12" customFormat="1" ht="6.75" customHeight="1" thickBot="1">
      <c r="B26" s="326"/>
      <c r="C26" s="601"/>
      <c r="D26" s="601"/>
      <c r="E26" s="601"/>
      <c r="F26" s="601"/>
      <c r="G26" s="601"/>
      <c r="H26" s="601"/>
      <c r="I26" s="601"/>
      <c r="J26" s="601"/>
      <c r="K26" s="601"/>
      <c r="L26" s="601"/>
      <c r="M26" s="596"/>
    </row>
    <row r="27" spans="2:14" s="35" customFormat="1" ht="20.25" customHeight="1">
      <c r="B27" s="577"/>
      <c r="C27" s="580"/>
      <c r="D27" s="580"/>
      <c r="E27" s="580"/>
      <c r="F27" s="580"/>
      <c r="G27" s="602"/>
      <c r="H27" s="603"/>
      <c r="I27" s="603"/>
      <c r="J27" s="603"/>
      <c r="K27" s="604"/>
      <c r="L27" s="604"/>
      <c r="M27" s="280" t="s">
        <v>780</v>
      </c>
    </row>
    <row r="28" spans="2:14" s="35" customFormat="1" ht="15.75" customHeight="1">
      <c r="B28" s="578"/>
      <c r="C28" s="605"/>
      <c r="D28" s="605"/>
      <c r="E28" s="605"/>
      <c r="F28" s="605"/>
      <c r="G28" s="606"/>
      <c r="H28" s="607"/>
      <c r="I28" s="607"/>
      <c r="J28" s="607"/>
      <c r="K28" s="608"/>
      <c r="L28" s="608"/>
      <c r="M28" s="608"/>
    </row>
    <row r="29" spans="2:14" s="59" customFormat="1">
      <c r="B29" s="292"/>
      <c r="C29" s="482"/>
      <c r="D29" s="482"/>
      <c r="E29" s="482"/>
      <c r="F29" s="482"/>
      <c r="G29" s="609"/>
      <c r="H29" s="482"/>
      <c r="I29" s="482"/>
      <c r="J29" s="482"/>
      <c r="K29" s="482"/>
      <c r="L29" s="482"/>
      <c r="M29" s="482"/>
      <c r="N29" s="1"/>
    </row>
  </sheetData>
  <mergeCells count="4">
    <mergeCell ref="B2:M3"/>
    <mergeCell ref="C5:E5"/>
    <mergeCell ref="G5:I5"/>
    <mergeCell ref="K5:M5"/>
  </mergeCells>
  <conditionalFormatting sqref="I22:M22 H22:H24">
    <cfRule type="cellIs" dxfId="17" priority="3" stopIfTrue="1" operator="lessThan">
      <formula>0</formula>
    </cfRule>
  </conditionalFormatting>
  <conditionalFormatting sqref="M27">
    <cfRule type="cellIs" dxfId="16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0" firstPageNumber="41" fitToHeight="0" orientation="portrait" useFirstPageNumber="1" r:id="rId1"/>
  <colBreaks count="1" manualBreakCount="1">
    <brk id="10" max="1048575" man="1"/>
  </col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100">
    <tabColor rgb="FFFFFF00"/>
    <pageSetUpPr fitToPage="1"/>
  </sheetPr>
  <dimension ref="B1:N22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25.6640625" style="182" customWidth="1"/>
    <col min="3" max="5" width="11.44140625" style="2" customWidth="1"/>
    <col min="6" max="6" width="1.6640625" style="2" customWidth="1"/>
    <col min="7" max="9" width="11.44140625" style="2" customWidth="1"/>
    <col min="10" max="10" width="1.6640625" style="2" customWidth="1"/>
    <col min="11" max="13" width="11.44140625" style="2" customWidth="1"/>
    <col min="14" max="14" width="1.6640625" style="1" customWidth="1"/>
    <col min="15" max="16" width="6.6640625" style="1" customWidth="1"/>
    <col min="17" max="16384" width="1.44140625" style="1"/>
  </cols>
  <sheetData>
    <row r="1" spans="2:14" ht="6" customHeight="1">
      <c r="B1" s="136"/>
      <c r="C1" s="89"/>
      <c r="D1" s="89"/>
      <c r="E1" s="89"/>
      <c r="F1" s="89"/>
      <c r="G1" s="78"/>
      <c r="M1" s="73"/>
    </row>
    <row r="2" spans="2:14" s="179" customFormat="1" ht="21" customHeight="1">
      <c r="B2" s="693" t="s">
        <v>819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</row>
    <row r="3" spans="2:14" s="135" customFormat="1" ht="21" customHeight="1"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</row>
    <row r="4" spans="2:14" s="10" customFormat="1" ht="20.100000000000001" customHeight="1">
      <c r="B4" s="150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350" t="s">
        <v>754</v>
      </c>
    </row>
    <row r="5" spans="2:14" ht="34.5" customHeight="1">
      <c r="B5" s="153"/>
      <c r="C5" s="694">
        <v>2021</v>
      </c>
      <c r="D5" s="694"/>
      <c r="E5" s="694"/>
      <c r="F5" s="154"/>
      <c r="G5" s="694">
        <v>2022</v>
      </c>
      <c r="H5" s="694"/>
      <c r="I5" s="694"/>
      <c r="J5" s="154"/>
      <c r="K5" s="694">
        <v>2023</v>
      </c>
      <c r="L5" s="694"/>
      <c r="M5" s="694"/>
    </row>
    <row r="6" spans="2:14" s="12" customFormat="1" ht="33" customHeight="1">
      <c r="B6" s="572" t="s">
        <v>160</v>
      </c>
      <c r="C6" s="571" t="s">
        <v>161</v>
      </c>
      <c r="D6" s="610" t="s">
        <v>162</v>
      </c>
      <c r="E6" s="610" t="s">
        <v>163</v>
      </c>
      <c r="F6" s="610"/>
      <c r="G6" s="571" t="s">
        <v>161</v>
      </c>
      <c r="H6" s="610" t="s">
        <v>162</v>
      </c>
      <c r="I6" s="610" t="s">
        <v>163</v>
      </c>
      <c r="J6" s="610"/>
      <c r="K6" s="571" t="s">
        <v>161</v>
      </c>
      <c r="L6" s="610" t="s">
        <v>162</v>
      </c>
      <c r="M6" s="610" t="s">
        <v>163</v>
      </c>
    </row>
    <row r="7" spans="2:14" s="12" customFormat="1" ht="33" customHeight="1">
      <c r="B7" s="194" t="s">
        <v>197</v>
      </c>
      <c r="C7" s="586">
        <v>0.7</v>
      </c>
      <c r="D7" s="586">
        <v>1</v>
      </c>
      <c r="E7" s="586">
        <v>1.5</v>
      </c>
      <c r="F7" s="586"/>
      <c r="G7" s="586">
        <v>0.75</v>
      </c>
      <c r="H7" s="586">
        <v>1.1000000000000001</v>
      </c>
      <c r="I7" s="586">
        <v>1.55</v>
      </c>
      <c r="J7" s="586"/>
      <c r="K7" s="586">
        <v>0.95</v>
      </c>
      <c r="L7" s="587">
        <v>1.1000000000000001</v>
      </c>
      <c r="M7" s="586">
        <v>1.55</v>
      </c>
      <c r="N7" s="90"/>
    </row>
    <row r="8" spans="2:14" s="12" customFormat="1" ht="33" customHeight="1">
      <c r="B8" s="194" t="s">
        <v>198</v>
      </c>
      <c r="C8" s="586">
        <v>1.25</v>
      </c>
      <c r="D8" s="586">
        <v>1.75</v>
      </c>
      <c r="E8" s="586">
        <v>2.2999999999999998</v>
      </c>
      <c r="F8" s="586"/>
      <c r="G8" s="586">
        <v>1.25</v>
      </c>
      <c r="H8" s="586">
        <v>1.75</v>
      </c>
      <c r="I8" s="586">
        <v>2.35</v>
      </c>
      <c r="J8" s="586"/>
      <c r="K8" s="586">
        <v>1.25</v>
      </c>
      <c r="L8" s="587">
        <v>1.85</v>
      </c>
      <c r="M8" s="586">
        <v>2.35</v>
      </c>
      <c r="N8" s="92"/>
    </row>
    <row r="9" spans="2:14" s="12" customFormat="1" ht="33" customHeight="1">
      <c r="B9" s="194" t="s">
        <v>781</v>
      </c>
      <c r="C9" s="586">
        <v>2</v>
      </c>
      <c r="D9" s="586">
        <v>2.75</v>
      </c>
      <c r="E9" s="586">
        <v>3.95</v>
      </c>
      <c r="F9" s="586"/>
      <c r="G9" s="586">
        <v>2</v>
      </c>
      <c r="H9" s="586">
        <v>2.9</v>
      </c>
      <c r="I9" s="586">
        <v>4.1500000000000004</v>
      </c>
      <c r="J9" s="586"/>
      <c r="K9" s="586">
        <v>2</v>
      </c>
      <c r="L9" s="587">
        <v>2.65</v>
      </c>
      <c r="M9" s="586">
        <v>3.95</v>
      </c>
      <c r="N9" s="90"/>
    </row>
    <row r="10" spans="2:14" s="12" customFormat="1" ht="33" customHeight="1">
      <c r="B10" s="194" t="s">
        <v>199</v>
      </c>
      <c r="C10" s="586">
        <v>1.2</v>
      </c>
      <c r="D10" s="586">
        <v>20</v>
      </c>
      <c r="E10" s="586" t="s">
        <v>35</v>
      </c>
      <c r="F10" s="586"/>
      <c r="G10" s="586">
        <v>1.25</v>
      </c>
      <c r="H10" s="586">
        <v>22.15</v>
      </c>
      <c r="I10" s="586" t="s">
        <v>35</v>
      </c>
      <c r="J10" s="586"/>
      <c r="K10" s="586">
        <v>1.75</v>
      </c>
      <c r="L10" s="587">
        <v>25.9</v>
      </c>
      <c r="M10" s="586" t="s">
        <v>35</v>
      </c>
      <c r="N10" s="90"/>
    </row>
    <row r="11" spans="2:14" s="12" customFormat="1" ht="33" customHeight="1">
      <c r="B11" s="400" t="s">
        <v>200</v>
      </c>
      <c r="C11" s="586">
        <v>2.25</v>
      </c>
      <c r="D11" s="586">
        <v>3.55</v>
      </c>
      <c r="E11" s="586">
        <v>5.15</v>
      </c>
      <c r="F11" s="586"/>
      <c r="G11" s="586">
        <v>2.15</v>
      </c>
      <c r="H11" s="586">
        <v>3.5</v>
      </c>
      <c r="I11" s="586">
        <v>5.15</v>
      </c>
      <c r="J11" s="586"/>
      <c r="K11" s="586">
        <v>2.6</v>
      </c>
      <c r="L11" s="587">
        <v>3.5</v>
      </c>
      <c r="M11" s="586">
        <v>5.35</v>
      </c>
      <c r="N11" s="90"/>
    </row>
    <row r="12" spans="2:14" s="12" customFormat="1" ht="33" customHeight="1">
      <c r="B12" s="194" t="s">
        <v>201</v>
      </c>
      <c r="C12" s="586">
        <v>1.5</v>
      </c>
      <c r="D12" s="586">
        <v>2.35</v>
      </c>
      <c r="E12" s="586">
        <v>3.25</v>
      </c>
      <c r="F12" s="586"/>
      <c r="G12" s="586">
        <v>1.75</v>
      </c>
      <c r="H12" s="586">
        <v>2.8</v>
      </c>
      <c r="I12" s="586">
        <v>3.85</v>
      </c>
      <c r="J12" s="586"/>
      <c r="K12" s="586">
        <v>2.2000000000000002</v>
      </c>
      <c r="L12" s="587">
        <v>2.9</v>
      </c>
      <c r="M12" s="586">
        <v>4</v>
      </c>
    </row>
    <row r="13" spans="2:14" s="12" customFormat="1" ht="33" customHeight="1">
      <c r="B13" s="400" t="s">
        <v>202</v>
      </c>
      <c r="C13" s="586">
        <v>2.1</v>
      </c>
      <c r="D13" s="586">
        <v>2.8</v>
      </c>
      <c r="E13" s="586">
        <v>3.85</v>
      </c>
      <c r="F13" s="586"/>
      <c r="G13" s="586">
        <v>1.6</v>
      </c>
      <c r="H13" s="586">
        <v>2.5499999999999998</v>
      </c>
      <c r="I13" s="586">
        <v>3.85</v>
      </c>
      <c r="J13" s="586"/>
      <c r="K13" s="586">
        <v>2.7</v>
      </c>
      <c r="L13" s="587">
        <v>3.3</v>
      </c>
      <c r="M13" s="586">
        <v>4.5</v>
      </c>
    </row>
    <row r="14" spans="2:14" s="12" customFormat="1" ht="33" customHeight="1">
      <c r="B14" s="400" t="s">
        <v>203</v>
      </c>
      <c r="C14" s="587">
        <v>1.1499999999999999</v>
      </c>
      <c r="D14" s="588">
        <v>2.15</v>
      </c>
      <c r="E14" s="587">
        <v>3.5</v>
      </c>
      <c r="F14" s="587"/>
      <c r="G14" s="589">
        <v>1.2</v>
      </c>
      <c r="H14" s="589">
        <v>2.35</v>
      </c>
      <c r="I14" s="589">
        <v>3.65</v>
      </c>
      <c r="J14" s="589"/>
      <c r="K14" s="589">
        <v>1.4</v>
      </c>
      <c r="L14" s="589">
        <v>2.4500000000000002</v>
      </c>
      <c r="M14" s="589">
        <v>3.75</v>
      </c>
    </row>
    <row r="15" spans="2:14" s="12" customFormat="1" ht="33" customHeight="1">
      <c r="B15" s="400" t="s">
        <v>204</v>
      </c>
      <c r="C15" s="587">
        <v>1.95</v>
      </c>
      <c r="D15" s="588">
        <v>2.7</v>
      </c>
      <c r="E15" s="587">
        <v>4.1500000000000004</v>
      </c>
      <c r="F15" s="587"/>
      <c r="G15" s="589">
        <v>2.2999999999999998</v>
      </c>
      <c r="H15" s="590">
        <v>3.4</v>
      </c>
      <c r="I15" s="590">
        <v>4.8499999999999996</v>
      </c>
      <c r="J15" s="590"/>
      <c r="K15" s="590">
        <v>2.65</v>
      </c>
      <c r="L15" s="590">
        <v>3.2</v>
      </c>
      <c r="M15" s="589">
        <v>4.8</v>
      </c>
    </row>
    <row r="16" spans="2:14" s="12" customFormat="1" ht="33" customHeight="1">
      <c r="B16" s="194" t="s">
        <v>205</v>
      </c>
      <c r="C16" s="586">
        <v>2.65</v>
      </c>
      <c r="D16" s="588">
        <v>7.7</v>
      </c>
      <c r="E16" s="591">
        <v>10.95</v>
      </c>
      <c r="F16" s="591"/>
      <c r="G16" s="589">
        <v>3.55</v>
      </c>
      <c r="H16" s="589">
        <v>8.1999999999999993</v>
      </c>
      <c r="I16" s="589">
        <v>11.6</v>
      </c>
      <c r="J16" s="589"/>
      <c r="K16" s="589">
        <v>5.4</v>
      </c>
      <c r="L16" s="589">
        <v>9.3000000000000007</v>
      </c>
      <c r="M16" s="589">
        <v>13.4</v>
      </c>
    </row>
    <row r="17" spans="2:14" s="12" customFormat="1" ht="5.25" customHeight="1" thickBot="1">
      <c r="B17" s="194"/>
      <c r="C17" s="586"/>
      <c r="D17" s="588"/>
      <c r="E17" s="591"/>
      <c r="F17" s="591"/>
      <c r="G17" s="589"/>
      <c r="H17" s="589"/>
      <c r="I17" s="589"/>
      <c r="J17" s="589"/>
      <c r="K17" s="589"/>
      <c r="L17" s="589"/>
      <c r="M17" s="589"/>
    </row>
    <row r="18" spans="2:14" s="35" customFormat="1" ht="20.25" customHeight="1">
      <c r="B18" s="577"/>
      <c r="C18" s="580"/>
      <c r="D18" s="580"/>
      <c r="E18" s="580"/>
      <c r="F18" s="580"/>
      <c r="G18" s="602"/>
      <c r="H18" s="603"/>
      <c r="I18" s="603"/>
      <c r="J18" s="603"/>
      <c r="K18" s="604"/>
      <c r="L18" s="604"/>
      <c r="M18" s="280" t="s">
        <v>780</v>
      </c>
    </row>
    <row r="19" spans="2:14" s="35" customFormat="1" ht="12.6">
      <c r="B19" s="578"/>
      <c r="C19" s="605"/>
      <c r="D19" s="605"/>
      <c r="E19" s="605"/>
      <c r="F19" s="605"/>
      <c r="G19" s="606"/>
      <c r="H19" s="607"/>
      <c r="I19" s="607"/>
      <c r="J19" s="607"/>
      <c r="K19" s="608"/>
      <c r="L19" s="608"/>
      <c r="M19" s="608"/>
    </row>
    <row r="20" spans="2:14" s="59" customFormat="1">
      <c r="B20" s="292"/>
      <c r="C20" s="482"/>
      <c r="D20" s="482"/>
      <c r="E20" s="482"/>
      <c r="F20" s="482"/>
      <c r="G20" s="609"/>
      <c r="H20" s="482"/>
      <c r="I20" s="482"/>
      <c r="J20" s="482"/>
      <c r="K20" s="482"/>
      <c r="L20" s="482"/>
      <c r="M20" s="482"/>
      <c r="N20" s="1"/>
    </row>
    <row r="21" spans="2:14">
      <c r="B21" s="292"/>
      <c r="C21" s="482"/>
      <c r="D21" s="482"/>
      <c r="E21" s="482"/>
      <c r="F21" s="482"/>
      <c r="G21" s="482"/>
      <c r="H21" s="482"/>
      <c r="I21" s="482"/>
      <c r="J21" s="482"/>
      <c r="K21" s="482"/>
      <c r="L21" s="482"/>
      <c r="M21" s="482"/>
    </row>
    <row r="22" spans="2:14">
      <c r="B22" s="292"/>
      <c r="C22" s="482"/>
      <c r="D22" s="482"/>
      <c r="E22" s="482"/>
      <c r="F22" s="482"/>
      <c r="G22" s="482"/>
      <c r="H22" s="482"/>
      <c r="I22" s="482"/>
      <c r="J22" s="482"/>
      <c r="K22" s="482"/>
      <c r="L22" s="482"/>
      <c r="M22" s="482"/>
    </row>
  </sheetData>
  <mergeCells count="4">
    <mergeCell ref="B2:M3"/>
    <mergeCell ref="C5:E5"/>
    <mergeCell ref="G5:I5"/>
    <mergeCell ref="K5:M5"/>
  </mergeCells>
  <conditionalFormatting sqref="M18">
    <cfRule type="cellIs" dxfId="15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3" firstPageNumber="41" fitToHeight="0" orientation="portrait" useFirstPageNumber="1" r:id="rId1"/>
  <colBreaks count="1" manualBreakCount="1">
    <brk id="10" max="1048575" man="1"/>
  </col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101">
    <tabColor rgb="FFFFFF00"/>
    <pageSetUpPr fitToPage="1"/>
  </sheetPr>
  <dimension ref="B1:R37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25.6640625" style="182" customWidth="1"/>
    <col min="3" max="5" width="8.6640625" style="2" customWidth="1"/>
    <col min="6" max="6" width="1.6640625" style="2" customWidth="1"/>
    <col min="7" max="9" width="8.6640625" style="2" customWidth="1"/>
    <col min="10" max="10" width="1.6640625" style="2" customWidth="1"/>
    <col min="11" max="13" width="8.6640625" style="2" customWidth="1"/>
    <col min="14" max="14" width="1.6640625" style="2" customWidth="1"/>
    <col min="15" max="17" width="8.6640625" style="2" customWidth="1"/>
    <col min="18" max="18" width="1.6640625" style="1" customWidth="1"/>
    <col min="19" max="20" width="6.6640625" style="1" customWidth="1"/>
    <col min="21" max="16384" width="1.44140625" style="1"/>
  </cols>
  <sheetData>
    <row r="1" spans="2:18" ht="6" customHeight="1">
      <c r="B1" s="136"/>
      <c r="C1" s="89"/>
      <c r="D1" s="89"/>
      <c r="E1" s="89"/>
      <c r="F1" s="89"/>
      <c r="G1" s="89"/>
      <c r="H1" s="89"/>
      <c r="I1" s="89"/>
      <c r="J1" s="89"/>
      <c r="K1" s="78"/>
      <c r="Q1" s="73"/>
    </row>
    <row r="2" spans="2:18" s="179" customFormat="1" ht="21" customHeight="1">
      <c r="B2" s="693" t="s">
        <v>820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  <c r="Q2" s="693"/>
    </row>
    <row r="3" spans="2:18" s="135" customFormat="1" ht="21" customHeight="1"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</row>
    <row r="4" spans="2:18" s="10" customFormat="1" ht="6" customHeight="1">
      <c r="B4" s="150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</row>
    <row r="5" spans="2:18" ht="34.5" customHeight="1">
      <c r="B5" s="153"/>
      <c r="C5" s="694">
        <v>2020</v>
      </c>
      <c r="D5" s="694"/>
      <c r="E5" s="694"/>
      <c r="F5" s="154"/>
      <c r="G5" s="694">
        <v>2021</v>
      </c>
      <c r="H5" s="694"/>
      <c r="I5" s="694"/>
      <c r="J5" s="154"/>
      <c r="K5" s="694">
        <v>2022</v>
      </c>
      <c r="L5" s="694"/>
      <c r="M5" s="694"/>
      <c r="N5" s="154"/>
      <c r="O5" s="694">
        <v>2023</v>
      </c>
      <c r="P5" s="694"/>
      <c r="Q5" s="694"/>
    </row>
    <row r="6" spans="2:18" s="12" customFormat="1" ht="33" customHeight="1">
      <c r="B6" s="572" t="s">
        <v>160</v>
      </c>
      <c r="C6" s="571" t="s">
        <v>745</v>
      </c>
      <c r="D6" s="610" t="s">
        <v>746</v>
      </c>
      <c r="E6" s="610" t="s">
        <v>747</v>
      </c>
      <c r="F6" s="610"/>
      <c r="G6" s="571" t="s">
        <v>745</v>
      </c>
      <c r="H6" s="610" t="s">
        <v>746</v>
      </c>
      <c r="I6" s="610" t="s">
        <v>747</v>
      </c>
      <c r="J6" s="610"/>
      <c r="K6" s="571" t="s">
        <v>745</v>
      </c>
      <c r="L6" s="610" t="s">
        <v>746</v>
      </c>
      <c r="M6" s="610" t="s">
        <v>747</v>
      </c>
      <c r="N6" s="610"/>
      <c r="O6" s="571" t="s">
        <v>745</v>
      </c>
      <c r="P6" s="610" t="s">
        <v>746</v>
      </c>
      <c r="Q6" s="610" t="s">
        <v>747</v>
      </c>
    </row>
    <row r="7" spans="2:18" s="12" customFormat="1" ht="33" customHeight="1">
      <c r="B7" s="194" t="s">
        <v>206</v>
      </c>
      <c r="C7" s="256">
        <v>5</v>
      </c>
      <c r="D7" s="230">
        <v>5.65</v>
      </c>
      <c r="E7" s="230">
        <v>6.75</v>
      </c>
      <c r="F7" s="230"/>
      <c r="G7" s="230">
        <v>5.85</v>
      </c>
      <c r="H7" s="230">
        <v>6.35</v>
      </c>
      <c r="I7" s="230">
        <v>7.25</v>
      </c>
      <c r="J7" s="230"/>
      <c r="K7" s="230">
        <v>6.25</v>
      </c>
      <c r="L7" s="256">
        <v>6.6</v>
      </c>
      <c r="M7" s="256">
        <v>7.7</v>
      </c>
      <c r="N7" s="230"/>
      <c r="O7" s="230">
        <v>6.35</v>
      </c>
      <c r="P7" s="230">
        <v>6.85</v>
      </c>
      <c r="Q7" s="256">
        <v>8.1</v>
      </c>
      <c r="R7" s="90"/>
    </row>
    <row r="8" spans="2:18" s="12" customFormat="1" ht="33" customHeight="1">
      <c r="B8" s="194" t="s">
        <v>207</v>
      </c>
      <c r="C8" s="256">
        <v>8.1</v>
      </c>
      <c r="D8" s="230">
        <v>11.35</v>
      </c>
      <c r="E8" s="256">
        <v>14.3</v>
      </c>
      <c r="F8" s="230"/>
      <c r="G8" s="256">
        <v>8.4</v>
      </c>
      <c r="H8" s="256">
        <v>11.7</v>
      </c>
      <c r="I8" s="256">
        <v>14.6</v>
      </c>
      <c r="J8" s="230"/>
      <c r="K8" s="230">
        <v>11.65</v>
      </c>
      <c r="L8" s="256">
        <v>13.5</v>
      </c>
      <c r="M8" s="256">
        <v>17.399999999999999</v>
      </c>
      <c r="N8" s="230"/>
      <c r="O8" s="256">
        <v>11.5</v>
      </c>
      <c r="P8" s="256">
        <v>15.2</v>
      </c>
      <c r="Q8" s="256">
        <v>19.899999999999999</v>
      </c>
      <c r="R8" s="92"/>
    </row>
    <row r="9" spans="2:18" s="12" customFormat="1" ht="33" customHeight="1">
      <c r="B9" s="194" t="s">
        <v>208</v>
      </c>
      <c r="C9" s="230" t="s">
        <v>9</v>
      </c>
      <c r="D9" s="256">
        <v>6.9</v>
      </c>
      <c r="E9" s="256">
        <v>8.1999999999999993</v>
      </c>
      <c r="F9" s="230"/>
      <c r="G9" s="230" t="s">
        <v>9</v>
      </c>
      <c r="H9" s="256">
        <v>7.6</v>
      </c>
      <c r="I9" s="256">
        <v>8.8000000000000007</v>
      </c>
      <c r="J9" s="230"/>
      <c r="K9" s="230" t="s">
        <v>9</v>
      </c>
      <c r="L9" s="256">
        <v>8.4</v>
      </c>
      <c r="M9" s="256">
        <v>9.6</v>
      </c>
      <c r="N9" s="230"/>
      <c r="O9" s="230" t="s">
        <v>9</v>
      </c>
      <c r="P9" s="230">
        <v>8.48</v>
      </c>
      <c r="Q9" s="230">
        <v>9.75</v>
      </c>
      <c r="R9" s="90"/>
    </row>
    <row r="10" spans="2:18" s="12" customFormat="1" ht="33" customHeight="1">
      <c r="B10" s="194" t="s">
        <v>209</v>
      </c>
      <c r="C10" s="230" t="s">
        <v>9</v>
      </c>
      <c r="D10" s="611" t="s">
        <v>9</v>
      </c>
      <c r="E10" s="256">
        <v>9.1</v>
      </c>
      <c r="F10" s="611"/>
      <c r="G10" s="230" t="s">
        <v>9</v>
      </c>
      <c r="H10" s="611" t="s">
        <v>9</v>
      </c>
      <c r="I10" s="230">
        <v>9.5500000000000007</v>
      </c>
      <c r="J10" s="611"/>
      <c r="K10" s="230" t="s">
        <v>9</v>
      </c>
      <c r="L10" s="611" t="s">
        <v>9</v>
      </c>
      <c r="M10" s="230">
        <v>10.85</v>
      </c>
      <c r="N10" s="611"/>
      <c r="O10" s="230" t="s">
        <v>9</v>
      </c>
      <c r="P10" s="611" t="s">
        <v>9</v>
      </c>
      <c r="Q10" s="230">
        <v>11.21</v>
      </c>
      <c r="R10" s="90"/>
    </row>
    <row r="11" spans="2:18" s="12" customFormat="1" ht="33" customHeight="1">
      <c r="B11" s="194" t="s">
        <v>210</v>
      </c>
      <c r="C11" s="256">
        <v>5.6</v>
      </c>
      <c r="D11" s="256">
        <v>6.4</v>
      </c>
      <c r="E11" s="230">
        <v>7.25</v>
      </c>
      <c r="F11" s="230"/>
      <c r="G11" s="256">
        <v>5.6</v>
      </c>
      <c r="H11" s="256">
        <v>6.7</v>
      </c>
      <c r="I11" s="256">
        <v>8.3000000000000007</v>
      </c>
      <c r="J11" s="230"/>
      <c r="K11" s="256">
        <v>6.7</v>
      </c>
      <c r="L11" s="230">
        <v>7.45</v>
      </c>
      <c r="M11" s="230">
        <v>9.65</v>
      </c>
      <c r="N11" s="230"/>
      <c r="O11" s="230">
        <v>7.65</v>
      </c>
      <c r="P11" s="230">
        <v>8.5500000000000007</v>
      </c>
      <c r="Q11" s="256">
        <v>11.1</v>
      </c>
      <c r="R11" s="90"/>
    </row>
    <row r="12" spans="2:18" s="12" customFormat="1" ht="33" customHeight="1">
      <c r="B12" s="194" t="s">
        <v>211</v>
      </c>
      <c r="C12" s="611" t="s">
        <v>9</v>
      </c>
      <c r="D12" s="256">
        <v>15.6</v>
      </c>
      <c r="E12" s="256">
        <v>19.3</v>
      </c>
      <c r="F12" s="230"/>
      <c r="G12" s="230" t="s">
        <v>9</v>
      </c>
      <c r="H12" s="230">
        <v>17.149999999999999</v>
      </c>
      <c r="I12" s="256">
        <v>19.8</v>
      </c>
      <c r="J12" s="230"/>
      <c r="K12" s="230" t="s">
        <v>9</v>
      </c>
      <c r="L12" s="256">
        <v>18.5</v>
      </c>
      <c r="M12" s="256">
        <v>21.9</v>
      </c>
      <c r="N12" s="230"/>
      <c r="O12" s="230" t="s">
        <v>9</v>
      </c>
      <c r="P12" s="230">
        <v>18.95</v>
      </c>
      <c r="Q12" s="256">
        <v>22.4</v>
      </c>
    </row>
    <row r="13" spans="2:18" s="12" customFormat="1" ht="33" customHeight="1">
      <c r="B13" s="194" t="s">
        <v>212</v>
      </c>
      <c r="C13" s="230" t="s">
        <v>9</v>
      </c>
      <c r="D13" s="230">
        <v>23.05</v>
      </c>
      <c r="E13" s="256">
        <v>27.1</v>
      </c>
      <c r="F13" s="230"/>
      <c r="G13" s="230" t="s">
        <v>9</v>
      </c>
      <c r="H13" s="256">
        <v>24.8</v>
      </c>
      <c r="I13" s="256">
        <v>29.4</v>
      </c>
      <c r="J13" s="230"/>
      <c r="K13" s="230" t="s">
        <v>9</v>
      </c>
      <c r="L13" s="230">
        <v>28.45</v>
      </c>
      <c r="M13" s="256">
        <v>33</v>
      </c>
      <c r="N13" s="230"/>
      <c r="O13" s="230" t="s">
        <v>9</v>
      </c>
      <c r="P13" s="230">
        <v>30.15</v>
      </c>
      <c r="Q13" s="230">
        <v>34.39</v>
      </c>
    </row>
    <row r="14" spans="2:18" s="12" customFormat="1" ht="33" customHeight="1">
      <c r="B14" s="194" t="s">
        <v>213</v>
      </c>
      <c r="C14" s="230" t="s">
        <v>9</v>
      </c>
      <c r="D14" s="256">
        <v>38</v>
      </c>
      <c r="E14" s="230">
        <v>42.75</v>
      </c>
      <c r="F14" s="230"/>
      <c r="G14" s="230" t="s">
        <v>9</v>
      </c>
      <c r="H14" s="256">
        <v>40.200000000000003</v>
      </c>
      <c r="I14" s="230">
        <v>46.75</v>
      </c>
      <c r="J14" s="230"/>
      <c r="K14" s="230" t="s">
        <v>9</v>
      </c>
      <c r="L14" s="256">
        <v>46.8</v>
      </c>
      <c r="M14" s="256">
        <v>52.3</v>
      </c>
      <c r="N14" s="230"/>
      <c r="O14" s="230" t="s">
        <v>9</v>
      </c>
      <c r="P14" s="230">
        <v>47.97</v>
      </c>
      <c r="Q14" s="230">
        <v>53.51</v>
      </c>
    </row>
    <row r="15" spans="2:18" s="12" customFormat="1" ht="33" customHeight="1">
      <c r="B15" s="194" t="s">
        <v>214</v>
      </c>
      <c r="C15" s="230" t="s">
        <v>9</v>
      </c>
      <c r="D15" s="256">
        <v>31.8</v>
      </c>
      <c r="E15" s="256">
        <v>34.1</v>
      </c>
      <c r="F15" s="230"/>
      <c r="G15" s="230" t="s">
        <v>9</v>
      </c>
      <c r="H15" s="256">
        <v>33.299999999999997</v>
      </c>
      <c r="I15" s="230">
        <v>36.549999999999997</v>
      </c>
      <c r="J15" s="230"/>
      <c r="K15" s="230" t="s">
        <v>9</v>
      </c>
      <c r="L15" s="230">
        <v>34.25</v>
      </c>
      <c r="M15" s="256">
        <v>38.700000000000003</v>
      </c>
      <c r="N15" s="230"/>
      <c r="O15" s="230" t="s">
        <v>9</v>
      </c>
      <c r="P15" s="256">
        <v>35.799999999999997</v>
      </c>
      <c r="Q15" s="230">
        <v>39.75</v>
      </c>
    </row>
    <row r="16" spans="2:18" s="12" customFormat="1" ht="41.25" customHeight="1">
      <c r="B16" s="194" t="s">
        <v>215</v>
      </c>
      <c r="C16" s="230" t="s">
        <v>9</v>
      </c>
      <c r="D16" s="256">
        <v>18.2</v>
      </c>
      <c r="E16" s="230">
        <v>21.45</v>
      </c>
      <c r="F16" s="230"/>
      <c r="G16" s="230" t="s">
        <v>9</v>
      </c>
      <c r="H16" s="230">
        <v>17.75</v>
      </c>
      <c r="I16" s="256">
        <v>22.6</v>
      </c>
      <c r="J16" s="230"/>
      <c r="K16" s="230" t="s">
        <v>9</v>
      </c>
      <c r="L16" s="256">
        <v>19.8</v>
      </c>
      <c r="M16" s="256">
        <v>23.5</v>
      </c>
      <c r="N16" s="230"/>
      <c r="O16" s="230" t="s">
        <v>9</v>
      </c>
      <c r="P16" s="230">
        <v>20.09</v>
      </c>
      <c r="Q16" s="230">
        <v>24.05</v>
      </c>
    </row>
    <row r="17" spans="2:17" s="35" customFormat="1" ht="41.25" customHeight="1">
      <c r="B17" s="194" t="s">
        <v>216</v>
      </c>
      <c r="C17" s="230" t="s">
        <v>9</v>
      </c>
      <c r="D17" s="230" t="s">
        <v>9</v>
      </c>
      <c r="E17" s="230" t="s">
        <v>9</v>
      </c>
      <c r="F17" s="230"/>
      <c r="G17" s="230" t="s">
        <v>9</v>
      </c>
      <c r="H17" s="230" t="s">
        <v>9</v>
      </c>
      <c r="I17" s="230" t="s">
        <v>9</v>
      </c>
      <c r="J17" s="230"/>
      <c r="K17" s="230" t="s">
        <v>9</v>
      </c>
      <c r="L17" s="611" t="s">
        <v>9</v>
      </c>
      <c r="M17" s="611" t="s">
        <v>9</v>
      </c>
      <c r="N17" s="611"/>
      <c r="O17" s="230" t="s">
        <v>9</v>
      </c>
      <c r="P17" s="611" t="s">
        <v>9</v>
      </c>
      <c r="Q17" s="611" t="s">
        <v>9</v>
      </c>
    </row>
    <row r="18" spans="2:17" s="35" customFormat="1" ht="5.25" customHeight="1">
      <c r="B18" s="194"/>
      <c r="C18" s="230"/>
      <c r="D18" s="230"/>
      <c r="E18" s="230"/>
      <c r="F18" s="230"/>
      <c r="G18" s="230"/>
      <c r="H18" s="230"/>
      <c r="I18" s="230"/>
      <c r="J18" s="230"/>
      <c r="K18" s="230"/>
      <c r="L18" s="611"/>
      <c r="M18" s="611"/>
      <c r="N18" s="611"/>
      <c r="O18" s="230"/>
      <c r="P18" s="611"/>
      <c r="Q18" s="611"/>
    </row>
    <row r="19" spans="2:17" s="38" customFormat="1" ht="24" customHeight="1">
      <c r="B19" s="699" t="s">
        <v>217</v>
      </c>
      <c r="C19" s="699"/>
      <c r="D19" s="699"/>
      <c r="E19" s="699"/>
      <c r="F19" s="699"/>
      <c r="G19" s="699"/>
      <c r="H19" s="699"/>
      <c r="I19" s="699"/>
      <c r="J19" s="699"/>
      <c r="K19" s="699"/>
      <c r="L19" s="699"/>
      <c r="M19" s="699"/>
      <c r="N19" s="699"/>
      <c r="O19" s="699"/>
      <c r="P19" s="699"/>
      <c r="Q19" s="699"/>
    </row>
    <row r="20" spans="2:17" s="5" customFormat="1" ht="24" customHeight="1">
      <c r="B20" s="400" t="s">
        <v>218</v>
      </c>
      <c r="C20" s="256">
        <v>0.34</v>
      </c>
      <c r="D20" s="256">
        <v>0.36</v>
      </c>
      <c r="E20" s="256">
        <v>0.39</v>
      </c>
      <c r="F20" s="256"/>
      <c r="G20" s="256">
        <v>0.37</v>
      </c>
      <c r="H20" s="256">
        <v>0.39</v>
      </c>
      <c r="I20" s="256">
        <v>0.41</v>
      </c>
      <c r="J20" s="256"/>
      <c r="K20" s="612">
        <v>0.41</v>
      </c>
      <c r="L20" s="256">
        <v>0.43</v>
      </c>
      <c r="M20" s="230">
        <v>0.45</v>
      </c>
      <c r="N20" s="230"/>
      <c r="O20" s="230">
        <v>0.41</v>
      </c>
      <c r="P20" s="230">
        <v>0.44</v>
      </c>
      <c r="Q20" s="230">
        <v>0.48</v>
      </c>
    </row>
    <row r="21" spans="2:17" s="5" customFormat="1" ht="24" customHeight="1">
      <c r="B21" s="400" t="s">
        <v>219</v>
      </c>
      <c r="C21" s="256">
        <v>0.32</v>
      </c>
      <c r="D21" s="256">
        <v>0.34</v>
      </c>
      <c r="E21" s="256">
        <v>0.37</v>
      </c>
      <c r="F21" s="256"/>
      <c r="G21" s="256">
        <v>0.34</v>
      </c>
      <c r="H21" s="256">
        <v>0.37</v>
      </c>
      <c r="I21" s="256">
        <v>0.39</v>
      </c>
      <c r="J21" s="256"/>
      <c r="K21" s="256">
        <v>0.39</v>
      </c>
      <c r="L21" s="256">
        <v>0.41</v>
      </c>
      <c r="M21" s="230">
        <v>0.43</v>
      </c>
      <c r="N21" s="230"/>
      <c r="O21" s="230">
        <v>0.39</v>
      </c>
      <c r="P21" s="230">
        <v>0.42</v>
      </c>
      <c r="Q21" s="230">
        <v>0.45</v>
      </c>
    </row>
    <row r="22" spans="2:17" s="5" customFormat="1" ht="24" customHeight="1">
      <c r="B22" s="400" t="s">
        <v>220</v>
      </c>
      <c r="C22" s="256">
        <v>0.31</v>
      </c>
      <c r="D22" s="256">
        <v>0.32</v>
      </c>
      <c r="E22" s="256">
        <v>0.35</v>
      </c>
      <c r="F22" s="256"/>
      <c r="G22" s="256">
        <v>0.32</v>
      </c>
      <c r="H22" s="256">
        <v>0.34</v>
      </c>
      <c r="I22" s="256">
        <v>0.36</v>
      </c>
      <c r="J22" s="256"/>
      <c r="K22" s="256">
        <v>0.37</v>
      </c>
      <c r="L22" s="256">
        <v>0.39</v>
      </c>
      <c r="M22" s="230">
        <v>0.41</v>
      </c>
      <c r="N22" s="230"/>
      <c r="O22" s="230">
        <v>0.37</v>
      </c>
      <c r="P22" s="256">
        <v>0.4</v>
      </c>
      <c r="Q22" s="230">
        <v>0.43</v>
      </c>
    </row>
    <row r="23" spans="2:17" s="5" customFormat="1" ht="6" customHeight="1">
      <c r="B23" s="400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30"/>
      <c r="N23" s="230"/>
      <c r="O23" s="230"/>
      <c r="P23" s="256"/>
      <c r="Q23" s="230"/>
    </row>
    <row r="24" spans="2:17" s="5" customFormat="1" ht="24" customHeight="1">
      <c r="B24" s="699" t="s">
        <v>221</v>
      </c>
      <c r="C24" s="699"/>
      <c r="D24" s="699"/>
      <c r="E24" s="699"/>
      <c r="F24" s="699"/>
      <c r="G24" s="699"/>
      <c r="H24" s="699"/>
      <c r="I24" s="699"/>
      <c r="J24" s="699"/>
      <c r="K24" s="699"/>
      <c r="L24" s="699"/>
      <c r="M24" s="699"/>
      <c r="N24" s="699"/>
      <c r="O24" s="699"/>
      <c r="P24" s="699"/>
      <c r="Q24" s="699"/>
    </row>
    <row r="25" spans="2:17" s="5" customFormat="1" ht="24" customHeight="1">
      <c r="B25" s="400" t="s">
        <v>782</v>
      </c>
      <c r="C25" s="256">
        <v>0.52</v>
      </c>
      <c r="D25" s="256">
        <v>0.6</v>
      </c>
      <c r="E25" s="256">
        <v>0.86</v>
      </c>
      <c r="F25" s="256"/>
      <c r="G25" s="256">
        <v>0.61</v>
      </c>
      <c r="H25" s="256">
        <v>0.65</v>
      </c>
      <c r="I25" s="256">
        <v>0.91</v>
      </c>
      <c r="J25" s="256"/>
      <c r="K25" s="256">
        <v>0.5</v>
      </c>
      <c r="L25" s="256">
        <v>0.78</v>
      </c>
      <c r="M25" s="256">
        <v>1.1000000000000001</v>
      </c>
      <c r="N25" s="230"/>
      <c r="O25" s="230" t="s">
        <v>9</v>
      </c>
      <c r="P25" s="230" t="s">
        <v>9</v>
      </c>
      <c r="Q25" s="230" t="s">
        <v>9</v>
      </c>
    </row>
    <row r="26" spans="2:17" s="5" customFormat="1" ht="24" customHeight="1">
      <c r="B26" s="400" t="s">
        <v>783</v>
      </c>
      <c r="C26" s="256">
        <v>0.5</v>
      </c>
      <c r="D26" s="256">
        <v>0.54</v>
      </c>
      <c r="E26" s="256">
        <v>0.76</v>
      </c>
      <c r="F26" s="256"/>
      <c r="G26" s="256">
        <v>0.35</v>
      </c>
      <c r="H26" s="256">
        <v>0.53</v>
      </c>
      <c r="I26" s="256">
        <v>0.85</v>
      </c>
      <c r="J26" s="256"/>
      <c r="K26" s="256">
        <v>0.3</v>
      </c>
      <c r="L26" s="256">
        <v>0.62</v>
      </c>
      <c r="M26" s="256">
        <v>0.9</v>
      </c>
      <c r="N26" s="230"/>
      <c r="O26" s="256">
        <v>0.3</v>
      </c>
      <c r="P26" s="230">
        <v>0.71</v>
      </c>
      <c r="Q26" s="230">
        <v>1.03</v>
      </c>
    </row>
    <row r="27" spans="2:17" s="5" customFormat="1" ht="5.25" customHeight="1">
      <c r="B27" s="400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  <c r="N27" s="230"/>
      <c r="O27" s="256"/>
      <c r="P27" s="230"/>
      <c r="Q27" s="230"/>
    </row>
    <row r="28" spans="2:17" s="5" customFormat="1" ht="24" customHeight="1">
      <c r="B28" s="400" t="s">
        <v>222</v>
      </c>
      <c r="C28" s="256" t="s">
        <v>9</v>
      </c>
      <c r="D28" s="256" t="s">
        <v>9</v>
      </c>
      <c r="E28" s="256" t="s">
        <v>9</v>
      </c>
      <c r="F28" s="256"/>
      <c r="G28" s="256" t="s">
        <v>9</v>
      </c>
      <c r="H28" s="256" t="s">
        <v>9</v>
      </c>
      <c r="I28" s="256" t="s">
        <v>9</v>
      </c>
      <c r="J28" s="256"/>
      <c r="K28" s="256" t="s">
        <v>9</v>
      </c>
      <c r="L28" s="256" t="s">
        <v>9</v>
      </c>
      <c r="M28" s="230" t="s">
        <v>9</v>
      </c>
      <c r="N28" s="230"/>
      <c r="O28" s="230" t="s">
        <v>9</v>
      </c>
      <c r="P28" s="230" t="s">
        <v>9</v>
      </c>
      <c r="Q28" s="230" t="s">
        <v>9</v>
      </c>
    </row>
    <row r="29" spans="2:17" s="5" customFormat="1" ht="26.25" customHeight="1">
      <c r="B29" s="194" t="s">
        <v>223</v>
      </c>
      <c r="C29" s="256" t="s">
        <v>9</v>
      </c>
      <c r="D29" s="256">
        <v>0.14000000000000001</v>
      </c>
      <c r="E29" s="256">
        <v>0.2</v>
      </c>
      <c r="F29" s="256"/>
      <c r="G29" s="256" t="s">
        <v>9</v>
      </c>
      <c r="H29" s="256">
        <v>0.17</v>
      </c>
      <c r="I29" s="256">
        <v>0.21</v>
      </c>
      <c r="J29" s="256"/>
      <c r="K29" s="256">
        <v>0.19</v>
      </c>
      <c r="L29" s="256">
        <v>0.19</v>
      </c>
      <c r="M29" s="230">
        <v>0.24</v>
      </c>
      <c r="N29" s="230"/>
      <c r="O29" s="256">
        <v>0.2</v>
      </c>
      <c r="P29" s="230">
        <v>0.19</v>
      </c>
      <c r="Q29" s="230">
        <v>0.27</v>
      </c>
    </row>
    <row r="30" spans="2:17" ht="6" customHeight="1" thickBot="1">
      <c r="B30" s="292"/>
      <c r="C30" s="482"/>
      <c r="D30" s="482"/>
      <c r="E30" s="482"/>
      <c r="F30" s="482"/>
      <c r="G30" s="482"/>
      <c r="H30" s="482"/>
      <c r="I30" s="482"/>
      <c r="J30" s="482"/>
      <c r="K30" s="482"/>
      <c r="L30" s="613"/>
      <c r="M30" s="613"/>
      <c r="N30" s="613"/>
      <c r="O30" s="613"/>
      <c r="P30" s="613"/>
      <c r="Q30" s="613"/>
    </row>
    <row r="31" spans="2:17" ht="21" customHeight="1">
      <c r="B31" s="577"/>
      <c r="C31" s="580"/>
      <c r="D31" s="580"/>
      <c r="E31" s="580"/>
      <c r="F31" s="580"/>
      <c r="G31" s="602"/>
      <c r="H31" s="603"/>
      <c r="I31" s="603"/>
      <c r="J31" s="603"/>
      <c r="K31" s="604"/>
      <c r="L31" s="177"/>
      <c r="M31" s="303"/>
      <c r="N31" s="303"/>
      <c r="O31" s="303"/>
      <c r="P31" s="303"/>
      <c r="Q31" s="205" t="s">
        <v>780</v>
      </c>
    </row>
    <row r="32" spans="2:17">
      <c r="B32" s="212" t="s">
        <v>6</v>
      </c>
      <c r="C32" s="482"/>
      <c r="D32" s="482"/>
      <c r="E32" s="482"/>
      <c r="F32" s="482"/>
      <c r="G32" s="482"/>
      <c r="H32" s="482"/>
      <c r="I32" s="482"/>
      <c r="J32" s="482"/>
      <c r="K32" s="482"/>
      <c r="L32" s="482"/>
      <c r="M32" s="482"/>
      <c r="N32" s="482"/>
      <c r="O32" s="482"/>
      <c r="P32" s="482"/>
      <c r="Q32" s="482"/>
    </row>
    <row r="33" spans="2:17">
      <c r="B33" s="212" t="s">
        <v>821</v>
      </c>
      <c r="C33" s="482"/>
      <c r="D33" s="482"/>
      <c r="E33" s="482"/>
      <c r="F33" s="482"/>
      <c r="G33" s="482"/>
      <c r="H33" s="482"/>
      <c r="I33" s="482"/>
      <c r="J33" s="482"/>
      <c r="K33" s="482"/>
      <c r="L33" s="482"/>
      <c r="M33" s="482"/>
      <c r="N33" s="482"/>
      <c r="O33" s="482"/>
      <c r="P33" s="482"/>
      <c r="Q33" s="482"/>
    </row>
    <row r="34" spans="2:17">
      <c r="B34" s="212" t="s">
        <v>822</v>
      </c>
      <c r="C34" s="482"/>
      <c r="D34" s="482"/>
      <c r="E34" s="482"/>
      <c r="F34" s="482"/>
      <c r="G34" s="482"/>
      <c r="H34" s="482"/>
      <c r="I34" s="482"/>
      <c r="J34" s="482"/>
      <c r="K34" s="482"/>
      <c r="L34" s="482"/>
      <c r="M34" s="482"/>
      <c r="N34" s="482"/>
      <c r="O34" s="482"/>
      <c r="P34" s="482"/>
      <c r="Q34" s="482"/>
    </row>
    <row r="35" spans="2:17">
      <c r="B35" s="212" t="s">
        <v>823</v>
      </c>
      <c r="C35" s="482"/>
      <c r="D35" s="482"/>
      <c r="E35" s="482"/>
      <c r="F35" s="482"/>
      <c r="G35" s="482"/>
      <c r="H35" s="482"/>
      <c r="I35" s="482"/>
      <c r="J35" s="482"/>
      <c r="K35" s="482"/>
      <c r="L35" s="482"/>
      <c r="M35" s="482"/>
      <c r="N35" s="482"/>
      <c r="O35" s="482"/>
      <c r="P35" s="482"/>
      <c r="Q35" s="482"/>
    </row>
    <row r="36" spans="2:17">
      <c r="B36" s="614"/>
      <c r="C36" s="482"/>
      <c r="D36" s="482"/>
      <c r="E36" s="482"/>
      <c r="F36" s="482"/>
      <c r="G36" s="482"/>
      <c r="H36" s="482"/>
      <c r="I36" s="482"/>
      <c r="J36" s="482"/>
      <c r="K36" s="482"/>
      <c r="L36" s="482"/>
      <c r="M36" s="482"/>
      <c r="N36" s="482"/>
      <c r="O36" s="482"/>
      <c r="P36" s="482"/>
      <c r="Q36" s="482"/>
    </row>
    <row r="37" spans="2:17">
      <c r="B37" s="292"/>
      <c r="C37" s="482"/>
      <c r="D37" s="482"/>
      <c r="E37" s="482"/>
      <c r="F37" s="482"/>
      <c r="G37" s="482"/>
      <c r="H37" s="482"/>
      <c r="I37" s="482"/>
      <c r="J37" s="482"/>
      <c r="K37" s="482"/>
      <c r="L37" s="482"/>
      <c r="M37" s="482"/>
      <c r="N37" s="482"/>
      <c r="O37" s="482"/>
      <c r="P37" s="482"/>
      <c r="Q37" s="482"/>
    </row>
  </sheetData>
  <mergeCells count="7">
    <mergeCell ref="B19:Q19"/>
    <mergeCell ref="B24:Q24"/>
    <mergeCell ref="K5:M5"/>
    <mergeCell ref="B2:Q3"/>
    <mergeCell ref="C5:E5"/>
    <mergeCell ref="G5:I5"/>
    <mergeCell ref="O5:Q5"/>
  </mergeCells>
  <conditionalFormatting sqref="Q31">
    <cfRule type="cellIs" dxfId="14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2" firstPageNumber="41" fitToHeight="0" orientation="portrait" useFirstPageNumber="1" r:id="rId1"/>
  <colBreaks count="1" manualBreakCount="1">
    <brk id="1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5">
    <tabColor rgb="FFFFFF00"/>
    <pageSetUpPr fitToPage="1"/>
  </sheetPr>
  <dimension ref="B1:N46"/>
  <sheetViews>
    <sheetView view="pageBreakPreview" zoomScale="90" zoomScaleNormal="90" zoomScaleSheetLayoutView="90" zoomScalePageLayoutView="55" workbookViewId="0">
      <selection activeCell="X18" sqref="X18"/>
    </sheetView>
  </sheetViews>
  <sheetFormatPr defaultColWidth="1.44140625" defaultRowHeight="13.8"/>
  <cols>
    <col min="1" max="2" width="1.6640625" style="1" customWidth="1"/>
    <col min="3" max="3" width="31.88671875" style="1" customWidth="1"/>
    <col min="4" max="5" width="11.6640625" style="1" customWidth="1"/>
    <col min="6" max="6" width="11.6640625" style="59" customWidth="1"/>
    <col min="7" max="7" width="11.6640625" style="1" customWidth="1"/>
    <col min="8" max="8" width="1.6640625" style="1" customWidth="1"/>
    <col min="9" max="9" width="11.6640625" style="59" customWidth="1"/>
    <col min="10" max="12" width="11.6640625" style="1" customWidth="1"/>
    <col min="13" max="14" width="1.6640625" style="1" customWidth="1"/>
    <col min="15" max="16" width="6.6640625" style="1" customWidth="1"/>
    <col min="17" max="16384" width="1.44140625" style="1"/>
  </cols>
  <sheetData>
    <row r="1" spans="2:14" ht="6" customHeight="1">
      <c r="C1" s="3"/>
      <c r="D1" s="3"/>
      <c r="E1" s="3"/>
      <c r="F1" s="67"/>
      <c r="I1" s="1"/>
    </row>
    <row r="2" spans="2:14" s="179" customFormat="1" ht="21" customHeight="1">
      <c r="B2" s="693" t="s">
        <v>862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317"/>
    </row>
    <row r="3" spans="2:14" s="135" customFormat="1" ht="21" customHeight="1"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317"/>
    </row>
    <row r="4" spans="2:14" s="10" customFormat="1" ht="6" customHeight="1">
      <c r="B4" s="152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</row>
    <row r="5" spans="2:14" ht="34.5" customHeight="1">
      <c r="B5" s="318"/>
      <c r="C5" s="319" t="s">
        <v>16</v>
      </c>
      <c r="D5" s="694" t="s">
        <v>0</v>
      </c>
      <c r="E5" s="694"/>
      <c r="F5" s="694"/>
      <c r="G5" s="694"/>
      <c r="H5" s="154"/>
      <c r="I5" s="694" t="s">
        <v>114</v>
      </c>
      <c r="J5" s="694"/>
      <c r="K5" s="694"/>
      <c r="L5" s="694"/>
      <c r="M5" s="320"/>
    </row>
    <row r="6" spans="2:14" ht="20.25" customHeight="1">
      <c r="B6" s="321"/>
      <c r="C6" s="322"/>
      <c r="D6" s="156">
        <v>2020</v>
      </c>
      <c r="E6" s="156">
        <v>2021</v>
      </c>
      <c r="F6" s="156">
        <v>2022</v>
      </c>
      <c r="G6" s="156">
        <v>2023</v>
      </c>
      <c r="H6" s="263"/>
      <c r="I6" s="156">
        <v>2020</v>
      </c>
      <c r="J6" s="156">
        <v>2021</v>
      </c>
      <c r="K6" s="156">
        <v>2022</v>
      </c>
      <c r="L6" s="156">
        <v>2023</v>
      </c>
      <c r="M6" s="159"/>
    </row>
    <row r="7" spans="2:14" ht="6" customHeight="1">
      <c r="B7" s="177"/>
      <c r="C7" s="323"/>
      <c r="D7" s="159"/>
      <c r="E7" s="159"/>
      <c r="F7" s="159"/>
      <c r="G7" s="159"/>
      <c r="H7" s="159"/>
      <c r="I7" s="159"/>
      <c r="J7" s="159"/>
      <c r="K7" s="159"/>
      <c r="L7" s="159"/>
      <c r="M7" s="159"/>
    </row>
    <row r="8" spans="2:14" s="12" customFormat="1" ht="24.75" customHeight="1">
      <c r="B8" s="701" t="s">
        <v>74</v>
      </c>
      <c r="C8" s="701"/>
      <c r="D8" s="701"/>
      <c r="E8" s="701"/>
      <c r="F8" s="701"/>
      <c r="G8" s="701"/>
      <c r="H8" s="701"/>
      <c r="I8" s="701"/>
      <c r="J8" s="701"/>
      <c r="K8" s="701"/>
      <c r="L8" s="701"/>
      <c r="M8" s="324"/>
    </row>
    <row r="9" spans="2:14" s="12" customFormat="1" ht="24.75" customHeight="1">
      <c r="B9" s="702" t="s">
        <v>515</v>
      </c>
      <c r="C9" s="702"/>
      <c r="D9" s="702"/>
      <c r="E9" s="702"/>
      <c r="F9" s="702"/>
      <c r="G9" s="702"/>
      <c r="H9" s="702"/>
      <c r="I9" s="702"/>
      <c r="J9" s="702"/>
      <c r="K9" s="702"/>
      <c r="L9" s="702"/>
      <c r="M9" s="325"/>
      <c r="N9" s="11"/>
    </row>
    <row r="10" spans="2:14" s="12" customFormat="1" ht="24.75" customHeight="1">
      <c r="B10" s="204"/>
      <c r="C10" s="305" t="s">
        <v>524</v>
      </c>
      <c r="D10" s="196">
        <v>5865297</v>
      </c>
      <c r="E10" s="196">
        <v>5737731</v>
      </c>
      <c r="F10" s="196">
        <v>5674742</v>
      </c>
      <c r="G10" s="196">
        <v>5652569</v>
      </c>
      <c r="H10" s="325"/>
      <c r="I10" s="196">
        <v>740828</v>
      </c>
      <c r="J10" s="196">
        <v>699217</v>
      </c>
      <c r="K10" s="196">
        <v>676853</v>
      </c>
      <c r="L10" s="196">
        <v>670862</v>
      </c>
      <c r="M10" s="325"/>
      <c r="N10" s="13"/>
    </row>
    <row r="11" spans="2:14" s="12" customFormat="1" ht="24.75" customHeight="1">
      <c r="B11" s="204"/>
      <c r="C11" s="703" t="s">
        <v>525</v>
      </c>
      <c r="D11" s="703"/>
      <c r="E11" s="703"/>
      <c r="F11" s="703"/>
      <c r="G11" s="703"/>
      <c r="H11" s="703"/>
      <c r="I11" s="703"/>
      <c r="J11" s="703"/>
      <c r="K11" s="703"/>
      <c r="L11" s="703"/>
      <c r="M11" s="325"/>
      <c r="N11" s="14"/>
    </row>
    <row r="12" spans="2:14" s="12" customFormat="1" ht="24.75" customHeight="1">
      <c r="B12" s="204"/>
      <c r="C12" s="305" t="s">
        <v>526</v>
      </c>
      <c r="D12" s="196">
        <v>4237467</v>
      </c>
      <c r="E12" s="196">
        <v>4874372</v>
      </c>
      <c r="F12" s="196">
        <v>4858634</v>
      </c>
      <c r="G12" s="196">
        <v>4830495</v>
      </c>
      <c r="H12" s="325"/>
      <c r="I12" s="196">
        <v>403067</v>
      </c>
      <c r="J12" s="196">
        <v>527309</v>
      </c>
      <c r="K12" s="196">
        <v>529511</v>
      </c>
      <c r="L12" s="196">
        <v>528733</v>
      </c>
      <c r="M12" s="325"/>
      <c r="N12" s="14"/>
    </row>
    <row r="13" spans="2:14" s="12" customFormat="1" ht="30" customHeight="1">
      <c r="B13" s="204"/>
      <c r="C13" s="288" t="s">
        <v>527</v>
      </c>
      <c r="D13" s="196">
        <v>955811</v>
      </c>
      <c r="E13" s="196">
        <v>863360</v>
      </c>
      <c r="F13" s="196">
        <v>816107</v>
      </c>
      <c r="G13" s="196">
        <v>822073</v>
      </c>
      <c r="H13" s="325"/>
      <c r="I13" s="196">
        <v>207877</v>
      </c>
      <c r="J13" s="196">
        <v>171908</v>
      </c>
      <c r="K13" s="196">
        <v>147342</v>
      </c>
      <c r="L13" s="196">
        <v>142129</v>
      </c>
      <c r="M13" s="325"/>
      <c r="N13" s="11"/>
    </row>
    <row r="14" spans="2:14" s="12" customFormat="1" ht="24.75" customHeight="1">
      <c r="B14" s="204"/>
      <c r="C14" s="703" t="s">
        <v>528</v>
      </c>
      <c r="D14" s="703"/>
      <c r="E14" s="703"/>
      <c r="F14" s="703"/>
      <c r="G14" s="703"/>
      <c r="H14" s="703"/>
      <c r="I14" s="703"/>
      <c r="J14" s="703"/>
      <c r="K14" s="703"/>
      <c r="L14" s="703"/>
      <c r="M14" s="325"/>
      <c r="N14" s="11"/>
    </row>
    <row r="15" spans="2:14" s="12" customFormat="1" ht="24.75" customHeight="1">
      <c r="B15" s="204"/>
      <c r="C15" s="305" t="s">
        <v>529</v>
      </c>
      <c r="D15" s="196">
        <v>5231743</v>
      </c>
      <c r="E15" s="196">
        <v>5144180</v>
      </c>
      <c r="F15" s="196">
        <v>5127290</v>
      </c>
      <c r="G15" s="196">
        <v>5130172</v>
      </c>
      <c r="H15" s="325"/>
      <c r="I15" s="196">
        <v>688291</v>
      </c>
      <c r="J15" s="196">
        <v>652568</v>
      </c>
      <c r="K15" s="196">
        <v>631478</v>
      </c>
      <c r="L15" s="196">
        <v>624369</v>
      </c>
      <c r="M15" s="325"/>
      <c r="N15" s="11"/>
    </row>
    <row r="16" spans="2:14" s="12" customFormat="1" ht="24.75" customHeight="1">
      <c r="B16" s="204"/>
      <c r="C16" s="305" t="s">
        <v>530</v>
      </c>
      <c r="D16" s="196">
        <v>633554</v>
      </c>
      <c r="E16" s="196">
        <v>593551</v>
      </c>
      <c r="F16" s="196">
        <v>547452</v>
      </c>
      <c r="G16" s="196">
        <v>522397</v>
      </c>
      <c r="H16" s="325"/>
      <c r="I16" s="196">
        <v>52537</v>
      </c>
      <c r="J16" s="196">
        <v>46648</v>
      </c>
      <c r="K16" s="196">
        <v>45375</v>
      </c>
      <c r="L16" s="196">
        <v>46493</v>
      </c>
      <c r="M16" s="325"/>
    </row>
    <row r="17" spans="2:14" s="12" customFormat="1" ht="30" customHeight="1">
      <c r="B17" s="699" t="s">
        <v>531</v>
      </c>
      <c r="C17" s="699"/>
      <c r="D17" s="699"/>
      <c r="E17" s="699"/>
      <c r="F17" s="699"/>
      <c r="G17" s="699"/>
      <c r="H17" s="699"/>
      <c r="I17" s="699"/>
      <c r="J17" s="699"/>
      <c r="K17" s="699"/>
      <c r="L17" s="699"/>
      <c r="M17" s="325"/>
    </row>
    <row r="18" spans="2:14" ht="24.75" customHeight="1">
      <c r="B18" s="177"/>
      <c r="C18" s="326" t="s">
        <v>532</v>
      </c>
      <c r="D18" s="197">
        <v>19140613</v>
      </c>
      <c r="E18" s="197">
        <v>18116354</v>
      </c>
      <c r="F18" s="197">
        <v>18453420</v>
      </c>
      <c r="G18" s="197">
        <v>18551950</v>
      </c>
      <c r="H18" s="197"/>
      <c r="I18" s="197">
        <v>3157647</v>
      </c>
      <c r="J18" s="197">
        <v>2851495</v>
      </c>
      <c r="K18" s="197">
        <v>2969525</v>
      </c>
      <c r="L18" s="197">
        <v>2858351</v>
      </c>
      <c r="M18" s="159"/>
    </row>
    <row r="19" spans="2:14" s="12" customFormat="1" ht="24.75" customHeight="1">
      <c r="B19" s="204"/>
      <c r="C19" s="305" t="s">
        <v>533</v>
      </c>
      <c r="D19" s="196">
        <v>4703981</v>
      </c>
      <c r="E19" s="196">
        <v>4417719</v>
      </c>
      <c r="F19" s="196">
        <v>4551149</v>
      </c>
      <c r="G19" s="196">
        <v>4517973</v>
      </c>
      <c r="H19" s="196"/>
      <c r="I19" s="196">
        <v>874087</v>
      </c>
      <c r="J19" s="196">
        <v>778627</v>
      </c>
      <c r="K19" s="196">
        <v>811655</v>
      </c>
      <c r="L19" s="196">
        <v>784657</v>
      </c>
      <c r="M19" s="237"/>
    </row>
    <row r="20" spans="2:14" s="12" customFormat="1" ht="30" customHeight="1">
      <c r="B20" s="204"/>
      <c r="C20" s="305" t="s">
        <v>534</v>
      </c>
      <c r="D20" s="196">
        <v>2203313</v>
      </c>
      <c r="E20" s="196">
        <v>2049435</v>
      </c>
      <c r="F20" s="196">
        <v>2096913</v>
      </c>
      <c r="G20" s="196">
        <v>2116509</v>
      </c>
      <c r="H20" s="196"/>
      <c r="I20" s="196">
        <v>454783</v>
      </c>
      <c r="J20" s="196">
        <v>420655</v>
      </c>
      <c r="K20" s="196">
        <v>415251</v>
      </c>
      <c r="L20" s="196">
        <v>433815</v>
      </c>
      <c r="M20" s="237"/>
    </row>
    <row r="21" spans="2:14" s="12" customFormat="1" ht="30" customHeight="1">
      <c r="B21" s="204"/>
      <c r="C21" s="305" t="s">
        <v>535</v>
      </c>
      <c r="D21" s="196">
        <v>2479752</v>
      </c>
      <c r="E21" s="196">
        <v>2300402</v>
      </c>
      <c r="F21" s="196">
        <v>2355983</v>
      </c>
      <c r="G21" s="196">
        <v>2333394</v>
      </c>
      <c r="H21" s="196"/>
      <c r="I21" s="196">
        <v>503152</v>
      </c>
      <c r="J21" s="196">
        <v>464559</v>
      </c>
      <c r="K21" s="196">
        <v>459096</v>
      </c>
      <c r="L21" s="196">
        <v>474372</v>
      </c>
      <c r="M21" s="237"/>
    </row>
    <row r="22" spans="2:14" s="12" customFormat="1" ht="30" customHeight="1">
      <c r="B22" s="699" t="s">
        <v>121</v>
      </c>
      <c r="C22" s="699"/>
      <c r="D22" s="233" t="s">
        <v>35</v>
      </c>
      <c r="E22" s="233" t="s">
        <v>35</v>
      </c>
      <c r="F22" s="233" t="s">
        <v>35</v>
      </c>
      <c r="G22" s="233" t="s">
        <v>35</v>
      </c>
      <c r="H22" s="237"/>
      <c r="I22" s="233" t="s">
        <v>35</v>
      </c>
      <c r="J22" s="233" t="s">
        <v>35</v>
      </c>
      <c r="K22" s="233" t="s">
        <v>35</v>
      </c>
      <c r="L22" s="233" t="s">
        <v>35</v>
      </c>
      <c r="M22" s="237"/>
    </row>
    <row r="23" spans="2:14" s="12" customFormat="1" ht="5.25" customHeight="1">
      <c r="B23" s="206"/>
      <c r="C23" s="206"/>
      <c r="D23" s="233"/>
      <c r="E23" s="233"/>
      <c r="F23" s="233"/>
      <c r="G23" s="233"/>
      <c r="H23" s="237"/>
      <c r="I23" s="233"/>
      <c r="J23" s="233"/>
      <c r="K23" s="233"/>
      <c r="L23" s="233"/>
      <c r="M23" s="237"/>
    </row>
    <row r="24" spans="2:14" s="12" customFormat="1" ht="24.75" customHeight="1">
      <c r="B24" s="701" t="s">
        <v>536</v>
      </c>
      <c r="C24" s="701"/>
      <c r="D24" s="701"/>
      <c r="E24" s="701"/>
      <c r="F24" s="701"/>
      <c r="G24" s="701"/>
      <c r="H24" s="701"/>
      <c r="I24" s="701"/>
      <c r="J24" s="701"/>
      <c r="K24" s="701"/>
      <c r="L24" s="701"/>
      <c r="M24" s="324"/>
    </row>
    <row r="25" spans="2:14" s="12" customFormat="1" ht="24.75" customHeight="1">
      <c r="B25" s="702" t="s">
        <v>51</v>
      </c>
      <c r="C25" s="702"/>
      <c r="D25" s="702"/>
      <c r="E25" s="702"/>
      <c r="F25" s="702"/>
      <c r="G25" s="702"/>
      <c r="H25" s="702"/>
      <c r="I25" s="702"/>
      <c r="J25" s="702"/>
      <c r="K25" s="702"/>
      <c r="L25" s="702"/>
      <c r="M25" s="325"/>
      <c r="N25" s="11"/>
    </row>
    <row r="26" spans="2:14" s="12" customFormat="1" ht="24.75" customHeight="1">
      <c r="B26" s="204"/>
      <c r="C26" s="305" t="s">
        <v>537</v>
      </c>
      <c r="D26" s="196">
        <v>1271</v>
      </c>
      <c r="E26" s="196">
        <v>1058</v>
      </c>
      <c r="F26" s="196">
        <v>642</v>
      </c>
      <c r="G26" s="196">
        <v>982</v>
      </c>
      <c r="H26" s="325"/>
      <c r="I26" s="196">
        <v>22</v>
      </c>
      <c r="J26" s="196">
        <v>2</v>
      </c>
      <c r="K26" s="196">
        <v>6</v>
      </c>
      <c r="L26" s="196" t="s">
        <v>9</v>
      </c>
      <c r="M26" s="325"/>
      <c r="N26" s="13"/>
    </row>
    <row r="27" spans="2:14" s="12" customFormat="1" ht="24.75" customHeight="1">
      <c r="B27" s="204"/>
      <c r="C27" s="305" t="s">
        <v>538</v>
      </c>
      <c r="D27" s="196">
        <v>355</v>
      </c>
      <c r="E27" s="196">
        <v>487</v>
      </c>
      <c r="F27" s="196">
        <v>307</v>
      </c>
      <c r="G27" s="196">
        <v>417</v>
      </c>
      <c r="H27" s="325"/>
      <c r="I27" s="196" t="s">
        <v>9</v>
      </c>
      <c r="J27" s="196" t="s">
        <v>9</v>
      </c>
      <c r="K27" s="196" t="s">
        <v>9</v>
      </c>
      <c r="L27" s="196" t="s">
        <v>9</v>
      </c>
      <c r="M27" s="325"/>
      <c r="N27" s="14"/>
    </row>
    <row r="28" spans="2:14" s="12" customFormat="1" ht="30" customHeight="1">
      <c r="B28" s="699" t="s">
        <v>531</v>
      </c>
      <c r="C28" s="699"/>
      <c r="D28" s="699"/>
      <c r="E28" s="699"/>
      <c r="F28" s="699"/>
      <c r="G28" s="699"/>
      <c r="H28" s="699"/>
      <c r="I28" s="699"/>
      <c r="J28" s="699"/>
      <c r="K28" s="699"/>
      <c r="L28" s="699"/>
      <c r="M28" s="325"/>
    </row>
    <row r="29" spans="2:14" ht="24.75" customHeight="1">
      <c r="B29" s="177"/>
      <c r="C29" s="326" t="s">
        <v>539</v>
      </c>
      <c r="D29" s="197">
        <v>6538</v>
      </c>
      <c r="E29" s="197">
        <v>3815</v>
      </c>
      <c r="F29" s="197">
        <v>2084</v>
      </c>
      <c r="G29" s="197">
        <v>5065</v>
      </c>
      <c r="H29" s="197"/>
      <c r="I29" s="197">
        <v>8</v>
      </c>
      <c r="J29" s="197" t="s">
        <v>9</v>
      </c>
      <c r="K29" s="197">
        <v>22</v>
      </c>
      <c r="L29" s="197" t="s">
        <v>9</v>
      </c>
      <c r="M29" s="159"/>
    </row>
    <row r="30" spans="2:14" s="12" customFormat="1" ht="24.75" customHeight="1">
      <c r="B30" s="204"/>
      <c r="C30" s="305" t="s">
        <v>540</v>
      </c>
      <c r="D30" s="196">
        <v>45</v>
      </c>
      <c r="E30" s="196">
        <v>59</v>
      </c>
      <c r="F30" s="196">
        <v>67</v>
      </c>
      <c r="G30" s="196">
        <v>87</v>
      </c>
      <c r="H30" s="196"/>
      <c r="I30" s="196" t="s">
        <v>9</v>
      </c>
      <c r="J30" s="196" t="s">
        <v>9</v>
      </c>
      <c r="K30" s="196" t="s">
        <v>9</v>
      </c>
      <c r="L30" s="196" t="s">
        <v>9</v>
      </c>
      <c r="M30" s="237"/>
    </row>
    <row r="31" spans="2:14" s="12" customFormat="1" ht="30" customHeight="1">
      <c r="B31" s="699" t="s">
        <v>121</v>
      </c>
      <c r="C31" s="699"/>
      <c r="D31" s="233" t="s">
        <v>35</v>
      </c>
      <c r="E31" s="233" t="s">
        <v>35</v>
      </c>
      <c r="F31" s="233" t="s">
        <v>35</v>
      </c>
      <c r="G31" s="233" t="s">
        <v>35</v>
      </c>
      <c r="H31" s="237"/>
      <c r="I31" s="233" t="s">
        <v>35</v>
      </c>
      <c r="J31" s="233" t="s">
        <v>35</v>
      </c>
      <c r="K31" s="233" t="s">
        <v>35</v>
      </c>
      <c r="L31" s="233" t="s">
        <v>35</v>
      </c>
      <c r="M31" s="237"/>
    </row>
    <row r="32" spans="2:14" s="12" customFormat="1" ht="6" customHeight="1" thickBot="1">
      <c r="B32" s="227"/>
      <c r="C32" s="692"/>
      <c r="D32" s="692"/>
      <c r="E32" s="692"/>
      <c r="F32" s="692"/>
      <c r="G32" s="692"/>
      <c r="H32" s="692"/>
      <c r="I32" s="692"/>
      <c r="J32" s="692"/>
      <c r="K32" s="692"/>
      <c r="L32" s="692"/>
      <c r="M32" s="692"/>
    </row>
    <row r="33" spans="2:13" s="12" customFormat="1" ht="21" customHeight="1">
      <c r="B33" s="204"/>
      <c r="C33" s="108"/>
      <c r="D33" s="327"/>
      <c r="E33" s="328"/>
      <c r="F33" s="329"/>
      <c r="G33" s="700" t="s">
        <v>541</v>
      </c>
      <c r="H33" s="700"/>
      <c r="I33" s="700"/>
      <c r="J33" s="700"/>
      <c r="K33" s="700"/>
      <c r="L33" s="700"/>
      <c r="M33" s="203"/>
    </row>
    <row r="34" spans="2:13" s="12" customFormat="1">
      <c r="B34" s="330" t="s">
        <v>6</v>
      </c>
      <c r="C34" s="204"/>
      <c r="D34" s="202"/>
      <c r="E34" s="306"/>
      <c r="F34" s="203"/>
      <c r="G34" s="202"/>
      <c r="H34" s="202"/>
      <c r="I34" s="331"/>
      <c r="J34" s="331"/>
      <c r="K34" s="331"/>
      <c r="L34" s="331"/>
      <c r="M34" s="331"/>
    </row>
    <row r="35" spans="2:13" s="12" customFormat="1">
      <c r="B35" s="330" t="s">
        <v>542</v>
      </c>
      <c r="C35" s="204"/>
      <c r="D35" s="202"/>
      <c r="E35" s="217"/>
      <c r="F35" s="203"/>
      <c r="G35" s="202"/>
      <c r="H35" s="202"/>
      <c r="I35" s="203"/>
      <c r="J35" s="203"/>
      <c r="K35" s="203"/>
      <c r="L35" s="203"/>
      <c r="M35" s="203"/>
    </row>
    <row r="36" spans="2:13" s="12" customFormat="1">
      <c r="B36" s="204"/>
      <c r="C36" s="17"/>
      <c r="D36" s="202"/>
      <c r="E36" s="217"/>
      <c r="F36" s="203"/>
      <c r="G36" s="202"/>
      <c r="H36" s="202"/>
      <c r="I36" s="203"/>
      <c r="J36" s="331"/>
      <c r="K36" s="203"/>
      <c r="L36" s="331"/>
      <c r="M36" s="331"/>
    </row>
    <row r="37" spans="2:13" s="12" customFormat="1">
      <c r="B37" s="204"/>
      <c r="C37" s="19"/>
      <c r="D37" s="202"/>
      <c r="E37" s="217"/>
      <c r="F37" s="203"/>
      <c r="G37" s="202"/>
      <c r="H37" s="202"/>
      <c r="I37" s="203"/>
      <c r="J37" s="331"/>
      <c r="K37" s="203"/>
      <c r="L37" s="331"/>
      <c r="M37" s="331"/>
    </row>
    <row r="38" spans="2:13">
      <c r="B38" s="177"/>
      <c r="C38" s="332"/>
      <c r="D38" s="152"/>
      <c r="E38" s="152"/>
      <c r="F38" s="333"/>
      <c r="G38" s="333"/>
      <c r="H38" s="333"/>
      <c r="I38" s="334"/>
      <c r="J38" s="313"/>
      <c r="K38" s="313"/>
      <c r="L38" s="313"/>
      <c r="M38" s="313"/>
    </row>
    <row r="39" spans="2:13" s="25" customFormat="1" ht="10.199999999999999">
      <c r="B39" s="210"/>
      <c r="C39" s="215"/>
      <c r="D39" s="215"/>
      <c r="E39" s="215"/>
      <c r="F39" s="307"/>
      <c r="G39" s="307"/>
      <c r="H39" s="307"/>
      <c r="I39" s="308"/>
      <c r="J39" s="210"/>
      <c r="K39" s="335"/>
      <c r="L39" s="335"/>
      <c r="M39" s="335"/>
    </row>
    <row r="40" spans="2:13" s="25" customFormat="1" ht="10.199999999999999">
      <c r="B40" s="210"/>
      <c r="C40" s="215"/>
      <c r="D40" s="215"/>
      <c r="E40" s="215"/>
      <c r="F40" s="307"/>
      <c r="G40" s="210"/>
      <c r="H40" s="210"/>
      <c r="I40" s="308"/>
      <c r="J40" s="210"/>
      <c r="K40" s="309"/>
      <c r="L40" s="309"/>
      <c r="M40" s="309"/>
    </row>
    <row r="41" spans="2:13"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2:13">
      <c r="C42" s="28"/>
      <c r="D42" s="30"/>
      <c r="E42" s="30"/>
      <c r="F42" s="53"/>
      <c r="I42" s="48"/>
      <c r="J42" s="48"/>
    </row>
    <row r="43" spans="2:13" ht="9" customHeight="1">
      <c r="C43" s="30"/>
      <c r="D43" s="30"/>
      <c r="E43" s="30"/>
      <c r="F43" s="53"/>
      <c r="I43" s="53"/>
      <c r="J43" s="30"/>
    </row>
    <row r="44" spans="2:13" s="35" customFormat="1" ht="20.25" customHeight="1">
      <c r="C44" s="32"/>
      <c r="D44" s="32"/>
      <c r="E44" s="32"/>
      <c r="F44" s="54"/>
      <c r="I44" s="55"/>
      <c r="J44" s="56"/>
    </row>
    <row r="45" spans="2:13" s="35" customFormat="1" ht="15.75" customHeight="1">
      <c r="C45" s="36"/>
      <c r="D45" s="36"/>
      <c r="E45" s="36"/>
      <c r="F45" s="57"/>
      <c r="I45" s="55"/>
      <c r="J45" s="56"/>
    </row>
    <row r="46" spans="2:13" ht="14.4">
      <c r="F46" s="58"/>
    </row>
  </sheetData>
  <mergeCells count="15">
    <mergeCell ref="C11:L11"/>
    <mergeCell ref="C14:L14"/>
    <mergeCell ref="B17:L17"/>
    <mergeCell ref="B2:L3"/>
    <mergeCell ref="D5:G5"/>
    <mergeCell ref="I5:L5"/>
    <mergeCell ref="B8:L8"/>
    <mergeCell ref="B9:L9"/>
    <mergeCell ref="G33:L33"/>
    <mergeCell ref="C32:M32"/>
    <mergeCell ref="B22:C22"/>
    <mergeCell ref="B24:L24"/>
    <mergeCell ref="B25:L25"/>
    <mergeCell ref="B28:L28"/>
    <mergeCell ref="B31:C31"/>
  </mergeCells>
  <conditionalFormatting sqref="I38:I40 I42:J42">
    <cfRule type="cellIs" dxfId="78" priority="2" stopIfTrue="1" operator="lessThan">
      <formula>0</formula>
    </cfRule>
  </conditionalFormatting>
  <conditionalFormatting sqref="J38:M38">
    <cfRule type="cellIs" dxfId="77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5" firstPageNumber="41" fitToHeight="0" orientation="portrait" useFirstPageNumber="1" r:id="rId1"/>
  <colBreaks count="1" manualBreakCount="1">
    <brk id="14" max="1048575" man="1"/>
  </col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102">
    <tabColor rgb="FFFFFF00"/>
    <pageSetUpPr fitToPage="1"/>
  </sheetPr>
  <dimension ref="B1:Q37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3" width="14.5546875" style="1" customWidth="1"/>
    <col min="4" max="4" width="14.5546875" style="2" customWidth="1"/>
    <col min="5" max="5" width="15.6640625" style="182" customWidth="1"/>
    <col min="6" max="9" width="14.5546875" style="2" customWidth="1"/>
    <col min="10" max="10" width="1.6640625" style="1" customWidth="1"/>
    <col min="11" max="12" width="6.6640625" style="1" customWidth="1"/>
    <col min="13" max="16384" width="1.44140625" style="1"/>
  </cols>
  <sheetData>
    <row r="1" spans="2:10" ht="6" customHeight="1">
      <c r="B1" s="3"/>
      <c r="C1" s="3"/>
      <c r="D1" s="89"/>
      <c r="E1" s="136"/>
      <c r="F1" s="89"/>
      <c r="G1" s="89"/>
      <c r="H1" s="89"/>
      <c r="I1" s="89"/>
    </row>
    <row r="2" spans="2:10" s="179" customFormat="1" ht="21" customHeight="1">
      <c r="B2" s="693" t="s">
        <v>825</v>
      </c>
      <c r="C2" s="693"/>
      <c r="D2" s="693"/>
      <c r="E2" s="693"/>
      <c r="F2" s="693"/>
      <c r="G2" s="693"/>
      <c r="H2" s="693"/>
      <c r="I2" s="693"/>
    </row>
    <row r="3" spans="2:10" s="135" customFormat="1" ht="21" customHeight="1">
      <c r="B3" s="693"/>
      <c r="C3" s="693"/>
      <c r="D3" s="693"/>
      <c r="E3" s="693"/>
      <c r="F3" s="693"/>
      <c r="G3" s="693"/>
      <c r="H3" s="693"/>
      <c r="I3" s="693"/>
    </row>
    <row r="4" spans="2:10" s="10" customFormat="1" ht="20.100000000000001" customHeight="1">
      <c r="B4" s="151"/>
      <c r="C4" s="151"/>
      <c r="D4" s="151"/>
      <c r="E4" s="150"/>
      <c r="F4" s="151"/>
      <c r="G4" s="151"/>
      <c r="H4" s="151"/>
      <c r="I4" s="350" t="s">
        <v>824</v>
      </c>
    </row>
    <row r="5" spans="2:10" ht="34.5" customHeight="1">
      <c r="B5" s="694" t="s">
        <v>99</v>
      </c>
      <c r="C5" s="694"/>
      <c r="D5" s="694"/>
      <c r="E5" s="153" t="s">
        <v>224</v>
      </c>
      <c r="F5" s="615">
        <v>2020</v>
      </c>
      <c r="G5" s="615">
        <v>2021</v>
      </c>
      <c r="H5" s="615">
        <v>2022</v>
      </c>
      <c r="I5" s="615">
        <v>2023</v>
      </c>
    </row>
    <row r="6" spans="2:10" s="85" customFormat="1" ht="25.5" customHeight="1">
      <c r="B6" s="733" t="s">
        <v>78</v>
      </c>
      <c r="C6" s="733" t="s">
        <v>225</v>
      </c>
      <c r="D6" s="733" t="s">
        <v>226</v>
      </c>
      <c r="E6" s="400" t="s">
        <v>227</v>
      </c>
      <c r="F6" s="256">
        <v>19.600000000000001</v>
      </c>
      <c r="G6" s="256">
        <v>19.2</v>
      </c>
      <c r="H6" s="256">
        <v>20.5</v>
      </c>
      <c r="I6" s="256">
        <v>21.2</v>
      </c>
      <c r="J6" s="4"/>
    </row>
    <row r="7" spans="2:10" s="85" customFormat="1" ht="25.5" customHeight="1">
      <c r="B7" s="733"/>
      <c r="C7" s="733"/>
      <c r="D7" s="733"/>
      <c r="E7" s="400" t="s">
        <v>228</v>
      </c>
      <c r="F7" s="256">
        <v>14.8</v>
      </c>
      <c r="G7" s="256">
        <v>15.3</v>
      </c>
      <c r="H7" s="256">
        <v>17.3</v>
      </c>
      <c r="I7" s="256">
        <v>18.100000000000001</v>
      </c>
      <c r="J7" s="132"/>
    </row>
    <row r="8" spans="2:10" s="85" customFormat="1" ht="25.5" customHeight="1">
      <c r="B8" s="733"/>
      <c r="C8" s="733"/>
      <c r="D8" s="733" t="s">
        <v>229</v>
      </c>
      <c r="E8" s="400" t="s">
        <v>227</v>
      </c>
      <c r="F8" s="256">
        <v>17.75</v>
      </c>
      <c r="G8" s="256">
        <v>18.7</v>
      </c>
      <c r="H8" s="256">
        <v>18.8</v>
      </c>
      <c r="I8" s="256">
        <v>19.899999999999999</v>
      </c>
      <c r="J8" s="4"/>
    </row>
    <row r="9" spans="2:10" s="85" customFormat="1" ht="25.5" customHeight="1">
      <c r="B9" s="733"/>
      <c r="C9" s="734"/>
      <c r="D9" s="734"/>
      <c r="E9" s="561" t="s">
        <v>228</v>
      </c>
      <c r="F9" s="616">
        <v>14</v>
      </c>
      <c r="G9" s="616">
        <v>14.3</v>
      </c>
      <c r="H9" s="616">
        <v>16.8</v>
      </c>
      <c r="I9" s="616">
        <v>17.2</v>
      </c>
      <c r="J9" s="4"/>
    </row>
    <row r="10" spans="2:10" s="85" customFormat="1" ht="25.5" customHeight="1">
      <c r="B10" s="733"/>
      <c r="C10" s="733" t="s">
        <v>230</v>
      </c>
      <c r="D10" s="733" t="s">
        <v>226</v>
      </c>
      <c r="E10" s="400" t="s">
        <v>227</v>
      </c>
      <c r="F10" s="256">
        <v>19.75</v>
      </c>
      <c r="G10" s="256">
        <v>19.5</v>
      </c>
      <c r="H10" s="256">
        <v>21.5</v>
      </c>
      <c r="I10" s="256">
        <v>22</v>
      </c>
      <c r="J10" s="4"/>
    </row>
    <row r="11" spans="2:10" s="85" customFormat="1" ht="25.5" customHeight="1">
      <c r="B11" s="733"/>
      <c r="C11" s="733"/>
      <c r="D11" s="733"/>
      <c r="E11" s="400" t="s">
        <v>228</v>
      </c>
      <c r="F11" s="256">
        <v>15.2</v>
      </c>
      <c r="G11" s="256">
        <v>17.2</v>
      </c>
      <c r="H11" s="256">
        <v>18.2</v>
      </c>
      <c r="I11" s="256">
        <v>19.399999999999999</v>
      </c>
    </row>
    <row r="12" spans="2:10" s="85" customFormat="1" ht="25.5" customHeight="1">
      <c r="B12" s="733"/>
      <c r="C12" s="733"/>
      <c r="D12" s="733" t="s">
        <v>229</v>
      </c>
      <c r="E12" s="400" t="s">
        <v>227</v>
      </c>
      <c r="F12" s="256">
        <v>18.25</v>
      </c>
      <c r="G12" s="256">
        <v>19</v>
      </c>
      <c r="H12" s="256">
        <v>19.8</v>
      </c>
      <c r="I12" s="256">
        <v>20.7</v>
      </c>
    </row>
    <row r="13" spans="2:10" s="85" customFormat="1" ht="25.5" customHeight="1">
      <c r="B13" s="734"/>
      <c r="C13" s="734"/>
      <c r="D13" s="734"/>
      <c r="E13" s="561" t="s">
        <v>228</v>
      </c>
      <c r="F13" s="616">
        <v>14.65</v>
      </c>
      <c r="G13" s="616">
        <v>16</v>
      </c>
      <c r="H13" s="616">
        <v>17.600000000000001</v>
      </c>
      <c r="I13" s="616">
        <v>18.8</v>
      </c>
    </row>
    <row r="14" spans="2:10" s="85" customFormat="1" ht="25.5" customHeight="1">
      <c r="B14" s="733" t="s">
        <v>77</v>
      </c>
      <c r="C14" s="239"/>
      <c r="D14" s="735" t="s">
        <v>226</v>
      </c>
      <c r="E14" s="400" t="s">
        <v>227</v>
      </c>
      <c r="F14" s="256">
        <v>17.3</v>
      </c>
      <c r="G14" s="256">
        <v>19.5</v>
      </c>
      <c r="H14" s="256">
        <v>18</v>
      </c>
      <c r="I14" s="256">
        <v>18.7</v>
      </c>
    </row>
    <row r="15" spans="2:10" s="85" customFormat="1" ht="25.5" customHeight="1">
      <c r="B15" s="733"/>
      <c r="C15" s="447"/>
      <c r="D15" s="733"/>
      <c r="E15" s="400" t="s">
        <v>228</v>
      </c>
      <c r="F15" s="256">
        <v>17.399999999999999</v>
      </c>
      <c r="G15" s="256">
        <v>16.2</v>
      </c>
      <c r="H15" s="256">
        <v>18</v>
      </c>
      <c r="I15" s="256">
        <v>18.5</v>
      </c>
    </row>
    <row r="16" spans="2:10" s="85" customFormat="1" ht="25.5" customHeight="1">
      <c r="B16" s="733"/>
      <c r="C16" s="239"/>
      <c r="D16" s="733" t="s">
        <v>229</v>
      </c>
      <c r="E16" s="400" t="s">
        <v>227</v>
      </c>
      <c r="F16" s="256">
        <v>17</v>
      </c>
      <c r="G16" s="256">
        <v>18.7</v>
      </c>
      <c r="H16" s="256">
        <v>17.899999999999999</v>
      </c>
      <c r="I16" s="256">
        <v>18.399999999999999</v>
      </c>
    </row>
    <row r="17" spans="2:9" s="85" customFormat="1" ht="25.5" customHeight="1">
      <c r="B17" s="734"/>
      <c r="C17" s="617"/>
      <c r="D17" s="734"/>
      <c r="E17" s="561" t="s">
        <v>228</v>
      </c>
      <c r="F17" s="616">
        <v>16.55</v>
      </c>
      <c r="G17" s="616">
        <v>16.3</v>
      </c>
      <c r="H17" s="616">
        <v>17.5</v>
      </c>
      <c r="I17" s="616">
        <v>17.899999999999999</v>
      </c>
    </row>
    <row r="18" spans="2:9" s="85" customFormat="1" ht="25.5" customHeight="1">
      <c r="B18" s="733" t="s">
        <v>79</v>
      </c>
      <c r="C18" s="733" t="s">
        <v>225</v>
      </c>
      <c r="D18" s="733" t="s">
        <v>226</v>
      </c>
      <c r="E18" s="400" t="s">
        <v>227</v>
      </c>
      <c r="F18" s="256">
        <v>27.05</v>
      </c>
      <c r="G18" s="256">
        <v>27.8</v>
      </c>
      <c r="H18" s="256">
        <v>30.8</v>
      </c>
      <c r="I18" s="256">
        <v>29.6</v>
      </c>
    </row>
    <row r="19" spans="2:9" s="85" customFormat="1" ht="25.5" customHeight="1">
      <c r="B19" s="733"/>
      <c r="C19" s="733"/>
      <c r="D19" s="733"/>
      <c r="E19" s="400" t="s">
        <v>228</v>
      </c>
      <c r="F19" s="256">
        <v>30.7</v>
      </c>
      <c r="G19" s="256">
        <v>25.7</v>
      </c>
      <c r="H19" s="256">
        <v>28.2</v>
      </c>
      <c r="I19" s="256">
        <v>29.5</v>
      </c>
    </row>
    <row r="20" spans="2:9" s="85" customFormat="1" ht="25.5" customHeight="1">
      <c r="B20" s="733"/>
      <c r="C20" s="733"/>
      <c r="D20" s="733" t="s">
        <v>229</v>
      </c>
      <c r="E20" s="400" t="s">
        <v>227</v>
      </c>
      <c r="F20" s="256">
        <v>26.5</v>
      </c>
      <c r="G20" s="256">
        <v>28.3</v>
      </c>
      <c r="H20" s="256">
        <v>29.3</v>
      </c>
      <c r="I20" s="256">
        <v>28.2</v>
      </c>
    </row>
    <row r="21" spans="2:9" s="85" customFormat="1" ht="25.5" customHeight="1">
      <c r="B21" s="733"/>
      <c r="C21" s="734"/>
      <c r="D21" s="734"/>
      <c r="E21" s="561" t="s">
        <v>228</v>
      </c>
      <c r="F21" s="616">
        <v>27.9</v>
      </c>
      <c r="G21" s="616">
        <v>25.2</v>
      </c>
      <c r="H21" s="616">
        <v>26.9</v>
      </c>
      <c r="I21" s="616">
        <v>28.2</v>
      </c>
    </row>
    <row r="22" spans="2:9" s="85" customFormat="1" ht="25.5" customHeight="1">
      <c r="B22" s="733"/>
      <c r="C22" s="733" t="s">
        <v>230</v>
      </c>
      <c r="D22" s="733" t="s">
        <v>226</v>
      </c>
      <c r="E22" s="400" t="s">
        <v>227</v>
      </c>
      <c r="F22" s="256">
        <v>28.65</v>
      </c>
      <c r="G22" s="256">
        <v>28.9</v>
      </c>
      <c r="H22" s="256">
        <v>32.299999999999997</v>
      </c>
      <c r="I22" s="256">
        <v>31.5</v>
      </c>
    </row>
    <row r="23" spans="2:9" s="85" customFormat="1" ht="25.5" customHeight="1">
      <c r="B23" s="733"/>
      <c r="C23" s="733"/>
      <c r="D23" s="733"/>
      <c r="E23" s="400" t="s">
        <v>228</v>
      </c>
      <c r="F23" s="256">
        <v>27.35</v>
      </c>
      <c r="G23" s="256">
        <v>25</v>
      </c>
      <c r="H23" s="256">
        <v>27.5</v>
      </c>
      <c r="I23" s="256">
        <v>28.8</v>
      </c>
    </row>
    <row r="24" spans="2:9" s="85" customFormat="1" ht="25.5" customHeight="1">
      <c r="B24" s="733"/>
      <c r="C24" s="733"/>
      <c r="D24" s="733" t="s">
        <v>229</v>
      </c>
      <c r="E24" s="400" t="s">
        <v>227</v>
      </c>
      <c r="F24" s="256">
        <v>27.7</v>
      </c>
      <c r="G24" s="256">
        <v>28.2</v>
      </c>
      <c r="H24" s="256">
        <v>30.8</v>
      </c>
      <c r="I24" s="256">
        <v>30.3</v>
      </c>
    </row>
    <row r="25" spans="2:9" s="85" customFormat="1" ht="25.5" customHeight="1">
      <c r="B25" s="734"/>
      <c r="C25" s="734"/>
      <c r="D25" s="734"/>
      <c r="E25" s="561" t="s">
        <v>228</v>
      </c>
      <c r="F25" s="616">
        <v>27.5</v>
      </c>
      <c r="G25" s="616">
        <v>23.2</v>
      </c>
      <c r="H25" s="616">
        <v>26.3</v>
      </c>
      <c r="I25" s="616">
        <v>28</v>
      </c>
    </row>
    <row r="26" spans="2:9" s="85" customFormat="1" ht="25.5" customHeight="1">
      <c r="B26" s="733" t="s">
        <v>80</v>
      </c>
      <c r="C26" s="239"/>
      <c r="D26" s="735" t="s">
        <v>226</v>
      </c>
      <c r="E26" s="400" t="s">
        <v>227</v>
      </c>
      <c r="F26" s="256">
        <v>29</v>
      </c>
      <c r="G26" s="256">
        <v>28.3</v>
      </c>
      <c r="H26" s="256">
        <v>29.3</v>
      </c>
      <c r="I26" s="256">
        <v>30.1</v>
      </c>
    </row>
    <row r="27" spans="2:9" s="85" customFormat="1" ht="25.5" customHeight="1">
      <c r="B27" s="733"/>
      <c r="C27" s="447"/>
      <c r="D27" s="733"/>
      <c r="E27" s="400" t="s">
        <v>228</v>
      </c>
      <c r="F27" s="256">
        <v>27.1</v>
      </c>
      <c r="G27" s="256">
        <v>25.3</v>
      </c>
      <c r="H27" s="256">
        <v>27.3</v>
      </c>
      <c r="I27" s="256">
        <v>28.5</v>
      </c>
    </row>
    <row r="28" spans="2:9" s="85" customFormat="1" ht="25.5" customHeight="1">
      <c r="B28" s="733"/>
      <c r="C28" s="239"/>
      <c r="D28" s="733" t="s">
        <v>229</v>
      </c>
      <c r="E28" s="400" t="s">
        <v>227</v>
      </c>
      <c r="F28" s="256">
        <v>27</v>
      </c>
      <c r="G28" s="256">
        <v>27.5</v>
      </c>
      <c r="H28" s="256">
        <v>29.5</v>
      </c>
      <c r="I28" s="256">
        <v>29.8</v>
      </c>
    </row>
    <row r="29" spans="2:9" s="85" customFormat="1" ht="25.5" customHeight="1">
      <c r="B29" s="734"/>
      <c r="C29" s="617"/>
      <c r="D29" s="734"/>
      <c r="E29" s="561" t="s">
        <v>228</v>
      </c>
      <c r="F29" s="616">
        <v>26.9</v>
      </c>
      <c r="G29" s="616">
        <v>25</v>
      </c>
      <c r="H29" s="616">
        <v>26.8</v>
      </c>
      <c r="I29" s="616">
        <v>27.2</v>
      </c>
    </row>
    <row r="30" spans="2:9" s="85" customFormat="1" ht="25.5" customHeight="1">
      <c r="B30" s="733" t="s">
        <v>81</v>
      </c>
      <c r="C30" s="733" t="s">
        <v>231</v>
      </c>
      <c r="D30" s="733"/>
      <c r="E30" s="400" t="s">
        <v>227</v>
      </c>
      <c r="F30" s="256" t="s">
        <v>9</v>
      </c>
      <c r="G30" s="256" t="s">
        <v>9</v>
      </c>
      <c r="H30" s="256" t="s">
        <v>9</v>
      </c>
      <c r="I30" s="256" t="s">
        <v>9</v>
      </c>
    </row>
    <row r="31" spans="2:9" s="85" customFormat="1" ht="25.5" customHeight="1">
      <c r="B31" s="733"/>
      <c r="C31" s="733"/>
      <c r="D31" s="733"/>
      <c r="E31" s="400" t="s">
        <v>228</v>
      </c>
      <c r="F31" s="256">
        <v>8.06</v>
      </c>
      <c r="G31" s="256">
        <v>7.27</v>
      </c>
      <c r="H31" s="256">
        <v>11.79</v>
      </c>
      <c r="I31" s="256">
        <v>16.600000000000001</v>
      </c>
    </row>
    <row r="32" spans="2:9" s="85" customFormat="1" ht="25.5" customHeight="1">
      <c r="B32" s="733"/>
      <c r="C32" s="733" t="s">
        <v>232</v>
      </c>
      <c r="D32" s="733"/>
      <c r="E32" s="400" t="s">
        <v>227</v>
      </c>
      <c r="F32" s="256" t="s">
        <v>9</v>
      </c>
      <c r="G32" s="256" t="s">
        <v>9</v>
      </c>
      <c r="H32" s="256" t="s">
        <v>9</v>
      </c>
      <c r="I32" s="256" t="s">
        <v>9</v>
      </c>
    </row>
    <row r="33" spans="2:17" s="85" customFormat="1" ht="25.5" customHeight="1">
      <c r="B33" s="733"/>
      <c r="C33" s="733"/>
      <c r="D33" s="733"/>
      <c r="E33" s="400" t="s">
        <v>228</v>
      </c>
      <c r="F33" s="256">
        <v>21.37</v>
      </c>
      <c r="G33" s="256">
        <v>21.65</v>
      </c>
      <c r="H33" s="256">
        <v>22.71</v>
      </c>
      <c r="I33" s="256">
        <v>35.299999999999997</v>
      </c>
    </row>
    <row r="34" spans="2:17" ht="6" customHeight="1" thickBot="1">
      <c r="B34" s="177"/>
      <c r="C34" s="177"/>
      <c r="D34" s="482"/>
      <c r="E34" s="292"/>
      <c r="F34" s="613"/>
      <c r="G34" s="482"/>
      <c r="H34" s="482"/>
      <c r="I34" s="482"/>
    </row>
    <row r="35" spans="2:17" ht="21" customHeight="1">
      <c r="B35" s="580"/>
      <c r="C35" s="580"/>
      <c r="D35" s="580"/>
      <c r="E35" s="577"/>
      <c r="F35" s="1"/>
      <c r="G35" s="619"/>
      <c r="H35" s="619"/>
      <c r="I35" s="618" t="s">
        <v>780</v>
      </c>
      <c r="J35" s="94"/>
      <c r="K35" s="31"/>
      <c r="L35" s="732"/>
      <c r="M35" s="732"/>
      <c r="N35" s="732"/>
      <c r="O35" s="732"/>
      <c r="P35" s="732"/>
      <c r="Q35" s="732"/>
    </row>
    <row r="36" spans="2:17">
      <c r="B36" s="177"/>
      <c r="C36" s="177"/>
      <c r="D36" s="482"/>
      <c r="E36" s="292"/>
      <c r="F36" s="482"/>
      <c r="G36" s="482"/>
      <c r="H36" s="482"/>
      <c r="I36" s="482"/>
    </row>
    <row r="37" spans="2:17">
      <c r="B37" s="177"/>
      <c r="C37" s="177"/>
      <c r="D37" s="482"/>
      <c r="E37" s="292"/>
      <c r="F37" s="482"/>
      <c r="G37" s="482"/>
      <c r="H37" s="482"/>
      <c r="I37" s="482"/>
    </row>
  </sheetData>
  <mergeCells count="26">
    <mergeCell ref="B14:B17"/>
    <mergeCell ref="D14:D15"/>
    <mergeCell ref="D16:D17"/>
    <mergeCell ref="B2:I3"/>
    <mergeCell ref="B5:D5"/>
    <mergeCell ref="B6:B13"/>
    <mergeCell ref="C6:C9"/>
    <mergeCell ref="D6:D7"/>
    <mergeCell ref="D8:D9"/>
    <mergeCell ref="C10:C13"/>
    <mergeCell ref="D10:D11"/>
    <mergeCell ref="D12:D13"/>
    <mergeCell ref="B26:B29"/>
    <mergeCell ref="B30:B33"/>
    <mergeCell ref="C30:D31"/>
    <mergeCell ref="C32:D33"/>
    <mergeCell ref="B18:B25"/>
    <mergeCell ref="C18:C21"/>
    <mergeCell ref="L35:Q35"/>
    <mergeCell ref="D18:D19"/>
    <mergeCell ref="D20:D21"/>
    <mergeCell ref="C22:C25"/>
    <mergeCell ref="D22:D23"/>
    <mergeCell ref="D24:D25"/>
    <mergeCell ref="D26:D27"/>
    <mergeCell ref="D28:D29"/>
  </mergeCells>
  <conditionalFormatting sqref="L35">
    <cfRule type="cellIs" dxfId="13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2" firstPageNumber="41" fitToHeight="0" orientation="portrait" useFirstPageNumber="1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103">
    <tabColor rgb="FFFFFF00"/>
    <pageSetUpPr fitToPage="1"/>
  </sheetPr>
  <dimension ref="B1:N20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25.6640625" style="182" customWidth="1"/>
    <col min="3" max="5" width="9.88671875" style="2" customWidth="1"/>
    <col min="6" max="6" width="1.6640625" style="2" customWidth="1"/>
    <col min="7" max="9" width="9.88671875" style="2" customWidth="1"/>
    <col min="10" max="10" width="1.6640625" style="2" customWidth="1"/>
    <col min="11" max="13" width="9.88671875" style="2" customWidth="1"/>
    <col min="14" max="14" width="1.6640625" style="1" customWidth="1"/>
    <col min="15" max="16" width="6.6640625" style="1" customWidth="1"/>
    <col min="17" max="16384" width="1.44140625" style="1"/>
  </cols>
  <sheetData>
    <row r="1" spans="2:14" ht="6" customHeight="1">
      <c r="B1" s="136"/>
      <c r="C1" s="89"/>
      <c r="D1" s="89"/>
      <c r="E1" s="89"/>
      <c r="F1" s="89"/>
      <c r="G1" s="78"/>
      <c r="M1" s="73"/>
    </row>
    <row r="2" spans="2:14" s="179" customFormat="1" ht="21" customHeight="1">
      <c r="B2" s="693" t="s">
        <v>826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</row>
    <row r="3" spans="2:14" s="135" customFormat="1" ht="21" customHeight="1"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</row>
    <row r="4" spans="2:14" s="10" customFormat="1" ht="20.100000000000001" customHeight="1">
      <c r="B4" s="150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350" t="s">
        <v>754</v>
      </c>
    </row>
    <row r="5" spans="2:14" ht="34.5" customHeight="1">
      <c r="B5" s="153"/>
      <c r="C5" s="694">
        <v>2021</v>
      </c>
      <c r="D5" s="694"/>
      <c r="E5" s="694"/>
      <c r="F5" s="154"/>
      <c r="G5" s="694">
        <v>2022</v>
      </c>
      <c r="H5" s="694"/>
      <c r="I5" s="694"/>
      <c r="J5" s="154"/>
      <c r="K5" s="694">
        <v>2023</v>
      </c>
      <c r="L5" s="694"/>
      <c r="M5" s="694"/>
    </row>
    <row r="6" spans="2:14" s="12" customFormat="1" ht="33" customHeight="1">
      <c r="B6" s="572" t="s">
        <v>160</v>
      </c>
      <c r="C6" s="436" t="s">
        <v>161</v>
      </c>
      <c r="D6" s="422" t="s">
        <v>162</v>
      </c>
      <c r="E6" s="422" t="s">
        <v>163</v>
      </c>
      <c r="F6" s="422"/>
      <c r="G6" s="436" t="s">
        <v>161</v>
      </c>
      <c r="H6" s="422" t="s">
        <v>162</v>
      </c>
      <c r="I6" s="422" t="s">
        <v>163</v>
      </c>
      <c r="J6" s="422"/>
      <c r="K6" s="436" t="s">
        <v>161</v>
      </c>
      <c r="L6" s="422" t="s">
        <v>162</v>
      </c>
      <c r="M6" s="422" t="s">
        <v>163</v>
      </c>
    </row>
    <row r="7" spans="2:14" s="12" customFormat="1" ht="33" customHeight="1">
      <c r="B7" s="400" t="s">
        <v>233</v>
      </c>
      <c r="C7" s="620">
        <v>8.3000000000000007</v>
      </c>
      <c r="D7" s="620">
        <v>10.15</v>
      </c>
      <c r="E7" s="620">
        <v>14.09</v>
      </c>
      <c r="F7" s="620"/>
      <c r="G7" s="620">
        <v>9.3000000000000007</v>
      </c>
      <c r="H7" s="620">
        <v>11.16</v>
      </c>
      <c r="I7" s="620">
        <v>15.41</v>
      </c>
      <c r="J7" s="620"/>
      <c r="K7" s="620">
        <v>9.16</v>
      </c>
      <c r="L7" s="256">
        <v>10.94</v>
      </c>
      <c r="M7" s="620">
        <v>15.19</v>
      </c>
      <c r="N7" s="90"/>
    </row>
    <row r="8" spans="2:14" s="12" customFormat="1" ht="33" customHeight="1">
      <c r="B8" s="194" t="s">
        <v>234</v>
      </c>
      <c r="C8" s="620">
        <v>5.35</v>
      </c>
      <c r="D8" s="620">
        <v>8.01</v>
      </c>
      <c r="E8" s="620">
        <v>11.36</v>
      </c>
      <c r="F8" s="620"/>
      <c r="G8" s="620">
        <v>7.01</v>
      </c>
      <c r="H8" s="620">
        <v>9.51</v>
      </c>
      <c r="I8" s="620">
        <v>13.32</v>
      </c>
      <c r="J8" s="620"/>
      <c r="K8" s="620">
        <v>7.79</v>
      </c>
      <c r="L8" s="256">
        <v>10.31</v>
      </c>
      <c r="M8" s="620">
        <v>13.93</v>
      </c>
      <c r="N8" s="92"/>
    </row>
    <row r="9" spans="2:14" s="12" customFormat="1" ht="33" customHeight="1">
      <c r="B9" s="400" t="s">
        <v>235</v>
      </c>
      <c r="C9" s="620">
        <v>5.88</v>
      </c>
      <c r="D9" s="620">
        <v>7.74</v>
      </c>
      <c r="E9" s="620">
        <v>10.58</v>
      </c>
      <c r="F9" s="620"/>
      <c r="G9" s="620">
        <v>5.8</v>
      </c>
      <c r="H9" s="620">
        <v>7.68</v>
      </c>
      <c r="I9" s="620">
        <v>10.83</v>
      </c>
      <c r="J9" s="620"/>
      <c r="K9" s="620">
        <v>5.9</v>
      </c>
      <c r="L9" s="256">
        <v>7.79</v>
      </c>
      <c r="M9" s="620">
        <v>10.97</v>
      </c>
      <c r="N9" s="90"/>
    </row>
    <row r="10" spans="2:14" s="12" customFormat="1" ht="33" customHeight="1">
      <c r="B10" s="400" t="s">
        <v>236</v>
      </c>
      <c r="C10" s="620">
        <v>7.91</v>
      </c>
      <c r="D10" s="620">
        <v>9.9</v>
      </c>
      <c r="E10" s="620">
        <v>13.05</v>
      </c>
      <c r="F10" s="620"/>
      <c r="G10" s="620">
        <v>7.18</v>
      </c>
      <c r="H10" s="620">
        <v>8.94</v>
      </c>
      <c r="I10" s="620">
        <v>12.21</v>
      </c>
      <c r="J10" s="620"/>
      <c r="K10" s="620">
        <v>8.0500000000000007</v>
      </c>
      <c r="L10" s="256">
        <v>9.86</v>
      </c>
      <c r="M10" s="620">
        <v>9.93</v>
      </c>
      <c r="N10" s="90"/>
    </row>
    <row r="11" spans="2:14" s="12" customFormat="1" ht="33" customHeight="1">
      <c r="B11" s="400" t="s">
        <v>237</v>
      </c>
      <c r="C11" s="620">
        <v>7.13</v>
      </c>
      <c r="D11" s="620">
        <v>8.5399999999999991</v>
      </c>
      <c r="E11" s="620">
        <v>12.05</v>
      </c>
      <c r="F11" s="620"/>
      <c r="G11" s="620">
        <v>7.43</v>
      </c>
      <c r="H11" s="620">
        <v>8.77</v>
      </c>
      <c r="I11" s="620">
        <v>12.48</v>
      </c>
      <c r="J11" s="620"/>
      <c r="K11" s="620">
        <v>7.46</v>
      </c>
      <c r="L11" s="256">
        <v>8.8699999999999992</v>
      </c>
      <c r="M11" s="620">
        <v>12.75</v>
      </c>
      <c r="N11" s="90"/>
    </row>
    <row r="12" spans="2:14" s="12" customFormat="1" ht="33" customHeight="1">
      <c r="B12" s="400" t="s">
        <v>238</v>
      </c>
      <c r="C12" s="620">
        <v>6.86</v>
      </c>
      <c r="D12" s="620">
        <v>8.58</v>
      </c>
      <c r="E12" s="620">
        <v>11.86</v>
      </c>
      <c r="F12" s="620"/>
      <c r="G12" s="620">
        <v>6.99</v>
      </c>
      <c r="H12" s="620">
        <v>8.56</v>
      </c>
      <c r="I12" s="620">
        <v>11.46</v>
      </c>
      <c r="J12" s="620"/>
      <c r="K12" s="620">
        <v>6.9</v>
      </c>
      <c r="L12" s="256">
        <v>8.5</v>
      </c>
      <c r="M12" s="620">
        <v>11.37</v>
      </c>
    </row>
    <row r="13" spans="2:14" s="12" customFormat="1" ht="33" customHeight="1">
      <c r="B13" s="400" t="s">
        <v>239</v>
      </c>
      <c r="C13" s="620">
        <v>16.13</v>
      </c>
      <c r="D13" s="620">
        <v>18.27</v>
      </c>
      <c r="E13" s="620">
        <v>22.58</v>
      </c>
      <c r="F13" s="620"/>
      <c r="G13" s="620">
        <v>16.91</v>
      </c>
      <c r="H13" s="620">
        <v>19.010000000000002</v>
      </c>
      <c r="I13" s="620">
        <v>23.55</v>
      </c>
      <c r="J13" s="620"/>
      <c r="K13" s="620">
        <v>15.86</v>
      </c>
      <c r="L13" s="256">
        <v>17.98</v>
      </c>
      <c r="M13" s="620">
        <v>22.68</v>
      </c>
    </row>
    <row r="14" spans="2:14" s="12" customFormat="1" ht="33" customHeight="1">
      <c r="B14" s="400" t="s">
        <v>240</v>
      </c>
      <c r="C14" s="256">
        <v>7.07</v>
      </c>
      <c r="D14" s="269">
        <v>9.08</v>
      </c>
      <c r="E14" s="256">
        <v>12.31</v>
      </c>
      <c r="F14" s="256"/>
      <c r="G14" s="621">
        <v>7.42</v>
      </c>
      <c r="H14" s="621">
        <v>9.16</v>
      </c>
      <c r="I14" s="621">
        <v>12.56</v>
      </c>
      <c r="J14" s="621"/>
      <c r="K14" s="621">
        <v>7.48</v>
      </c>
      <c r="L14" s="621">
        <v>9.34</v>
      </c>
      <c r="M14" s="621">
        <v>12.81</v>
      </c>
    </row>
    <row r="15" spans="2:14" s="12" customFormat="1" ht="33" customHeight="1">
      <c r="B15" s="400" t="s">
        <v>241</v>
      </c>
      <c r="C15" s="256">
        <v>5.56</v>
      </c>
      <c r="D15" s="269">
        <v>7.09</v>
      </c>
      <c r="E15" s="256">
        <v>10.36</v>
      </c>
      <c r="F15" s="256"/>
      <c r="G15" s="621">
        <v>6</v>
      </c>
      <c r="H15" s="622">
        <v>7.53</v>
      </c>
      <c r="I15" s="622">
        <v>10.68</v>
      </c>
      <c r="J15" s="622"/>
      <c r="K15" s="622">
        <v>6.18</v>
      </c>
      <c r="L15" s="622">
        <v>7.81</v>
      </c>
      <c r="M15" s="621">
        <v>10.97</v>
      </c>
    </row>
    <row r="16" spans="2:14" s="12" customFormat="1" ht="33" customHeight="1">
      <c r="B16" s="400" t="s">
        <v>242</v>
      </c>
      <c r="C16" s="620">
        <v>14.5</v>
      </c>
      <c r="D16" s="269">
        <v>16.79</v>
      </c>
      <c r="E16" s="612">
        <v>22.07</v>
      </c>
      <c r="F16" s="612"/>
      <c r="G16" s="621">
        <v>15.38</v>
      </c>
      <c r="H16" s="621">
        <v>18.02</v>
      </c>
      <c r="I16" s="621">
        <v>23.99</v>
      </c>
      <c r="J16" s="621"/>
      <c r="K16" s="621">
        <v>15.81</v>
      </c>
      <c r="L16" s="621">
        <v>18.350000000000001</v>
      </c>
      <c r="M16" s="621">
        <v>24.07</v>
      </c>
    </row>
    <row r="17" spans="2:14" s="12" customFormat="1" ht="33" customHeight="1">
      <c r="B17" s="400" t="s">
        <v>243</v>
      </c>
      <c r="C17" s="620">
        <v>13.93</v>
      </c>
      <c r="D17" s="269">
        <v>16.149999999999999</v>
      </c>
      <c r="E17" s="612">
        <v>22.12</v>
      </c>
      <c r="F17" s="612"/>
      <c r="G17" s="621">
        <v>14.97</v>
      </c>
      <c r="H17" s="621">
        <v>17.57</v>
      </c>
      <c r="I17" s="621">
        <v>23.78</v>
      </c>
      <c r="J17" s="621"/>
      <c r="K17" s="621">
        <v>15.56</v>
      </c>
      <c r="L17" s="621">
        <v>18.13</v>
      </c>
      <c r="M17" s="621">
        <v>24.32</v>
      </c>
    </row>
    <row r="18" spans="2:14" s="35" customFormat="1" ht="5.25" customHeight="1" thickBot="1">
      <c r="B18" s="623"/>
      <c r="C18" s="624"/>
      <c r="D18" s="624"/>
      <c r="E18" s="624"/>
      <c r="F18" s="624"/>
      <c r="G18" s="625"/>
      <c r="H18" s="626"/>
      <c r="I18" s="626"/>
      <c r="J18" s="626"/>
      <c r="K18" s="627"/>
      <c r="L18" s="627"/>
      <c r="M18" s="627"/>
    </row>
    <row r="19" spans="2:14" s="59" customFormat="1" ht="21" customHeight="1">
      <c r="B19" s="736" t="s">
        <v>780</v>
      </c>
      <c r="C19" s="736"/>
      <c r="D19" s="736"/>
      <c r="E19" s="736"/>
      <c r="F19" s="736"/>
      <c r="G19" s="736"/>
      <c r="H19" s="736"/>
      <c r="I19" s="736"/>
      <c r="J19" s="736"/>
      <c r="K19" s="736"/>
      <c r="L19" s="736"/>
      <c r="M19" s="736"/>
      <c r="N19" s="1"/>
    </row>
    <row r="20" spans="2:14">
      <c r="B20" s="292"/>
      <c r="C20" s="482"/>
      <c r="D20" s="482"/>
      <c r="E20" s="482"/>
      <c r="F20" s="482"/>
      <c r="G20" s="482"/>
      <c r="H20" s="482"/>
      <c r="I20" s="482"/>
      <c r="J20" s="482"/>
      <c r="K20" s="482"/>
      <c r="L20" s="482"/>
      <c r="M20" s="482"/>
    </row>
  </sheetData>
  <mergeCells count="5">
    <mergeCell ref="B19:M19"/>
    <mergeCell ref="B2:M3"/>
    <mergeCell ref="C5:E5"/>
    <mergeCell ref="G5:I5"/>
    <mergeCell ref="K5:M5"/>
  </mergeCells>
  <conditionalFormatting sqref="G18">
    <cfRule type="cellIs" dxfId="12" priority="2" stopIfTrue="1" operator="lessThan">
      <formula>0</formula>
    </cfRule>
  </conditionalFormatting>
  <conditionalFormatting sqref="J18">
    <cfRule type="cellIs" dxfId="11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1" firstPageNumber="41" fitToHeight="0" orientation="portrait" useFirstPageNumber="1" r:id="rId1"/>
  <colBreaks count="1" manualBreakCount="1">
    <brk id="10" max="1048575" man="1"/>
  </col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104">
    <tabColor rgb="FFFFFF00"/>
    <pageSetUpPr fitToPage="1"/>
  </sheetPr>
  <dimension ref="B1:M28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10.6640625" style="1" customWidth="1"/>
    <col min="3" max="4" width="15.6640625" style="2" customWidth="1"/>
    <col min="5" max="5" width="25.6640625" style="2" customWidth="1"/>
    <col min="6" max="6" width="15.6640625" style="2" customWidth="1"/>
    <col min="7" max="7" width="12" style="2" customWidth="1"/>
    <col min="8" max="8" width="15.6640625" style="2" customWidth="1"/>
    <col min="9" max="9" width="13.88671875" style="2" customWidth="1"/>
    <col min="10" max="10" width="1.6640625" style="1" customWidth="1"/>
    <col min="11" max="12" width="6.6640625" style="1" customWidth="1"/>
    <col min="13" max="16384" width="1.44140625" style="1"/>
  </cols>
  <sheetData>
    <row r="1" spans="2:10" ht="6" customHeight="1">
      <c r="B1" s="3"/>
      <c r="C1" s="89"/>
      <c r="D1" s="89"/>
      <c r="E1" s="89"/>
      <c r="F1" s="78"/>
    </row>
    <row r="2" spans="2:10" s="179" customFormat="1" ht="21" customHeight="1">
      <c r="B2" s="693" t="s">
        <v>830</v>
      </c>
      <c r="C2" s="693"/>
      <c r="D2" s="693"/>
      <c r="E2" s="693"/>
      <c r="F2" s="693"/>
      <c r="G2" s="693"/>
      <c r="H2" s="693"/>
      <c r="I2" s="693"/>
    </row>
    <row r="3" spans="2:10" s="135" customFormat="1" ht="21" customHeight="1">
      <c r="B3" s="693"/>
      <c r="C3" s="693"/>
      <c r="D3" s="693"/>
      <c r="E3" s="693"/>
      <c r="F3" s="693"/>
      <c r="G3" s="693"/>
      <c r="H3" s="693"/>
      <c r="I3" s="693"/>
    </row>
    <row r="4" spans="2:10" s="10" customFormat="1" ht="6" customHeight="1">
      <c r="B4" s="151"/>
      <c r="C4" s="151"/>
      <c r="D4" s="151"/>
      <c r="E4" s="151"/>
      <c r="F4" s="151"/>
      <c r="G4" s="151"/>
      <c r="H4" s="151"/>
      <c r="I4" s="151"/>
    </row>
    <row r="5" spans="2:10" s="2" customFormat="1" ht="46.5" customHeight="1">
      <c r="B5" s="153" t="s">
        <v>17</v>
      </c>
      <c r="C5" s="153" t="s">
        <v>16</v>
      </c>
      <c r="D5" s="153" t="s">
        <v>144</v>
      </c>
      <c r="E5" s="153" t="s">
        <v>244</v>
      </c>
      <c r="F5" s="153" t="s">
        <v>245</v>
      </c>
      <c r="G5" s="519" t="s">
        <v>128</v>
      </c>
      <c r="H5" s="519" t="s">
        <v>246</v>
      </c>
      <c r="I5" s="519" t="s">
        <v>247</v>
      </c>
    </row>
    <row r="6" spans="2:10" s="12" customFormat="1" ht="30" customHeight="1">
      <c r="B6" s="733">
        <v>2022</v>
      </c>
      <c r="C6" s="194" t="s">
        <v>114</v>
      </c>
      <c r="D6" s="194" t="s">
        <v>248</v>
      </c>
      <c r="E6" s="194" t="s">
        <v>249</v>
      </c>
      <c r="F6" s="194" t="s">
        <v>250</v>
      </c>
      <c r="G6" s="628">
        <v>11</v>
      </c>
      <c r="H6" s="586">
        <v>5</v>
      </c>
      <c r="I6" s="586" t="s">
        <v>9</v>
      </c>
      <c r="J6" s="90"/>
    </row>
    <row r="7" spans="2:10" s="12" customFormat="1" ht="30" customHeight="1">
      <c r="B7" s="733"/>
      <c r="C7" s="194" t="s">
        <v>114</v>
      </c>
      <c r="D7" s="194" t="s">
        <v>251</v>
      </c>
      <c r="E7" s="194" t="s">
        <v>252</v>
      </c>
      <c r="F7" s="194" t="s">
        <v>253</v>
      </c>
      <c r="G7" s="628">
        <v>14</v>
      </c>
      <c r="H7" s="586">
        <v>1.75</v>
      </c>
      <c r="I7" s="586" t="s">
        <v>9</v>
      </c>
      <c r="J7" s="92"/>
    </row>
    <row r="8" spans="2:10" s="12" customFormat="1" ht="30" customHeight="1">
      <c r="B8" s="733"/>
      <c r="C8" s="194" t="s">
        <v>110</v>
      </c>
      <c r="D8" s="194" t="s">
        <v>254</v>
      </c>
      <c r="E8" s="194" t="s">
        <v>255</v>
      </c>
      <c r="F8" s="194" t="s">
        <v>256</v>
      </c>
      <c r="G8" s="628">
        <v>33</v>
      </c>
      <c r="H8" s="586">
        <v>180</v>
      </c>
      <c r="I8" s="586">
        <v>434</v>
      </c>
      <c r="J8" s="90"/>
    </row>
    <row r="9" spans="2:10" s="12" customFormat="1" ht="30" customHeight="1">
      <c r="B9" s="733"/>
      <c r="C9" s="194" t="s">
        <v>110</v>
      </c>
      <c r="D9" s="194" t="s">
        <v>257</v>
      </c>
      <c r="E9" s="194" t="s">
        <v>258</v>
      </c>
      <c r="F9" s="194" t="s">
        <v>259</v>
      </c>
      <c r="G9" s="628">
        <v>40</v>
      </c>
      <c r="H9" s="586">
        <v>7.9</v>
      </c>
      <c r="I9" s="586" t="s">
        <v>9</v>
      </c>
      <c r="J9" s="90"/>
    </row>
    <row r="10" spans="2:10" s="12" customFormat="1" ht="30" customHeight="1">
      <c r="B10" s="733"/>
      <c r="C10" s="194" t="s">
        <v>117</v>
      </c>
      <c r="D10" s="194" t="s">
        <v>260</v>
      </c>
      <c r="E10" s="194" t="s">
        <v>261</v>
      </c>
      <c r="F10" s="194" t="s">
        <v>262</v>
      </c>
      <c r="G10" s="628">
        <v>20</v>
      </c>
      <c r="H10" s="586">
        <v>32.6</v>
      </c>
      <c r="I10" s="586">
        <v>259.39999999999998</v>
      </c>
      <c r="J10" s="90"/>
    </row>
    <row r="11" spans="2:10" s="12" customFormat="1" ht="30" customHeight="1">
      <c r="B11" s="733"/>
      <c r="C11" s="194" t="s">
        <v>117</v>
      </c>
      <c r="D11" s="194" t="s">
        <v>263</v>
      </c>
      <c r="E11" s="194" t="s">
        <v>264</v>
      </c>
      <c r="F11" s="194" t="s">
        <v>265</v>
      </c>
      <c r="G11" s="628">
        <v>20</v>
      </c>
      <c r="H11" s="586">
        <v>92.65</v>
      </c>
      <c r="I11" s="586">
        <v>715.2</v>
      </c>
    </row>
    <row r="12" spans="2:10" s="12" customFormat="1" ht="30" customHeight="1">
      <c r="B12" s="733"/>
      <c r="C12" s="194" t="s">
        <v>113</v>
      </c>
      <c r="D12" s="194" t="s">
        <v>266</v>
      </c>
      <c r="E12" s="194" t="s">
        <v>267</v>
      </c>
      <c r="F12" s="194" t="s">
        <v>268</v>
      </c>
      <c r="G12" s="628">
        <v>13</v>
      </c>
      <c r="H12" s="586">
        <v>188.65</v>
      </c>
      <c r="I12" s="586">
        <v>53</v>
      </c>
    </row>
    <row r="13" spans="2:10" s="12" customFormat="1" ht="30" customHeight="1">
      <c r="B13" s="733"/>
      <c r="C13" s="194" t="s">
        <v>269</v>
      </c>
      <c r="D13" s="194" t="s">
        <v>270</v>
      </c>
      <c r="E13" s="194" t="s">
        <v>271</v>
      </c>
      <c r="F13" s="194" t="s">
        <v>272</v>
      </c>
      <c r="G13" s="628">
        <v>20</v>
      </c>
      <c r="H13" s="586">
        <v>172.15</v>
      </c>
      <c r="I13" s="586" t="s">
        <v>9</v>
      </c>
    </row>
    <row r="14" spans="2:10" s="12" customFormat="1" ht="30" customHeight="1">
      <c r="B14" s="733"/>
      <c r="C14" s="194" t="s">
        <v>115</v>
      </c>
      <c r="D14" s="194" t="s">
        <v>273</v>
      </c>
      <c r="E14" s="194" t="s">
        <v>274</v>
      </c>
      <c r="F14" s="194" t="s">
        <v>275</v>
      </c>
      <c r="G14" s="628">
        <v>38</v>
      </c>
      <c r="H14" s="586">
        <v>23</v>
      </c>
      <c r="I14" s="586" t="s">
        <v>9</v>
      </c>
    </row>
    <row r="15" spans="2:10" s="12" customFormat="1" ht="30" customHeight="1">
      <c r="B15" s="733"/>
      <c r="C15" s="194" t="s">
        <v>115</v>
      </c>
      <c r="D15" s="194" t="s">
        <v>276</v>
      </c>
      <c r="E15" s="194" t="s">
        <v>277</v>
      </c>
      <c r="F15" s="194" t="s">
        <v>253</v>
      </c>
      <c r="G15" s="628">
        <v>20</v>
      </c>
      <c r="H15" s="586">
        <v>60.5</v>
      </c>
      <c r="I15" s="586" t="s">
        <v>9</v>
      </c>
    </row>
    <row r="16" spans="2:10" s="12" customFormat="1" ht="30" customHeight="1">
      <c r="B16" s="733"/>
      <c r="C16" s="194" t="s">
        <v>112</v>
      </c>
      <c r="D16" s="194" t="s">
        <v>278</v>
      </c>
      <c r="E16" s="194" t="s">
        <v>279</v>
      </c>
      <c r="F16" s="194" t="s">
        <v>280</v>
      </c>
      <c r="G16" s="628">
        <v>16</v>
      </c>
      <c r="H16" s="586">
        <v>63.07</v>
      </c>
      <c r="I16" s="586" t="s">
        <v>9</v>
      </c>
    </row>
    <row r="17" spans="2:13" s="35" customFormat="1" ht="30" customHeight="1">
      <c r="B17" s="733"/>
      <c r="C17" s="194" t="s">
        <v>112</v>
      </c>
      <c r="D17" s="194" t="s">
        <v>281</v>
      </c>
      <c r="E17" s="194" t="s">
        <v>282</v>
      </c>
      <c r="F17" s="194" t="s">
        <v>253</v>
      </c>
      <c r="G17" s="628">
        <v>10</v>
      </c>
      <c r="H17" s="586">
        <v>30</v>
      </c>
      <c r="I17" s="586" t="s">
        <v>9</v>
      </c>
    </row>
    <row r="18" spans="2:13" s="59" customFormat="1" ht="30" customHeight="1">
      <c r="B18" s="733"/>
      <c r="C18" s="194" t="s">
        <v>109</v>
      </c>
      <c r="D18" s="194" t="s">
        <v>283</v>
      </c>
      <c r="E18" s="194" t="s">
        <v>284</v>
      </c>
      <c r="F18" s="194" t="s">
        <v>285</v>
      </c>
      <c r="G18" s="628">
        <v>10</v>
      </c>
      <c r="H18" s="586">
        <v>33.200000000000003</v>
      </c>
      <c r="I18" s="586" t="s">
        <v>9</v>
      </c>
      <c r="J18" s="1"/>
    </row>
    <row r="19" spans="2:13" ht="30" customHeight="1">
      <c r="B19" s="733"/>
      <c r="C19" s="194" t="s">
        <v>111</v>
      </c>
      <c r="D19" s="194" t="s">
        <v>286</v>
      </c>
      <c r="E19" s="194" t="s">
        <v>287</v>
      </c>
      <c r="F19" s="194" t="s">
        <v>288</v>
      </c>
      <c r="G19" s="628">
        <v>10</v>
      </c>
      <c r="H19" s="586">
        <v>7.65</v>
      </c>
      <c r="I19" s="586" t="s">
        <v>9</v>
      </c>
    </row>
    <row r="20" spans="2:13" ht="30" customHeight="1">
      <c r="B20" s="733"/>
      <c r="C20" s="194" t="s">
        <v>111</v>
      </c>
      <c r="D20" s="194" t="s">
        <v>289</v>
      </c>
      <c r="E20" s="194" t="s">
        <v>290</v>
      </c>
      <c r="F20" s="194" t="s">
        <v>291</v>
      </c>
      <c r="G20" s="628">
        <v>10</v>
      </c>
      <c r="H20" s="586">
        <v>35</v>
      </c>
      <c r="I20" s="586">
        <v>204</v>
      </c>
    </row>
    <row r="21" spans="2:13" ht="30" customHeight="1">
      <c r="B21" s="733"/>
      <c r="C21" s="194" t="s">
        <v>119</v>
      </c>
      <c r="D21" s="194" t="s">
        <v>292</v>
      </c>
      <c r="E21" s="194" t="s">
        <v>293</v>
      </c>
      <c r="F21" s="194" t="s">
        <v>294</v>
      </c>
      <c r="G21" s="628">
        <v>10</v>
      </c>
      <c r="H21" s="586">
        <v>102.84</v>
      </c>
      <c r="I21" s="586" t="s">
        <v>9</v>
      </c>
    </row>
    <row r="22" spans="2:13" ht="30" customHeight="1">
      <c r="B22" s="733"/>
      <c r="C22" s="194" t="s">
        <v>1</v>
      </c>
      <c r="D22" s="194" t="s">
        <v>295</v>
      </c>
      <c r="E22" s="194" t="s">
        <v>296</v>
      </c>
      <c r="F22" s="194" t="s">
        <v>297</v>
      </c>
      <c r="G22" s="628">
        <v>35</v>
      </c>
      <c r="H22" s="586">
        <v>95.63</v>
      </c>
      <c r="I22" s="586">
        <v>98.5</v>
      </c>
    </row>
    <row r="23" spans="2:13" ht="30" customHeight="1">
      <c r="B23" s="733"/>
      <c r="C23" s="194" t="s">
        <v>116</v>
      </c>
      <c r="D23" s="194" t="s">
        <v>298</v>
      </c>
      <c r="E23" s="194" t="s">
        <v>299</v>
      </c>
      <c r="F23" s="194" t="s">
        <v>300</v>
      </c>
      <c r="G23" s="628">
        <v>10</v>
      </c>
      <c r="H23" s="586">
        <v>583.6</v>
      </c>
      <c r="I23" s="586">
        <v>2830</v>
      </c>
    </row>
    <row r="24" spans="2:13" ht="5.25" customHeight="1">
      <c r="B24" s="400"/>
      <c r="C24" s="194"/>
      <c r="D24" s="194"/>
      <c r="E24" s="194"/>
      <c r="F24" s="194"/>
      <c r="G24" s="628"/>
      <c r="H24" s="586"/>
      <c r="I24" s="586"/>
    </row>
    <row r="25" spans="2:13" ht="26.25" customHeight="1">
      <c r="B25" s="738" t="s">
        <v>108</v>
      </c>
      <c r="C25" s="738"/>
      <c r="D25" s="738"/>
      <c r="E25" s="738"/>
      <c r="F25" s="738"/>
      <c r="G25" s="610">
        <v>340</v>
      </c>
      <c r="H25" s="610">
        <v>1715.19</v>
      </c>
      <c r="I25" s="629">
        <v>4594.1000000000004</v>
      </c>
    </row>
    <row r="26" spans="2:13" ht="6" customHeight="1" thickBot="1">
      <c r="B26" s="630"/>
      <c r="C26" s="613"/>
      <c r="D26" s="613"/>
      <c r="E26" s="613"/>
      <c r="F26" s="613"/>
      <c r="G26" s="613"/>
      <c r="H26" s="613"/>
      <c r="I26" s="613"/>
    </row>
    <row r="27" spans="2:13" ht="21" customHeight="1">
      <c r="B27" s="737" t="s">
        <v>784</v>
      </c>
      <c r="C27" s="737"/>
      <c r="D27" s="737"/>
      <c r="E27" s="737"/>
      <c r="F27" s="737"/>
      <c r="G27" s="737"/>
      <c r="H27" s="737"/>
      <c r="I27" s="737"/>
      <c r="J27" s="133"/>
      <c r="K27" s="133"/>
      <c r="L27" s="133"/>
      <c r="M27" s="133"/>
    </row>
    <row r="28" spans="2:13">
      <c r="B28" s="177"/>
      <c r="C28" s="482"/>
      <c r="D28" s="482"/>
      <c r="E28" s="482"/>
      <c r="F28" s="482"/>
      <c r="G28" s="482"/>
      <c r="H28" s="482"/>
      <c r="I28" s="482"/>
    </row>
  </sheetData>
  <mergeCells count="4">
    <mergeCell ref="B27:I27"/>
    <mergeCell ref="B2:I3"/>
    <mergeCell ref="B6:B23"/>
    <mergeCell ref="B25:F25"/>
  </mergeCells>
  <conditionalFormatting sqref="F31">
    <cfRule type="cellIs" dxfId="10" priority="2" stopIfTrue="1" operator="lessThan">
      <formula>0</formula>
    </cfRule>
  </conditionalFormatting>
  <conditionalFormatting sqref="H31">
    <cfRule type="cellIs" dxfId="9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7" firstPageNumber="41" fitToHeight="0" orientation="portrait" useFirstPageNumber="1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105">
    <tabColor rgb="FFFFFF00"/>
    <pageSetUpPr fitToPage="1"/>
  </sheetPr>
  <dimension ref="B1:J21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10.6640625" style="1" customWidth="1"/>
    <col min="3" max="4" width="15.6640625" style="2" customWidth="1"/>
    <col min="5" max="5" width="25.6640625" style="2" customWidth="1"/>
    <col min="6" max="6" width="15.6640625" style="2" customWidth="1"/>
    <col min="7" max="7" width="12" style="2" customWidth="1"/>
    <col min="8" max="8" width="15.6640625" style="2" customWidth="1"/>
    <col min="9" max="9" width="13.88671875" style="2" customWidth="1"/>
    <col min="10" max="10" width="1.6640625" style="1" customWidth="1"/>
    <col min="11" max="12" width="6.6640625" style="1" customWidth="1"/>
    <col min="13" max="16384" width="1.44140625" style="1"/>
  </cols>
  <sheetData>
    <row r="1" spans="2:10" ht="6" customHeight="1">
      <c r="B1" s="3"/>
      <c r="C1" s="89"/>
      <c r="D1" s="89"/>
      <c r="E1" s="89"/>
      <c r="F1" s="78"/>
    </row>
    <row r="2" spans="2:10" s="179" customFormat="1" ht="21" customHeight="1">
      <c r="B2" s="693" t="s">
        <v>831</v>
      </c>
      <c r="C2" s="693"/>
      <c r="D2" s="693"/>
      <c r="E2" s="693"/>
      <c r="F2" s="693"/>
      <c r="G2" s="693"/>
      <c r="H2" s="693"/>
      <c r="I2" s="693"/>
    </row>
    <row r="3" spans="2:10" s="135" customFormat="1" ht="21" customHeight="1">
      <c r="B3" s="693"/>
      <c r="C3" s="693"/>
      <c r="D3" s="693"/>
      <c r="E3" s="693"/>
      <c r="F3" s="693"/>
      <c r="G3" s="693"/>
      <c r="H3" s="693"/>
      <c r="I3" s="693"/>
    </row>
    <row r="4" spans="2:10" s="10" customFormat="1" ht="6" customHeight="1">
      <c r="B4" s="151"/>
      <c r="C4" s="151"/>
      <c r="D4" s="151"/>
      <c r="E4" s="151"/>
      <c r="F4" s="151"/>
      <c r="G4" s="151"/>
      <c r="H4" s="151"/>
      <c r="I4" s="151"/>
    </row>
    <row r="5" spans="2:10" s="2" customFormat="1" ht="46.5" customHeight="1">
      <c r="B5" s="153" t="s">
        <v>17</v>
      </c>
      <c r="C5" s="153" t="s">
        <v>16</v>
      </c>
      <c r="D5" s="153" t="s">
        <v>144</v>
      </c>
      <c r="E5" s="153" t="s">
        <v>244</v>
      </c>
      <c r="F5" s="153" t="s">
        <v>245</v>
      </c>
      <c r="G5" s="519" t="s">
        <v>128</v>
      </c>
      <c r="H5" s="519" t="s">
        <v>246</v>
      </c>
      <c r="I5" s="519" t="s">
        <v>247</v>
      </c>
    </row>
    <row r="6" spans="2:10" s="12" customFormat="1" ht="30" customHeight="1">
      <c r="B6" s="733">
        <v>2023</v>
      </c>
      <c r="C6" s="194" t="s">
        <v>117</v>
      </c>
      <c r="D6" s="194" t="s">
        <v>263</v>
      </c>
      <c r="E6" s="194" t="s">
        <v>264</v>
      </c>
      <c r="F6" s="194" t="s">
        <v>265</v>
      </c>
      <c r="G6" s="628">
        <v>20</v>
      </c>
      <c r="H6" s="586">
        <v>105.3</v>
      </c>
      <c r="I6" s="586">
        <v>845</v>
      </c>
      <c r="J6" s="90"/>
    </row>
    <row r="7" spans="2:10" s="12" customFormat="1" ht="30" customHeight="1">
      <c r="B7" s="733"/>
      <c r="C7" s="194" t="s">
        <v>113</v>
      </c>
      <c r="D7" s="194" t="s">
        <v>266</v>
      </c>
      <c r="E7" s="194" t="s">
        <v>267</v>
      </c>
      <c r="F7" s="194" t="s">
        <v>268</v>
      </c>
      <c r="G7" s="628">
        <v>13</v>
      </c>
      <c r="H7" s="586">
        <v>26</v>
      </c>
      <c r="I7" s="586" t="s">
        <v>9</v>
      </c>
      <c r="J7" s="92"/>
    </row>
    <row r="8" spans="2:10" s="12" customFormat="1" ht="30" customHeight="1">
      <c r="B8" s="733"/>
      <c r="C8" s="194" t="s">
        <v>269</v>
      </c>
      <c r="D8" s="194" t="s">
        <v>270</v>
      </c>
      <c r="E8" s="194" t="s">
        <v>271</v>
      </c>
      <c r="F8" s="194" t="s">
        <v>272</v>
      </c>
      <c r="G8" s="628">
        <v>20</v>
      </c>
      <c r="H8" s="586">
        <v>4.8</v>
      </c>
      <c r="I8" s="586" t="s">
        <v>9</v>
      </c>
      <c r="J8" s="90"/>
    </row>
    <row r="9" spans="2:10" s="12" customFormat="1" ht="30" customHeight="1">
      <c r="B9" s="733"/>
      <c r="C9" s="194" t="s">
        <v>115</v>
      </c>
      <c r="D9" s="194" t="s">
        <v>273</v>
      </c>
      <c r="E9" s="194" t="s">
        <v>274</v>
      </c>
      <c r="F9" s="194" t="s">
        <v>275</v>
      </c>
      <c r="G9" s="628">
        <v>38</v>
      </c>
      <c r="H9" s="586">
        <v>10</v>
      </c>
      <c r="I9" s="586">
        <v>25</v>
      </c>
      <c r="J9" s="90"/>
    </row>
    <row r="10" spans="2:10" s="12" customFormat="1" ht="30" customHeight="1">
      <c r="B10" s="733"/>
      <c r="C10" s="194" t="s">
        <v>115</v>
      </c>
      <c r="D10" s="194" t="s">
        <v>276</v>
      </c>
      <c r="E10" s="194" t="s">
        <v>277</v>
      </c>
      <c r="F10" s="194" t="s">
        <v>253</v>
      </c>
      <c r="G10" s="628">
        <v>20</v>
      </c>
      <c r="H10" s="586">
        <v>9.3000000000000007</v>
      </c>
      <c r="I10" s="586" t="s">
        <v>9</v>
      </c>
      <c r="J10" s="90"/>
    </row>
    <row r="11" spans="2:10" s="12" customFormat="1" ht="30" customHeight="1">
      <c r="B11" s="733"/>
      <c r="C11" s="194" t="s">
        <v>112</v>
      </c>
      <c r="D11" s="194" t="s">
        <v>278</v>
      </c>
      <c r="E11" s="194" t="s">
        <v>279</v>
      </c>
      <c r="F11" s="194" t="s">
        <v>280</v>
      </c>
      <c r="G11" s="628">
        <v>16</v>
      </c>
      <c r="H11" s="586">
        <v>90.87</v>
      </c>
      <c r="I11" s="586" t="s">
        <v>9</v>
      </c>
    </row>
    <row r="12" spans="2:10" s="12" customFormat="1" ht="30" customHeight="1">
      <c r="B12" s="733"/>
      <c r="C12" s="194" t="s">
        <v>112</v>
      </c>
      <c r="D12" s="194" t="s">
        <v>281</v>
      </c>
      <c r="E12" s="194" t="s">
        <v>282</v>
      </c>
      <c r="F12" s="194" t="s">
        <v>253</v>
      </c>
      <c r="G12" s="628">
        <v>10</v>
      </c>
      <c r="H12" s="586">
        <v>33.950000000000003</v>
      </c>
      <c r="I12" s="586" t="s">
        <v>9</v>
      </c>
    </row>
    <row r="13" spans="2:10" s="12" customFormat="1" ht="30" customHeight="1">
      <c r="B13" s="733"/>
      <c r="C13" s="194" t="s">
        <v>109</v>
      </c>
      <c r="D13" s="194" t="s">
        <v>283</v>
      </c>
      <c r="E13" s="194" t="s">
        <v>284</v>
      </c>
      <c r="F13" s="194" t="s">
        <v>285</v>
      </c>
      <c r="G13" s="628">
        <v>10</v>
      </c>
      <c r="H13" s="586">
        <v>22.1</v>
      </c>
      <c r="I13" s="586" t="s">
        <v>9</v>
      </c>
    </row>
    <row r="14" spans="2:10" s="12" customFormat="1" ht="30" customHeight="1">
      <c r="B14" s="733"/>
      <c r="C14" s="194" t="s">
        <v>111</v>
      </c>
      <c r="D14" s="194" t="s">
        <v>289</v>
      </c>
      <c r="E14" s="194" t="s">
        <v>290</v>
      </c>
      <c r="F14" s="194" t="s">
        <v>291</v>
      </c>
      <c r="G14" s="628">
        <v>10</v>
      </c>
      <c r="H14" s="586">
        <v>6</v>
      </c>
      <c r="I14" s="586" t="s">
        <v>9</v>
      </c>
    </row>
    <row r="15" spans="2:10" s="12" customFormat="1" ht="30" customHeight="1">
      <c r="B15" s="733"/>
      <c r="C15" s="194" t="s">
        <v>119</v>
      </c>
      <c r="D15" s="194" t="s">
        <v>292</v>
      </c>
      <c r="E15" s="194" t="s">
        <v>293</v>
      </c>
      <c r="F15" s="194" t="s">
        <v>294</v>
      </c>
      <c r="G15" s="628">
        <v>10</v>
      </c>
      <c r="H15" s="586">
        <v>451.46</v>
      </c>
      <c r="I15" s="586">
        <v>1576.2</v>
      </c>
    </row>
    <row r="16" spans="2:10" s="12" customFormat="1" ht="30" customHeight="1">
      <c r="B16" s="733"/>
      <c r="C16" s="194" t="s">
        <v>1</v>
      </c>
      <c r="D16" s="194" t="s">
        <v>295</v>
      </c>
      <c r="E16" s="194" t="s">
        <v>296</v>
      </c>
      <c r="F16" s="194" t="s">
        <v>297</v>
      </c>
      <c r="G16" s="628">
        <v>35</v>
      </c>
      <c r="H16" s="586">
        <v>142.86000000000001</v>
      </c>
      <c r="I16" s="586">
        <v>1021.25</v>
      </c>
    </row>
    <row r="17" spans="2:9" s="35" customFormat="1" ht="30" customHeight="1">
      <c r="B17" s="733"/>
      <c r="C17" s="194" t="s">
        <v>116</v>
      </c>
      <c r="D17" s="194" t="s">
        <v>298</v>
      </c>
      <c r="E17" s="194" t="s">
        <v>299</v>
      </c>
      <c r="F17" s="194" t="s">
        <v>300</v>
      </c>
      <c r="G17" s="628">
        <v>10</v>
      </c>
      <c r="H17" s="586">
        <v>284.2</v>
      </c>
      <c r="I17" s="586">
        <v>1306</v>
      </c>
    </row>
    <row r="18" spans="2:9" s="35" customFormat="1" ht="5.25" customHeight="1">
      <c r="B18" s="400"/>
      <c r="C18" s="194"/>
      <c r="D18" s="194"/>
      <c r="E18" s="194"/>
      <c r="F18" s="194"/>
      <c r="G18" s="628"/>
      <c r="H18" s="586"/>
      <c r="I18" s="586"/>
    </row>
    <row r="19" spans="2:9" ht="26.25" customHeight="1">
      <c r="B19" s="738" t="s">
        <v>108</v>
      </c>
      <c r="C19" s="738"/>
      <c r="D19" s="738"/>
      <c r="E19" s="738"/>
      <c r="F19" s="738"/>
      <c r="G19" s="610">
        <v>330</v>
      </c>
      <c r="H19" s="610">
        <v>3040.44</v>
      </c>
      <c r="I19" s="610">
        <v>8553.4500000000007</v>
      </c>
    </row>
    <row r="20" spans="2:9" ht="5.25" customHeight="1" thickBot="1">
      <c r="B20" s="630"/>
      <c r="C20" s="613"/>
      <c r="D20" s="613"/>
      <c r="E20" s="613"/>
      <c r="F20" s="613"/>
      <c r="G20" s="613"/>
      <c r="H20" s="613"/>
      <c r="I20" s="613"/>
    </row>
    <row r="21" spans="2:9" ht="21" customHeight="1">
      <c r="B21" s="737" t="s">
        <v>784</v>
      </c>
      <c r="C21" s="737"/>
      <c r="D21" s="737"/>
      <c r="E21" s="737"/>
      <c r="F21" s="737"/>
      <c r="G21" s="737"/>
      <c r="H21" s="737"/>
      <c r="I21" s="737"/>
    </row>
  </sheetData>
  <mergeCells count="4">
    <mergeCell ref="B21:I21"/>
    <mergeCell ref="B2:I3"/>
    <mergeCell ref="B6:B17"/>
    <mergeCell ref="B19:F19"/>
  </mergeCells>
  <conditionalFormatting sqref="E20">
    <cfRule type="cellIs" dxfId="8" priority="2" stopIfTrue="1" operator="lessThan">
      <formula>0</formula>
    </cfRule>
  </conditionalFormatting>
  <conditionalFormatting sqref="H20">
    <cfRule type="cellIs" dxfId="7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7" firstPageNumber="41" fitToHeight="0" orientation="portrait" useFirstPageNumber="1" r:id="rId1"/>
  <colBreaks count="1" manualBreakCount="1">
    <brk id="8" max="1048575" man="1"/>
  </col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rgb="FFFFFF00"/>
    <pageSetUpPr fitToPage="1"/>
  </sheetPr>
  <dimension ref="B1:N31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17.6640625" style="182" customWidth="1"/>
    <col min="3" max="3" width="19.6640625" style="182" customWidth="1"/>
    <col min="4" max="4" width="17.6640625" style="182" customWidth="1"/>
    <col min="5" max="5" width="26.6640625" style="182" customWidth="1"/>
    <col min="6" max="6" width="41.6640625" style="182" customWidth="1"/>
    <col min="7" max="7" width="1.6640625" style="1" customWidth="1"/>
    <col min="8" max="9" width="6.6640625" style="1" customWidth="1"/>
    <col min="10" max="16384" width="1.44140625" style="1"/>
  </cols>
  <sheetData>
    <row r="1" spans="2:14" ht="6" customHeight="1">
      <c r="B1" s="138"/>
      <c r="C1" s="138"/>
      <c r="D1" s="138"/>
      <c r="E1" s="138"/>
      <c r="F1" s="138"/>
      <c r="G1" s="65"/>
      <c r="H1" s="65"/>
      <c r="I1" s="65"/>
      <c r="J1" s="65"/>
      <c r="K1" s="65"/>
      <c r="L1" s="65"/>
      <c r="M1" s="65"/>
      <c r="N1" s="65"/>
    </row>
    <row r="2" spans="2:14" s="179" customFormat="1" ht="21" customHeight="1">
      <c r="B2" s="693" t="s">
        <v>827</v>
      </c>
      <c r="C2" s="693"/>
      <c r="D2" s="693"/>
      <c r="E2" s="693"/>
      <c r="F2" s="693"/>
    </row>
    <row r="3" spans="2:14" s="135" customFormat="1" ht="21" customHeight="1">
      <c r="B3" s="693"/>
      <c r="C3" s="693"/>
      <c r="D3" s="693"/>
      <c r="E3" s="693"/>
      <c r="F3" s="693"/>
    </row>
    <row r="4" spans="2:14" s="10" customFormat="1" ht="6" customHeight="1">
      <c r="B4" s="150"/>
      <c r="C4" s="150"/>
      <c r="D4" s="150"/>
      <c r="E4" s="150"/>
      <c r="F4" s="150"/>
    </row>
    <row r="5" spans="2:14" ht="34.5" customHeight="1">
      <c r="B5" s="581" t="s">
        <v>138</v>
      </c>
      <c r="C5" s="581" t="s">
        <v>139</v>
      </c>
      <c r="D5" s="581" t="s">
        <v>140</v>
      </c>
      <c r="E5" s="581" t="s">
        <v>141</v>
      </c>
      <c r="F5" s="581" t="s">
        <v>142</v>
      </c>
    </row>
    <row r="6" spans="2:14" s="5" customFormat="1" ht="33" customHeight="1">
      <c r="B6" s="720" t="s">
        <v>835</v>
      </c>
      <c r="C6" s="720"/>
      <c r="D6" s="720"/>
      <c r="E6" s="720"/>
      <c r="F6" s="720"/>
    </row>
    <row r="7" spans="2:14" ht="6" customHeight="1">
      <c r="B7" s="158"/>
      <c r="C7" s="158"/>
      <c r="D7" s="158"/>
      <c r="E7" s="158"/>
      <c r="F7" s="158"/>
      <c r="G7" s="65"/>
      <c r="H7" s="65"/>
      <c r="I7" s="65"/>
      <c r="J7" s="65"/>
      <c r="K7" s="65"/>
      <c r="L7" s="65"/>
      <c r="M7" s="65"/>
      <c r="N7" s="65"/>
    </row>
    <row r="8" spans="2:14" s="5" customFormat="1" ht="81.75" customHeight="1">
      <c r="B8" s="582" t="s">
        <v>114</v>
      </c>
      <c r="C8" s="264" t="s">
        <v>16</v>
      </c>
      <c r="D8" s="264" t="s">
        <v>143</v>
      </c>
      <c r="E8" s="264" t="s">
        <v>435</v>
      </c>
      <c r="F8" s="264" t="s">
        <v>756</v>
      </c>
    </row>
    <row r="9" spans="2:14" ht="6" customHeight="1">
      <c r="B9" s="158"/>
      <c r="C9" s="158"/>
      <c r="D9" s="158"/>
      <c r="E9" s="158"/>
      <c r="F9" s="158"/>
    </row>
    <row r="10" spans="2:14" ht="51" customHeight="1">
      <c r="B10" s="582" t="s">
        <v>114</v>
      </c>
      <c r="C10" s="583" t="s">
        <v>144</v>
      </c>
      <c r="D10" s="264" t="s">
        <v>143</v>
      </c>
      <c r="E10" s="584" t="s">
        <v>436</v>
      </c>
      <c r="F10" s="194" t="s">
        <v>702</v>
      </c>
    </row>
    <row r="11" spans="2:14" ht="32.25" customHeight="1">
      <c r="B11" s="720" t="s">
        <v>145</v>
      </c>
      <c r="C11" s="720"/>
      <c r="D11" s="720"/>
      <c r="E11" s="720"/>
      <c r="F11" s="720"/>
    </row>
    <row r="12" spans="2:14" ht="6" customHeight="1">
      <c r="B12" s="158"/>
      <c r="C12" s="158"/>
      <c r="D12" s="158"/>
      <c r="E12" s="158"/>
      <c r="F12" s="158"/>
    </row>
    <row r="13" spans="2:14" ht="67.5" customHeight="1">
      <c r="B13" s="582" t="s">
        <v>114</v>
      </c>
      <c r="C13" s="264" t="s">
        <v>16</v>
      </c>
      <c r="D13" s="264" t="s">
        <v>146</v>
      </c>
      <c r="E13" s="264" t="s">
        <v>437</v>
      </c>
      <c r="F13" s="264" t="s">
        <v>703</v>
      </c>
    </row>
    <row r="14" spans="2:14" ht="6" customHeight="1">
      <c r="B14" s="158"/>
      <c r="C14" s="158"/>
      <c r="D14" s="158"/>
      <c r="E14" s="158"/>
      <c r="F14" s="158"/>
    </row>
    <row r="15" spans="2:14" ht="88.5" customHeight="1">
      <c r="B15" s="264" t="s">
        <v>114</v>
      </c>
      <c r="C15" s="584" t="s">
        <v>147</v>
      </c>
      <c r="D15" s="264" t="s">
        <v>146</v>
      </c>
      <c r="E15" s="584" t="s">
        <v>438</v>
      </c>
      <c r="F15" s="194" t="s">
        <v>757</v>
      </c>
    </row>
    <row r="16" spans="2:14" ht="33" customHeight="1">
      <c r="B16" s="720" t="s">
        <v>148</v>
      </c>
      <c r="C16" s="720"/>
      <c r="D16" s="720"/>
      <c r="E16" s="720"/>
      <c r="F16" s="720"/>
    </row>
    <row r="17" spans="2:6" ht="6" customHeight="1">
      <c r="B17" s="158"/>
      <c r="C17" s="158"/>
      <c r="D17" s="158"/>
      <c r="E17" s="158"/>
      <c r="F17" s="158"/>
    </row>
    <row r="18" spans="2:6" ht="56.25" customHeight="1">
      <c r="B18" s="582" t="s">
        <v>114</v>
      </c>
      <c r="C18" s="264" t="s">
        <v>16</v>
      </c>
      <c r="D18" s="264" t="s">
        <v>149</v>
      </c>
      <c r="E18" s="264" t="s">
        <v>439</v>
      </c>
      <c r="F18" s="264" t="s">
        <v>704</v>
      </c>
    </row>
    <row r="19" spans="2:6" ht="6" customHeight="1">
      <c r="B19" s="158"/>
      <c r="C19" s="158"/>
      <c r="D19" s="158"/>
      <c r="E19" s="158"/>
      <c r="F19" s="158"/>
    </row>
    <row r="20" spans="2:6" ht="60" customHeight="1">
      <c r="B20" s="264" t="s">
        <v>114</v>
      </c>
      <c r="C20" s="584" t="s">
        <v>144</v>
      </c>
      <c r="D20" s="264" t="s">
        <v>149</v>
      </c>
      <c r="E20" s="584" t="s">
        <v>440</v>
      </c>
      <c r="F20" s="194" t="s">
        <v>758</v>
      </c>
    </row>
    <row r="21" spans="2:6" ht="33" customHeight="1">
      <c r="B21" s="720" t="s">
        <v>441</v>
      </c>
      <c r="C21" s="720"/>
      <c r="D21" s="720"/>
      <c r="E21" s="720"/>
      <c r="F21" s="720"/>
    </row>
    <row r="22" spans="2:6" ht="6" customHeight="1">
      <c r="B22" s="158"/>
      <c r="C22" s="158"/>
      <c r="D22" s="158"/>
      <c r="E22" s="158"/>
      <c r="F22" s="158"/>
    </row>
    <row r="23" spans="2:6" ht="65.25" customHeight="1">
      <c r="B23" s="264" t="s">
        <v>114</v>
      </c>
      <c r="C23" s="584" t="s">
        <v>16</v>
      </c>
      <c r="D23" s="264" t="s">
        <v>154</v>
      </c>
      <c r="E23" s="584" t="s">
        <v>442</v>
      </c>
      <c r="F23" s="194" t="s">
        <v>705</v>
      </c>
    </row>
    <row r="24" spans="2:6" ht="6" customHeight="1">
      <c r="B24" s="158"/>
      <c r="C24" s="158"/>
      <c r="D24" s="158"/>
      <c r="E24" s="158"/>
      <c r="F24" s="158"/>
    </row>
    <row r="25" spans="2:6" ht="63" customHeight="1">
      <c r="B25" s="264" t="s">
        <v>114</v>
      </c>
      <c r="C25" s="583" t="s">
        <v>144</v>
      </c>
      <c r="D25" s="264" t="s">
        <v>154</v>
      </c>
      <c r="E25" s="584" t="s">
        <v>443</v>
      </c>
      <c r="F25" s="194" t="s">
        <v>706</v>
      </c>
    </row>
    <row r="26" spans="2:6" ht="6" customHeight="1">
      <c r="B26" s="158"/>
      <c r="C26" s="158"/>
      <c r="D26" s="158"/>
      <c r="E26" s="158"/>
      <c r="F26" s="158"/>
    </row>
    <row r="27" spans="2:6" ht="78" customHeight="1">
      <c r="B27" s="264" t="s">
        <v>114</v>
      </c>
      <c r="C27" s="583" t="s">
        <v>144</v>
      </c>
      <c r="D27" s="264" t="s">
        <v>154</v>
      </c>
      <c r="E27" s="264" t="s">
        <v>444</v>
      </c>
      <c r="F27" s="264" t="s">
        <v>707</v>
      </c>
    </row>
    <row r="28" spans="2:6" ht="6.75" customHeight="1">
      <c r="B28" s="264"/>
      <c r="C28" s="583"/>
      <c r="D28" s="264"/>
      <c r="E28" s="264"/>
      <c r="F28" s="264"/>
    </row>
    <row r="29" spans="2:6" ht="21" customHeight="1">
      <c r="B29" s="579"/>
      <c r="C29" s="579"/>
      <c r="D29" s="579"/>
      <c r="E29" s="579"/>
      <c r="F29" s="205"/>
    </row>
    <row r="30" spans="2:6">
      <c r="B30" s="292"/>
      <c r="C30" s="292"/>
      <c r="D30" s="292"/>
      <c r="E30" s="292"/>
      <c r="F30" s="292"/>
    </row>
    <row r="31" spans="2:6">
      <c r="B31" s="292"/>
      <c r="C31" s="292"/>
      <c r="D31" s="292"/>
      <c r="E31" s="292"/>
      <c r="F31" s="292"/>
    </row>
  </sheetData>
  <mergeCells count="5">
    <mergeCell ref="B2:F3"/>
    <mergeCell ref="B6:F6"/>
    <mergeCell ref="B11:F11"/>
    <mergeCell ref="B16:F16"/>
    <mergeCell ref="B21:F21"/>
  </mergeCells>
  <conditionalFormatting sqref="F29">
    <cfRule type="cellIs" dxfId="6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firstPageNumber="41" fitToHeight="0" orientation="portrait" useFirstPageNumber="1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rgb="FFFFFF00"/>
    <pageSetUpPr fitToPage="1"/>
  </sheetPr>
  <dimension ref="B1:N31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17.5546875" style="182" customWidth="1"/>
    <col min="3" max="3" width="19.6640625" style="182" customWidth="1"/>
    <col min="4" max="4" width="17.5546875" style="182" customWidth="1"/>
    <col min="5" max="5" width="26.6640625" style="182" customWidth="1"/>
    <col min="6" max="6" width="41.5546875" style="182" customWidth="1"/>
    <col min="7" max="7" width="1.6640625" style="1" customWidth="1"/>
    <col min="8" max="9" width="6.6640625" style="1" customWidth="1"/>
    <col min="10" max="16384" width="1.44140625" style="1"/>
  </cols>
  <sheetData>
    <row r="1" spans="2:14" ht="6" customHeight="1">
      <c r="B1" s="138"/>
      <c r="C1" s="138"/>
      <c r="D1" s="138"/>
      <c r="E1" s="138"/>
      <c r="F1" s="138"/>
      <c r="G1" s="65"/>
      <c r="H1" s="65"/>
      <c r="I1" s="65"/>
      <c r="J1" s="65"/>
      <c r="K1" s="65"/>
      <c r="L1" s="65"/>
      <c r="M1" s="65"/>
      <c r="N1" s="65"/>
    </row>
    <row r="2" spans="2:14" s="179" customFormat="1" ht="21" customHeight="1">
      <c r="B2" s="693" t="s">
        <v>828</v>
      </c>
      <c r="C2" s="693"/>
      <c r="D2" s="693"/>
      <c r="E2" s="693"/>
      <c r="F2" s="693"/>
    </row>
    <row r="3" spans="2:14" s="135" customFormat="1" ht="21" customHeight="1">
      <c r="B3" s="693"/>
      <c r="C3" s="693"/>
      <c r="D3" s="693"/>
      <c r="E3" s="693"/>
      <c r="F3" s="693"/>
    </row>
    <row r="4" spans="2:14" s="10" customFormat="1" ht="6" customHeight="1">
      <c r="B4" s="150"/>
      <c r="C4" s="150"/>
      <c r="D4" s="150"/>
      <c r="E4" s="150"/>
      <c r="F4" s="150"/>
    </row>
    <row r="5" spans="2:14" ht="34.5" customHeight="1">
      <c r="B5" s="581" t="s">
        <v>138</v>
      </c>
      <c r="C5" s="581" t="s">
        <v>139</v>
      </c>
      <c r="D5" s="581" t="s">
        <v>140</v>
      </c>
      <c r="E5" s="581" t="s">
        <v>141</v>
      </c>
      <c r="F5" s="581" t="s">
        <v>142</v>
      </c>
    </row>
    <row r="6" spans="2:14" ht="6" customHeight="1">
      <c r="B6" s="158"/>
      <c r="C6" s="158"/>
      <c r="D6" s="158"/>
      <c r="E6" s="158"/>
      <c r="F6" s="158"/>
    </row>
    <row r="7" spans="2:14" ht="69.75" customHeight="1">
      <c r="B7" s="264" t="s">
        <v>114</v>
      </c>
      <c r="C7" s="583" t="s">
        <v>144</v>
      </c>
      <c r="D7" s="264" t="s">
        <v>154</v>
      </c>
      <c r="E7" s="264" t="s">
        <v>445</v>
      </c>
      <c r="F7" s="264" t="s">
        <v>708</v>
      </c>
    </row>
    <row r="8" spans="2:14" ht="6" customHeight="1">
      <c r="B8" s="158"/>
      <c r="C8" s="158"/>
      <c r="D8" s="158"/>
      <c r="E8" s="158"/>
      <c r="F8" s="158"/>
    </row>
    <row r="9" spans="2:14" ht="68.25" customHeight="1">
      <c r="B9" s="264" t="s">
        <v>114</v>
      </c>
      <c r="C9" s="583" t="s">
        <v>144</v>
      </c>
      <c r="D9" s="264" t="s">
        <v>154</v>
      </c>
      <c r="E9" s="584" t="s">
        <v>446</v>
      </c>
      <c r="F9" s="584" t="s">
        <v>760</v>
      </c>
    </row>
    <row r="10" spans="2:14" ht="6" customHeight="1">
      <c r="B10" s="158"/>
      <c r="C10" s="158"/>
      <c r="D10" s="158"/>
      <c r="E10" s="158"/>
      <c r="F10" s="158"/>
      <c r="G10" s="65"/>
      <c r="H10" s="65"/>
      <c r="I10" s="65"/>
      <c r="J10" s="65"/>
      <c r="K10" s="65"/>
      <c r="L10" s="65"/>
      <c r="M10" s="65"/>
      <c r="N10" s="65"/>
    </row>
    <row r="11" spans="2:14" s="5" customFormat="1" ht="87.75" customHeight="1">
      <c r="B11" s="264" t="s">
        <v>114</v>
      </c>
      <c r="C11" s="583" t="s">
        <v>144</v>
      </c>
      <c r="D11" s="264" t="s">
        <v>154</v>
      </c>
      <c r="E11" s="584" t="s">
        <v>709</v>
      </c>
      <c r="F11" s="584" t="s">
        <v>710</v>
      </c>
    </row>
    <row r="12" spans="2:14" ht="6" customHeight="1">
      <c r="B12" s="158"/>
      <c r="C12" s="158"/>
      <c r="D12" s="158"/>
      <c r="E12" s="158"/>
      <c r="F12" s="158"/>
      <c r="G12" s="65"/>
      <c r="H12" s="65"/>
      <c r="I12" s="65"/>
      <c r="J12" s="65"/>
      <c r="K12" s="65"/>
      <c r="L12" s="65"/>
      <c r="M12" s="65"/>
      <c r="N12" s="65"/>
    </row>
    <row r="13" spans="2:14" s="5" customFormat="1" ht="78" customHeight="1">
      <c r="B13" s="264" t="s">
        <v>114</v>
      </c>
      <c r="C13" s="583" t="s">
        <v>144</v>
      </c>
      <c r="D13" s="264" t="s">
        <v>154</v>
      </c>
      <c r="E13" s="584" t="s">
        <v>447</v>
      </c>
      <c r="F13" s="584" t="s">
        <v>711</v>
      </c>
    </row>
    <row r="14" spans="2:14" ht="6" customHeight="1">
      <c r="B14" s="158"/>
      <c r="C14" s="158"/>
      <c r="D14" s="158"/>
      <c r="E14" s="158"/>
      <c r="F14" s="158"/>
    </row>
    <row r="15" spans="2:14" ht="72" customHeight="1">
      <c r="B15" s="264" t="s">
        <v>114</v>
      </c>
      <c r="C15" s="583" t="s">
        <v>144</v>
      </c>
      <c r="D15" s="264" t="s">
        <v>154</v>
      </c>
      <c r="E15" s="264" t="s">
        <v>448</v>
      </c>
      <c r="F15" s="264" t="s">
        <v>761</v>
      </c>
    </row>
    <row r="16" spans="2:14" ht="33" customHeight="1">
      <c r="B16" s="720" t="s">
        <v>449</v>
      </c>
      <c r="C16" s="720"/>
      <c r="D16" s="720"/>
      <c r="E16" s="720"/>
      <c r="F16" s="720"/>
    </row>
    <row r="17" spans="2:6" ht="6" customHeight="1">
      <c r="B17" s="158"/>
      <c r="C17" s="158"/>
      <c r="D17" s="158"/>
      <c r="E17" s="158"/>
      <c r="F17" s="158"/>
    </row>
    <row r="18" spans="2:6" ht="44.25" customHeight="1">
      <c r="B18" s="582" t="s">
        <v>114</v>
      </c>
      <c r="C18" s="264" t="s">
        <v>450</v>
      </c>
      <c r="D18" s="264" t="s">
        <v>451</v>
      </c>
      <c r="E18" s="264" t="s">
        <v>452</v>
      </c>
      <c r="F18" s="264" t="s">
        <v>712</v>
      </c>
    </row>
    <row r="19" spans="2:6" ht="6" customHeight="1">
      <c r="B19" s="158"/>
      <c r="C19" s="158"/>
      <c r="D19" s="158"/>
      <c r="E19" s="158"/>
      <c r="F19" s="158"/>
    </row>
    <row r="20" spans="2:6" ht="55.5" customHeight="1">
      <c r="B20" s="264" t="s">
        <v>114</v>
      </c>
      <c r="C20" s="584" t="s">
        <v>453</v>
      </c>
      <c r="D20" s="264" t="s">
        <v>451</v>
      </c>
      <c r="E20" s="584" t="s">
        <v>454</v>
      </c>
      <c r="F20" s="194" t="s">
        <v>713</v>
      </c>
    </row>
    <row r="21" spans="2:6" ht="6" customHeight="1">
      <c r="B21" s="158"/>
      <c r="C21" s="158"/>
      <c r="D21" s="158"/>
      <c r="E21" s="158"/>
      <c r="F21" s="158"/>
    </row>
    <row r="22" spans="2:6" ht="80.25" customHeight="1">
      <c r="B22" s="582" t="s">
        <v>114</v>
      </c>
      <c r="C22" s="264" t="s">
        <v>450</v>
      </c>
      <c r="D22" s="582" t="s">
        <v>451</v>
      </c>
      <c r="E22" s="264" t="s">
        <v>714</v>
      </c>
      <c r="F22" s="264" t="s">
        <v>715</v>
      </c>
    </row>
    <row r="23" spans="2:6" ht="6" customHeight="1">
      <c r="B23" s="158"/>
      <c r="C23" s="158"/>
      <c r="D23" s="158"/>
      <c r="E23" s="158"/>
      <c r="F23" s="158"/>
    </row>
    <row r="24" spans="2:6" ht="42" customHeight="1">
      <c r="B24" s="582" t="s">
        <v>114</v>
      </c>
      <c r="C24" s="194" t="s">
        <v>453</v>
      </c>
      <c r="D24" s="264" t="s">
        <v>451</v>
      </c>
      <c r="E24" s="326" t="s">
        <v>455</v>
      </c>
      <c r="F24" s="326" t="s">
        <v>716</v>
      </c>
    </row>
    <row r="25" spans="2:6" ht="4.5" customHeight="1">
      <c r="B25" s="158"/>
      <c r="C25" s="158"/>
      <c r="D25" s="158"/>
      <c r="E25" s="158"/>
      <c r="F25" s="158"/>
    </row>
    <row r="26" spans="2:6" ht="86.25" customHeight="1">
      <c r="B26" s="582" t="s">
        <v>114</v>
      </c>
      <c r="C26" s="194" t="s">
        <v>453</v>
      </c>
      <c r="D26" s="264" t="s">
        <v>451</v>
      </c>
      <c r="E26" s="584" t="s">
        <v>456</v>
      </c>
      <c r="F26" s="194" t="s">
        <v>759</v>
      </c>
    </row>
    <row r="27" spans="2:6" ht="6" customHeight="1">
      <c r="B27" s="158"/>
      <c r="C27" s="158"/>
      <c r="D27" s="158"/>
      <c r="E27" s="158"/>
      <c r="F27" s="158"/>
    </row>
    <row r="28" spans="2:6" ht="34.5" customHeight="1">
      <c r="B28" s="582" t="s">
        <v>114</v>
      </c>
      <c r="C28" s="194" t="s">
        <v>453</v>
      </c>
      <c r="D28" s="194" t="s">
        <v>451</v>
      </c>
      <c r="E28" s="194" t="s">
        <v>457</v>
      </c>
      <c r="F28" s="194" t="s">
        <v>717</v>
      </c>
    </row>
    <row r="29" spans="2:6" ht="6" customHeight="1">
      <c r="B29" s="582"/>
      <c r="C29" s="194"/>
      <c r="D29" s="194"/>
      <c r="E29" s="194"/>
      <c r="F29" s="194"/>
    </row>
    <row r="30" spans="2:6" ht="20.25" customHeight="1">
      <c r="B30" s="292"/>
      <c r="C30" s="292"/>
      <c r="D30" s="292"/>
      <c r="E30" s="292"/>
      <c r="F30" s="205"/>
    </row>
    <row r="31" spans="2:6">
      <c r="B31" s="292"/>
      <c r="C31" s="292"/>
      <c r="D31" s="292"/>
      <c r="E31" s="292"/>
      <c r="F31" s="292"/>
    </row>
  </sheetData>
  <mergeCells count="2">
    <mergeCell ref="B2:F3"/>
    <mergeCell ref="B16:F16"/>
  </mergeCells>
  <conditionalFormatting sqref="F30">
    <cfRule type="cellIs" dxfId="5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firstPageNumber="41" fitToHeight="0" orientation="portrait" useFirstPageNumber="1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rgb="FFFFFF00"/>
    <pageSetUpPr fitToPage="1"/>
  </sheetPr>
  <dimension ref="B1:N30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17.5546875" style="182" customWidth="1"/>
    <col min="3" max="3" width="19.6640625" style="182" customWidth="1"/>
    <col min="4" max="4" width="17.5546875" style="182" customWidth="1"/>
    <col min="5" max="5" width="26.6640625" style="182" customWidth="1"/>
    <col min="6" max="6" width="41.5546875" style="182" customWidth="1"/>
    <col min="7" max="7" width="1.6640625" style="1" customWidth="1"/>
    <col min="8" max="9" width="6.6640625" style="1" customWidth="1"/>
    <col min="10" max="16384" width="1.44140625" style="1"/>
  </cols>
  <sheetData>
    <row r="1" spans="2:14" ht="6" customHeight="1">
      <c r="B1" s="138"/>
      <c r="C1" s="138"/>
      <c r="D1" s="138"/>
      <c r="E1" s="138"/>
      <c r="F1" s="138"/>
      <c r="G1" s="65"/>
      <c r="H1" s="65"/>
      <c r="I1" s="65"/>
      <c r="J1" s="65"/>
      <c r="K1" s="65"/>
      <c r="L1" s="65"/>
      <c r="M1" s="65"/>
      <c r="N1" s="65"/>
    </row>
    <row r="2" spans="2:14" s="179" customFormat="1" ht="21" customHeight="1">
      <c r="B2" s="693" t="s">
        <v>828</v>
      </c>
      <c r="C2" s="693"/>
      <c r="D2" s="693"/>
      <c r="E2" s="693"/>
      <c r="F2" s="693"/>
    </row>
    <row r="3" spans="2:14" s="135" customFormat="1" ht="21" customHeight="1">
      <c r="B3" s="693"/>
      <c r="C3" s="693"/>
      <c r="D3" s="693"/>
      <c r="E3" s="693"/>
      <c r="F3" s="693"/>
    </row>
    <row r="4" spans="2:14" s="10" customFormat="1" ht="6" customHeight="1">
      <c r="B4" s="150"/>
      <c r="C4" s="150"/>
      <c r="D4" s="150"/>
      <c r="E4" s="150"/>
      <c r="F4" s="150"/>
    </row>
    <row r="5" spans="2:14" ht="34.5" customHeight="1">
      <c r="B5" s="581" t="s">
        <v>138</v>
      </c>
      <c r="C5" s="581" t="s">
        <v>139</v>
      </c>
      <c r="D5" s="581" t="s">
        <v>140</v>
      </c>
      <c r="E5" s="581" t="s">
        <v>141</v>
      </c>
      <c r="F5" s="581" t="s">
        <v>142</v>
      </c>
    </row>
    <row r="6" spans="2:14" ht="32.25" customHeight="1">
      <c r="B6" s="720" t="s">
        <v>458</v>
      </c>
      <c r="C6" s="720"/>
      <c r="D6" s="720"/>
      <c r="E6" s="720"/>
      <c r="F6" s="720"/>
    </row>
    <row r="7" spans="2:14" ht="6" customHeight="1">
      <c r="B7" s="158"/>
      <c r="C7" s="158"/>
      <c r="D7" s="158"/>
      <c r="E7" s="158"/>
      <c r="F7" s="158"/>
    </row>
    <row r="8" spans="2:14" ht="56.25" customHeight="1">
      <c r="B8" s="264" t="s">
        <v>1</v>
      </c>
      <c r="C8" s="584" t="s">
        <v>459</v>
      </c>
      <c r="D8" s="264" t="s">
        <v>460</v>
      </c>
      <c r="E8" s="584" t="s">
        <v>461</v>
      </c>
      <c r="F8" s="194" t="s">
        <v>723</v>
      </c>
    </row>
    <row r="9" spans="2:14" ht="6" customHeight="1">
      <c r="B9" s="158"/>
      <c r="C9" s="158"/>
      <c r="D9" s="158"/>
      <c r="E9" s="158"/>
      <c r="F9" s="158"/>
    </row>
    <row r="10" spans="2:14" ht="57" customHeight="1">
      <c r="B10" s="400" t="s">
        <v>114</v>
      </c>
      <c r="C10" s="400" t="s">
        <v>16</v>
      </c>
      <c r="D10" s="400" t="s">
        <v>460</v>
      </c>
      <c r="E10" s="400" t="s">
        <v>462</v>
      </c>
      <c r="F10" s="194" t="s">
        <v>718</v>
      </c>
    </row>
    <row r="11" spans="2:14" ht="6" customHeight="1">
      <c r="B11" s="158"/>
      <c r="C11" s="158"/>
      <c r="D11" s="158"/>
      <c r="E11" s="158"/>
      <c r="F11" s="158"/>
    </row>
    <row r="12" spans="2:14" ht="55.5" customHeight="1">
      <c r="B12" s="582" t="s">
        <v>114</v>
      </c>
      <c r="C12" s="264" t="s">
        <v>144</v>
      </c>
      <c r="D12" s="264" t="s">
        <v>460</v>
      </c>
      <c r="E12" s="264" t="s">
        <v>463</v>
      </c>
      <c r="F12" s="264" t="s">
        <v>719</v>
      </c>
    </row>
    <row r="13" spans="2:14" ht="6" customHeight="1">
      <c r="B13" s="158"/>
      <c r="C13" s="158"/>
      <c r="D13" s="158"/>
      <c r="E13" s="158"/>
      <c r="F13" s="158"/>
    </row>
    <row r="14" spans="2:14" ht="60" customHeight="1">
      <c r="B14" s="264" t="s">
        <v>114</v>
      </c>
      <c r="C14" s="584" t="s">
        <v>144</v>
      </c>
      <c r="D14" s="264" t="s">
        <v>460</v>
      </c>
      <c r="E14" s="584" t="s">
        <v>464</v>
      </c>
      <c r="F14" s="194" t="s">
        <v>762</v>
      </c>
    </row>
    <row r="15" spans="2:14" ht="31.5" customHeight="1">
      <c r="B15" s="720" t="s">
        <v>150</v>
      </c>
      <c r="C15" s="720"/>
      <c r="D15" s="720"/>
      <c r="E15" s="720"/>
      <c r="F15" s="720"/>
    </row>
    <row r="16" spans="2:14" ht="6" customHeight="1">
      <c r="B16" s="158"/>
      <c r="C16" s="158"/>
      <c r="D16" s="158"/>
      <c r="E16" s="158"/>
      <c r="F16" s="158"/>
    </row>
    <row r="17" spans="2:14" ht="81" customHeight="1">
      <c r="B17" s="582" t="s">
        <v>1</v>
      </c>
      <c r="C17" s="264" t="s">
        <v>459</v>
      </c>
      <c r="D17" s="264" t="s">
        <v>151</v>
      </c>
      <c r="E17" s="264" t="s">
        <v>465</v>
      </c>
      <c r="F17" s="264" t="s">
        <v>720</v>
      </c>
    </row>
    <row r="18" spans="2:14" ht="6" customHeight="1">
      <c r="B18" s="158"/>
      <c r="C18" s="158"/>
      <c r="D18" s="158"/>
      <c r="E18" s="158"/>
      <c r="F18" s="158"/>
    </row>
    <row r="19" spans="2:14" ht="71.25" customHeight="1">
      <c r="B19" s="264" t="s">
        <v>114</v>
      </c>
      <c r="C19" s="584" t="s">
        <v>16</v>
      </c>
      <c r="D19" s="264" t="s">
        <v>151</v>
      </c>
      <c r="E19" s="584" t="s">
        <v>466</v>
      </c>
      <c r="F19" s="194" t="s">
        <v>763</v>
      </c>
    </row>
    <row r="20" spans="2:14" ht="6" customHeight="1">
      <c r="B20" s="158"/>
      <c r="C20" s="158"/>
      <c r="D20" s="158"/>
      <c r="E20" s="158"/>
      <c r="F20" s="158"/>
    </row>
    <row r="21" spans="2:14" ht="70.5" customHeight="1">
      <c r="B21" s="326" t="s">
        <v>114</v>
      </c>
      <c r="C21" s="326" t="s">
        <v>144</v>
      </c>
      <c r="D21" s="326" t="s">
        <v>151</v>
      </c>
      <c r="E21" s="326" t="s">
        <v>467</v>
      </c>
      <c r="F21" s="326" t="s">
        <v>721</v>
      </c>
    </row>
    <row r="22" spans="2:14" ht="6" customHeight="1">
      <c r="B22" s="158"/>
      <c r="C22" s="158"/>
      <c r="D22" s="158"/>
      <c r="E22" s="158"/>
      <c r="F22" s="158"/>
    </row>
    <row r="23" spans="2:14" ht="57" customHeight="1">
      <c r="B23" s="326" t="s">
        <v>114</v>
      </c>
      <c r="C23" s="326" t="s">
        <v>144</v>
      </c>
      <c r="D23" s="326" t="s">
        <v>151</v>
      </c>
      <c r="E23" s="326" t="s">
        <v>468</v>
      </c>
      <c r="F23" s="326" t="s">
        <v>722</v>
      </c>
    </row>
    <row r="24" spans="2:14" ht="6" customHeight="1">
      <c r="B24" s="158"/>
      <c r="C24" s="158"/>
      <c r="D24" s="158"/>
      <c r="E24" s="158"/>
      <c r="F24" s="158"/>
    </row>
    <row r="25" spans="2:14" s="5" customFormat="1" ht="69" customHeight="1">
      <c r="B25" s="194" t="s">
        <v>114</v>
      </c>
      <c r="C25" s="584" t="s">
        <v>144</v>
      </c>
      <c r="D25" s="583" t="s">
        <v>151</v>
      </c>
      <c r="E25" s="584" t="s">
        <v>469</v>
      </c>
      <c r="F25" s="584" t="s">
        <v>764</v>
      </c>
    </row>
    <row r="26" spans="2:14" ht="6" customHeight="1">
      <c r="B26" s="158"/>
      <c r="C26" s="158"/>
      <c r="D26" s="158"/>
      <c r="E26" s="158"/>
      <c r="F26" s="158"/>
      <c r="G26" s="65"/>
      <c r="H26" s="65"/>
      <c r="I26" s="65"/>
      <c r="J26" s="65"/>
      <c r="K26" s="65"/>
      <c r="L26" s="65"/>
      <c r="M26" s="65"/>
      <c r="N26" s="65"/>
    </row>
    <row r="27" spans="2:14" s="5" customFormat="1" ht="59.25" customHeight="1">
      <c r="B27" s="194" t="s">
        <v>114</v>
      </c>
      <c r="C27" s="584" t="s">
        <v>144</v>
      </c>
      <c r="D27" s="583" t="s">
        <v>151</v>
      </c>
      <c r="E27" s="584" t="s">
        <v>470</v>
      </c>
      <c r="F27" s="584" t="s">
        <v>765</v>
      </c>
    </row>
    <row r="28" spans="2:14" s="5" customFormat="1" ht="6" customHeight="1">
      <c r="B28" s="194"/>
      <c r="C28" s="584"/>
      <c r="D28" s="583"/>
      <c r="E28" s="584"/>
      <c r="F28" s="584"/>
    </row>
    <row r="29" spans="2:14" ht="21" customHeight="1">
      <c r="B29" s="292"/>
      <c r="C29" s="292"/>
      <c r="D29" s="292"/>
      <c r="E29" s="292"/>
      <c r="F29" s="205"/>
    </row>
    <row r="30" spans="2:14">
      <c r="B30" s="292"/>
      <c r="C30" s="292"/>
      <c r="D30" s="292"/>
      <c r="E30" s="292"/>
      <c r="F30" s="292"/>
    </row>
  </sheetData>
  <mergeCells count="3">
    <mergeCell ref="B2:F3"/>
    <mergeCell ref="B6:F6"/>
    <mergeCell ref="B15:F15"/>
  </mergeCells>
  <conditionalFormatting sqref="F29">
    <cfRule type="cellIs" dxfId="4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firstPageNumber="41" fitToHeight="0" orientation="portrait" useFirstPageNumber="1" r:id="rId1"/>
  <colBreaks count="1" manualBreakCount="1">
    <brk id="5" max="1048575" man="1"/>
  </col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rgb="FFFFFF00"/>
    <pageSetUpPr fitToPage="1"/>
  </sheetPr>
  <dimension ref="B1:N31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17.5546875" style="182" customWidth="1"/>
    <col min="3" max="3" width="19.6640625" style="182" customWidth="1"/>
    <col min="4" max="4" width="17.5546875" style="182" customWidth="1"/>
    <col min="5" max="5" width="26.6640625" style="182" customWidth="1"/>
    <col min="6" max="6" width="41.5546875" style="182" customWidth="1"/>
    <col min="7" max="7" width="1.6640625" style="1" customWidth="1"/>
    <col min="8" max="9" width="6.6640625" style="1" customWidth="1"/>
    <col min="10" max="16384" width="1.44140625" style="1"/>
  </cols>
  <sheetData>
    <row r="1" spans="2:14" ht="6" customHeight="1">
      <c r="B1" s="138"/>
      <c r="C1" s="138"/>
      <c r="D1" s="138"/>
      <c r="E1" s="138"/>
      <c r="F1" s="138"/>
      <c r="G1" s="65"/>
      <c r="H1" s="65"/>
      <c r="I1" s="65"/>
      <c r="J1" s="65"/>
      <c r="K1" s="65"/>
      <c r="L1" s="65"/>
      <c r="M1" s="65"/>
      <c r="N1" s="65"/>
    </row>
    <row r="2" spans="2:14" s="179" customFormat="1" ht="21" customHeight="1">
      <c r="B2" s="693" t="s">
        <v>828</v>
      </c>
      <c r="C2" s="693"/>
      <c r="D2" s="693"/>
      <c r="E2" s="693"/>
      <c r="F2" s="693"/>
    </row>
    <row r="3" spans="2:14" s="135" customFormat="1" ht="21" customHeight="1">
      <c r="B3" s="693"/>
      <c r="C3" s="693"/>
      <c r="D3" s="693"/>
      <c r="E3" s="693"/>
      <c r="F3" s="693"/>
    </row>
    <row r="4" spans="2:14" s="10" customFormat="1" ht="6" customHeight="1">
      <c r="B4" s="150"/>
      <c r="C4" s="150"/>
      <c r="D4" s="150"/>
      <c r="E4" s="150"/>
      <c r="F4" s="150"/>
    </row>
    <row r="5" spans="2:14" ht="34.5" customHeight="1">
      <c r="B5" s="581" t="s">
        <v>138</v>
      </c>
      <c r="C5" s="581" t="s">
        <v>139</v>
      </c>
      <c r="D5" s="581" t="s">
        <v>140</v>
      </c>
      <c r="E5" s="581" t="s">
        <v>141</v>
      </c>
      <c r="F5" s="581" t="s">
        <v>142</v>
      </c>
    </row>
    <row r="6" spans="2:14" s="5" customFormat="1" ht="5.25" customHeight="1">
      <c r="B6" s="194"/>
      <c r="C6" s="584"/>
      <c r="D6" s="583"/>
      <c r="E6" s="584"/>
      <c r="F6" s="584"/>
    </row>
    <row r="7" spans="2:14" s="5" customFormat="1" ht="57.75" customHeight="1">
      <c r="B7" s="400" t="s">
        <v>114</v>
      </c>
      <c r="C7" s="264" t="s">
        <v>144</v>
      </c>
      <c r="D7" s="583" t="s">
        <v>151</v>
      </c>
      <c r="E7" s="584" t="s">
        <v>471</v>
      </c>
      <c r="F7" s="584" t="s">
        <v>724</v>
      </c>
    </row>
    <row r="8" spans="2:14" s="5" customFormat="1" ht="3.75" customHeight="1">
      <c r="B8" s="194"/>
      <c r="C8" s="584"/>
      <c r="D8" s="583"/>
      <c r="E8" s="584"/>
      <c r="F8" s="584"/>
    </row>
    <row r="9" spans="2:14" s="5" customFormat="1" ht="72.75" customHeight="1">
      <c r="B9" s="400" t="s">
        <v>114</v>
      </c>
      <c r="C9" s="264" t="s">
        <v>144</v>
      </c>
      <c r="D9" s="583" t="s">
        <v>151</v>
      </c>
      <c r="E9" s="584" t="s">
        <v>472</v>
      </c>
      <c r="F9" s="584" t="s">
        <v>725</v>
      </c>
    </row>
    <row r="10" spans="2:14" s="5" customFormat="1" ht="3.75" customHeight="1">
      <c r="B10" s="194"/>
      <c r="C10" s="584"/>
      <c r="D10" s="583"/>
      <c r="E10" s="584"/>
      <c r="F10" s="584"/>
    </row>
    <row r="11" spans="2:14" s="5" customFormat="1" ht="62.25" customHeight="1">
      <c r="B11" s="400" t="s">
        <v>114</v>
      </c>
      <c r="C11" s="264" t="s">
        <v>144</v>
      </c>
      <c r="D11" s="583" t="s">
        <v>151</v>
      </c>
      <c r="E11" s="584" t="s">
        <v>473</v>
      </c>
      <c r="F11" s="584" t="s">
        <v>726</v>
      </c>
    </row>
    <row r="12" spans="2:14" s="5" customFormat="1" ht="5.25" customHeight="1">
      <c r="B12" s="194"/>
      <c r="C12" s="584"/>
      <c r="D12" s="583"/>
      <c r="E12" s="584"/>
      <c r="F12" s="584"/>
    </row>
    <row r="13" spans="2:14" s="5" customFormat="1" ht="63.75" customHeight="1">
      <c r="B13" s="400" t="s">
        <v>114</v>
      </c>
      <c r="C13" s="264" t="s">
        <v>144</v>
      </c>
      <c r="D13" s="583" t="s">
        <v>151</v>
      </c>
      <c r="E13" s="584" t="s">
        <v>474</v>
      </c>
      <c r="F13" s="584" t="s">
        <v>766</v>
      </c>
    </row>
    <row r="14" spans="2:14" ht="6" customHeight="1">
      <c r="B14" s="158"/>
      <c r="C14" s="158"/>
      <c r="D14" s="158"/>
      <c r="E14" s="158"/>
      <c r="F14" s="158"/>
    </row>
    <row r="15" spans="2:14" ht="57.75" customHeight="1">
      <c r="B15" s="400" t="s">
        <v>114</v>
      </c>
      <c r="C15" s="584" t="s">
        <v>475</v>
      </c>
      <c r="D15" s="583" t="s">
        <v>151</v>
      </c>
      <c r="E15" s="584" t="s">
        <v>476</v>
      </c>
      <c r="F15" s="584" t="s">
        <v>727</v>
      </c>
    </row>
    <row r="16" spans="2:14" ht="6" customHeight="1">
      <c r="B16" s="158"/>
      <c r="C16" s="158"/>
      <c r="D16" s="158"/>
      <c r="E16" s="158"/>
      <c r="F16" s="158"/>
    </row>
    <row r="17" spans="2:6" ht="75" customHeight="1">
      <c r="B17" s="400" t="s">
        <v>114</v>
      </c>
      <c r="C17" s="584" t="s">
        <v>475</v>
      </c>
      <c r="D17" s="583" t="s">
        <v>151</v>
      </c>
      <c r="E17" s="584" t="s">
        <v>477</v>
      </c>
      <c r="F17" s="194" t="s">
        <v>767</v>
      </c>
    </row>
    <row r="18" spans="2:6" ht="31.5" customHeight="1">
      <c r="B18" s="720" t="s">
        <v>152</v>
      </c>
      <c r="C18" s="720"/>
      <c r="D18" s="720"/>
      <c r="E18" s="720"/>
      <c r="F18" s="720"/>
    </row>
    <row r="19" spans="2:6" ht="6" customHeight="1">
      <c r="B19" s="158"/>
      <c r="C19" s="158"/>
      <c r="D19" s="158"/>
      <c r="E19" s="158"/>
      <c r="F19" s="158"/>
    </row>
    <row r="20" spans="2:6" ht="59.25" customHeight="1">
      <c r="B20" s="264" t="s">
        <v>1</v>
      </c>
      <c r="C20" s="584" t="s">
        <v>459</v>
      </c>
      <c r="D20" s="264" t="s">
        <v>153</v>
      </c>
      <c r="E20" s="584" t="s">
        <v>153</v>
      </c>
      <c r="F20" s="194" t="s">
        <v>728</v>
      </c>
    </row>
    <row r="21" spans="2:6" ht="6" customHeight="1">
      <c r="B21" s="158"/>
      <c r="C21" s="158"/>
      <c r="D21" s="158"/>
      <c r="E21" s="158"/>
      <c r="F21" s="158"/>
    </row>
    <row r="22" spans="2:6" ht="60.75" customHeight="1">
      <c r="B22" s="264" t="s">
        <v>114</v>
      </c>
      <c r="C22" s="194" t="s">
        <v>144</v>
      </c>
      <c r="D22" s="194" t="s">
        <v>153</v>
      </c>
      <c r="E22" s="194" t="s">
        <v>478</v>
      </c>
      <c r="F22" s="194" t="s">
        <v>729</v>
      </c>
    </row>
    <row r="23" spans="2:6" ht="6" customHeight="1">
      <c r="B23" s="158"/>
      <c r="C23" s="158"/>
      <c r="D23" s="158"/>
      <c r="E23" s="158"/>
      <c r="F23" s="158"/>
    </row>
    <row r="24" spans="2:6" ht="78.75" customHeight="1">
      <c r="B24" s="194" t="s">
        <v>114</v>
      </c>
      <c r="C24" s="194" t="s">
        <v>144</v>
      </c>
      <c r="D24" s="194" t="s">
        <v>153</v>
      </c>
      <c r="E24" s="194" t="s">
        <v>479</v>
      </c>
      <c r="F24" s="194" t="s">
        <v>768</v>
      </c>
    </row>
    <row r="25" spans="2:6" ht="6" customHeight="1">
      <c r="B25" s="158"/>
      <c r="C25" s="158"/>
      <c r="D25" s="158"/>
      <c r="E25" s="158"/>
      <c r="F25" s="158"/>
    </row>
    <row r="26" spans="2:6" ht="57" customHeight="1">
      <c r="B26" s="264" t="s">
        <v>114</v>
      </c>
      <c r="C26" s="584" t="s">
        <v>144</v>
      </c>
      <c r="D26" s="264" t="s">
        <v>153</v>
      </c>
      <c r="E26" s="584" t="s">
        <v>480</v>
      </c>
      <c r="F26" s="194" t="s">
        <v>730</v>
      </c>
    </row>
    <row r="27" spans="2:6" ht="6" customHeight="1">
      <c r="B27" s="264"/>
      <c r="C27" s="584"/>
      <c r="D27" s="264"/>
      <c r="E27" s="584"/>
      <c r="F27" s="194"/>
    </row>
    <row r="28" spans="2:6" ht="21" customHeight="1">
      <c r="B28" s="292"/>
      <c r="C28" s="292"/>
      <c r="D28" s="292"/>
      <c r="E28" s="292"/>
      <c r="F28" s="205"/>
    </row>
    <row r="29" spans="2:6">
      <c r="B29" s="292"/>
      <c r="C29" s="292"/>
      <c r="D29" s="292"/>
      <c r="E29" s="292"/>
      <c r="F29" s="292"/>
    </row>
    <row r="30" spans="2:6">
      <c r="B30" s="292"/>
      <c r="C30" s="292"/>
      <c r="D30" s="292"/>
      <c r="E30" s="292"/>
      <c r="F30" s="292"/>
    </row>
    <row r="31" spans="2:6">
      <c r="B31" s="292"/>
      <c r="C31" s="292"/>
      <c r="D31" s="292"/>
      <c r="E31" s="292"/>
      <c r="F31" s="292"/>
    </row>
  </sheetData>
  <mergeCells count="2">
    <mergeCell ref="B2:F3"/>
    <mergeCell ref="B18:F18"/>
  </mergeCells>
  <conditionalFormatting sqref="F28">
    <cfRule type="cellIs" dxfId="3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firstPageNumber="41" fitToHeight="0" orientation="portrait" useFirstPageNumber="1" r:id="rId1"/>
  <colBreaks count="1" manualBreakCount="1">
    <brk id="5" max="1048575" man="1"/>
  </col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rgb="FFFFFF00"/>
    <pageSetUpPr fitToPage="1"/>
  </sheetPr>
  <dimension ref="B1:N31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17.5546875" style="182" customWidth="1"/>
    <col min="3" max="3" width="19.5546875" style="182" customWidth="1"/>
    <col min="4" max="4" width="17.5546875" style="182" customWidth="1"/>
    <col min="5" max="5" width="26.6640625" style="182" customWidth="1"/>
    <col min="6" max="6" width="41.5546875" style="182" customWidth="1"/>
    <col min="7" max="7" width="1.6640625" style="1" customWidth="1"/>
    <col min="8" max="9" width="6.6640625" style="1" customWidth="1"/>
    <col min="10" max="16384" width="1.44140625" style="1"/>
  </cols>
  <sheetData>
    <row r="1" spans="2:14" ht="6" customHeight="1">
      <c r="B1" s="138"/>
      <c r="C1" s="138"/>
      <c r="D1" s="138"/>
      <c r="E1" s="138"/>
      <c r="F1" s="138"/>
      <c r="G1" s="65"/>
      <c r="H1" s="65"/>
      <c r="I1" s="65"/>
      <c r="J1" s="65"/>
      <c r="K1" s="65"/>
      <c r="L1" s="65"/>
      <c r="M1" s="65"/>
      <c r="N1" s="65"/>
    </row>
    <row r="2" spans="2:14" s="179" customFormat="1" ht="21" customHeight="1">
      <c r="B2" s="693" t="s">
        <v>828</v>
      </c>
      <c r="C2" s="693"/>
      <c r="D2" s="693"/>
      <c r="E2" s="693"/>
      <c r="F2" s="693"/>
    </row>
    <row r="3" spans="2:14" s="135" customFormat="1" ht="21" customHeight="1">
      <c r="B3" s="693"/>
      <c r="C3" s="693"/>
      <c r="D3" s="693"/>
      <c r="E3" s="693"/>
      <c r="F3" s="693"/>
    </row>
    <row r="4" spans="2:14" s="10" customFormat="1" ht="6" customHeight="1">
      <c r="B4" s="150"/>
      <c r="C4" s="150"/>
      <c r="D4" s="150"/>
      <c r="E4" s="150"/>
      <c r="F4" s="150"/>
    </row>
    <row r="5" spans="2:14" ht="34.5" customHeight="1">
      <c r="B5" s="581" t="s">
        <v>138</v>
      </c>
      <c r="C5" s="581" t="s">
        <v>139</v>
      </c>
      <c r="D5" s="581" t="s">
        <v>140</v>
      </c>
      <c r="E5" s="581" t="s">
        <v>141</v>
      </c>
      <c r="F5" s="581" t="s">
        <v>142</v>
      </c>
    </row>
    <row r="6" spans="2:14" ht="6" customHeight="1">
      <c r="B6" s="158"/>
      <c r="C6" s="158"/>
      <c r="D6" s="158"/>
      <c r="E6" s="158"/>
      <c r="F6" s="158"/>
    </row>
    <row r="7" spans="2:14" ht="71.25" customHeight="1">
      <c r="B7" s="400" t="s">
        <v>114</v>
      </c>
      <c r="C7" s="400" t="s">
        <v>144</v>
      </c>
      <c r="D7" s="400" t="s">
        <v>153</v>
      </c>
      <c r="E7" s="194" t="s">
        <v>481</v>
      </c>
      <c r="F7" s="194" t="s">
        <v>731</v>
      </c>
    </row>
    <row r="8" spans="2:14" ht="5.25" customHeight="1">
      <c r="B8" s="158"/>
      <c r="C8" s="158"/>
      <c r="D8" s="158"/>
      <c r="E8" s="158"/>
      <c r="F8" s="158"/>
    </row>
    <row r="9" spans="2:14" ht="57.75" customHeight="1">
      <c r="B9" s="400" t="s">
        <v>114</v>
      </c>
      <c r="C9" s="194" t="s">
        <v>144</v>
      </c>
      <c r="D9" s="194" t="s">
        <v>153</v>
      </c>
      <c r="E9" s="326" t="s">
        <v>482</v>
      </c>
      <c r="F9" s="326" t="s">
        <v>732</v>
      </c>
    </row>
    <row r="10" spans="2:14" ht="4.5" customHeight="1">
      <c r="B10" s="158"/>
      <c r="C10" s="158"/>
      <c r="D10" s="158"/>
      <c r="E10" s="158"/>
      <c r="F10" s="158"/>
    </row>
    <row r="11" spans="2:14" ht="60.75" customHeight="1">
      <c r="B11" s="400" t="s">
        <v>114</v>
      </c>
      <c r="C11" s="194" t="s">
        <v>144</v>
      </c>
      <c r="D11" s="194" t="s">
        <v>153</v>
      </c>
      <c r="E11" s="326" t="s">
        <v>483</v>
      </c>
      <c r="F11" s="326" t="s">
        <v>769</v>
      </c>
    </row>
    <row r="12" spans="2:14" ht="6" customHeight="1">
      <c r="B12" s="158"/>
      <c r="C12" s="158"/>
      <c r="D12" s="158"/>
      <c r="E12" s="158"/>
      <c r="F12" s="158"/>
    </row>
    <row r="13" spans="2:14" ht="59.25" customHeight="1">
      <c r="B13" s="400" t="s">
        <v>114</v>
      </c>
      <c r="C13" s="194" t="s">
        <v>144</v>
      </c>
      <c r="D13" s="194" t="s">
        <v>153</v>
      </c>
      <c r="E13" s="326" t="s">
        <v>484</v>
      </c>
      <c r="F13" s="326" t="s">
        <v>770</v>
      </c>
    </row>
    <row r="14" spans="2:14" ht="4.5" customHeight="1">
      <c r="B14" s="158"/>
      <c r="C14" s="158"/>
      <c r="D14" s="158"/>
      <c r="E14" s="158"/>
      <c r="F14" s="326"/>
    </row>
    <row r="15" spans="2:14" ht="68.25" customHeight="1">
      <c r="B15" s="400" t="s">
        <v>114</v>
      </c>
      <c r="C15" s="194" t="s">
        <v>144</v>
      </c>
      <c r="D15" s="194" t="s">
        <v>153</v>
      </c>
      <c r="E15" s="584" t="s">
        <v>485</v>
      </c>
      <c r="F15" s="194" t="s">
        <v>733</v>
      </c>
    </row>
    <row r="16" spans="2:14" ht="6" customHeight="1">
      <c r="B16" s="158"/>
      <c r="C16" s="158"/>
      <c r="D16" s="158"/>
      <c r="E16" s="158"/>
      <c r="F16" s="158"/>
    </row>
    <row r="17" spans="2:6" ht="72" customHeight="1">
      <c r="B17" s="400" t="s">
        <v>114</v>
      </c>
      <c r="C17" s="194" t="s">
        <v>144</v>
      </c>
      <c r="D17" s="194" t="s">
        <v>153</v>
      </c>
      <c r="E17" s="326" t="s">
        <v>486</v>
      </c>
      <c r="F17" s="326" t="s">
        <v>771</v>
      </c>
    </row>
    <row r="18" spans="2:6" ht="6" customHeight="1">
      <c r="B18" s="158"/>
      <c r="C18" s="158"/>
      <c r="D18" s="158"/>
      <c r="E18" s="158"/>
      <c r="F18" s="158"/>
    </row>
    <row r="19" spans="2:6" ht="84" customHeight="1">
      <c r="B19" s="400" t="s">
        <v>114</v>
      </c>
      <c r="C19" s="194" t="s">
        <v>144</v>
      </c>
      <c r="D19" s="194" t="s">
        <v>153</v>
      </c>
      <c r="E19" s="326" t="s">
        <v>487</v>
      </c>
      <c r="F19" s="326" t="s">
        <v>772</v>
      </c>
    </row>
    <row r="20" spans="2:6" ht="6" customHeight="1">
      <c r="B20" s="158"/>
      <c r="C20" s="158"/>
      <c r="D20" s="158"/>
      <c r="E20" s="158"/>
      <c r="F20" s="158"/>
    </row>
    <row r="21" spans="2:6" ht="81.75" customHeight="1">
      <c r="B21" s="400" t="s">
        <v>114</v>
      </c>
      <c r="C21" s="194" t="s">
        <v>144</v>
      </c>
      <c r="D21" s="194" t="s">
        <v>153</v>
      </c>
      <c r="E21" s="326" t="s">
        <v>488</v>
      </c>
      <c r="F21" s="326" t="s">
        <v>773</v>
      </c>
    </row>
    <row r="22" spans="2:6" ht="6" customHeight="1">
      <c r="B22" s="158"/>
      <c r="C22" s="158"/>
      <c r="D22" s="158"/>
      <c r="E22" s="158"/>
      <c r="F22" s="158"/>
    </row>
    <row r="23" spans="2:6" ht="82.5" customHeight="1">
      <c r="B23" s="400" t="s">
        <v>114</v>
      </c>
      <c r="C23" s="194" t="s">
        <v>144</v>
      </c>
      <c r="D23" s="194" t="s">
        <v>153</v>
      </c>
      <c r="E23" s="194" t="s">
        <v>489</v>
      </c>
      <c r="F23" s="194" t="s">
        <v>774</v>
      </c>
    </row>
    <row r="24" spans="2:6" ht="32.25" customHeight="1">
      <c r="B24" s="720" t="s">
        <v>155</v>
      </c>
      <c r="C24" s="720"/>
      <c r="D24" s="720"/>
      <c r="E24" s="720"/>
      <c r="F24" s="720"/>
    </row>
    <row r="25" spans="2:6" ht="6" customHeight="1">
      <c r="B25" s="158"/>
      <c r="C25" s="158"/>
      <c r="D25" s="158"/>
      <c r="E25" s="158"/>
      <c r="F25" s="158"/>
    </row>
    <row r="26" spans="2:6" ht="53.25" customHeight="1">
      <c r="B26" s="582" t="s">
        <v>114</v>
      </c>
      <c r="C26" s="264" t="s">
        <v>16</v>
      </c>
      <c r="D26" s="264" t="s">
        <v>156</v>
      </c>
      <c r="E26" s="264" t="s">
        <v>490</v>
      </c>
      <c r="F26" s="264" t="s">
        <v>734</v>
      </c>
    </row>
    <row r="27" spans="2:6" ht="6" customHeight="1">
      <c r="B27" s="582"/>
      <c r="C27" s="264"/>
      <c r="D27" s="264"/>
      <c r="E27" s="264"/>
      <c r="F27" s="264"/>
    </row>
    <row r="28" spans="2:6" ht="21" customHeight="1">
      <c r="B28" s="292"/>
      <c r="C28" s="292"/>
      <c r="D28" s="292"/>
      <c r="E28" s="292"/>
      <c r="F28" s="205"/>
    </row>
    <row r="29" spans="2:6">
      <c r="B29" s="292"/>
      <c r="C29" s="292"/>
      <c r="D29" s="292"/>
      <c r="E29" s="292"/>
      <c r="F29" s="292"/>
    </row>
    <row r="30" spans="2:6">
      <c r="B30" s="292"/>
      <c r="C30" s="292"/>
      <c r="D30" s="292"/>
      <c r="E30" s="292"/>
      <c r="F30" s="292"/>
    </row>
    <row r="31" spans="2:6">
      <c r="B31" s="292"/>
      <c r="C31" s="292"/>
      <c r="D31" s="292"/>
      <c r="E31" s="292"/>
      <c r="F31" s="292"/>
    </row>
  </sheetData>
  <mergeCells count="2">
    <mergeCell ref="B2:F3"/>
    <mergeCell ref="B24:F24"/>
  </mergeCells>
  <conditionalFormatting sqref="F28">
    <cfRule type="cellIs" dxfId="2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firstPageNumber="41" fitToHeight="0" orientation="portrait" useFirstPageNumber="1" r:id="rId1"/>
  <colBreaks count="1" manualBreakCount="1">
    <brk id="5" max="1048575" man="1"/>
  </col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rgb="FFFFFF00"/>
    <pageSetUpPr fitToPage="1"/>
  </sheetPr>
  <dimension ref="B1:N24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44140625" style="1"/>
    <col min="2" max="2" width="17.5546875" style="182" customWidth="1"/>
    <col min="3" max="3" width="19.5546875" style="182" customWidth="1"/>
    <col min="4" max="4" width="17.5546875" style="182" customWidth="1"/>
    <col min="5" max="5" width="26.6640625" style="182" customWidth="1"/>
    <col min="6" max="6" width="41.5546875" style="182" customWidth="1"/>
    <col min="7" max="7" width="1.6640625" style="1" customWidth="1"/>
    <col min="8" max="9" width="6.6640625" style="1" customWidth="1"/>
    <col min="10" max="16384" width="1.44140625" style="1"/>
  </cols>
  <sheetData>
    <row r="1" spans="2:14" ht="6" customHeight="1">
      <c r="B1" s="138"/>
      <c r="C1" s="138"/>
      <c r="D1" s="585"/>
      <c r="E1" s="138"/>
      <c r="F1" s="138"/>
      <c r="G1" s="65"/>
      <c r="H1" s="65"/>
      <c r="I1" s="65"/>
      <c r="J1" s="65"/>
      <c r="K1" s="65"/>
      <c r="L1" s="65"/>
      <c r="M1" s="65"/>
      <c r="N1" s="65"/>
    </row>
    <row r="2" spans="2:14" s="179" customFormat="1" ht="21" customHeight="1">
      <c r="B2" s="693" t="s">
        <v>828</v>
      </c>
      <c r="C2" s="693"/>
      <c r="D2" s="739"/>
      <c r="E2" s="739"/>
      <c r="F2" s="739"/>
    </row>
    <row r="3" spans="2:14" s="135" customFormat="1" ht="21" customHeight="1">
      <c r="B3" s="693"/>
      <c r="C3" s="693"/>
      <c r="D3" s="739"/>
      <c r="E3" s="739"/>
      <c r="F3" s="739"/>
    </row>
    <row r="4" spans="2:14" s="10" customFormat="1" ht="6" customHeight="1">
      <c r="B4" s="150"/>
      <c r="C4" s="150"/>
      <c r="D4" s="150"/>
      <c r="E4" s="150"/>
      <c r="F4" s="150"/>
    </row>
    <row r="5" spans="2:14" ht="34.5" customHeight="1">
      <c r="B5" s="581" t="s">
        <v>138</v>
      </c>
      <c r="C5" s="581" t="s">
        <v>139</v>
      </c>
      <c r="D5" s="581" t="s">
        <v>140</v>
      </c>
      <c r="E5" s="581" t="s">
        <v>141</v>
      </c>
      <c r="F5" s="581" t="s">
        <v>142</v>
      </c>
    </row>
    <row r="6" spans="2:14" s="5" customFormat="1" ht="32.25" customHeight="1">
      <c r="B6" s="720" t="s">
        <v>157</v>
      </c>
      <c r="C6" s="720"/>
      <c r="D6" s="740"/>
      <c r="E6" s="740"/>
      <c r="F6" s="740"/>
    </row>
    <row r="7" spans="2:14" ht="6" customHeight="1">
      <c r="B7" s="158"/>
      <c r="C7" s="158"/>
      <c r="D7" s="158"/>
      <c r="E7" s="158"/>
      <c r="F7" s="158"/>
      <c r="G7" s="65"/>
      <c r="H7" s="65"/>
      <c r="I7" s="65"/>
      <c r="J7" s="65"/>
      <c r="K7" s="65"/>
      <c r="L7" s="65"/>
      <c r="M7" s="65"/>
      <c r="N7" s="65"/>
    </row>
    <row r="8" spans="2:14" s="5" customFormat="1" ht="108" customHeight="1">
      <c r="B8" s="582" t="s">
        <v>114</v>
      </c>
      <c r="C8" s="264" t="s">
        <v>158</v>
      </c>
      <c r="D8" s="264" t="s">
        <v>159</v>
      </c>
      <c r="E8" s="264" t="s">
        <v>491</v>
      </c>
      <c r="F8" s="264" t="s">
        <v>775</v>
      </c>
    </row>
    <row r="9" spans="2:14" ht="6" customHeight="1">
      <c r="B9" s="158"/>
      <c r="C9" s="158"/>
      <c r="D9" s="158"/>
      <c r="E9" s="158"/>
      <c r="F9" s="158"/>
    </row>
    <row r="10" spans="2:14" ht="82.5" customHeight="1">
      <c r="B10" s="194" t="s">
        <v>114</v>
      </c>
      <c r="C10" s="584" t="s">
        <v>158</v>
      </c>
      <c r="D10" s="583" t="s">
        <v>159</v>
      </c>
      <c r="E10" s="584" t="s">
        <v>492</v>
      </c>
      <c r="F10" s="584" t="s">
        <v>776</v>
      </c>
    </row>
    <row r="11" spans="2:14" ht="6" customHeight="1">
      <c r="B11" s="158"/>
      <c r="C11" s="158"/>
      <c r="D11" s="158"/>
      <c r="E11" s="158"/>
      <c r="F11" s="158"/>
    </row>
    <row r="12" spans="2:14" ht="77.25" customHeight="1">
      <c r="B12" s="194" t="s">
        <v>114</v>
      </c>
      <c r="C12" s="584" t="s">
        <v>158</v>
      </c>
      <c r="D12" s="583" t="s">
        <v>159</v>
      </c>
      <c r="E12" s="584" t="s">
        <v>493</v>
      </c>
      <c r="F12" s="584" t="s">
        <v>777</v>
      </c>
    </row>
    <row r="13" spans="2:14" ht="6" customHeight="1">
      <c r="B13" s="158"/>
      <c r="C13" s="158"/>
      <c r="D13" s="158"/>
      <c r="E13" s="158"/>
      <c r="F13" s="158"/>
    </row>
    <row r="14" spans="2:14" ht="77.25" customHeight="1">
      <c r="B14" s="194" t="s">
        <v>114</v>
      </c>
      <c r="C14" s="584" t="s">
        <v>158</v>
      </c>
      <c r="D14" s="583" t="s">
        <v>159</v>
      </c>
      <c r="E14" s="584" t="s">
        <v>494</v>
      </c>
      <c r="F14" s="584" t="s">
        <v>748</v>
      </c>
    </row>
    <row r="15" spans="2:14" ht="6" customHeight="1">
      <c r="B15" s="158"/>
      <c r="C15" s="158"/>
      <c r="D15" s="158"/>
      <c r="E15" s="158"/>
      <c r="F15" s="158"/>
    </row>
    <row r="16" spans="2:14" ht="74.25" customHeight="1">
      <c r="B16" s="194" t="s">
        <v>114</v>
      </c>
      <c r="C16" s="194" t="s">
        <v>158</v>
      </c>
      <c r="D16" s="583" t="s">
        <v>159</v>
      </c>
      <c r="E16" s="584" t="s">
        <v>495</v>
      </c>
      <c r="F16" s="194" t="s">
        <v>735</v>
      </c>
    </row>
    <row r="17" spans="2:6" ht="6" customHeight="1">
      <c r="B17" s="158"/>
      <c r="C17" s="158"/>
      <c r="D17" s="158"/>
      <c r="E17" s="158"/>
      <c r="F17" s="158"/>
    </row>
    <row r="18" spans="2:6" ht="75.75" customHeight="1">
      <c r="B18" s="194" t="s">
        <v>114</v>
      </c>
      <c r="C18" s="194" t="s">
        <v>158</v>
      </c>
      <c r="D18" s="583" t="s">
        <v>159</v>
      </c>
      <c r="E18" s="584" t="s">
        <v>496</v>
      </c>
      <c r="F18" s="194" t="s">
        <v>736</v>
      </c>
    </row>
    <row r="19" spans="2:6" ht="6" customHeight="1">
      <c r="B19" s="158"/>
      <c r="C19" s="158"/>
      <c r="D19" s="158"/>
      <c r="E19" s="158"/>
      <c r="F19" s="158"/>
    </row>
    <row r="20" spans="2:6" ht="74.25" customHeight="1">
      <c r="B20" s="194" t="s">
        <v>114</v>
      </c>
      <c r="C20" s="194" t="s">
        <v>158</v>
      </c>
      <c r="D20" s="583" t="s">
        <v>159</v>
      </c>
      <c r="E20" s="584" t="s">
        <v>497</v>
      </c>
      <c r="F20" s="194" t="s">
        <v>737</v>
      </c>
    </row>
    <row r="21" spans="2:6" ht="6" customHeight="1">
      <c r="B21" s="158"/>
      <c r="C21" s="158"/>
      <c r="D21" s="158"/>
      <c r="E21" s="158"/>
      <c r="F21" s="158"/>
    </row>
    <row r="22" spans="2:6" ht="89.25" customHeight="1">
      <c r="B22" s="264" t="s">
        <v>114</v>
      </c>
      <c r="C22" s="584" t="s">
        <v>158</v>
      </c>
      <c r="D22" s="264" t="s">
        <v>159</v>
      </c>
      <c r="E22" s="584" t="s">
        <v>498</v>
      </c>
      <c r="F22" s="194" t="s">
        <v>738</v>
      </c>
    </row>
    <row r="23" spans="2:6" ht="6" customHeight="1">
      <c r="B23" s="264"/>
      <c r="C23" s="584"/>
      <c r="D23" s="264"/>
      <c r="E23" s="584"/>
      <c r="F23" s="194"/>
    </row>
    <row r="24" spans="2:6" ht="21" customHeight="1">
      <c r="B24" s="292"/>
      <c r="C24" s="292"/>
      <c r="D24" s="292"/>
      <c r="E24" s="292"/>
      <c r="F24" s="205"/>
    </row>
  </sheetData>
  <mergeCells count="2">
    <mergeCell ref="B2:F3"/>
    <mergeCell ref="B6:F6"/>
  </mergeCells>
  <conditionalFormatting sqref="F24">
    <cfRule type="cellIs" dxfId="1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firstPageNumber="41" fitToHeight="0" orientation="portrait" useFirstPageNumber="1" r:id="rId1"/>
  <colBreaks count="1" manualBreakCount="1">
    <brk id="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B1:Z44"/>
  <sheetViews>
    <sheetView view="pageBreakPreview" zoomScale="80" zoomScaleNormal="80" zoomScaleSheetLayoutView="80" workbookViewId="0">
      <selection activeCell="X18" sqref="X18"/>
    </sheetView>
  </sheetViews>
  <sheetFormatPr defaultColWidth="1.44140625" defaultRowHeight="13.8"/>
  <cols>
    <col min="1" max="2" width="1.6640625" style="1" customWidth="1"/>
    <col min="3" max="3" width="30.6640625" style="1" customWidth="1"/>
    <col min="4" max="5" width="11.6640625" style="1" customWidth="1"/>
    <col min="6" max="6" width="11.6640625" style="59" customWidth="1"/>
    <col min="7" max="7" width="11.6640625" style="1" customWidth="1"/>
    <col min="8" max="8" width="1.6640625" style="1" customWidth="1"/>
    <col min="9" max="9" width="11.6640625" style="59" customWidth="1"/>
    <col min="10" max="12" width="11.6640625" style="1" customWidth="1"/>
    <col min="13" max="13" width="1.6640625" style="1" customWidth="1"/>
    <col min="14" max="14" width="11.6640625" style="59" customWidth="1"/>
    <col min="15" max="17" width="11.6640625" style="1" customWidth="1"/>
    <col min="18" max="18" width="1.6640625" style="1" customWidth="1"/>
    <col min="19" max="20" width="6.6640625" style="1" customWidth="1"/>
    <col min="21" max="16384" width="1.44140625" style="1"/>
  </cols>
  <sheetData>
    <row r="1" spans="2:26" ht="6" customHeight="1">
      <c r="C1" s="3"/>
      <c r="D1" s="3"/>
      <c r="E1" s="3"/>
      <c r="F1" s="67"/>
      <c r="I1" s="1"/>
      <c r="N1" s="1"/>
    </row>
    <row r="2" spans="2:26" s="179" customFormat="1" ht="21" customHeight="1">
      <c r="B2" s="693" t="s">
        <v>864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  <c r="Q2" s="693"/>
    </row>
    <row r="3" spans="2:26" s="135" customFormat="1" ht="21" customHeight="1"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</row>
    <row r="4" spans="2:26" s="10" customFormat="1" ht="6" customHeight="1">
      <c r="B4" s="152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</row>
    <row r="5" spans="2:26" ht="34.5" customHeight="1">
      <c r="B5" s="705" t="s">
        <v>543</v>
      </c>
      <c r="C5" s="705"/>
      <c r="D5" s="694" t="s">
        <v>51</v>
      </c>
      <c r="E5" s="694"/>
      <c r="F5" s="694"/>
      <c r="G5" s="694"/>
      <c r="H5" s="154"/>
      <c r="I5" s="694" t="s">
        <v>531</v>
      </c>
      <c r="J5" s="694"/>
      <c r="K5" s="694"/>
      <c r="L5" s="694"/>
      <c r="M5" s="154"/>
      <c r="N5" s="694" t="s">
        <v>121</v>
      </c>
      <c r="O5" s="694"/>
      <c r="P5" s="694"/>
      <c r="Q5" s="694"/>
    </row>
    <row r="6" spans="2:26" ht="20.25" customHeight="1">
      <c r="B6" s="705"/>
      <c r="C6" s="705"/>
      <c r="D6" s="156">
        <v>2020</v>
      </c>
      <c r="E6" s="156">
        <v>2021</v>
      </c>
      <c r="F6" s="156">
        <v>2022</v>
      </c>
      <c r="G6" s="156">
        <v>2023</v>
      </c>
      <c r="H6" s="263"/>
      <c r="I6" s="156">
        <v>2020</v>
      </c>
      <c r="J6" s="156">
        <v>2021</v>
      </c>
      <c r="K6" s="156">
        <v>2022</v>
      </c>
      <c r="L6" s="156">
        <v>2023</v>
      </c>
      <c r="M6" s="263"/>
      <c r="N6" s="156">
        <v>2020</v>
      </c>
      <c r="O6" s="156">
        <v>2021</v>
      </c>
      <c r="P6" s="156">
        <v>2022</v>
      </c>
      <c r="Q6" s="156">
        <v>2023</v>
      </c>
    </row>
    <row r="7" spans="2:26" ht="6" customHeight="1">
      <c r="B7" s="177"/>
      <c r="C7" s="323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</row>
    <row r="8" spans="2:26" s="12" customFormat="1" ht="24.75" customHeight="1">
      <c r="B8" s="701" t="s">
        <v>73</v>
      </c>
      <c r="C8" s="701"/>
      <c r="D8" s="701"/>
      <c r="E8" s="701"/>
      <c r="F8" s="701"/>
      <c r="G8" s="701"/>
      <c r="H8" s="701"/>
      <c r="I8" s="701"/>
      <c r="J8" s="701"/>
      <c r="K8" s="701"/>
      <c r="L8" s="701"/>
      <c r="M8" s="336"/>
      <c r="N8" s="336"/>
      <c r="O8" s="336"/>
      <c r="P8" s="336"/>
      <c r="Q8" s="336"/>
    </row>
    <row r="9" spans="2:26" s="12" customFormat="1" ht="24.75" customHeight="1">
      <c r="B9" s="702" t="s">
        <v>544</v>
      </c>
      <c r="C9" s="702"/>
      <c r="D9" s="337">
        <v>774.1</v>
      </c>
      <c r="E9" s="337">
        <v>773.1</v>
      </c>
      <c r="F9" s="337">
        <v>772.1</v>
      </c>
      <c r="G9" s="337">
        <v>771.1</v>
      </c>
      <c r="H9" s="337"/>
      <c r="I9" s="337">
        <v>470</v>
      </c>
      <c r="J9" s="337">
        <v>418</v>
      </c>
      <c r="K9" s="337">
        <v>329.1</v>
      </c>
      <c r="L9" s="337">
        <v>302.7</v>
      </c>
      <c r="M9" s="325"/>
      <c r="N9" s="338" t="s">
        <v>35</v>
      </c>
      <c r="O9" s="338" t="s">
        <v>35</v>
      </c>
      <c r="P9" s="338" t="s">
        <v>35</v>
      </c>
      <c r="Q9" s="338" t="s">
        <v>35</v>
      </c>
      <c r="R9" s="11"/>
    </row>
    <row r="10" spans="2:26" s="12" customFormat="1" ht="24.75" customHeight="1">
      <c r="B10" s="204"/>
      <c r="C10" s="305" t="s">
        <v>526</v>
      </c>
      <c r="D10" s="233">
        <v>72.2</v>
      </c>
      <c r="E10" s="233">
        <v>72.2</v>
      </c>
      <c r="F10" s="233">
        <v>72.2</v>
      </c>
      <c r="G10" s="233">
        <v>72.2</v>
      </c>
      <c r="H10" s="237"/>
      <c r="I10" s="233">
        <v>51.9</v>
      </c>
      <c r="J10" s="233">
        <v>40.799999999999997</v>
      </c>
      <c r="K10" s="233">
        <v>43.4</v>
      </c>
      <c r="L10" s="233">
        <v>47.2</v>
      </c>
      <c r="M10" s="325"/>
      <c r="N10" s="196" t="s">
        <v>9</v>
      </c>
      <c r="O10" s="196" t="s">
        <v>9</v>
      </c>
      <c r="P10" s="196" t="s">
        <v>9</v>
      </c>
      <c r="Q10" s="196" t="s">
        <v>9</v>
      </c>
      <c r="R10" s="14"/>
    </row>
    <row r="11" spans="2:26" s="12" customFormat="1" ht="30" customHeight="1">
      <c r="B11" s="204"/>
      <c r="C11" s="288" t="s">
        <v>545</v>
      </c>
      <c r="D11" s="233">
        <v>701.9</v>
      </c>
      <c r="E11" s="233">
        <v>700.9</v>
      </c>
      <c r="F11" s="233">
        <v>699.9</v>
      </c>
      <c r="G11" s="233">
        <v>698.9</v>
      </c>
      <c r="H11" s="237"/>
      <c r="I11" s="233">
        <v>418.1</v>
      </c>
      <c r="J11" s="233">
        <v>377.2</v>
      </c>
      <c r="K11" s="233">
        <v>285.7</v>
      </c>
      <c r="L11" s="233">
        <v>255.5</v>
      </c>
      <c r="M11" s="325"/>
      <c r="N11" s="196" t="s">
        <v>9</v>
      </c>
      <c r="O11" s="196" t="s">
        <v>9</v>
      </c>
      <c r="P11" s="196" t="s">
        <v>9</v>
      </c>
      <c r="Q11" s="196" t="s">
        <v>9</v>
      </c>
      <c r="R11" s="11"/>
      <c r="Z11" s="12" t="s">
        <v>792</v>
      </c>
    </row>
    <row r="12" spans="2:26" s="12" customFormat="1" ht="24.75" customHeight="1">
      <c r="B12" s="702" t="s">
        <v>119</v>
      </c>
      <c r="C12" s="702"/>
      <c r="D12" s="337">
        <v>170.7</v>
      </c>
      <c r="E12" s="337">
        <v>170.7</v>
      </c>
      <c r="F12" s="337">
        <v>170.7</v>
      </c>
      <c r="G12" s="337">
        <v>170.7</v>
      </c>
      <c r="H12" s="337"/>
      <c r="I12" s="337">
        <v>40.200000000000003</v>
      </c>
      <c r="J12" s="337">
        <v>48</v>
      </c>
      <c r="K12" s="337">
        <v>45</v>
      </c>
      <c r="L12" s="337">
        <v>41.4</v>
      </c>
      <c r="M12" s="325"/>
      <c r="N12" s="338" t="s">
        <v>35</v>
      </c>
      <c r="O12" s="338" t="s">
        <v>35</v>
      </c>
      <c r="P12" s="338" t="s">
        <v>35</v>
      </c>
      <c r="Q12" s="338" t="s">
        <v>35</v>
      </c>
      <c r="R12" s="11"/>
    </row>
    <row r="13" spans="2:26" s="12" customFormat="1" ht="24.75" customHeight="1">
      <c r="B13" s="204"/>
      <c r="C13" s="305" t="s">
        <v>526</v>
      </c>
      <c r="D13" s="233">
        <v>10.199999999999999</v>
      </c>
      <c r="E13" s="233">
        <v>10.199999999999999</v>
      </c>
      <c r="F13" s="233">
        <v>10.199999999999999</v>
      </c>
      <c r="G13" s="233">
        <v>10.199999999999999</v>
      </c>
      <c r="H13" s="237"/>
      <c r="I13" s="233">
        <v>4.5</v>
      </c>
      <c r="J13" s="233">
        <v>4.5999999999999996</v>
      </c>
      <c r="K13" s="233">
        <v>3.9</v>
      </c>
      <c r="L13" s="233">
        <v>3.2</v>
      </c>
      <c r="M13" s="325"/>
      <c r="N13" s="196" t="s">
        <v>9</v>
      </c>
      <c r="O13" s="196" t="s">
        <v>9</v>
      </c>
      <c r="P13" s="196" t="s">
        <v>9</v>
      </c>
      <c r="Q13" s="196" t="s">
        <v>9</v>
      </c>
      <c r="R13" s="14"/>
    </row>
    <row r="14" spans="2:26" s="12" customFormat="1" ht="30" customHeight="1">
      <c r="B14" s="204"/>
      <c r="C14" s="288" t="s">
        <v>545</v>
      </c>
      <c r="D14" s="233">
        <v>160.5</v>
      </c>
      <c r="E14" s="233">
        <v>160.5</v>
      </c>
      <c r="F14" s="233">
        <v>160.5</v>
      </c>
      <c r="G14" s="233">
        <v>160.5</v>
      </c>
      <c r="H14" s="237"/>
      <c r="I14" s="233">
        <v>35.6</v>
      </c>
      <c r="J14" s="233">
        <v>43.4</v>
      </c>
      <c r="K14" s="233">
        <v>41.1</v>
      </c>
      <c r="L14" s="233">
        <v>38.200000000000003</v>
      </c>
      <c r="M14" s="325"/>
      <c r="N14" s="196" t="s">
        <v>9</v>
      </c>
      <c r="O14" s="196" t="s">
        <v>9</v>
      </c>
      <c r="P14" s="196" t="s">
        <v>9</v>
      </c>
      <c r="Q14" s="196" t="s">
        <v>9</v>
      </c>
      <c r="R14" s="11"/>
    </row>
    <row r="15" spans="2:26" s="12" customFormat="1" ht="24.75" customHeight="1">
      <c r="B15" s="702" t="s">
        <v>120</v>
      </c>
      <c r="C15" s="702"/>
      <c r="D15" s="281">
        <v>194.3</v>
      </c>
      <c r="E15" s="281">
        <v>193.3</v>
      </c>
      <c r="F15" s="281">
        <v>193.3</v>
      </c>
      <c r="G15" s="281">
        <v>193.3</v>
      </c>
      <c r="H15" s="237"/>
      <c r="I15" s="281">
        <v>4.5</v>
      </c>
      <c r="J15" s="281">
        <v>3.7</v>
      </c>
      <c r="K15" s="281">
        <v>2.9</v>
      </c>
      <c r="L15" s="281">
        <v>3.8</v>
      </c>
      <c r="M15" s="325"/>
      <c r="N15" s="338" t="s">
        <v>35</v>
      </c>
      <c r="O15" s="338" t="s">
        <v>35</v>
      </c>
      <c r="P15" s="338" t="s">
        <v>35</v>
      </c>
      <c r="Q15" s="338" t="s">
        <v>35</v>
      </c>
      <c r="R15" s="11"/>
    </row>
    <row r="16" spans="2:26" s="12" customFormat="1" ht="24.75" customHeight="1">
      <c r="B16" s="204"/>
      <c r="C16" s="305" t="s">
        <v>526</v>
      </c>
      <c r="D16" s="233">
        <v>0.2</v>
      </c>
      <c r="E16" s="233">
        <v>0.2</v>
      </c>
      <c r="F16" s="233">
        <v>0.2</v>
      </c>
      <c r="G16" s="233">
        <v>0.2</v>
      </c>
      <c r="H16" s="237"/>
      <c r="I16" s="233" t="s">
        <v>9</v>
      </c>
      <c r="J16" s="233" t="s">
        <v>9</v>
      </c>
      <c r="K16" s="233" t="s">
        <v>9</v>
      </c>
      <c r="L16" s="233" t="s">
        <v>9</v>
      </c>
      <c r="M16" s="325"/>
      <c r="N16" s="196" t="s">
        <v>9</v>
      </c>
      <c r="O16" s="196" t="s">
        <v>9</v>
      </c>
      <c r="P16" s="196" t="s">
        <v>9</v>
      </c>
      <c r="Q16" s="196" t="s">
        <v>9</v>
      </c>
      <c r="R16" s="14"/>
    </row>
    <row r="17" spans="2:18" s="12" customFormat="1" ht="30" customHeight="1">
      <c r="B17" s="204"/>
      <c r="C17" s="288" t="s">
        <v>545</v>
      </c>
      <c r="D17" s="233">
        <v>194.1</v>
      </c>
      <c r="E17" s="233">
        <v>193.1</v>
      </c>
      <c r="F17" s="233">
        <v>193.3</v>
      </c>
      <c r="G17" s="233">
        <v>193.3</v>
      </c>
      <c r="H17" s="237"/>
      <c r="I17" s="233">
        <v>4.5</v>
      </c>
      <c r="J17" s="233">
        <v>3.7</v>
      </c>
      <c r="K17" s="233">
        <v>2.9</v>
      </c>
      <c r="L17" s="233">
        <v>3.8</v>
      </c>
      <c r="M17" s="325"/>
      <c r="N17" s="196" t="s">
        <v>9</v>
      </c>
      <c r="O17" s="196" t="s">
        <v>9</v>
      </c>
      <c r="P17" s="196" t="s">
        <v>9</v>
      </c>
      <c r="Q17" s="196" t="s">
        <v>9</v>
      </c>
      <c r="R17" s="11"/>
    </row>
    <row r="18" spans="2:18" s="12" customFormat="1" ht="6" customHeight="1">
      <c r="B18" s="204"/>
      <c r="C18" s="339"/>
      <c r="D18" s="325"/>
      <c r="E18" s="325"/>
      <c r="F18" s="325"/>
      <c r="G18" s="325"/>
      <c r="H18" s="325"/>
      <c r="I18" s="325"/>
      <c r="J18" s="325"/>
      <c r="K18" s="325"/>
      <c r="L18" s="325"/>
      <c r="M18" s="325"/>
      <c r="N18" s="325"/>
      <c r="O18" s="325"/>
      <c r="P18" s="325"/>
      <c r="Q18" s="325"/>
    </row>
    <row r="19" spans="2:18" s="12" customFormat="1" ht="24.75" customHeight="1">
      <c r="B19" s="701" t="s">
        <v>546</v>
      </c>
      <c r="C19" s="701"/>
      <c r="D19" s="701"/>
      <c r="E19" s="701"/>
      <c r="F19" s="701"/>
      <c r="G19" s="701"/>
      <c r="H19" s="701"/>
      <c r="I19" s="701"/>
      <c r="J19" s="701"/>
      <c r="K19" s="701"/>
      <c r="L19" s="701"/>
      <c r="M19" s="336"/>
      <c r="N19" s="336"/>
      <c r="O19" s="336"/>
      <c r="P19" s="336"/>
      <c r="Q19" s="336"/>
    </row>
    <row r="20" spans="2:18" s="12" customFormat="1" ht="24.75" customHeight="1">
      <c r="B20" s="702" t="s">
        <v>544</v>
      </c>
      <c r="C20" s="702"/>
      <c r="D20" s="337">
        <v>1083</v>
      </c>
      <c r="E20" s="337">
        <v>1087</v>
      </c>
      <c r="F20" s="337">
        <v>1087</v>
      </c>
      <c r="G20" s="337">
        <v>1086</v>
      </c>
      <c r="H20" s="337"/>
      <c r="I20" s="337">
        <v>205</v>
      </c>
      <c r="J20" s="337">
        <v>161</v>
      </c>
      <c r="K20" s="337">
        <v>120</v>
      </c>
      <c r="L20" s="337">
        <v>71</v>
      </c>
      <c r="M20" s="237"/>
      <c r="N20" s="281">
        <v>7360</v>
      </c>
      <c r="O20" s="281">
        <v>7013</v>
      </c>
      <c r="P20" s="281">
        <v>7314</v>
      </c>
      <c r="Q20" s="281">
        <v>10073</v>
      </c>
      <c r="R20" s="11"/>
    </row>
    <row r="21" spans="2:18" s="12" customFormat="1" ht="24.75" customHeight="1">
      <c r="B21" s="204"/>
      <c r="C21" s="305" t="s">
        <v>526</v>
      </c>
      <c r="D21" s="233">
        <v>501</v>
      </c>
      <c r="E21" s="233">
        <v>501</v>
      </c>
      <c r="F21" s="233">
        <v>501</v>
      </c>
      <c r="G21" s="233">
        <v>501</v>
      </c>
      <c r="H21" s="237"/>
      <c r="I21" s="233">
        <v>23</v>
      </c>
      <c r="J21" s="233">
        <v>14</v>
      </c>
      <c r="K21" s="233">
        <v>16</v>
      </c>
      <c r="L21" s="233">
        <v>16</v>
      </c>
      <c r="M21" s="237"/>
      <c r="N21" s="233" t="s">
        <v>9</v>
      </c>
      <c r="O21" s="233" t="s">
        <v>9</v>
      </c>
      <c r="P21" s="233" t="s">
        <v>9</v>
      </c>
      <c r="Q21" s="233" t="s">
        <v>9</v>
      </c>
      <c r="R21" s="14"/>
    </row>
    <row r="22" spans="2:18" s="12" customFormat="1" ht="30" customHeight="1">
      <c r="B22" s="204"/>
      <c r="C22" s="288" t="s">
        <v>545</v>
      </c>
      <c r="D22" s="233">
        <v>582</v>
      </c>
      <c r="E22" s="233">
        <v>585</v>
      </c>
      <c r="F22" s="233">
        <v>585</v>
      </c>
      <c r="G22" s="233">
        <v>585</v>
      </c>
      <c r="H22" s="237"/>
      <c r="I22" s="233">
        <v>182</v>
      </c>
      <c r="J22" s="233">
        <v>147</v>
      </c>
      <c r="K22" s="233">
        <v>104</v>
      </c>
      <c r="L22" s="233">
        <v>55</v>
      </c>
      <c r="M22" s="237"/>
      <c r="N22" s="233" t="s">
        <v>9</v>
      </c>
      <c r="O22" s="233" t="s">
        <v>9</v>
      </c>
      <c r="P22" s="233" t="s">
        <v>9</v>
      </c>
      <c r="Q22" s="233" t="s">
        <v>9</v>
      </c>
      <c r="R22" s="11"/>
    </row>
    <row r="23" spans="2:18" s="12" customFormat="1" ht="24.75" customHeight="1">
      <c r="B23" s="702" t="s">
        <v>119</v>
      </c>
      <c r="C23" s="702"/>
      <c r="D23" s="337">
        <v>3309</v>
      </c>
      <c r="E23" s="337">
        <v>3444</v>
      </c>
      <c r="F23" s="337">
        <v>3444</v>
      </c>
      <c r="G23" s="337">
        <v>3572</v>
      </c>
      <c r="H23" s="337"/>
      <c r="I23" s="337">
        <v>395</v>
      </c>
      <c r="J23" s="337">
        <v>317</v>
      </c>
      <c r="K23" s="337">
        <v>271</v>
      </c>
      <c r="L23" s="337">
        <v>171</v>
      </c>
      <c r="M23" s="237"/>
      <c r="N23" s="281">
        <v>6808</v>
      </c>
      <c r="O23" s="281">
        <v>6406</v>
      </c>
      <c r="P23" s="281">
        <v>7039</v>
      </c>
      <c r="Q23" s="281">
        <v>9939</v>
      </c>
      <c r="R23" s="11"/>
    </row>
    <row r="24" spans="2:18" s="12" customFormat="1" ht="24.75" customHeight="1">
      <c r="B24" s="204"/>
      <c r="C24" s="305" t="s">
        <v>526</v>
      </c>
      <c r="D24" s="233">
        <v>164</v>
      </c>
      <c r="E24" s="233">
        <v>164</v>
      </c>
      <c r="F24" s="233">
        <v>164</v>
      </c>
      <c r="G24" s="233">
        <v>164</v>
      </c>
      <c r="H24" s="237"/>
      <c r="I24" s="233">
        <v>2</v>
      </c>
      <c r="J24" s="233">
        <v>1</v>
      </c>
      <c r="K24" s="233">
        <v>2</v>
      </c>
      <c r="L24" s="233">
        <v>2</v>
      </c>
      <c r="M24" s="325"/>
      <c r="N24" s="196" t="s">
        <v>9</v>
      </c>
      <c r="O24" s="196" t="s">
        <v>9</v>
      </c>
      <c r="P24" s="196" t="s">
        <v>9</v>
      </c>
      <c r="Q24" s="196" t="s">
        <v>9</v>
      </c>
      <c r="R24" s="14"/>
    </row>
    <row r="25" spans="2:18" s="12" customFormat="1" ht="30" customHeight="1">
      <c r="B25" s="204"/>
      <c r="C25" s="288" t="s">
        <v>545</v>
      </c>
      <c r="D25" s="233">
        <v>3145</v>
      </c>
      <c r="E25" s="233">
        <v>3280</v>
      </c>
      <c r="F25" s="233">
        <v>3280</v>
      </c>
      <c r="G25" s="233">
        <v>3408</v>
      </c>
      <c r="H25" s="237"/>
      <c r="I25" s="233">
        <v>393</v>
      </c>
      <c r="J25" s="233">
        <v>316</v>
      </c>
      <c r="K25" s="233">
        <v>269</v>
      </c>
      <c r="L25" s="233">
        <v>169</v>
      </c>
      <c r="M25" s="325"/>
      <c r="N25" s="196" t="s">
        <v>9</v>
      </c>
      <c r="O25" s="196" t="s">
        <v>9</v>
      </c>
      <c r="P25" s="196" t="s">
        <v>9</v>
      </c>
      <c r="Q25" s="196" t="s">
        <v>9</v>
      </c>
      <c r="R25" s="11"/>
    </row>
    <row r="26" spans="2:18" s="12" customFormat="1" ht="24.75" customHeight="1">
      <c r="B26" s="702" t="s">
        <v>120</v>
      </c>
      <c r="C26" s="702"/>
      <c r="D26" s="281">
        <v>1323</v>
      </c>
      <c r="E26" s="281">
        <v>1454</v>
      </c>
      <c r="F26" s="281">
        <v>1454</v>
      </c>
      <c r="G26" s="281">
        <v>1464</v>
      </c>
      <c r="H26" s="237"/>
      <c r="I26" s="281">
        <v>106</v>
      </c>
      <c r="J26" s="281">
        <v>59</v>
      </c>
      <c r="K26" s="281">
        <v>102</v>
      </c>
      <c r="L26" s="281">
        <v>28</v>
      </c>
      <c r="M26" s="237"/>
      <c r="N26" s="281">
        <v>6308</v>
      </c>
      <c r="O26" s="281">
        <v>5907</v>
      </c>
      <c r="P26" s="281">
        <v>6539</v>
      </c>
      <c r="Q26" s="281">
        <v>9439</v>
      </c>
      <c r="R26" s="11"/>
    </row>
    <row r="27" spans="2:18" s="12" customFormat="1" ht="24.75" customHeight="1">
      <c r="B27" s="204"/>
      <c r="C27" s="305" t="s">
        <v>526</v>
      </c>
      <c r="D27" s="233">
        <v>30</v>
      </c>
      <c r="E27" s="233">
        <v>12</v>
      </c>
      <c r="F27" s="233">
        <v>12</v>
      </c>
      <c r="G27" s="233">
        <v>12</v>
      </c>
      <c r="H27" s="237"/>
      <c r="I27" s="233">
        <v>0.1</v>
      </c>
      <c r="J27" s="233">
        <v>0.1</v>
      </c>
      <c r="K27" s="233">
        <v>0.1</v>
      </c>
      <c r="L27" s="233">
        <v>0.1</v>
      </c>
      <c r="M27" s="325"/>
      <c r="N27" s="196" t="s">
        <v>9</v>
      </c>
      <c r="O27" s="196" t="s">
        <v>9</v>
      </c>
      <c r="P27" s="196" t="s">
        <v>9</v>
      </c>
      <c r="Q27" s="196" t="s">
        <v>9</v>
      </c>
      <c r="R27" s="14"/>
    </row>
    <row r="28" spans="2:18" s="12" customFormat="1" ht="30" customHeight="1">
      <c r="B28" s="204"/>
      <c r="C28" s="288" t="s">
        <v>545</v>
      </c>
      <c r="D28" s="233">
        <v>1292</v>
      </c>
      <c r="E28" s="233">
        <v>1442</v>
      </c>
      <c r="F28" s="233">
        <v>1442</v>
      </c>
      <c r="G28" s="233">
        <v>1452</v>
      </c>
      <c r="H28" s="237"/>
      <c r="I28" s="233">
        <v>106</v>
      </c>
      <c r="J28" s="233">
        <v>59</v>
      </c>
      <c r="K28" s="233">
        <v>102</v>
      </c>
      <c r="L28" s="233">
        <v>28</v>
      </c>
      <c r="M28" s="325"/>
      <c r="N28" s="196" t="s">
        <v>9</v>
      </c>
      <c r="O28" s="196" t="s">
        <v>9</v>
      </c>
      <c r="P28" s="196" t="s">
        <v>9</v>
      </c>
      <c r="Q28" s="196" t="s">
        <v>9</v>
      </c>
      <c r="R28" s="11"/>
    </row>
    <row r="29" spans="2:18" s="12" customFormat="1" ht="5.25" customHeight="1">
      <c r="B29" s="204"/>
      <c r="C29" s="340"/>
      <c r="D29" s="233"/>
      <c r="E29" s="233"/>
      <c r="F29" s="233"/>
      <c r="G29" s="233"/>
      <c r="H29" s="237"/>
      <c r="I29" s="233"/>
      <c r="J29" s="233"/>
      <c r="K29" s="233"/>
      <c r="L29" s="233"/>
      <c r="M29" s="325"/>
      <c r="N29" s="196"/>
      <c r="O29" s="196"/>
      <c r="P29" s="196"/>
      <c r="Q29" s="196"/>
      <c r="R29" s="11"/>
    </row>
    <row r="30" spans="2:18" s="12" customFormat="1" ht="24.75" customHeight="1">
      <c r="B30" s="701" t="s">
        <v>547</v>
      </c>
      <c r="C30" s="701"/>
      <c r="D30" s="701"/>
      <c r="E30" s="701"/>
      <c r="F30" s="701"/>
      <c r="G30" s="701"/>
      <c r="H30" s="701"/>
      <c r="I30" s="701"/>
      <c r="J30" s="701"/>
      <c r="K30" s="701"/>
      <c r="L30" s="701"/>
      <c r="M30" s="336"/>
      <c r="N30" s="336"/>
      <c r="O30" s="336"/>
      <c r="P30" s="336"/>
      <c r="Q30" s="336"/>
    </row>
    <row r="31" spans="2:18" s="12" customFormat="1" ht="24.75" customHeight="1">
      <c r="B31" s="702" t="s">
        <v>544</v>
      </c>
      <c r="C31" s="702"/>
      <c r="D31" s="337">
        <v>115</v>
      </c>
      <c r="E31" s="337">
        <v>77</v>
      </c>
      <c r="F31" s="337">
        <v>90</v>
      </c>
      <c r="G31" s="337">
        <v>95</v>
      </c>
      <c r="H31" s="337"/>
      <c r="I31" s="337">
        <v>442</v>
      </c>
      <c r="J31" s="337">
        <v>315</v>
      </c>
      <c r="K31" s="337">
        <v>368</v>
      </c>
      <c r="L31" s="337">
        <v>372</v>
      </c>
      <c r="M31" s="325"/>
      <c r="N31" s="338" t="s">
        <v>35</v>
      </c>
      <c r="O31" s="338" t="s">
        <v>35</v>
      </c>
      <c r="P31" s="338" t="s">
        <v>35</v>
      </c>
      <c r="Q31" s="338" t="s">
        <v>35</v>
      </c>
      <c r="R31" s="11"/>
    </row>
    <row r="32" spans="2:18" s="12" customFormat="1" ht="24.75" customHeight="1">
      <c r="B32" s="204"/>
      <c r="C32" s="305" t="s">
        <v>548</v>
      </c>
      <c r="D32" s="233" t="s">
        <v>9</v>
      </c>
      <c r="E32" s="233" t="s">
        <v>9</v>
      </c>
      <c r="F32" s="233" t="s">
        <v>9</v>
      </c>
      <c r="G32" s="233" t="s">
        <v>9</v>
      </c>
      <c r="H32" s="237"/>
      <c r="I32" s="233">
        <v>309</v>
      </c>
      <c r="J32" s="233">
        <v>220</v>
      </c>
      <c r="K32" s="233">
        <v>258</v>
      </c>
      <c r="L32" s="233">
        <v>260</v>
      </c>
      <c r="M32" s="325"/>
      <c r="N32" s="196" t="s">
        <v>9</v>
      </c>
      <c r="O32" s="196" t="s">
        <v>9</v>
      </c>
      <c r="P32" s="196" t="s">
        <v>9</v>
      </c>
      <c r="Q32" s="196" t="s">
        <v>9</v>
      </c>
      <c r="R32" s="14"/>
    </row>
    <row r="33" spans="2:20" s="12" customFormat="1" ht="30" customHeight="1">
      <c r="B33" s="204"/>
      <c r="C33" s="288" t="s">
        <v>549</v>
      </c>
      <c r="D33" s="233" t="s">
        <v>9</v>
      </c>
      <c r="E33" s="233" t="s">
        <v>9</v>
      </c>
      <c r="F33" s="233" t="s">
        <v>9</v>
      </c>
      <c r="G33" s="233" t="s">
        <v>9</v>
      </c>
      <c r="H33" s="237"/>
      <c r="I33" s="233">
        <v>111</v>
      </c>
      <c r="J33" s="233">
        <v>79</v>
      </c>
      <c r="K33" s="233">
        <v>92</v>
      </c>
      <c r="L33" s="233">
        <v>94</v>
      </c>
      <c r="M33" s="325"/>
      <c r="N33" s="196" t="s">
        <v>9</v>
      </c>
      <c r="O33" s="196" t="s">
        <v>9</v>
      </c>
      <c r="P33" s="196" t="s">
        <v>9</v>
      </c>
      <c r="Q33" s="196" t="s">
        <v>9</v>
      </c>
      <c r="R33" s="11"/>
    </row>
    <row r="34" spans="2:20" s="12" customFormat="1" ht="30" customHeight="1">
      <c r="B34" s="204"/>
      <c r="C34" s="288" t="s">
        <v>550</v>
      </c>
      <c r="D34" s="233" t="s">
        <v>9</v>
      </c>
      <c r="E34" s="233" t="s">
        <v>9</v>
      </c>
      <c r="F34" s="233" t="s">
        <v>9</v>
      </c>
      <c r="G34" s="233" t="s">
        <v>9</v>
      </c>
      <c r="H34" s="237"/>
      <c r="I34" s="233">
        <v>22</v>
      </c>
      <c r="J34" s="233">
        <v>16</v>
      </c>
      <c r="K34" s="233">
        <v>258</v>
      </c>
      <c r="L34" s="233">
        <v>18</v>
      </c>
      <c r="M34" s="325"/>
      <c r="N34" s="196" t="s">
        <v>9</v>
      </c>
      <c r="O34" s="196" t="s">
        <v>9</v>
      </c>
      <c r="P34" s="196" t="s">
        <v>9</v>
      </c>
      <c r="Q34" s="196" t="s">
        <v>9</v>
      </c>
      <c r="R34" s="11"/>
    </row>
    <row r="35" spans="2:20" s="12" customFormat="1" ht="24.75" customHeight="1">
      <c r="B35" s="702" t="s">
        <v>119</v>
      </c>
      <c r="C35" s="702"/>
      <c r="D35" s="337">
        <v>60</v>
      </c>
      <c r="E35" s="337">
        <v>53</v>
      </c>
      <c r="F35" s="337">
        <v>60</v>
      </c>
      <c r="G35" s="337">
        <v>62</v>
      </c>
      <c r="H35" s="337"/>
      <c r="I35" s="337">
        <v>230</v>
      </c>
      <c r="J35" s="337">
        <v>216</v>
      </c>
      <c r="K35" s="337">
        <v>246</v>
      </c>
      <c r="L35" s="337">
        <v>243</v>
      </c>
      <c r="M35" s="325"/>
      <c r="N35" s="338" t="s">
        <v>35</v>
      </c>
      <c r="O35" s="338" t="s">
        <v>35</v>
      </c>
      <c r="P35" s="338" t="s">
        <v>35</v>
      </c>
      <c r="Q35" s="338" t="s">
        <v>35</v>
      </c>
      <c r="R35" s="11"/>
    </row>
    <row r="36" spans="2:20" s="12" customFormat="1" ht="24.75" customHeight="1">
      <c r="B36" s="204"/>
      <c r="C36" s="305" t="s">
        <v>548</v>
      </c>
      <c r="D36" s="233" t="s">
        <v>9</v>
      </c>
      <c r="E36" s="233" t="s">
        <v>9</v>
      </c>
      <c r="F36" s="233" t="s">
        <v>9</v>
      </c>
      <c r="G36" s="233" t="s">
        <v>9</v>
      </c>
      <c r="H36" s="237"/>
      <c r="I36" s="233">
        <v>161</v>
      </c>
      <c r="J36" s="233">
        <v>151</v>
      </c>
      <c r="K36" s="233">
        <v>172</v>
      </c>
      <c r="L36" s="233">
        <v>174</v>
      </c>
      <c r="M36" s="325"/>
      <c r="N36" s="196" t="s">
        <v>9</v>
      </c>
      <c r="O36" s="196" t="s">
        <v>9</v>
      </c>
      <c r="P36" s="196" t="s">
        <v>9</v>
      </c>
      <c r="Q36" s="196" t="s">
        <v>9</v>
      </c>
      <c r="R36" s="14"/>
    </row>
    <row r="37" spans="2:20" s="12" customFormat="1" ht="30" customHeight="1">
      <c r="B37" s="204"/>
      <c r="C37" s="288" t="s">
        <v>549</v>
      </c>
      <c r="D37" s="233" t="s">
        <v>9</v>
      </c>
      <c r="E37" s="233" t="s">
        <v>9</v>
      </c>
      <c r="F37" s="233" t="s">
        <v>9</v>
      </c>
      <c r="G37" s="233" t="s">
        <v>9</v>
      </c>
      <c r="H37" s="237"/>
      <c r="I37" s="233">
        <v>69</v>
      </c>
      <c r="J37" s="233">
        <v>65</v>
      </c>
      <c r="K37" s="233">
        <v>74</v>
      </c>
      <c r="L37" s="233">
        <v>69</v>
      </c>
      <c r="M37" s="325"/>
      <c r="N37" s="196" t="s">
        <v>9</v>
      </c>
      <c r="O37" s="196" t="s">
        <v>9</v>
      </c>
      <c r="P37" s="196" t="s">
        <v>9</v>
      </c>
      <c r="Q37" s="196" t="s">
        <v>9</v>
      </c>
      <c r="R37" s="11"/>
    </row>
    <row r="38" spans="2:20" s="12" customFormat="1" ht="24.75" customHeight="1">
      <c r="B38" s="702" t="s">
        <v>120</v>
      </c>
      <c r="C38" s="702"/>
      <c r="D38" s="281">
        <v>7847</v>
      </c>
      <c r="E38" s="281">
        <v>7624</v>
      </c>
      <c r="F38" s="281">
        <v>7870</v>
      </c>
      <c r="G38" s="281">
        <v>8015</v>
      </c>
      <c r="H38" s="237"/>
      <c r="I38" s="281">
        <v>30132</v>
      </c>
      <c r="J38" s="281">
        <v>31105</v>
      </c>
      <c r="K38" s="281">
        <v>32110</v>
      </c>
      <c r="L38" s="281">
        <v>31379</v>
      </c>
      <c r="M38" s="325"/>
      <c r="N38" s="281">
        <f>SUM(N39:N40)</f>
        <v>22005</v>
      </c>
      <c r="O38" s="281">
        <f t="shared" ref="O38:Q38" si="0">SUM(O39:O40)</f>
        <v>36661</v>
      </c>
      <c r="P38" s="281">
        <f t="shared" si="0"/>
        <v>40086</v>
      </c>
      <c r="Q38" s="281">
        <f t="shared" si="0"/>
        <v>38240</v>
      </c>
      <c r="R38" s="11"/>
    </row>
    <row r="39" spans="2:20" s="12" customFormat="1" ht="24.75" customHeight="1">
      <c r="B39" s="204"/>
      <c r="C39" s="305" t="s">
        <v>548</v>
      </c>
      <c r="D39" s="233" t="s">
        <v>9</v>
      </c>
      <c r="E39" s="233" t="s">
        <v>9</v>
      </c>
      <c r="F39" s="233" t="s">
        <v>9</v>
      </c>
      <c r="G39" s="233" t="s">
        <v>9</v>
      </c>
      <c r="H39" s="237"/>
      <c r="I39" s="233">
        <v>21092</v>
      </c>
      <c r="J39" s="233">
        <v>21774</v>
      </c>
      <c r="K39" s="233">
        <v>22477</v>
      </c>
      <c r="L39" s="233">
        <v>21965</v>
      </c>
      <c r="M39" s="325"/>
      <c r="N39" s="233">
        <v>7847</v>
      </c>
      <c r="O39" s="233">
        <v>14035</v>
      </c>
      <c r="P39" s="233">
        <v>15290</v>
      </c>
      <c r="Q39" s="233">
        <v>14277</v>
      </c>
      <c r="R39" s="14"/>
    </row>
    <row r="40" spans="2:20" s="12" customFormat="1" ht="30" customHeight="1">
      <c r="B40" s="204"/>
      <c r="C40" s="288" t="s">
        <v>549</v>
      </c>
      <c r="D40" s="233" t="s">
        <v>9</v>
      </c>
      <c r="E40" s="233" t="s">
        <v>9</v>
      </c>
      <c r="F40" s="233" t="s">
        <v>9</v>
      </c>
      <c r="G40" s="233" t="s">
        <v>9</v>
      </c>
      <c r="H40" s="237"/>
      <c r="I40" s="233">
        <v>9040</v>
      </c>
      <c r="J40" s="233">
        <v>9331</v>
      </c>
      <c r="K40" s="233">
        <v>9633</v>
      </c>
      <c r="L40" s="233">
        <v>9414</v>
      </c>
      <c r="M40" s="325"/>
      <c r="N40" s="233">
        <v>14158</v>
      </c>
      <c r="O40" s="233">
        <v>22626</v>
      </c>
      <c r="P40" s="233">
        <v>24796</v>
      </c>
      <c r="Q40" s="233">
        <v>23963</v>
      </c>
      <c r="R40" s="11"/>
    </row>
    <row r="41" spans="2:20" s="25" customFormat="1" ht="5.25" customHeight="1" thickBot="1">
      <c r="B41" s="341"/>
      <c r="C41" s="342"/>
      <c r="D41" s="342"/>
      <c r="E41" s="342"/>
      <c r="F41" s="343"/>
      <c r="G41" s="341"/>
      <c r="H41" s="341"/>
      <c r="I41" s="344"/>
      <c r="J41" s="341"/>
      <c r="K41" s="345"/>
      <c r="L41" s="345"/>
      <c r="M41" s="345"/>
      <c r="N41" s="344"/>
      <c r="O41" s="341"/>
      <c r="P41" s="345"/>
      <c r="Q41" s="345"/>
    </row>
    <row r="42" spans="2:20" s="12" customFormat="1" ht="21" customHeight="1">
      <c r="B42" s="204"/>
      <c r="C42" s="108"/>
      <c r="D42" s="327"/>
      <c r="E42" s="328"/>
      <c r="F42" s="329"/>
      <c r="G42" s="327"/>
      <c r="H42" s="327"/>
      <c r="I42" s="704"/>
      <c r="J42" s="704"/>
      <c r="K42" s="704"/>
      <c r="L42" s="704"/>
      <c r="M42" s="700" t="s">
        <v>541</v>
      </c>
      <c r="N42" s="700"/>
      <c r="O42" s="700"/>
      <c r="P42" s="700"/>
      <c r="Q42" s="700"/>
      <c r="R42" s="121"/>
      <c r="S42" s="121"/>
      <c r="T42" s="121"/>
    </row>
    <row r="43" spans="2:20" s="12" customFormat="1">
      <c r="B43" s="330" t="s">
        <v>6</v>
      </c>
      <c r="C43" s="204"/>
      <c r="D43" s="202"/>
      <c r="E43" s="306"/>
      <c r="F43" s="203"/>
      <c r="G43" s="202"/>
      <c r="H43" s="202"/>
      <c r="I43" s="331"/>
      <c r="J43" s="331"/>
      <c r="K43" s="331"/>
      <c r="L43" s="331"/>
      <c r="M43" s="331"/>
      <c r="N43" s="204"/>
      <c r="O43" s="204"/>
      <c r="P43" s="204"/>
      <c r="Q43" s="204"/>
    </row>
    <row r="44" spans="2:20" s="12" customFormat="1">
      <c r="B44" s="330" t="s">
        <v>551</v>
      </c>
      <c r="D44" s="18"/>
      <c r="E44" s="24"/>
      <c r="F44" s="16"/>
      <c r="G44" s="18"/>
      <c r="H44" s="18"/>
      <c r="I44" s="16"/>
      <c r="J44" s="16"/>
      <c r="K44" s="16"/>
      <c r="L44" s="16"/>
      <c r="M44" s="16"/>
    </row>
  </sheetData>
  <mergeCells count="19">
    <mergeCell ref="B20:C20"/>
    <mergeCell ref="B2:Q3"/>
    <mergeCell ref="B5:C6"/>
    <mergeCell ref="D5:G5"/>
    <mergeCell ref="I5:L5"/>
    <mergeCell ref="N5:Q5"/>
    <mergeCell ref="B8:L8"/>
    <mergeCell ref="B9:C9"/>
    <mergeCell ref="B12:C12"/>
    <mergeCell ref="B15:C15"/>
    <mergeCell ref="B19:L19"/>
    <mergeCell ref="M42:Q42"/>
    <mergeCell ref="I42:L42"/>
    <mergeCell ref="B23:C23"/>
    <mergeCell ref="B26:C26"/>
    <mergeCell ref="B30:L30"/>
    <mergeCell ref="B31:C31"/>
    <mergeCell ref="B35:C35"/>
    <mergeCell ref="B38:C38"/>
  </mergeCells>
  <conditionalFormatting sqref="I41">
    <cfRule type="cellIs" dxfId="76" priority="2" stopIfTrue="1" operator="lessThan">
      <formula>0</formula>
    </cfRule>
  </conditionalFormatting>
  <conditionalFormatting sqref="N41">
    <cfRule type="cellIs" dxfId="75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55" firstPageNumber="41" fitToHeight="0" orientation="portrait" useFirstPageNumber="1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rgb="FFFFFF00"/>
    <pageSetUpPr fitToPage="1"/>
  </sheetPr>
  <dimension ref="B1:N26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44140625" style="1"/>
    <col min="2" max="2" width="17.5546875" style="182" customWidth="1"/>
    <col min="3" max="3" width="19.5546875" style="182" customWidth="1"/>
    <col min="4" max="4" width="17.5546875" style="182" customWidth="1"/>
    <col min="5" max="5" width="26.6640625" style="182" customWidth="1"/>
    <col min="6" max="6" width="41.5546875" style="182" customWidth="1"/>
    <col min="7" max="7" width="1.6640625" style="1" customWidth="1"/>
    <col min="8" max="9" width="6.6640625" style="1" customWidth="1"/>
    <col min="10" max="16384" width="1.44140625" style="1"/>
  </cols>
  <sheetData>
    <row r="1" spans="2:14" ht="6" customHeight="1">
      <c r="B1" s="138"/>
      <c r="C1" s="138"/>
      <c r="D1" s="138"/>
      <c r="E1" s="138"/>
      <c r="F1" s="138"/>
      <c r="G1" s="65"/>
      <c r="H1" s="65"/>
      <c r="I1" s="65"/>
      <c r="J1" s="65"/>
      <c r="K1" s="65"/>
      <c r="L1" s="65"/>
      <c r="M1" s="65"/>
      <c r="N1" s="65"/>
    </row>
    <row r="2" spans="2:14" s="179" customFormat="1" ht="21" customHeight="1">
      <c r="B2" s="693" t="s">
        <v>828</v>
      </c>
      <c r="C2" s="693"/>
      <c r="D2" s="693"/>
      <c r="E2" s="693"/>
      <c r="F2" s="693"/>
    </row>
    <row r="3" spans="2:14" s="135" customFormat="1" ht="21" customHeight="1">
      <c r="B3" s="693"/>
      <c r="C3" s="693"/>
      <c r="D3" s="693"/>
      <c r="E3" s="693"/>
      <c r="F3" s="693"/>
    </row>
    <row r="4" spans="2:14" s="10" customFormat="1" ht="6" customHeight="1">
      <c r="B4" s="150"/>
      <c r="C4" s="150"/>
      <c r="D4" s="150"/>
      <c r="E4" s="150"/>
      <c r="F4" s="150"/>
    </row>
    <row r="5" spans="2:14" ht="34.5" customHeight="1">
      <c r="B5" s="581" t="s">
        <v>138</v>
      </c>
      <c r="C5" s="581" t="s">
        <v>139</v>
      </c>
      <c r="D5" s="581" t="s">
        <v>140</v>
      </c>
      <c r="E5" s="581" t="s">
        <v>141</v>
      </c>
      <c r="F5" s="581" t="s">
        <v>142</v>
      </c>
    </row>
    <row r="6" spans="2:14" ht="6" customHeight="1">
      <c r="B6" s="158"/>
      <c r="C6" s="158"/>
      <c r="D6" s="158"/>
      <c r="E6" s="158"/>
      <c r="F6" s="158"/>
    </row>
    <row r="7" spans="2:14" ht="67.5" customHeight="1">
      <c r="B7" s="264" t="s">
        <v>114</v>
      </c>
      <c r="C7" s="194" t="s">
        <v>158</v>
      </c>
      <c r="D7" s="194" t="s">
        <v>159</v>
      </c>
      <c r="E7" s="194" t="s">
        <v>499</v>
      </c>
      <c r="F7" s="194" t="s">
        <v>778</v>
      </c>
    </row>
    <row r="8" spans="2:14" ht="6" customHeight="1">
      <c r="B8" s="158"/>
      <c r="C8" s="158"/>
      <c r="D8" s="158"/>
      <c r="E8" s="158"/>
      <c r="F8" s="158"/>
    </row>
    <row r="9" spans="2:14" ht="72" customHeight="1">
      <c r="B9" s="194" t="s">
        <v>114</v>
      </c>
      <c r="C9" s="194" t="s">
        <v>158</v>
      </c>
      <c r="D9" s="194" t="s">
        <v>159</v>
      </c>
      <c r="E9" s="194" t="s">
        <v>500</v>
      </c>
      <c r="F9" s="194" t="s">
        <v>779</v>
      </c>
    </row>
    <row r="10" spans="2:14" ht="6" customHeight="1">
      <c r="B10" s="158"/>
      <c r="C10" s="158"/>
      <c r="D10" s="158"/>
      <c r="E10" s="158"/>
      <c r="F10" s="158"/>
    </row>
    <row r="11" spans="2:14" ht="74.25" customHeight="1">
      <c r="B11" s="264" t="s">
        <v>114</v>
      </c>
      <c r="C11" s="584" t="s">
        <v>158</v>
      </c>
      <c r="D11" s="264" t="s">
        <v>159</v>
      </c>
      <c r="E11" s="584" t="s">
        <v>501</v>
      </c>
      <c r="F11" s="194" t="s">
        <v>739</v>
      </c>
    </row>
    <row r="12" spans="2:14" ht="6" customHeight="1">
      <c r="B12" s="158"/>
      <c r="C12" s="158"/>
      <c r="D12" s="158"/>
      <c r="E12" s="158"/>
      <c r="F12" s="158"/>
    </row>
    <row r="13" spans="2:14" ht="85.5" customHeight="1">
      <c r="B13" s="400" t="s">
        <v>114</v>
      </c>
      <c r="C13" s="400" t="s">
        <v>158</v>
      </c>
      <c r="D13" s="400" t="s">
        <v>159</v>
      </c>
      <c r="E13" s="400" t="s">
        <v>502</v>
      </c>
      <c r="F13" s="194" t="s">
        <v>740</v>
      </c>
    </row>
    <row r="14" spans="2:14" ht="6" customHeight="1">
      <c r="B14" s="158"/>
      <c r="C14" s="158"/>
      <c r="D14" s="158"/>
      <c r="E14" s="158"/>
      <c r="F14" s="158"/>
    </row>
    <row r="15" spans="2:14" ht="78.75" customHeight="1">
      <c r="B15" s="400" t="s">
        <v>114</v>
      </c>
      <c r="C15" s="400" t="s">
        <v>158</v>
      </c>
      <c r="D15" s="400" t="s">
        <v>159</v>
      </c>
      <c r="E15" s="400" t="s">
        <v>503</v>
      </c>
      <c r="F15" s="194" t="s">
        <v>741</v>
      </c>
    </row>
    <row r="16" spans="2:14" ht="6" customHeight="1">
      <c r="B16" s="158"/>
      <c r="C16" s="158"/>
      <c r="D16" s="158"/>
      <c r="E16" s="158"/>
      <c r="F16" s="158"/>
    </row>
    <row r="17" spans="2:6" ht="75" customHeight="1">
      <c r="B17" s="264" t="s">
        <v>114</v>
      </c>
      <c r="C17" s="584" t="s">
        <v>158</v>
      </c>
      <c r="D17" s="264" t="s">
        <v>159</v>
      </c>
      <c r="E17" s="584" t="s">
        <v>504</v>
      </c>
      <c r="F17" s="194" t="s">
        <v>742</v>
      </c>
    </row>
    <row r="18" spans="2:6" ht="6" customHeight="1">
      <c r="B18" s="158"/>
      <c r="C18" s="158"/>
      <c r="D18" s="158"/>
      <c r="E18" s="158"/>
      <c r="F18" s="158"/>
    </row>
    <row r="19" spans="2:6" ht="83.25" customHeight="1">
      <c r="B19" s="400" t="s">
        <v>114</v>
      </c>
      <c r="C19" s="400" t="s">
        <v>158</v>
      </c>
      <c r="D19" s="400" t="s">
        <v>159</v>
      </c>
      <c r="E19" s="400" t="s">
        <v>505</v>
      </c>
      <c r="F19" s="194" t="s">
        <v>743</v>
      </c>
    </row>
    <row r="20" spans="2:6" ht="6" customHeight="1">
      <c r="B20" s="158"/>
      <c r="C20" s="158"/>
      <c r="D20" s="158"/>
      <c r="E20" s="158"/>
      <c r="F20" s="158"/>
    </row>
    <row r="21" spans="2:6" s="5" customFormat="1" ht="86.25" customHeight="1">
      <c r="B21" s="582" t="s">
        <v>114</v>
      </c>
      <c r="C21" s="264" t="s">
        <v>158</v>
      </c>
      <c r="D21" s="264" t="s">
        <v>159</v>
      </c>
      <c r="E21" s="264" t="s">
        <v>506</v>
      </c>
      <c r="F21" s="264" t="s">
        <v>744</v>
      </c>
    </row>
    <row r="22" spans="2:6" s="5" customFormat="1" ht="6" customHeight="1">
      <c r="B22" s="582"/>
      <c r="C22" s="264"/>
      <c r="D22" s="264"/>
      <c r="E22" s="264"/>
      <c r="F22" s="264"/>
    </row>
    <row r="23" spans="2:6" ht="21" customHeight="1">
      <c r="B23" s="292"/>
      <c r="C23" s="292"/>
      <c r="D23" s="292"/>
      <c r="E23" s="292"/>
      <c r="F23" s="205"/>
    </row>
    <row r="24" spans="2:6">
      <c r="B24" s="292"/>
      <c r="C24" s="292"/>
      <c r="D24" s="292"/>
      <c r="E24" s="292"/>
      <c r="F24" s="292"/>
    </row>
    <row r="25" spans="2:6">
      <c r="B25" s="292"/>
      <c r="C25" s="292"/>
      <c r="D25" s="292"/>
      <c r="E25" s="292"/>
      <c r="F25" s="292"/>
    </row>
    <row r="26" spans="2:6">
      <c r="B26" s="292"/>
      <c r="C26" s="292"/>
      <c r="D26" s="292"/>
      <c r="E26" s="292"/>
      <c r="F26" s="292"/>
    </row>
  </sheetData>
  <mergeCells count="1">
    <mergeCell ref="B2:F3"/>
  </mergeCells>
  <conditionalFormatting sqref="F23">
    <cfRule type="cellIs" dxfId="0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firstPageNumber="41" fitToHeight="0" orientation="portrait" useFirstPageNumber="1" r:id="rId1"/>
  <colBreaks count="1" manualBreakCount="1">
    <brk id="5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rgb="FFFFFF00"/>
    <pageSetUpPr fitToPage="1"/>
  </sheetPr>
  <dimension ref="B1:W48"/>
  <sheetViews>
    <sheetView view="pageBreakPreview" zoomScale="90" zoomScaleNormal="90" zoomScaleSheetLayoutView="90" zoomScalePageLayoutView="55" workbookViewId="0">
      <selection activeCell="AO30" sqref="AO30"/>
    </sheetView>
  </sheetViews>
  <sheetFormatPr defaultColWidth="1.44140625" defaultRowHeight="13.8"/>
  <cols>
    <col min="1" max="1" width="1.6640625" style="1" customWidth="1"/>
    <col min="2" max="2" width="35.6640625" style="182" customWidth="1"/>
    <col min="3" max="4" width="11.6640625" style="1" customWidth="1"/>
    <col min="5" max="5" width="11.6640625" style="59" customWidth="1"/>
    <col min="6" max="6" width="11.6640625" style="1" customWidth="1"/>
    <col min="7" max="7" width="1.6640625" style="1" customWidth="1"/>
    <col min="8" max="8" width="11.6640625" style="59" customWidth="1"/>
    <col min="9" max="11" width="11.6640625" style="1" customWidth="1"/>
    <col min="12" max="12" width="1.6640625" style="1" customWidth="1"/>
    <col min="13" max="14" width="6.6640625" style="1" customWidth="1"/>
    <col min="15" max="15" width="5.6640625" style="1" customWidth="1"/>
    <col min="16" max="16" width="7" style="1" customWidth="1"/>
    <col min="17" max="16384" width="1.44140625" style="1"/>
  </cols>
  <sheetData>
    <row r="1" spans="2:16" s="10" customFormat="1" ht="6" customHeight="1">
      <c r="B1" s="137"/>
      <c r="C1" s="8"/>
      <c r="D1" s="8"/>
      <c r="E1" s="8"/>
      <c r="F1" s="8"/>
      <c r="G1" s="8"/>
      <c r="H1" s="8"/>
      <c r="I1" s="8"/>
      <c r="J1" s="8"/>
      <c r="K1" s="8"/>
    </row>
    <row r="2" spans="2:16" s="179" customFormat="1" ht="21" customHeight="1">
      <c r="B2" s="693" t="s">
        <v>793</v>
      </c>
      <c r="C2" s="693"/>
      <c r="D2" s="693"/>
      <c r="E2" s="693"/>
      <c r="F2" s="693"/>
      <c r="G2" s="693"/>
      <c r="H2" s="693"/>
      <c r="I2" s="693"/>
      <c r="J2" s="693"/>
      <c r="K2" s="693"/>
    </row>
    <row r="3" spans="2:16" s="135" customFormat="1" ht="21" customHeight="1">
      <c r="B3" s="693"/>
      <c r="C3" s="693"/>
      <c r="D3" s="693"/>
      <c r="E3" s="693"/>
      <c r="F3" s="693"/>
      <c r="G3" s="693"/>
      <c r="H3" s="693"/>
      <c r="I3" s="693"/>
      <c r="J3" s="693"/>
      <c r="K3" s="693"/>
    </row>
    <row r="4" spans="2:16" s="10" customFormat="1" ht="6" customHeight="1">
      <c r="B4" s="150"/>
      <c r="C4" s="151"/>
      <c r="D4" s="151"/>
      <c r="E4" s="151"/>
      <c r="F4" s="151"/>
      <c r="G4" s="151"/>
      <c r="H4" s="151"/>
      <c r="I4" s="151"/>
      <c r="J4" s="151"/>
      <c r="K4" s="151"/>
    </row>
    <row r="5" spans="2:16" ht="34.5" customHeight="1">
      <c r="B5" s="153" t="s">
        <v>16</v>
      </c>
      <c r="C5" s="694" t="s">
        <v>0</v>
      </c>
      <c r="D5" s="694"/>
      <c r="E5" s="694"/>
      <c r="F5" s="694"/>
      <c r="G5" s="154"/>
      <c r="H5" s="694" t="s">
        <v>114</v>
      </c>
      <c r="I5" s="694"/>
      <c r="J5" s="694"/>
      <c r="K5" s="694"/>
    </row>
    <row r="6" spans="2:16" ht="26.25" customHeight="1">
      <c r="B6" s="155"/>
      <c r="C6" s="156">
        <v>2020</v>
      </c>
      <c r="D6" s="156">
        <v>2021</v>
      </c>
      <c r="E6" s="156">
        <v>2022</v>
      </c>
      <c r="F6" s="156">
        <v>2023</v>
      </c>
      <c r="G6" s="263"/>
      <c r="H6" s="156">
        <v>2020</v>
      </c>
      <c r="I6" s="156">
        <v>2021</v>
      </c>
      <c r="J6" s="156">
        <v>2022</v>
      </c>
      <c r="K6" s="156">
        <v>2023</v>
      </c>
    </row>
    <row r="7" spans="2:16" s="12" customFormat="1" ht="24" customHeight="1">
      <c r="B7" s="264" t="s">
        <v>832</v>
      </c>
      <c r="C7" s="265">
        <v>189.5</v>
      </c>
      <c r="D7" s="265">
        <v>190.1</v>
      </c>
      <c r="E7" s="265">
        <v>188.8</v>
      </c>
      <c r="F7" s="265">
        <v>187.9</v>
      </c>
      <c r="G7" s="265"/>
      <c r="H7" s="265">
        <v>1</v>
      </c>
      <c r="I7" s="265">
        <v>0.9</v>
      </c>
      <c r="J7" s="265">
        <v>0.8</v>
      </c>
      <c r="K7" s="265">
        <v>0.8</v>
      </c>
      <c r="L7" s="112"/>
    </row>
    <row r="8" spans="2:16" s="12" customFormat="1" ht="24" customHeight="1">
      <c r="B8" s="264" t="s">
        <v>833</v>
      </c>
      <c r="C8" s="265">
        <v>281.60000000000002</v>
      </c>
      <c r="D8" s="265">
        <v>283.7</v>
      </c>
      <c r="E8" s="265">
        <v>280.2</v>
      </c>
      <c r="F8" s="265">
        <v>278.5</v>
      </c>
      <c r="G8" s="265"/>
      <c r="H8" s="265">
        <v>1.96</v>
      </c>
      <c r="I8" s="265">
        <v>1.63</v>
      </c>
      <c r="J8" s="265">
        <v>1.63</v>
      </c>
      <c r="K8" s="265">
        <v>1.63</v>
      </c>
      <c r="L8" s="114"/>
    </row>
    <row r="9" spans="2:16" s="12" customFormat="1" ht="24" customHeight="1">
      <c r="B9" s="264" t="s">
        <v>510</v>
      </c>
      <c r="C9" s="265">
        <v>644.9</v>
      </c>
      <c r="D9" s="265">
        <v>647.9</v>
      </c>
      <c r="E9" s="265">
        <v>638</v>
      </c>
      <c r="F9" s="265">
        <v>614.1</v>
      </c>
      <c r="G9" s="265"/>
      <c r="H9" s="265">
        <v>2.5499999999999998</v>
      </c>
      <c r="I9" s="265">
        <v>2.5099999999999998</v>
      </c>
      <c r="J9" s="265">
        <v>2.78</v>
      </c>
      <c r="K9" s="265">
        <v>2.87</v>
      </c>
      <c r="L9" s="114"/>
    </row>
    <row r="10" spans="2:16" s="12" customFormat="1" ht="24" customHeight="1">
      <c r="B10" s="264" t="s">
        <v>50</v>
      </c>
      <c r="C10" s="233">
        <v>2356.4</v>
      </c>
      <c r="D10" s="233">
        <v>2441.6</v>
      </c>
      <c r="E10" s="233">
        <v>2281.6999999999998</v>
      </c>
      <c r="F10" s="233">
        <v>2175.1</v>
      </c>
      <c r="G10" s="265"/>
      <c r="H10" s="265">
        <v>7.5</v>
      </c>
      <c r="I10" s="265">
        <v>9.0299999999999994</v>
      </c>
      <c r="J10" s="265">
        <v>10.83</v>
      </c>
      <c r="K10" s="265">
        <v>10.69</v>
      </c>
      <c r="L10" s="115"/>
    </row>
    <row r="11" spans="2:16" s="12" customFormat="1" ht="24" customHeight="1">
      <c r="B11" s="264" t="s">
        <v>511</v>
      </c>
      <c r="C11" s="265">
        <v>2670.7</v>
      </c>
      <c r="D11" s="265">
        <v>2786.3</v>
      </c>
      <c r="E11" s="265">
        <v>2597.9</v>
      </c>
      <c r="F11" s="265">
        <v>2530.8000000000002</v>
      </c>
      <c r="G11" s="265"/>
      <c r="H11" s="265">
        <v>9</v>
      </c>
      <c r="I11" s="265">
        <v>10.8</v>
      </c>
      <c r="J11" s="265">
        <v>13</v>
      </c>
      <c r="K11" s="265">
        <v>13.1</v>
      </c>
      <c r="L11" s="115"/>
    </row>
    <row r="12" spans="2:16" s="12" customFormat="1" ht="24" customHeight="1">
      <c r="B12" s="264" t="s">
        <v>512</v>
      </c>
      <c r="C12" s="265">
        <v>3654</v>
      </c>
      <c r="D12" s="265">
        <v>3768</v>
      </c>
      <c r="E12" s="265">
        <v>3577</v>
      </c>
      <c r="F12" s="265">
        <v>3542</v>
      </c>
      <c r="G12" s="265"/>
      <c r="H12" s="265">
        <v>2945</v>
      </c>
      <c r="I12" s="265">
        <v>3605</v>
      </c>
      <c r="J12" s="265">
        <v>3902</v>
      </c>
      <c r="K12" s="265">
        <v>3725</v>
      </c>
      <c r="L12" s="114"/>
    </row>
    <row r="13" spans="2:16" s="12" customFormat="1" ht="24" customHeight="1">
      <c r="B13" s="264" t="s">
        <v>513</v>
      </c>
      <c r="C13" s="265">
        <v>1570.8</v>
      </c>
      <c r="D13" s="265">
        <v>1635</v>
      </c>
      <c r="E13" s="265">
        <v>1514.9</v>
      </c>
      <c r="F13" s="265">
        <v>1439.2</v>
      </c>
      <c r="G13" s="265"/>
      <c r="H13" s="265">
        <v>5.3</v>
      </c>
      <c r="I13" s="265">
        <v>6.3</v>
      </c>
      <c r="J13" s="265">
        <v>7.5830000000000002</v>
      </c>
      <c r="K13" s="265">
        <v>7.4859999999999998</v>
      </c>
      <c r="L13" s="114"/>
      <c r="M13" s="642"/>
      <c r="N13" s="642"/>
      <c r="O13" s="642"/>
      <c r="P13" s="642"/>
    </row>
    <row r="14" spans="2:16" s="12" customFormat="1" ht="24" customHeight="1">
      <c r="B14" s="264" t="s">
        <v>514</v>
      </c>
      <c r="C14" s="265">
        <v>1109.8</v>
      </c>
      <c r="D14" s="265">
        <v>1062</v>
      </c>
      <c r="E14" s="265">
        <v>1112.5</v>
      </c>
      <c r="F14" s="265">
        <v>1281.8</v>
      </c>
      <c r="G14" s="265"/>
      <c r="H14" s="265" t="s">
        <v>9</v>
      </c>
      <c r="I14" s="265" t="s">
        <v>9</v>
      </c>
      <c r="J14" s="265" t="s">
        <v>9</v>
      </c>
      <c r="K14" s="265" t="s">
        <v>9</v>
      </c>
      <c r="L14" s="114"/>
    </row>
    <row r="15" spans="2:16" s="12" customFormat="1" ht="24" customHeight="1">
      <c r="B15" s="706" t="s">
        <v>515</v>
      </c>
      <c r="C15" s="706"/>
      <c r="D15" s="706"/>
      <c r="E15" s="706"/>
      <c r="F15" s="706"/>
      <c r="G15" s="706"/>
      <c r="H15" s="706"/>
      <c r="I15" s="706"/>
      <c r="J15" s="706"/>
      <c r="K15" s="706"/>
      <c r="L15" s="114"/>
    </row>
    <row r="16" spans="2:16" s="12" customFormat="1" ht="26.25" customHeight="1">
      <c r="B16" s="266" t="s">
        <v>834</v>
      </c>
      <c r="C16" s="267">
        <v>281.60000000000002</v>
      </c>
      <c r="D16" s="267">
        <v>283.7</v>
      </c>
      <c r="E16" s="267">
        <v>280.2</v>
      </c>
      <c r="F16" s="267">
        <v>278.5</v>
      </c>
      <c r="G16" s="267"/>
      <c r="H16" s="282">
        <v>1.9590000000000001</v>
      </c>
      <c r="I16" s="282">
        <v>1.631</v>
      </c>
      <c r="J16" s="282">
        <v>1.631</v>
      </c>
      <c r="K16" s="282">
        <v>1.631</v>
      </c>
    </row>
    <row r="17" spans="2:23" s="12" customFormat="1" ht="26.25" customHeight="1">
      <c r="B17" s="264" t="s">
        <v>43</v>
      </c>
      <c r="C17" s="268">
        <v>212.2</v>
      </c>
      <c r="D17" s="268">
        <v>210.1</v>
      </c>
      <c r="E17" s="268">
        <v>210.1</v>
      </c>
      <c r="F17" s="268">
        <v>208.9</v>
      </c>
      <c r="G17" s="268"/>
      <c r="H17" s="268" t="s">
        <v>9</v>
      </c>
      <c r="I17" s="268" t="s">
        <v>9</v>
      </c>
      <c r="J17" s="268" t="s">
        <v>9</v>
      </c>
      <c r="K17" s="268" t="s">
        <v>9</v>
      </c>
    </row>
    <row r="18" spans="2:23" s="12" customFormat="1" ht="26.25" customHeight="1">
      <c r="B18" s="264" t="s">
        <v>44</v>
      </c>
      <c r="C18" s="268">
        <v>69.5</v>
      </c>
      <c r="D18" s="268">
        <v>73.599999999999994</v>
      </c>
      <c r="E18" s="268">
        <v>70.099999999999994</v>
      </c>
      <c r="F18" s="268">
        <v>70</v>
      </c>
      <c r="G18" s="268"/>
      <c r="H18" s="283">
        <v>1.9590000000000001</v>
      </c>
      <c r="I18" s="283">
        <v>1.631</v>
      </c>
      <c r="J18" s="283">
        <v>1.631</v>
      </c>
      <c r="K18" s="283">
        <v>1.631</v>
      </c>
    </row>
    <row r="19" spans="2:23" s="12" customFormat="1" ht="26.25" customHeight="1">
      <c r="B19" s="266" t="s">
        <v>45</v>
      </c>
      <c r="C19" s="267">
        <v>644.9</v>
      </c>
      <c r="D19" s="267">
        <v>647.9</v>
      </c>
      <c r="E19" s="267">
        <v>638</v>
      </c>
      <c r="F19" s="267">
        <v>614.1</v>
      </c>
      <c r="G19" s="267"/>
      <c r="H19" s="282">
        <v>2.5470000000000002</v>
      </c>
      <c r="I19" s="282">
        <v>2.5049999999999999</v>
      </c>
      <c r="J19" s="282">
        <v>2.7759999999999998</v>
      </c>
      <c r="K19" s="282">
        <v>2.871</v>
      </c>
    </row>
    <row r="20" spans="2:23" s="12" customFormat="1" ht="26.25" customHeight="1">
      <c r="B20" s="264" t="s">
        <v>43</v>
      </c>
      <c r="C20" s="268">
        <v>416.3</v>
      </c>
      <c r="D20" s="268">
        <v>416.4</v>
      </c>
      <c r="E20" s="268">
        <v>416.8</v>
      </c>
      <c r="F20" s="268">
        <v>413.9</v>
      </c>
      <c r="G20" s="268"/>
      <c r="H20" s="268" t="s">
        <v>9</v>
      </c>
      <c r="I20" s="268" t="s">
        <v>9</v>
      </c>
      <c r="J20" s="268" t="s">
        <v>9</v>
      </c>
      <c r="K20" s="269" t="s">
        <v>9</v>
      </c>
    </row>
    <row r="21" spans="2:23" s="12" customFormat="1" ht="26.25" customHeight="1">
      <c r="B21" s="264" t="s">
        <v>44</v>
      </c>
      <c r="C21" s="268">
        <v>228.6</v>
      </c>
      <c r="D21" s="268">
        <v>231.5</v>
      </c>
      <c r="E21" s="268">
        <v>221.1</v>
      </c>
      <c r="F21" s="268">
        <v>200.2</v>
      </c>
      <c r="G21" s="268"/>
      <c r="H21" s="283">
        <v>2.5470000000000002</v>
      </c>
      <c r="I21" s="283">
        <v>2.5049999999999999</v>
      </c>
      <c r="J21" s="283">
        <v>2.7759999999999998</v>
      </c>
      <c r="K21" s="283">
        <v>2.871</v>
      </c>
    </row>
    <row r="22" spans="2:23" s="12" customFormat="1" ht="26.25" customHeight="1">
      <c r="B22" s="266" t="s">
        <v>46</v>
      </c>
      <c r="C22" s="267">
        <v>644.5</v>
      </c>
      <c r="D22" s="267">
        <v>645.29999999999995</v>
      </c>
      <c r="E22" s="267">
        <v>635.4</v>
      </c>
      <c r="F22" s="267">
        <v>613.20000000000005</v>
      </c>
      <c r="G22" s="267"/>
      <c r="H22" s="282">
        <v>2.5470000000000002</v>
      </c>
      <c r="I22" s="282">
        <v>2.5049999999999999</v>
      </c>
      <c r="J22" s="282">
        <v>2.7759999999999998</v>
      </c>
      <c r="K22" s="282">
        <v>2.871</v>
      </c>
    </row>
    <row r="23" spans="2:23" s="12" customFormat="1" ht="26.25" customHeight="1">
      <c r="B23" s="264" t="s">
        <v>43</v>
      </c>
      <c r="C23" s="268">
        <v>415.9</v>
      </c>
      <c r="D23" s="283">
        <v>414</v>
      </c>
      <c r="E23" s="268">
        <v>414.4</v>
      </c>
      <c r="F23" s="268">
        <v>413.2</v>
      </c>
      <c r="G23" s="268"/>
      <c r="H23" s="268" t="s">
        <v>9</v>
      </c>
      <c r="I23" s="268" t="s">
        <v>9</v>
      </c>
      <c r="J23" s="268" t="s">
        <v>9</v>
      </c>
      <c r="K23" s="269" t="s">
        <v>9</v>
      </c>
    </row>
    <row r="24" spans="2:23" s="12" customFormat="1" ht="26.25" customHeight="1">
      <c r="B24" s="264" t="s">
        <v>44</v>
      </c>
      <c r="C24" s="268">
        <v>228.5</v>
      </c>
      <c r="D24" s="268">
        <v>231.3</v>
      </c>
      <c r="E24" s="268">
        <v>221</v>
      </c>
      <c r="F24" s="283">
        <v>200</v>
      </c>
      <c r="G24" s="268"/>
      <c r="H24" s="283">
        <v>2.5470000000000002</v>
      </c>
      <c r="I24" s="283">
        <v>2.5049999999999999</v>
      </c>
      <c r="J24" s="283">
        <v>2.7759999999999998</v>
      </c>
      <c r="K24" s="283">
        <v>2.871</v>
      </c>
    </row>
    <row r="25" spans="2:23" s="12" customFormat="1" ht="26.25" customHeight="1">
      <c r="B25" s="266" t="s">
        <v>47</v>
      </c>
      <c r="C25" s="281">
        <v>3654</v>
      </c>
      <c r="D25" s="281">
        <v>3768</v>
      </c>
      <c r="E25" s="281">
        <v>3577</v>
      </c>
      <c r="F25" s="281">
        <v>3542</v>
      </c>
      <c r="G25" s="270"/>
      <c r="H25" s="281">
        <v>2945</v>
      </c>
      <c r="I25" s="281">
        <v>3605</v>
      </c>
      <c r="J25" s="281">
        <v>3902</v>
      </c>
      <c r="K25" s="281">
        <v>3725</v>
      </c>
    </row>
    <row r="26" spans="2:23" s="12" customFormat="1" ht="26.25" customHeight="1">
      <c r="B26" s="264" t="s">
        <v>48</v>
      </c>
      <c r="C26" s="233">
        <v>4415</v>
      </c>
      <c r="D26" s="233">
        <v>4230</v>
      </c>
      <c r="E26" s="233">
        <v>4137</v>
      </c>
      <c r="F26" s="233">
        <v>4024</v>
      </c>
      <c r="G26" s="271"/>
      <c r="H26" s="268" t="s">
        <v>9</v>
      </c>
      <c r="I26" s="268" t="s">
        <v>9</v>
      </c>
      <c r="J26" s="268" t="s">
        <v>9</v>
      </c>
      <c r="K26" s="268" t="s">
        <v>9</v>
      </c>
    </row>
    <row r="27" spans="2:23" s="12" customFormat="1" ht="26.25" customHeight="1">
      <c r="B27" s="264" t="s">
        <v>49</v>
      </c>
      <c r="C27" s="233">
        <v>2544</v>
      </c>
      <c r="D27" s="233">
        <v>2876</v>
      </c>
      <c r="E27" s="233">
        <v>2614</v>
      </c>
      <c r="F27" s="233">
        <v>2748</v>
      </c>
      <c r="G27" s="271"/>
      <c r="H27" s="233">
        <v>2945</v>
      </c>
      <c r="I27" s="233">
        <v>3605</v>
      </c>
      <c r="J27" s="233">
        <v>3902</v>
      </c>
      <c r="K27" s="233">
        <v>3725</v>
      </c>
    </row>
    <row r="28" spans="2:23" s="12" customFormat="1" ht="26.25" customHeight="1">
      <c r="B28" s="266" t="s">
        <v>50</v>
      </c>
      <c r="C28" s="281">
        <v>2356.4</v>
      </c>
      <c r="D28" s="281">
        <v>2441.6</v>
      </c>
      <c r="E28" s="281">
        <v>2281.6999999999998</v>
      </c>
      <c r="F28" s="281">
        <v>2175.1</v>
      </c>
      <c r="G28" s="270"/>
      <c r="H28" s="282">
        <v>7.5019999999999998</v>
      </c>
      <c r="I28" s="282">
        <v>9.0310000000000006</v>
      </c>
      <c r="J28" s="282">
        <v>10.832000000000001</v>
      </c>
      <c r="K28" s="282">
        <v>10.694000000000001</v>
      </c>
    </row>
    <row r="29" spans="2:23" s="12" customFormat="1" ht="26.25" customHeight="1">
      <c r="B29" s="264" t="s">
        <v>43</v>
      </c>
      <c r="C29" s="233">
        <v>1838</v>
      </c>
      <c r="D29" s="233">
        <v>1761.4</v>
      </c>
      <c r="E29" s="233">
        <v>1724.5</v>
      </c>
      <c r="F29" s="233">
        <v>1665.5</v>
      </c>
      <c r="G29" s="271"/>
      <c r="H29" s="269" t="s">
        <v>9</v>
      </c>
      <c r="I29" s="269" t="s">
        <v>9</v>
      </c>
      <c r="J29" s="269" t="s">
        <v>9</v>
      </c>
      <c r="K29" s="268" t="s">
        <v>9</v>
      </c>
    </row>
    <row r="30" spans="2:23" s="12" customFormat="1" ht="24" customHeight="1">
      <c r="B30" s="264" t="s">
        <v>44</v>
      </c>
      <c r="C30" s="265">
        <v>581.4</v>
      </c>
      <c r="D30" s="265">
        <v>665.9</v>
      </c>
      <c r="E30" s="265">
        <v>578.1</v>
      </c>
      <c r="F30" s="265">
        <v>550</v>
      </c>
      <c r="G30" s="265"/>
      <c r="H30" s="265">
        <v>7.5</v>
      </c>
      <c r="I30" s="265">
        <v>9.0299999999999994</v>
      </c>
      <c r="J30" s="265">
        <v>10.8</v>
      </c>
      <c r="K30" s="265">
        <v>10.7</v>
      </c>
      <c r="L30" s="112"/>
    </row>
    <row r="31" spans="2:23" s="12" customFormat="1" ht="24" customHeight="1">
      <c r="B31" s="266" t="s">
        <v>513</v>
      </c>
      <c r="C31" s="272">
        <v>1570.8</v>
      </c>
      <c r="D31" s="272">
        <v>1635</v>
      </c>
      <c r="E31" s="272">
        <v>1514.9</v>
      </c>
      <c r="F31" s="272">
        <v>1439.2</v>
      </c>
      <c r="G31" s="272"/>
      <c r="H31" s="272">
        <v>5.2510000000000003</v>
      </c>
      <c r="I31" s="272">
        <v>6.3220000000000001</v>
      </c>
      <c r="J31" s="272">
        <v>7.5819999999999999</v>
      </c>
      <c r="K31" s="272">
        <v>7.4859999999999998</v>
      </c>
      <c r="L31" s="112"/>
      <c r="M31" s="686"/>
      <c r="N31" s="686"/>
      <c r="O31" s="686"/>
      <c r="P31" s="686"/>
      <c r="Q31" s="686"/>
      <c r="R31" s="686"/>
      <c r="S31" s="686"/>
      <c r="T31" s="686">
        <f t="shared" ref="T31:W31" si="0">O31/1000</f>
        <v>0</v>
      </c>
      <c r="U31" s="686">
        <f t="shared" si="0"/>
        <v>0</v>
      </c>
      <c r="V31" s="686">
        <f t="shared" si="0"/>
        <v>0</v>
      </c>
      <c r="W31" s="686">
        <f t="shared" si="0"/>
        <v>0</v>
      </c>
    </row>
    <row r="32" spans="2:23" s="12" customFormat="1" ht="24" customHeight="1">
      <c r="B32" s="264" t="s">
        <v>48</v>
      </c>
      <c r="C32" s="265">
        <v>1232.0999999999999</v>
      </c>
      <c r="D32" s="265">
        <v>1181.4000000000001</v>
      </c>
      <c r="E32" s="265">
        <v>1145.8</v>
      </c>
      <c r="F32" s="265">
        <v>1100.2</v>
      </c>
      <c r="G32" s="265"/>
      <c r="H32" s="265" t="s">
        <v>9</v>
      </c>
      <c r="I32" s="265" t="s">
        <v>9</v>
      </c>
      <c r="J32" s="265" t="s">
        <v>9</v>
      </c>
      <c r="K32" s="265" t="s">
        <v>9</v>
      </c>
      <c r="L32" s="112"/>
    </row>
    <row r="33" spans="2:12" s="12" customFormat="1" ht="24" customHeight="1">
      <c r="B33" s="264" t="s">
        <v>49</v>
      </c>
      <c r="C33" s="265">
        <v>382.7</v>
      </c>
      <c r="D33" s="265">
        <v>443.6</v>
      </c>
      <c r="E33" s="265">
        <v>383.6</v>
      </c>
      <c r="F33" s="265">
        <v>367</v>
      </c>
      <c r="G33" s="265"/>
      <c r="H33" s="265">
        <v>5251</v>
      </c>
      <c r="I33" s="265">
        <v>6322</v>
      </c>
      <c r="J33" s="265">
        <v>7582</v>
      </c>
      <c r="K33" s="265">
        <v>7486</v>
      </c>
      <c r="L33" s="112"/>
    </row>
    <row r="34" spans="2:12" s="12" customFormat="1" ht="24" customHeight="1">
      <c r="B34" s="706" t="s">
        <v>516</v>
      </c>
      <c r="C34" s="706"/>
      <c r="D34" s="706"/>
      <c r="E34" s="706"/>
      <c r="F34" s="706"/>
      <c r="G34" s="706"/>
      <c r="H34" s="706"/>
      <c r="I34" s="706"/>
      <c r="J34" s="706"/>
      <c r="K34" s="706"/>
      <c r="L34" s="112"/>
    </row>
    <row r="35" spans="2:12" s="12" customFormat="1" ht="24" customHeight="1">
      <c r="B35" s="264" t="s">
        <v>517</v>
      </c>
      <c r="C35" s="268" t="s">
        <v>518</v>
      </c>
      <c r="D35" s="268" t="s">
        <v>518</v>
      </c>
      <c r="E35" s="268" t="s">
        <v>518</v>
      </c>
      <c r="F35" s="268" t="s">
        <v>518</v>
      </c>
      <c r="G35" s="268"/>
      <c r="H35" s="265" t="s">
        <v>9</v>
      </c>
      <c r="I35" s="265" t="s">
        <v>9</v>
      </c>
      <c r="J35" s="265" t="s">
        <v>9</v>
      </c>
      <c r="K35" s="265" t="s">
        <v>9</v>
      </c>
      <c r="L35" s="112"/>
    </row>
    <row r="36" spans="2:12" s="12" customFormat="1" ht="24" customHeight="1">
      <c r="B36" s="264" t="s">
        <v>519</v>
      </c>
      <c r="C36" s="268" t="s">
        <v>520</v>
      </c>
      <c r="D36" s="268" t="s">
        <v>522</v>
      </c>
      <c r="E36" s="268" t="s">
        <v>520</v>
      </c>
      <c r="F36" s="268" t="s">
        <v>520</v>
      </c>
      <c r="G36" s="268"/>
      <c r="H36" s="265" t="s">
        <v>9</v>
      </c>
      <c r="I36" s="265" t="s">
        <v>9</v>
      </c>
      <c r="J36" s="265" t="s">
        <v>9</v>
      </c>
      <c r="K36" s="265" t="s">
        <v>9</v>
      </c>
      <c r="L36" s="112"/>
    </row>
    <row r="37" spans="2:12" s="12" customFormat="1" ht="24" customHeight="1">
      <c r="B37" s="264" t="s">
        <v>521</v>
      </c>
      <c r="C37" s="268" t="s">
        <v>522</v>
      </c>
      <c r="D37" s="268" t="s">
        <v>520</v>
      </c>
      <c r="E37" s="268" t="s">
        <v>522</v>
      </c>
      <c r="F37" s="268" t="s">
        <v>523</v>
      </c>
      <c r="G37" s="268"/>
      <c r="H37" s="265" t="s">
        <v>9</v>
      </c>
      <c r="I37" s="265" t="s">
        <v>9</v>
      </c>
      <c r="J37" s="265" t="s">
        <v>9</v>
      </c>
      <c r="K37" s="265" t="s">
        <v>9</v>
      </c>
      <c r="L37" s="112"/>
    </row>
    <row r="38" spans="2:12" s="12" customFormat="1" ht="5.25" customHeight="1" thickBot="1">
      <c r="B38" s="264"/>
      <c r="C38" s="268"/>
      <c r="D38" s="268"/>
      <c r="E38" s="268"/>
      <c r="F38" s="268"/>
      <c r="G38" s="268"/>
      <c r="H38" s="273"/>
      <c r="I38" s="273"/>
      <c r="J38" s="273"/>
      <c r="K38" s="273"/>
      <c r="L38" s="112"/>
    </row>
    <row r="39" spans="2:12" s="44" customFormat="1" ht="20.25" customHeight="1">
      <c r="B39" s="274"/>
      <c r="C39" s="275"/>
      <c r="D39" s="275"/>
      <c r="E39" s="276"/>
      <c r="F39" s="276"/>
      <c r="G39" s="277"/>
      <c r="H39" s="278"/>
      <c r="I39" s="279"/>
      <c r="J39" s="279"/>
      <c r="K39" s="280" t="s">
        <v>885</v>
      </c>
      <c r="L39" s="116"/>
    </row>
    <row r="40" spans="2:12" s="44" customFormat="1" ht="13.2">
      <c r="B40" s="690" t="s">
        <v>882</v>
      </c>
      <c r="C40" s="3"/>
      <c r="D40" s="3"/>
      <c r="E40" s="117"/>
      <c r="F40" s="117"/>
      <c r="G40" s="117"/>
      <c r="H40" s="118"/>
      <c r="I40" s="119"/>
      <c r="J40" s="119"/>
      <c r="K40" s="109"/>
    </row>
    <row r="41" spans="2:12" s="25" customFormat="1" ht="13.2">
      <c r="B41" s="691" t="s">
        <v>883</v>
      </c>
      <c r="C41" s="15"/>
      <c r="D41" s="15"/>
      <c r="E41" s="49"/>
      <c r="F41" s="49"/>
      <c r="G41" s="49"/>
      <c r="H41" s="50"/>
      <c r="J41" s="51"/>
      <c r="K41" s="51"/>
    </row>
    <row r="42" spans="2:12" s="25" customFormat="1" ht="13.2">
      <c r="B42" s="691" t="s">
        <v>884</v>
      </c>
      <c r="C42" s="15"/>
      <c r="D42" s="15"/>
      <c r="E42" s="49"/>
      <c r="H42" s="50"/>
      <c r="J42" s="52"/>
      <c r="K42" s="52"/>
    </row>
    <row r="43" spans="2:12">
      <c r="B43" s="145"/>
      <c r="C43" s="26"/>
      <c r="D43" s="26"/>
      <c r="E43" s="26"/>
      <c r="F43" s="26"/>
      <c r="G43" s="26"/>
      <c r="H43" s="26"/>
      <c r="I43" s="26"/>
      <c r="J43" s="26"/>
      <c r="K43" s="26"/>
    </row>
    <row r="44" spans="2:12">
      <c r="B44" s="146"/>
      <c r="C44" s="30"/>
      <c r="D44" s="30"/>
      <c r="E44" s="53"/>
      <c r="H44" s="48"/>
      <c r="I44" s="48"/>
    </row>
    <row r="45" spans="2:12" ht="9" customHeight="1">
      <c r="B45" s="143"/>
      <c r="C45" s="30"/>
      <c r="D45" s="30"/>
      <c r="E45" s="53"/>
      <c r="H45" s="53"/>
      <c r="I45" s="30"/>
    </row>
    <row r="46" spans="2:12" s="35" customFormat="1" ht="20.25" customHeight="1">
      <c r="B46" s="147"/>
      <c r="C46" s="32"/>
      <c r="D46" s="32"/>
      <c r="E46" s="54"/>
      <c r="H46" s="55"/>
      <c r="I46" s="56"/>
    </row>
    <row r="47" spans="2:12" s="35" customFormat="1" ht="15.75" customHeight="1">
      <c r="B47" s="148"/>
      <c r="C47" s="36"/>
      <c r="D47" s="36"/>
      <c r="E47" s="57"/>
      <c r="H47" s="55"/>
      <c r="I47" s="56"/>
    </row>
    <row r="48" spans="2:12" ht="14.4">
      <c r="E48" s="58"/>
    </row>
  </sheetData>
  <mergeCells count="5">
    <mergeCell ref="B15:K15"/>
    <mergeCell ref="B34:K34"/>
    <mergeCell ref="B2:K3"/>
    <mergeCell ref="C5:F5"/>
    <mergeCell ref="H5:K5"/>
  </mergeCells>
  <conditionalFormatting sqref="H39:H42">
    <cfRule type="cellIs" dxfId="74" priority="2" stopIfTrue="1" operator="lessThan">
      <formula>0</formula>
    </cfRule>
  </conditionalFormatting>
  <conditionalFormatting sqref="H44:I44">
    <cfRule type="cellIs" dxfId="73" priority="3" stopIfTrue="1" operator="lessThan">
      <formula>0</formula>
    </cfRule>
  </conditionalFormatting>
  <conditionalFormatting sqref="I39:K40">
    <cfRule type="cellIs" dxfId="72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4" firstPageNumber="41" fitToHeight="0" orientation="portrait" useFirstPageNumber="1" r:id="rId1"/>
  <colBreaks count="1" manualBreakCount="1">
    <brk id="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4">
    <tabColor rgb="FFFFFF00"/>
    <pageSetUpPr fitToPage="1"/>
  </sheetPr>
  <dimension ref="B1:Q55"/>
  <sheetViews>
    <sheetView view="pageBreakPreview" zoomScale="80" zoomScaleNormal="90" zoomScaleSheetLayoutView="80" zoomScalePageLayoutView="55" workbookViewId="0">
      <selection activeCell="X18" sqref="X18"/>
    </sheetView>
  </sheetViews>
  <sheetFormatPr defaultColWidth="1.44140625" defaultRowHeight="13.8"/>
  <cols>
    <col min="1" max="1" width="1.6640625" style="1" customWidth="1"/>
    <col min="2" max="2" width="23.6640625" style="182" customWidth="1"/>
    <col min="3" max="4" width="11.6640625" style="1" customWidth="1"/>
    <col min="5" max="5" width="11.6640625" style="59" customWidth="1"/>
    <col min="6" max="6" width="12.6640625" style="1" customWidth="1"/>
    <col min="7" max="7" width="1.6640625" style="1" customWidth="1"/>
    <col min="8" max="8" width="11.6640625" style="59" customWidth="1"/>
    <col min="9" max="11" width="11.6640625" style="1" customWidth="1"/>
    <col min="12" max="12" width="1.6640625" style="1" customWidth="1"/>
    <col min="13" max="13" width="11.6640625" style="59" customWidth="1"/>
    <col min="14" max="16" width="11.6640625" style="1" customWidth="1"/>
    <col min="17" max="17" width="1.6640625" style="1" customWidth="1"/>
    <col min="18" max="19" width="6.6640625" style="1" customWidth="1"/>
    <col min="20" max="16384" width="1.44140625" style="1"/>
  </cols>
  <sheetData>
    <row r="1" spans="2:17" ht="6" customHeight="1">
      <c r="B1" s="136"/>
      <c r="C1" s="3"/>
      <c r="D1" s="3"/>
      <c r="E1" s="67"/>
      <c r="H1" s="1"/>
      <c r="N1" s="68"/>
    </row>
    <row r="2" spans="2:17" s="179" customFormat="1" ht="21" customHeight="1">
      <c r="B2" s="693" t="s">
        <v>794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</row>
    <row r="3" spans="2:17" s="135" customFormat="1" ht="21" customHeight="1"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</row>
    <row r="4" spans="2:17" s="10" customFormat="1" ht="6" customHeight="1">
      <c r="B4" s="150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2"/>
      <c r="P4" s="152"/>
    </row>
    <row r="5" spans="2:17" ht="34.5" customHeight="1">
      <c r="B5" s="153" t="s">
        <v>749</v>
      </c>
      <c r="C5" s="694" t="s">
        <v>0</v>
      </c>
      <c r="D5" s="694"/>
      <c r="E5" s="694"/>
      <c r="F5" s="694"/>
      <c r="G5" s="154"/>
      <c r="H5" s="707" t="s">
        <v>114</v>
      </c>
      <c r="I5" s="707"/>
      <c r="J5" s="707"/>
      <c r="K5" s="707"/>
      <c r="L5" s="286"/>
      <c r="M5" s="707" t="s">
        <v>340</v>
      </c>
      <c r="N5" s="707"/>
      <c r="O5" s="707"/>
      <c r="P5" s="707"/>
    </row>
    <row r="6" spans="2:17" ht="24.75" customHeight="1">
      <c r="B6" s="155"/>
      <c r="C6" s="156">
        <v>2020</v>
      </c>
      <c r="D6" s="156">
        <v>2021</v>
      </c>
      <c r="E6" s="156">
        <v>2022</v>
      </c>
      <c r="F6" s="156">
        <v>2023</v>
      </c>
      <c r="G6" s="263"/>
      <c r="H6" s="156">
        <v>2020</v>
      </c>
      <c r="I6" s="156">
        <v>2021</v>
      </c>
      <c r="J6" s="156">
        <v>2022</v>
      </c>
      <c r="K6" s="156">
        <v>2023</v>
      </c>
      <c r="L6" s="263"/>
      <c r="M6" s="156">
        <v>2020</v>
      </c>
      <c r="N6" s="156">
        <v>2021</v>
      </c>
      <c r="O6" s="156">
        <v>2022</v>
      </c>
      <c r="P6" s="156">
        <v>2023</v>
      </c>
    </row>
    <row r="7" spans="2:17" ht="3.75" customHeight="1">
      <c r="B7" s="158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</row>
    <row r="8" spans="2:17" ht="24.75" customHeight="1">
      <c r="B8" s="708" t="s">
        <v>344</v>
      </c>
      <c r="C8" s="708"/>
      <c r="D8" s="708"/>
      <c r="E8" s="708"/>
      <c r="F8" s="708"/>
      <c r="G8" s="708"/>
      <c r="H8" s="708"/>
      <c r="I8" s="708"/>
      <c r="J8" s="708"/>
      <c r="K8" s="708"/>
      <c r="L8" s="708"/>
      <c r="M8" s="708"/>
      <c r="N8" s="708"/>
      <c r="O8" s="708"/>
      <c r="P8" s="708"/>
    </row>
    <row r="9" spans="2:17" s="12" customFormat="1" ht="24.75" customHeight="1">
      <c r="B9" s="305" t="s">
        <v>51</v>
      </c>
      <c r="C9" s="233">
        <v>617.95000000000005</v>
      </c>
      <c r="D9" s="233">
        <v>564.22999999999979</v>
      </c>
      <c r="E9" s="233">
        <v>424.73</v>
      </c>
      <c r="F9" s="233">
        <v>356.11</v>
      </c>
      <c r="G9" s="233"/>
      <c r="H9" s="233">
        <v>109.79999999999998</v>
      </c>
      <c r="I9" s="233">
        <v>151.82999999999998</v>
      </c>
      <c r="J9" s="233">
        <v>66.78</v>
      </c>
      <c r="K9" s="233">
        <v>45</v>
      </c>
      <c r="L9" s="233"/>
      <c r="M9" s="233">
        <v>22</v>
      </c>
      <c r="N9" s="233">
        <v>21</v>
      </c>
      <c r="O9" s="233">
        <v>10</v>
      </c>
      <c r="P9" s="233">
        <v>11</v>
      </c>
      <c r="Q9" s="11"/>
    </row>
    <row r="10" spans="2:17" s="12" customFormat="1" ht="24.75" customHeight="1">
      <c r="B10" s="305" t="s">
        <v>52</v>
      </c>
      <c r="C10" s="233">
        <v>481.4</v>
      </c>
      <c r="D10" s="233">
        <v>473.92999999999995</v>
      </c>
      <c r="E10" s="233">
        <v>353.82000000000005</v>
      </c>
      <c r="F10" s="233">
        <v>292.42</v>
      </c>
      <c r="G10" s="233"/>
      <c r="H10" s="233">
        <v>96.62</v>
      </c>
      <c r="I10" s="233">
        <v>133.82999999999998</v>
      </c>
      <c r="J10" s="233">
        <v>61.28</v>
      </c>
      <c r="K10" s="233">
        <v>44.8</v>
      </c>
      <c r="L10" s="233"/>
      <c r="M10" s="233">
        <v>15</v>
      </c>
      <c r="N10" s="233">
        <v>21</v>
      </c>
      <c r="O10" s="233">
        <v>10</v>
      </c>
      <c r="P10" s="233">
        <v>11</v>
      </c>
      <c r="Q10" s="13"/>
    </row>
    <row r="11" spans="2:17" s="12" customFormat="1" ht="24.75" customHeight="1">
      <c r="B11" s="305" t="s">
        <v>53</v>
      </c>
      <c r="C11" s="233">
        <v>19.309831990029082</v>
      </c>
      <c r="D11" s="233">
        <v>16.657428291097844</v>
      </c>
      <c r="E11" s="233">
        <v>18.698997343281889</v>
      </c>
      <c r="F11" s="233">
        <v>21.7</v>
      </c>
      <c r="G11" s="233"/>
      <c r="H11" s="233">
        <v>21.26945973918443</v>
      </c>
      <c r="I11" s="233">
        <v>13.297747291339761</v>
      </c>
      <c r="J11" s="233">
        <v>25.540306788511749</v>
      </c>
      <c r="K11" s="233">
        <v>36.124107142857149</v>
      </c>
      <c r="L11" s="233"/>
      <c r="M11" s="233">
        <v>21.866666666666667</v>
      </c>
      <c r="N11" s="233">
        <v>20.11904761904762</v>
      </c>
      <c r="O11" s="233">
        <v>20</v>
      </c>
      <c r="P11" s="233">
        <v>20</v>
      </c>
      <c r="Q11" s="14"/>
    </row>
    <row r="12" spans="2:17" s="12" customFormat="1" ht="24.75" customHeight="1">
      <c r="B12" s="305" t="s">
        <v>531</v>
      </c>
      <c r="C12" s="233">
        <v>9295.7531199999994</v>
      </c>
      <c r="D12" s="233">
        <v>7894.4549900000011</v>
      </c>
      <c r="E12" s="233">
        <v>6616.0792399999982</v>
      </c>
      <c r="F12" s="233">
        <v>6351</v>
      </c>
      <c r="G12" s="233"/>
      <c r="H12" s="233">
        <v>2055.0551999999998</v>
      </c>
      <c r="I12" s="233">
        <v>1779.63752</v>
      </c>
      <c r="J12" s="233">
        <v>1565.1100000000001</v>
      </c>
      <c r="K12" s="233">
        <v>1618.3600000000001</v>
      </c>
      <c r="L12" s="233"/>
      <c r="M12" s="233">
        <v>328</v>
      </c>
      <c r="N12" s="233">
        <v>422.5</v>
      </c>
      <c r="O12" s="233">
        <v>200</v>
      </c>
      <c r="P12" s="233">
        <v>220</v>
      </c>
      <c r="Q12" s="14"/>
    </row>
    <row r="13" spans="2:17" s="12" customFormat="1" ht="30" customHeight="1">
      <c r="B13" s="288" t="s">
        <v>54</v>
      </c>
      <c r="C13" s="233">
        <v>23006.988972000003</v>
      </c>
      <c r="D13" s="233">
        <v>17604.634627700001</v>
      </c>
      <c r="E13" s="233">
        <v>17532.609986000003</v>
      </c>
      <c r="F13" s="233">
        <v>21212.6</v>
      </c>
      <c r="G13" s="233"/>
      <c r="H13" s="233">
        <v>5086.2616200000002</v>
      </c>
      <c r="I13" s="233">
        <v>3968.5916696000004</v>
      </c>
      <c r="J13" s="233">
        <v>4147.5415000000012</v>
      </c>
      <c r="K13" s="233">
        <v>5405.3223999999991</v>
      </c>
      <c r="L13" s="233"/>
      <c r="M13" s="233">
        <v>811.80000000000007</v>
      </c>
      <c r="N13" s="233">
        <v>942.17499999999995</v>
      </c>
      <c r="O13" s="233">
        <v>530.00000000000011</v>
      </c>
      <c r="P13" s="233">
        <v>734.8</v>
      </c>
      <c r="Q13" s="11"/>
    </row>
    <row r="14" spans="2:17" ht="3.75" customHeight="1">
      <c r="B14" s="158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</row>
    <row r="15" spans="2:17" s="12" customFormat="1" ht="24.75" customHeight="1">
      <c r="B15" s="708" t="s">
        <v>345</v>
      </c>
      <c r="C15" s="708"/>
      <c r="D15" s="708"/>
      <c r="E15" s="708"/>
      <c r="F15" s="708"/>
      <c r="G15" s="708"/>
      <c r="H15" s="708"/>
      <c r="I15" s="708"/>
      <c r="J15" s="708"/>
      <c r="K15" s="708"/>
      <c r="L15" s="708"/>
      <c r="M15" s="708"/>
      <c r="N15" s="708"/>
      <c r="O15" s="708"/>
      <c r="P15" s="708"/>
      <c r="Q15" s="11"/>
    </row>
    <row r="16" spans="2:17" s="12" customFormat="1" ht="24.75" customHeight="1">
      <c r="B16" s="305" t="s">
        <v>51</v>
      </c>
      <c r="C16" s="233">
        <v>2623.07</v>
      </c>
      <c r="D16" s="233">
        <v>2821.61</v>
      </c>
      <c r="E16" s="233">
        <v>2498.5300000000007</v>
      </c>
      <c r="F16" s="233">
        <v>2104.1</v>
      </c>
      <c r="G16" s="233"/>
      <c r="H16" s="233">
        <v>1154.8800000000001</v>
      </c>
      <c r="I16" s="233">
        <v>1605.7399999999998</v>
      </c>
      <c r="J16" s="233">
        <v>1295.06</v>
      </c>
      <c r="K16" s="233">
        <v>948.62</v>
      </c>
      <c r="L16" s="233"/>
      <c r="M16" s="233">
        <v>18.2</v>
      </c>
      <c r="N16" s="233">
        <v>44.5</v>
      </c>
      <c r="O16" s="233">
        <v>27.2</v>
      </c>
      <c r="P16" s="233">
        <v>27.2</v>
      </c>
      <c r="Q16" s="11"/>
    </row>
    <row r="17" spans="2:17" s="12" customFormat="1" ht="24.75" customHeight="1">
      <c r="B17" s="305" t="s">
        <v>52</v>
      </c>
      <c r="C17" s="233">
        <v>2266.9310000000005</v>
      </c>
      <c r="D17" s="233">
        <v>2502.6800000000003</v>
      </c>
      <c r="E17" s="233">
        <v>2254.9299999999998</v>
      </c>
      <c r="F17" s="233">
        <v>1900.8</v>
      </c>
      <c r="G17" s="233"/>
      <c r="H17" s="233">
        <v>1087.49</v>
      </c>
      <c r="I17" s="233">
        <v>1481.06</v>
      </c>
      <c r="J17" s="233">
        <v>1270.46</v>
      </c>
      <c r="K17" s="233">
        <v>936.11</v>
      </c>
      <c r="L17" s="233"/>
      <c r="M17" s="233">
        <v>16.2</v>
      </c>
      <c r="N17" s="233">
        <v>44.5</v>
      </c>
      <c r="O17" s="233">
        <v>27.2</v>
      </c>
      <c r="P17" s="233">
        <v>27.2</v>
      </c>
      <c r="Q17" s="11"/>
    </row>
    <row r="18" spans="2:17" s="12" customFormat="1" ht="24.75" customHeight="1">
      <c r="B18" s="305" t="s">
        <v>53</v>
      </c>
      <c r="C18" s="233">
        <v>27.250827515261815</v>
      </c>
      <c r="D18" s="233">
        <v>24.365728087490208</v>
      </c>
      <c r="E18" s="233">
        <v>24.281524703649339</v>
      </c>
      <c r="F18" s="233">
        <v>28.8</v>
      </c>
      <c r="G18" s="233"/>
      <c r="H18" s="233">
        <v>35.760716870959733</v>
      </c>
      <c r="I18" s="233">
        <v>25.578282986509663</v>
      </c>
      <c r="J18" s="233">
        <v>26.484028619555126</v>
      </c>
      <c r="K18" s="233">
        <v>37.313042270673321</v>
      </c>
      <c r="L18" s="233"/>
      <c r="M18" s="233">
        <v>32.512345679012348</v>
      </c>
      <c r="N18" s="233">
        <v>50.621078651685394</v>
      </c>
      <c r="O18" s="233">
        <v>33.911654411764701</v>
      </c>
      <c r="P18" s="233">
        <v>36</v>
      </c>
    </row>
    <row r="19" spans="2:17" s="12" customFormat="1" ht="24.75" customHeight="1">
      <c r="B19" s="305" t="s">
        <v>531</v>
      </c>
      <c r="C19" s="233">
        <v>61775.745669999997</v>
      </c>
      <c r="D19" s="233">
        <v>60979.620369999997</v>
      </c>
      <c r="E19" s="233">
        <v>54753.138500000001</v>
      </c>
      <c r="F19" s="233">
        <v>54766.7</v>
      </c>
      <c r="G19" s="233"/>
      <c r="H19" s="233">
        <v>38889.421990000003</v>
      </c>
      <c r="I19" s="233">
        <v>37882.971799999999</v>
      </c>
      <c r="J19" s="233">
        <v>33646.899000000005</v>
      </c>
      <c r="K19" s="233">
        <v>34929.112000000001</v>
      </c>
      <c r="L19" s="233"/>
      <c r="M19" s="233">
        <v>526.70000000000005</v>
      </c>
      <c r="N19" s="233">
        <v>2252.6379999999999</v>
      </c>
      <c r="O19" s="233">
        <v>922.39699999999993</v>
      </c>
      <c r="P19" s="233">
        <v>979.19999999999993</v>
      </c>
    </row>
    <row r="20" spans="2:17" s="12" customFormat="1" ht="30" customHeight="1">
      <c r="B20" s="305" t="s">
        <v>54</v>
      </c>
      <c r="C20" s="233">
        <v>93693.214266166673</v>
      </c>
      <c r="D20" s="233">
        <v>92689.022962399962</v>
      </c>
      <c r="E20" s="233">
        <v>92167.763194166648</v>
      </c>
      <c r="F20" s="233">
        <v>122312.2</v>
      </c>
      <c r="G20" s="233"/>
      <c r="H20" s="233">
        <v>58982.290018166677</v>
      </c>
      <c r="I20" s="233">
        <v>57582.117136000001</v>
      </c>
      <c r="J20" s="233">
        <v>56638.946650000005</v>
      </c>
      <c r="K20" s="233">
        <v>78008.350133333341</v>
      </c>
      <c r="L20" s="233"/>
      <c r="M20" s="233">
        <v>798.82833333333349</v>
      </c>
      <c r="N20" s="233">
        <v>3424.0097599999999</v>
      </c>
      <c r="O20" s="233">
        <v>1552.7016166666667</v>
      </c>
      <c r="P20" s="233">
        <v>2186.88</v>
      </c>
    </row>
    <row r="21" spans="2:17" s="12" customFormat="1" ht="3" customHeight="1">
      <c r="B21" s="141"/>
      <c r="C21" s="202"/>
      <c r="D21" s="306"/>
      <c r="E21" s="203"/>
      <c r="F21" s="202"/>
      <c r="G21" s="202"/>
      <c r="H21" s="203"/>
      <c r="I21" s="203"/>
      <c r="J21" s="203"/>
      <c r="K21" s="203"/>
      <c r="L21" s="203"/>
      <c r="M21" s="225"/>
      <c r="N21" s="203"/>
      <c r="O21" s="203"/>
      <c r="P21" s="203"/>
    </row>
    <row r="22" spans="2:17" s="12" customFormat="1" ht="24.75" customHeight="1">
      <c r="B22" s="708" t="s">
        <v>301</v>
      </c>
      <c r="C22" s="708"/>
      <c r="D22" s="708"/>
      <c r="E22" s="708"/>
      <c r="F22" s="708"/>
      <c r="G22" s="708"/>
      <c r="H22" s="708"/>
      <c r="I22" s="708"/>
      <c r="J22" s="708"/>
      <c r="K22" s="708"/>
      <c r="L22" s="708"/>
      <c r="M22" s="708"/>
      <c r="N22" s="708"/>
      <c r="O22" s="708"/>
      <c r="P22" s="708"/>
    </row>
    <row r="23" spans="2:17" s="12" customFormat="1" ht="24.75" customHeight="1">
      <c r="B23" s="305" t="s">
        <v>51</v>
      </c>
      <c r="C23" s="233">
        <v>6409.2699999999968</v>
      </c>
      <c r="D23" s="233">
        <v>6550.3199999999988</v>
      </c>
      <c r="E23" s="233">
        <v>5793.9600000000019</v>
      </c>
      <c r="F23" s="233">
        <v>5502.0699999999988</v>
      </c>
      <c r="G23" s="233"/>
      <c r="H23" s="233">
        <v>452.6</v>
      </c>
      <c r="I23" s="233">
        <v>843.35000000000014</v>
      </c>
      <c r="J23" s="233">
        <v>435.8</v>
      </c>
      <c r="K23" s="233">
        <v>331.84</v>
      </c>
      <c r="L23" s="233"/>
      <c r="M23" s="233">
        <v>68</v>
      </c>
      <c r="N23" s="233">
        <v>59.4</v>
      </c>
      <c r="O23" s="233">
        <v>53.4</v>
      </c>
      <c r="P23" s="233">
        <v>92.14</v>
      </c>
    </row>
    <row r="24" spans="2:17" s="12" customFormat="1" ht="24.75" customHeight="1">
      <c r="B24" s="305" t="s">
        <v>52</v>
      </c>
      <c r="C24" s="233">
        <v>3987.7399999999989</v>
      </c>
      <c r="D24" s="233">
        <v>4238.1099999999988</v>
      </c>
      <c r="E24" s="233">
        <v>3334.45</v>
      </c>
      <c r="F24" s="233">
        <v>3203.96</v>
      </c>
      <c r="G24" s="233"/>
      <c r="H24" s="233">
        <v>267.97000000000003</v>
      </c>
      <c r="I24" s="233">
        <v>786.69</v>
      </c>
      <c r="J24" s="233">
        <v>372.27</v>
      </c>
      <c r="K24" s="233">
        <v>264.94</v>
      </c>
      <c r="L24" s="233"/>
      <c r="M24" s="233">
        <v>46.8</v>
      </c>
      <c r="N24" s="233">
        <v>59.4</v>
      </c>
      <c r="O24" s="233">
        <v>53.4</v>
      </c>
      <c r="P24" s="233">
        <v>83.14</v>
      </c>
    </row>
    <row r="25" spans="2:17" s="12" customFormat="1" ht="24.75" customHeight="1">
      <c r="B25" s="305" t="s">
        <v>53</v>
      </c>
      <c r="C25" s="233">
        <v>6.136153693570793</v>
      </c>
      <c r="D25" s="233">
        <v>6.0134374166786673</v>
      </c>
      <c r="E25" s="233">
        <v>5.9990378293271736</v>
      </c>
      <c r="F25" s="233">
        <v>6.0699975062110649</v>
      </c>
      <c r="G25" s="233"/>
      <c r="H25" s="233">
        <v>7.9739754450125009</v>
      </c>
      <c r="I25" s="233">
        <v>3.7649290063430323</v>
      </c>
      <c r="J25" s="233">
        <v>6.9772388588927408</v>
      </c>
      <c r="K25" s="233">
        <v>7.8246153846153854</v>
      </c>
      <c r="L25" s="233"/>
      <c r="M25" s="233">
        <v>6.9040170940170942</v>
      </c>
      <c r="N25" s="233">
        <v>6.6620689655172418</v>
      </c>
      <c r="O25" s="233">
        <v>5.6276894293732465</v>
      </c>
      <c r="P25" s="233">
        <v>4.7049987972095257</v>
      </c>
    </row>
    <row r="26" spans="2:17" s="12" customFormat="1" ht="24.75" customHeight="1">
      <c r="B26" s="305" t="s">
        <v>531</v>
      </c>
      <c r="C26" s="233">
        <v>24469.385529999989</v>
      </c>
      <c r="D26" s="233">
        <v>25485.60925000002</v>
      </c>
      <c r="E26" s="233">
        <v>20003.491689999992</v>
      </c>
      <c r="F26" s="233">
        <v>19448.029210000004</v>
      </c>
      <c r="G26" s="233"/>
      <c r="H26" s="233">
        <v>2136.7862</v>
      </c>
      <c r="I26" s="233">
        <v>2961.8320000000003</v>
      </c>
      <c r="J26" s="233">
        <v>2597.4167100000004</v>
      </c>
      <c r="K26" s="233">
        <v>2073.0536000000002</v>
      </c>
      <c r="L26" s="233"/>
      <c r="M26" s="233">
        <v>323.108</v>
      </c>
      <c r="N26" s="233">
        <v>396.06</v>
      </c>
      <c r="O26" s="233">
        <v>300.8</v>
      </c>
      <c r="P26" s="233">
        <v>391.17359999999996</v>
      </c>
    </row>
    <row r="27" spans="2:17" s="12" customFormat="1" ht="30" customHeight="1">
      <c r="B27" s="288" t="s">
        <v>54</v>
      </c>
      <c r="C27" s="233">
        <v>66067.340931000013</v>
      </c>
      <c r="D27" s="233">
        <v>79005.38867499998</v>
      </c>
      <c r="E27" s="233">
        <v>56509.878149249991</v>
      </c>
      <c r="F27" s="233">
        <v>84015.486187200004</v>
      </c>
      <c r="G27" s="233"/>
      <c r="H27" s="233">
        <v>5769.3227400000014</v>
      </c>
      <c r="I27" s="233">
        <v>9181.6791999999987</v>
      </c>
      <c r="J27" s="233">
        <v>7337.7022057500008</v>
      </c>
      <c r="K27" s="233">
        <v>8955.5915519999999</v>
      </c>
      <c r="L27" s="233"/>
      <c r="M27" s="233">
        <v>872.39160000000004</v>
      </c>
      <c r="N27" s="233">
        <v>1227.7860000000001</v>
      </c>
      <c r="O27" s="233">
        <v>849.7600000000001</v>
      </c>
      <c r="P27" s="233">
        <v>1689.869952</v>
      </c>
    </row>
    <row r="28" spans="2:17" s="25" customFormat="1" ht="3" customHeight="1">
      <c r="B28" s="298"/>
      <c r="C28" s="215"/>
      <c r="D28" s="215"/>
      <c r="E28" s="307"/>
      <c r="F28" s="210"/>
      <c r="G28" s="210"/>
      <c r="H28" s="308"/>
      <c r="I28" s="210"/>
      <c r="J28" s="309"/>
      <c r="K28" s="309"/>
      <c r="L28" s="309"/>
      <c r="M28" s="309"/>
      <c r="N28" s="225"/>
      <c r="O28" s="210"/>
      <c r="P28" s="303"/>
    </row>
    <row r="29" spans="2:17" ht="24.75" customHeight="1">
      <c r="B29" s="708" t="s">
        <v>167</v>
      </c>
      <c r="C29" s="708"/>
      <c r="D29" s="708"/>
      <c r="E29" s="708"/>
      <c r="F29" s="708"/>
      <c r="G29" s="708"/>
      <c r="H29" s="708"/>
      <c r="I29" s="708"/>
      <c r="J29" s="708"/>
      <c r="K29" s="708"/>
      <c r="L29" s="708"/>
      <c r="M29" s="708"/>
      <c r="N29" s="708"/>
      <c r="O29" s="708"/>
      <c r="P29" s="708"/>
    </row>
    <row r="30" spans="2:17" s="12" customFormat="1" ht="24.75" customHeight="1">
      <c r="B30" s="305" t="s">
        <v>51</v>
      </c>
      <c r="C30" s="233">
        <v>191.39999999999998</v>
      </c>
      <c r="D30" s="233">
        <v>180.89000000000001</v>
      </c>
      <c r="E30" s="233">
        <v>251.7</v>
      </c>
      <c r="F30" s="233">
        <v>143.03</v>
      </c>
      <c r="G30" s="233"/>
      <c r="H30" s="233">
        <v>66.88000000000001</v>
      </c>
      <c r="I30" s="233">
        <v>68.59</v>
      </c>
      <c r="J30" s="233">
        <v>42.839999999999996</v>
      </c>
      <c r="K30" s="233">
        <v>39.800000000000004</v>
      </c>
      <c r="L30" s="233"/>
      <c r="M30" s="233">
        <v>32</v>
      </c>
      <c r="N30" s="233">
        <v>9</v>
      </c>
      <c r="O30" s="233">
        <v>9</v>
      </c>
      <c r="P30" s="233">
        <v>9</v>
      </c>
      <c r="Q30" s="11"/>
    </row>
    <row r="31" spans="2:17" s="12" customFormat="1" ht="24.75" customHeight="1">
      <c r="B31" s="305" t="s">
        <v>52</v>
      </c>
      <c r="C31" s="233">
        <v>143.79</v>
      </c>
      <c r="D31" s="233">
        <v>138.67000000000002</v>
      </c>
      <c r="E31" s="233">
        <v>111.33</v>
      </c>
      <c r="F31" s="233">
        <v>111.94</v>
      </c>
      <c r="G31" s="233"/>
      <c r="H31" s="233">
        <v>55.499999999999993</v>
      </c>
      <c r="I31" s="233">
        <v>57.24</v>
      </c>
      <c r="J31" s="233">
        <v>35.979999999999997</v>
      </c>
      <c r="K31" s="233">
        <v>33.1</v>
      </c>
      <c r="L31" s="233"/>
      <c r="M31" s="233">
        <v>28</v>
      </c>
      <c r="N31" s="233">
        <v>9</v>
      </c>
      <c r="O31" s="233">
        <v>9</v>
      </c>
      <c r="P31" s="233">
        <v>9</v>
      </c>
      <c r="Q31" s="13"/>
    </row>
    <row r="32" spans="2:17" s="12" customFormat="1" ht="24.75" customHeight="1">
      <c r="B32" s="305" t="s">
        <v>53</v>
      </c>
      <c r="C32" s="233">
        <v>9.0180897837123588</v>
      </c>
      <c r="D32" s="233">
        <v>9.2774926083507587</v>
      </c>
      <c r="E32" s="233">
        <v>9.4009494296236422</v>
      </c>
      <c r="F32" s="233">
        <v>8.5165535108093611</v>
      </c>
      <c r="G32" s="233"/>
      <c r="H32" s="233">
        <v>8.9536960360360371</v>
      </c>
      <c r="I32" s="233">
        <v>8.7795597484276726</v>
      </c>
      <c r="J32" s="233">
        <v>10.189855475264036</v>
      </c>
      <c r="K32" s="233">
        <v>10.105558912386707</v>
      </c>
      <c r="L32" s="233"/>
      <c r="M32" s="233">
        <v>9.1178571428571438</v>
      </c>
      <c r="N32" s="233">
        <v>18.888888888888889</v>
      </c>
      <c r="O32" s="233">
        <v>6</v>
      </c>
      <c r="P32" s="233">
        <v>7.2222222222222223</v>
      </c>
      <c r="Q32" s="14"/>
    </row>
    <row r="33" spans="2:17" s="12" customFormat="1" ht="24.75" customHeight="1">
      <c r="B33" s="305" t="s">
        <v>531</v>
      </c>
      <c r="C33" s="233">
        <v>1296.7111299999999</v>
      </c>
      <c r="D33" s="233">
        <v>1286.5098999999998</v>
      </c>
      <c r="E33" s="233">
        <v>1046.6077</v>
      </c>
      <c r="F33" s="233">
        <v>953.34299999999985</v>
      </c>
      <c r="G33" s="233"/>
      <c r="H33" s="233">
        <v>496.93012999999996</v>
      </c>
      <c r="I33" s="233">
        <v>502.54200000000003</v>
      </c>
      <c r="J33" s="233">
        <v>366.63099999999997</v>
      </c>
      <c r="K33" s="233">
        <v>334.49400000000003</v>
      </c>
      <c r="L33" s="233"/>
      <c r="M33" s="233">
        <v>255.3</v>
      </c>
      <c r="N33" s="233">
        <v>170</v>
      </c>
      <c r="O33" s="233">
        <v>54</v>
      </c>
      <c r="P33" s="233">
        <v>65</v>
      </c>
      <c r="Q33" s="14"/>
    </row>
    <row r="34" spans="2:17" s="12" customFormat="1" ht="30" customHeight="1">
      <c r="B34" s="288" t="s">
        <v>54</v>
      </c>
      <c r="C34" s="233">
        <v>4214.3111725000008</v>
      </c>
      <c r="D34" s="233">
        <v>4245.4826699999994</v>
      </c>
      <c r="E34" s="233">
        <v>3296.8142549999998</v>
      </c>
      <c r="F34" s="233">
        <v>4023.1074599999997</v>
      </c>
      <c r="G34" s="233"/>
      <c r="H34" s="233">
        <v>1615.0229225</v>
      </c>
      <c r="I34" s="233">
        <v>1658.3885999999998</v>
      </c>
      <c r="J34" s="233">
        <v>1154.8876499999999</v>
      </c>
      <c r="K34" s="233">
        <v>1411.56468</v>
      </c>
      <c r="L34" s="233"/>
      <c r="M34" s="233">
        <v>829.72500000000002</v>
      </c>
      <c r="N34" s="233">
        <v>561</v>
      </c>
      <c r="O34" s="233">
        <v>170.1</v>
      </c>
      <c r="P34" s="233">
        <v>274.3</v>
      </c>
      <c r="Q34" s="11"/>
    </row>
    <row r="35" spans="2:17" ht="3.75" customHeight="1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</row>
    <row r="36" spans="2:17" ht="24.75" customHeight="1">
      <c r="B36" s="708" t="s">
        <v>346</v>
      </c>
      <c r="C36" s="708"/>
      <c r="D36" s="708"/>
      <c r="E36" s="708"/>
      <c r="F36" s="708"/>
      <c r="G36" s="708"/>
      <c r="H36" s="708"/>
      <c r="I36" s="708"/>
      <c r="J36" s="708"/>
      <c r="K36" s="708"/>
      <c r="L36" s="708"/>
      <c r="M36" s="708"/>
      <c r="N36" s="708"/>
      <c r="O36" s="708"/>
      <c r="P36" s="708"/>
    </row>
    <row r="37" spans="2:17" s="12" customFormat="1" ht="24.75" customHeight="1">
      <c r="B37" s="305" t="s">
        <v>51</v>
      </c>
      <c r="C37" s="233">
        <v>4951.9799999999987</v>
      </c>
      <c r="D37" s="233">
        <v>4435.68</v>
      </c>
      <c r="E37" s="233">
        <v>3969.1900000000005</v>
      </c>
      <c r="F37" s="233">
        <v>3191.0000000000009</v>
      </c>
      <c r="G37" s="233"/>
      <c r="H37" s="233">
        <v>325.89999999999992</v>
      </c>
      <c r="I37" s="233">
        <v>381.5</v>
      </c>
      <c r="J37" s="233">
        <v>324.09999999999997</v>
      </c>
      <c r="K37" s="233">
        <v>224.20000000000002</v>
      </c>
      <c r="L37" s="233"/>
      <c r="M37" s="233">
        <v>6</v>
      </c>
      <c r="N37" s="233">
        <v>4</v>
      </c>
      <c r="O37" s="233">
        <v>5</v>
      </c>
      <c r="P37" s="233">
        <v>5</v>
      </c>
      <c r="Q37" s="11"/>
    </row>
    <row r="38" spans="2:17" s="12" customFormat="1" ht="24.75" customHeight="1">
      <c r="B38" s="305" t="s">
        <v>52</v>
      </c>
      <c r="C38" s="233">
        <v>3090.5700000000015</v>
      </c>
      <c r="D38" s="233">
        <v>3062.99</v>
      </c>
      <c r="E38" s="233">
        <v>2094.02</v>
      </c>
      <c r="F38" s="233">
        <v>1935.0699999999995</v>
      </c>
      <c r="G38" s="233"/>
      <c r="H38" s="233">
        <v>228.25000000000003</v>
      </c>
      <c r="I38" s="233">
        <v>348.44999999999993</v>
      </c>
      <c r="J38" s="233">
        <v>267.45</v>
      </c>
      <c r="K38" s="233">
        <v>220.6</v>
      </c>
      <c r="L38" s="233"/>
      <c r="M38" s="233">
        <v>3</v>
      </c>
      <c r="N38" s="233">
        <v>4</v>
      </c>
      <c r="O38" s="233">
        <v>5</v>
      </c>
      <c r="P38" s="233">
        <v>5</v>
      </c>
      <c r="Q38" s="13"/>
    </row>
    <row r="39" spans="2:17" s="12" customFormat="1" ht="24.75" customHeight="1">
      <c r="B39" s="305" t="s">
        <v>53</v>
      </c>
      <c r="C39" s="233">
        <v>6.0647344632219902</v>
      </c>
      <c r="D39" s="233">
        <v>6.3098237049419055</v>
      </c>
      <c r="E39" s="233">
        <v>6.3939140504866234</v>
      </c>
      <c r="F39" s="233">
        <v>7.0590802399913191</v>
      </c>
      <c r="G39" s="233"/>
      <c r="H39" s="233">
        <v>7.0971739759036154</v>
      </c>
      <c r="I39" s="233">
        <v>5.3844763380685912</v>
      </c>
      <c r="J39" s="233">
        <v>7.102664797158349</v>
      </c>
      <c r="K39" s="233">
        <v>5.1657615593835011</v>
      </c>
      <c r="L39" s="233"/>
      <c r="M39" s="233">
        <v>5.833333333333333</v>
      </c>
      <c r="N39" s="233">
        <v>6.7249999999999996</v>
      </c>
      <c r="O39" s="233">
        <v>7.68</v>
      </c>
      <c r="P39" s="233">
        <v>8.1999999999999993</v>
      </c>
      <c r="Q39" s="14"/>
    </row>
    <row r="40" spans="2:17" s="12" customFormat="1" ht="24.75" customHeight="1">
      <c r="B40" s="305" t="s">
        <v>531</v>
      </c>
      <c r="C40" s="233">
        <v>18743.486389999995</v>
      </c>
      <c r="D40" s="233">
        <v>19326.926910000006</v>
      </c>
      <c r="E40" s="233">
        <v>13388.983899999999</v>
      </c>
      <c r="F40" s="233">
        <v>13659.814399999997</v>
      </c>
      <c r="G40" s="233"/>
      <c r="H40" s="233">
        <v>1619.9299600000004</v>
      </c>
      <c r="I40" s="233">
        <v>1876.2207800000001</v>
      </c>
      <c r="J40" s="233">
        <v>1899.6077000000002</v>
      </c>
      <c r="K40" s="233">
        <v>1139.5670000000002</v>
      </c>
      <c r="L40" s="233"/>
      <c r="M40" s="233">
        <v>17.5</v>
      </c>
      <c r="N40" s="233">
        <v>26.9</v>
      </c>
      <c r="O40" s="233">
        <v>38.4</v>
      </c>
      <c r="P40" s="233">
        <v>41</v>
      </c>
      <c r="Q40" s="14"/>
    </row>
    <row r="41" spans="2:17" s="12" customFormat="1" ht="30" customHeight="1">
      <c r="B41" s="288" t="s">
        <v>54</v>
      </c>
      <c r="C41" s="233">
        <v>36549.798460500002</v>
      </c>
      <c r="D41" s="233">
        <v>36721.161129</v>
      </c>
      <c r="E41" s="233">
        <v>42175.299285000001</v>
      </c>
      <c r="F41" s="233">
        <v>18850.543872000002</v>
      </c>
      <c r="G41" s="233"/>
      <c r="H41" s="233">
        <v>3158.8634220000004</v>
      </c>
      <c r="I41" s="233">
        <v>3564.8194819999999</v>
      </c>
      <c r="J41" s="233">
        <v>5983.764255000001</v>
      </c>
      <c r="K41" s="233">
        <v>1572.6024599999998</v>
      </c>
      <c r="L41" s="233"/>
      <c r="M41" s="233">
        <v>34.125</v>
      </c>
      <c r="N41" s="233">
        <v>51.109999999999992</v>
      </c>
      <c r="O41" s="233">
        <v>120.96</v>
      </c>
      <c r="P41" s="233">
        <v>56.58</v>
      </c>
      <c r="Q41" s="11"/>
    </row>
    <row r="42" spans="2:17" ht="3.75" customHeight="1">
      <c r="B42" s="158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</row>
    <row r="43" spans="2:17" ht="24.75" customHeight="1">
      <c r="B43" s="708" t="s">
        <v>67</v>
      </c>
      <c r="C43" s="708"/>
      <c r="D43" s="708"/>
      <c r="E43" s="708"/>
      <c r="F43" s="708"/>
      <c r="G43" s="708"/>
      <c r="H43" s="708"/>
      <c r="I43" s="708"/>
      <c r="J43" s="708"/>
      <c r="K43" s="708"/>
      <c r="L43" s="708"/>
      <c r="M43" s="708"/>
      <c r="N43" s="708"/>
      <c r="O43" s="708"/>
      <c r="P43" s="708"/>
    </row>
    <row r="44" spans="2:17" s="12" customFormat="1" ht="24.75" customHeight="1">
      <c r="B44" s="305" t="s">
        <v>51</v>
      </c>
      <c r="C44" s="233">
        <v>76895.121000000014</v>
      </c>
      <c r="D44" s="233">
        <v>85280.289999999979</v>
      </c>
      <c r="E44" s="233">
        <v>87277.58</v>
      </c>
      <c r="F44" s="233">
        <v>89547.402118595579</v>
      </c>
      <c r="G44" s="233"/>
      <c r="H44" s="233">
        <v>18530.169999999998</v>
      </c>
      <c r="I44" s="233">
        <v>19765.879999999997</v>
      </c>
      <c r="J44" s="233">
        <v>19979.330000000002</v>
      </c>
      <c r="K44" s="233">
        <v>23694.000799999998</v>
      </c>
      <c r="L44" s="233"/>
      <c r="M44" s="233">
        <v>857.09999999999991</v>
      </c>
      <c r="N44" s="233">
        <v>816.09999999999991</v>
      </c>
      <c r="O44" s="233">
        <v>880</v>
      </c>
      <c r="P44" s="233">
        <v>956.82999999999993</v>
      </c>
      <c r="Q44" s="11"/>
    </row>
    <row r="45" spans="2:17" s="12" customFormat="1" ht="24.75" customHeight="1">
      <c r="B45" s="305" t="s">
        <v>52</v>
      </c>
      <c r="C45" s="233">
        <v>51736.280000000006</v>
      </c>
      <c r="D45" s="233">
        <v>57973.680000000008</v>
      </c>
      <c r="E45" s="233">
        <v>55120.710000000006</v>
      </c>
      <c r="F45" s="233">
        <v>58819.085439999988</v>
      </c>
      <c r="G45" s="233"/>
      <c r="H45" s="233">
        <v>13818.8</v>
      </c>
      <c r="I45" s="233">
        <v>17000.38</v>
      </c>
      <c r="J45" s="233">
        <v>15801.829999999998</v>
      </c>
      <c r="K45" s="233">
        <v>15804.90544</v>
      </c>
      <c r="L45" s="233"/>
      <c r="M45" s="233">
        <v>649.29999999999995</v>
      </c>
      <c r="N45" s="233">
        <v>690.09999999999991</v>
      </c>
      <c r="O45" s="233">
        <v>703</v>
      </c>
      <c r="P45" s="233">
        <v>756.68</v>
      </c>
      <c r="Q45" s="13"/>
    </row>
    <row r="46" spans="2:17" s="12" customFormat="1" ht="24.75" customHeight="1">
      <c r="B46" s="305" t="s">
        <v>53</v>
      </c>
      <c r="C46" s="233">
        <v>7.5638689196440101</v>
      </c>
      <c r="D46" s="233">
        <v>7.7323279457160554</v>
      </c>
      <c r="E46" s="233">
        <v>8.2629143808198382</v>
      </c>
      <c r="F46" s="233">
        <v>10.065654048213689</v>
      </c>
      <c r="G46" s="233"/>
      <c r="H46" s="233">
        <v>8.4931441046107317</v>
      </c>
      <c r="I46" s="233">
        <v>7.1703396306435492</v>
      </c>
      <c r="J46" s="233">
        <v>8.793001301115126</v>
      </c>
      <c r="K46" s="233">
        <v>13.806385127057283</v>
      </c>
      <c r="L46" s="233"/>
      <c r="M46" s="233">
        <v>6.5446758047127691</v>
      </c>
      <c r="N46" s="233">
        <v>6.6029937690189833</v>
      </c>
      <c r="O46" s="233">
        <v>6.4215447368421064</v>
      </c>
      <c r="P46" s="233">
        <v>6.8014490934080456</v>
      </c>
      <c r="Q46" s="14"/>
    </row>
    <row r="47" spans="2:17" s="12" customFormat="1" ht="24.75" customHeight="1">
      <c r="B47" s="305" t="s">
        <v>531</v>
      </c>
      <c r="C47" s="233">
        <v>391326.44031000003</v>
      </c>
      <c r="D47" s="233">
        <v>448271.50598000002</v>
      </c>
      <c r="E47" s="233">
        <v>455457.70733999996</v>
      </c>
      <c r="F47" s="233">
        <v>592052.56547136279</v>
      </c>
      <c r="G47" s="233"/>
      <c r="H47" s="233">
        <v>117365.48441</v>
      </c>
      <c r="I47" s="233">
        <v>121898.49844999998</v>
      </c>
      <c r="J47" s="233">
        <v>138945.51175000001</v>
      </c>
      <c r="K47" s="233">
        <v>218208.61140136275</v>
      </c>
      <c r="L47" s="233"/>
      <c r="M47" s="233">
        <v>4249.4580000000005</v>
      </c>
      <c r="N47" s="233">
        <v>4556.7259999999997</v>
      </c>
      <c r="O47" s="233">
        <v>4514.3459500000008</v>
      </c>
      <c r="P47" s="233">
        <v>5146.5204999999996</v>
      </c>
      <c r="Q47" s="14"/>
    </row>
    <row r="48" spans="2:17" s="12" customFormat="1" ht="30" customHeight="1">
      <c r="B48" s="288" t="s">
        <v>54</v>
      </c>
      <c r="C48" s="233">
        <v>7351346.7001092853</v>
      </c>
      <c r="D48" s="233">
        <v>8463366.0329024028</v>
      </c>
      <c r="E48" s="233">
        <v>9295891.8068093974</v>
      </c>
      <c r="F48" s="233">
        <v>11271940.780867904</v>
      </c>
      <c r="G48" s="233"/>
      <c r="H48" s="233">
        <v>2204794.4571307143</v>
      </c>
      <c r="I48" s="233">
        <v>2301443.6507359995</v>
      </c>
      <c r="J48" s="233">
        <v>2835877.8948175004</v>
      </c>
      <c r="K48" s="233">
        <v>4154419.2003176939</v>
      </c>
      <c r="L48" s="233"/>
      <c r="M48" s="233">
        <v>79829.103857142865</v>
      </c>
      <c r="N48" s="233">
        <v>86030.986879999982</v>
      </c>
      <c r="O48" s="233">
        <v>92137.800839500022</v>
      </c>
      <c r="P48" s="233">
        <v>97983.317169374975</v>
      </c>
      <c r="Q48" s="11"/>
    </row>
    <row r="49" spans="2:17" s="12" customFormat="1" ht="5.25" customHeight="1" thickBot="1">
      <c r="B49" s="310"/>
      <c r="C49" s="311"/>
      <c r="D49" s="311"/>
      <c r="E49" s="311"/>
      <c r="F49" s="311"/>
      <c r="G49" s="311"/>
      <c r="H49" s="311"/>
      <c r="I49" s="311"/>
      <c r="J49" s="311"/>
      <c r="K49" s="311"/>
      <c r="L49" s="311"/>
      <c r="M49" s="311"/>
      <c r="N49" s="311"/>
      <c r="O49" s="311"/>
      <c r="P49" s="311"/>
      <c r="Q49" s="11"/>
    </row>
    <row r="50" spans="2:17" ht="21" customHeight="1">
      <c r="B50" s="304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177"/>
      <c r="O50" s="177"/>
      <c r="P50" s="205" t="s">
        <v>836</v>
      </c>
    </row>
    <row r="51" spans="2:17">
      <c r="B51" s="312"/>
      <c r="C51" s="152"/>
      <c r="D51" s="152"/>
      <c r="E51" s="226"/>
      <c r="F51" s="177"/>
      <c r="G51" s="177"/>
      <c r="H51" s="313"/>
      <c r="I51" s="313"/>
      <c r="J51" s="177"/>
      <c r="K51" s="177"/>
      <c r="L51" s="177"/>
      <c r="M51" s="314"/>
      <c r="N51" s="177"/>
      <c r="O51" s="177"/>
      <c r="P51" s="177"/>
    </row>
    <row r="52" spans="2:17" ht="9" customHeight="1">
      <c r="B52" s="187"/>
      <c r="C52" s="152"/>
      <c r="D52" s="152"/>
      <c r="E52" s="226"/>
      <c r="F52" s="177"/>
      <c r="G52" s="177"/>
      <c r="H52" s="226"/>
      <c r="I52" s="152"/>
      <c r="J52" s="177"/>
      <c r="K52" s="177"/>
      <c r="L52" s="177"/>
      <c r="M52" s="314"/>
      <c r="N52" s="177"/>
      <c r="O52" s="177"/>
      <c r="P52" s="177"/>
    </row>
    <row r="53" spans="2:17" s="35" customFormat="1" ht="20.25" customHeight="1">
      <c r="B53" s="147"/>
      <c r="C53" s="32"/>
      <c r="D53" s="32"/>
      <c r="E53" s="54"/>
      <c r="H53" s="55"/>
      <c r="I53" s="56"/>
      <c r="M53" s="72"/>
    </row>
    <row r="54" spans="2:17" s="35" customFormat="1" ht="15.75" customHeight="1">
      <c r="B54" s="148"/>
      <c r="C54" s="36"/>
      <c r="D54" s="36"/>
      <c r="E54" s="57"/>
      <c r="H54" s="55"/>
      <c r="I54" s="56"/>
      <c r="M54" s="72"/>
    </row>
    <row r="55" spans="2:17" ht="14.4">
      <c r="E55" s="58"/>
    </row>
  </sheetData>
  <mergeCells count="10">
    <mergeCell ref="B29:P29"/>
    <mergeCell ref="B36:P36"/>
    <mergeCell ref="B43:P43"/>
    <mergeCell ref="B22:P22"/>
    <mergeCell ref="B15:P15"/>
    <mergeCell ref="B2:P3"/>
    <mergeCell ref="C5:F5"/>
    <mergeCell ref="H5:K5"/>
    <mergeCell ref="M5:P5"/>
    <mergeCell ref="B8:P8"/>
  </mergeCells>
  <conditionalFormatting sqref="H28 H51:I51">
    <cfRule type="cellIs" dxfId="71" priority="3" stopIfTrue="1" operator="lessThan">
      <formula>0</formula>
    </cfRule>
  </conditionalFormatting>
  <conditionalFormatting sqref="N28">
    <cfRule type="cellIs" dxfId="70" priority="1" stopIfTrue="1" operator="lessThan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58" firstPageNumber="41" fitToHeight="0" orientation="portrait" useFirstPageNumber="1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70</vt:i4>
      </vt:variant>
      <vt:variant>
        <vt:lpstr>Named Ranges</vt:lpstr>
      </vt:variant>
      <vt:variant>
        <vt:i4>70</vt:i4>
      </vt:variant>
    </vt:vector>
  </HeadingPairs>
  <TitlesOfParts>
    <vt:vector size="140" baseType="lpstr">
      <vt:lpstr>3.1.1</vt:lpstr>
      <vt:lpstr>3.2.1</vt:lpstr>
      <vt:lpstr>3.2.2</vt:lpstr>
      <vt:lpstr>3.3.1</vt:lpstr>
      <vt:lpstr>3.3.2</vt:lpstr>
      <vt:lpstr>4.1.1</vt:lpstr>
      <vt:lpstr>4.1.2</vt:lpstr>
      <vt:lpstr>4.1.3</vt:lpstr>
      <vt:lpstr>4.1.4</vt:lpstr>
      <vt:lpstr>4.1.4 (2)</vt:lpstr>
      <vt:lpstr>4.1.4 (3)</vt:lpstr>
      <vt:lpstr>4.1.5</vt:lpstr>
      <vt:lpstr>4.1.5 (2)</vt:lpstr>
      <vt:lpstr>4.1.5 (3)</vt:lpstr>
      <vt:lpstr>4.1.6</vt:lpstr>
      <vt:lpstr>4.1.7</vt:lpstr>
      <vt:lpstr>4.1.8</vt:lpstr>
      <vt:lpstr>4.1.9</vt:lpstr>
      <vt:lpstr>4.2.1</vt:lpstr>
      <vt:lpstr>4.2.2</vt:lpstr>
      <vt:lpstr>4.2.3</vt:lpstr>
      <vt:lpstr>4.2.4</vt:lpstr>
      <vt:lpstr>4.2.5</vt:lpstr>
      <vt:lpstr>4.3.1</vt:lpstr>
      <vt:lpstr>4.3.2</vt:lpstr>
      <vt:lpstr>4.3.2 (2)</vt:lpstr>
      <vt:lpstr>4.3.2 (3)</vt:lpstr>
      <vt:lpstr>4.3.2 (4)</vt:lpstr>
      <vt:lpstr>4.4.1</vt:lpstr>
      <vt:lpstr>4.4.2</vt:lpstr>
      <vt:lpstr>4.4.2 (2)</vt:lpstr>
      <vt:lpstr>4.4.2 (3)</vt:lpstr>
      <vt:lpstr>4.5.1</vt:lpstr>
      <vt:lpstr>4.5.1 (2)</vt:lpstr>
      <vt:lpstr>4.5.1 (3)</vt:lpstr>
      <vt:lpstr>4.5.1 (4)</vt:lpstr>
      <vt:lpstr>4.5.2</vt:lpstr>
      <vt:lpstr>4.5.3</vt:lpstr>
      <vt:lpstr>4.5.4</vt:lpstr>
      <vt:lpstr>5.1</vt:lpstr>
      <vt:lpstr>5.1 (2)</vt:lpstr>
      <vt:lpstr>5.1 (3)</vt:lpstr>
      <vt:lpstr>5.1 (4)</vt:lpstr>
      <vt:lpstr>5.1 (5)</vt:lpstr>
      <vt:lpstr>5.1 (6)</vt:lpstr>
      <vt:lpstr>5.2</vt:lpstr>
      <vt:lpstr>5.2 (2)</vt:lpstr>
      <vt:lpstr>5.2 (3)</vt:lpstr>
      <vt:lpstr>5.2 (4)</vt:lpstr>
      <vt:lpstr>5.2 (5)</vt:lpstr>
      <vt:lpstr>5.2 (6)</vt:lpstr>
      <vt:lpstr>6.1</vt:lpstr>
      <vt:lpstr>7.1</vt:lpstr>
      <vt:lpstr>7.2 </vt:lpstr>
      <vt:lpstr>7.3</vt:lpstr>
      <vt:lpstr>8.1</vt:lpstr>
      <vt:lpstr>8.2</vt:lpstr>
      <vt:lpstr>8.3</vt:lpstr>
      <vt:lpstr>8.4</vt:lpstr>
      <vt:lpstr>8.5</vt:lpstr>
      <vt:lpstr>8.6</vt:lpstr>
      <vt:lpstr>9.1</vt:lpstr>
      <vt:lpstr>9.1 (2)</vt:lpstr>
      <vt:lpstr>10.1</vt:lpstr>
      <vt:lpstr>10.1 (2)</vt:lpstr>
      <vt:lpstr>10.1 (3)</vt:lpstr>
      <vt:lpstr>10.1 (4)</vt:lpstr>
      <vt:lpstr>10.1 (5)</vt:lpstr>
      <vt:lpstr>10.1 (6)</vt:lpstr>
      <vt:lpstr>10.1 (7)</vt:lpstr>
      <vt:lpstr>'10.1'!Print_Area</vt:lpstr>
      <vt:lpstr>'10.1 (2)'!Print_Area</vt:lpstr>
      <vt:lpstr>'10.1 (3)'!Print_Area</vt:lpstr>
      <vt:lpstr>'10.1 (4)'!Print_Area</vt:lpstr>
      <vt:lpstr>'10.1 (5)'!Print_Area</vt:lpstr>
      <vt:lpstr>'10.1 (6)'!Print_Area</vt:lpstr>
      <vt:lpstr>'10.1 (7)'!Print_Area</vt:lpstr>
      <vt:lpstr>'3.1.1'!Print_Area</vt:lpstr>
      <vt:lpstr>'3.2.1'!Print_Area</vt:lpstr>
      <vt:lpstr>'3.2.2'!Print_Area</vt:lpstr>
      <vt:lpstr>'3.3.1'!Print_Area</vt:lpstr>
      <vt:lpstr>'3.3.2'!Print_Area</vt:lpstr>
      <vt:lpstr>'4.1.1'!Print_Area</vt:lpstr>
      <vt:lpstr>'4.1.2'!Print_Area</vt:lpstr>
      <vt:lpstr>'4.1.3'!Print_Area</vt:lpstr>
      <vt:lpstr>'4.1.4'!Print_Area</vt:lpstr>
      <vt:lpstr>'4.1.4 (2)'!Print_Area</vt:lpstr>
      <vt:lpstr>'4.1.4 (3)'!Print_Area</vt:lpstr>
      <vt:lpstr>'4.1.5'!Print_Area</vt:lpstr>
      <vt:lpstr>'4.1.5 (2)'!Print_Area</vt:lpstr>
      <vt:lpstr>'4.1.5 (3)'!Print_Area</vt:lpstr>
      <vt:lpstr>'4.1.6'!Print_Area</vt:lpstr>
      <vt:lpstr>'4.1.7'!Print_Area</vt:lpstr>
      <vt:lpstr>'4.1.8'!Print_Area</vt:lpstr>
      <vt:lpstr>'4.1.9'!Print_Area</vt:lpstr>
      <vt:lpstr>'4.2.1'!Print_Area</vt:lpstr>
      <vt:lpstr>'4.2.2'!Print_Area</vt:lpstr>
      <vt:lpstr>'4.2.3'!Print_Area</vt:lpstr>
      <vt:lpstr>'4.2.4'!Print_Area</vt:lpstr>
      <vt:lpstr>'4.2.5'!Print_Area</vt:lpstr>
      <vt:lpstr>'4.3.1'!Print_Area</vt:lpstr>
      <vt:lpstr>'4.3.2'!Print_Area</vt:lpstr>
      <vt:lpstr>'4.3.2 (2)'!Print_Area</vt:lpstr>
      <vt:lpstr>'4.3.2 (3)'!Print_Area</vt:lpstr>
      <vt:lpstr>'4.3.2 (4)'!Print_Area</vt:lpstr>
      <vt:lpstr>'4.4.1'!Print_Area</vt:lpstr>
      <vt:lpstr>'4.4.2'!Print_Area</vt:lpstr>
      <vt:lpstr>'4.4.2 (2)'!Print_Area</vt:lpstr>
      <vt:lpstr>'4.4.2 (3)'!Print_Area</vt:lpstr>
      <vt:lpstr>'4.5.1'!Print_Area</vt:lpstr>
      <vt:lpstr>'4.5.1 (2)'!Print_Area</vt:lpstr>
      <vt:lpstr>'4.5.1 (3)'!Print_Area</vt:lpstr>
      <vt:lpstr>'4.5.1 (4)'!Print_Area</vt:lpstr>
      <vt:lpstr>'4.5.2'!Print_Area</vt:lpstr>
      <vt:lpstr>'4.5.3'!Print_Area</vt:lpstr>
      <vt:lpstr>'4.5.4'!Print_Area</vt:lpstr>
      <vt:lpstr>'5.1'!Print_Area</vt:lpstr>
      <vt:lpstr>'5.1 (2)'!Print_Area</vt:lpstr>
      <vt:lpstr>'5.1 (3)'!Print_Area</vt:lpstr>
      <vt:lpstr>'5.1 (4)'!Print_Area</vt:lpstr>
      <vt:lpstr>'5.1 (5)'!Print_Area</vt:lpstr>
      <vt:lpstr>'5.1 (6)'!Print_Area</vt:lpstr>
      <vt:lpstr>'5.2'!Print_Area</vt:lpstr>
      <vt:lpstr>'5.2 (2)'!Print_Area</vt:lpstr>
      <vt:lpstr>'5.2 (3)'!Print_Area</vt:lpstr>
      <vt:lpstr>'5.2 (4)'!Print_Area</vt:lpstr>
      <vt:lpstr>'5.2 (5)'!Print_Area</vt:lpstr>
      <vt:lpstr>'5.2 (6)'!Print_Area</vt:lpstr>
      <vt:lpstr>'6.1'!Print_Area</vt:lpstr>
      <vt:lpstr>'7.1'!Print_Area</vt:lpstr>
      <vt:lpstr>'7.2 '!Print_Area</vt:lpstr>
      <vt:lpstr>'7.3'!Print_Area</vt:lpstr>
      <vt:lpstr>'8.1'!Print_Area</vt:lpstr>
      <vt:lpstr>'8.2'!Print_Area</vt:lpstr>
      <vt:lpstr>'8.3'!Print_Area</vt:lpstr>
      <vt:lpstr>'8.4'!Print_Area</vt:lpstr>
      <vt:lpstr>'8.5'!Print_Area</vt:lpstr>
      <vt:lpstr>'8.6'!Print_Area</vt:lpstr>
      <vt:lpstr>'9.1'!Print_Area</vt:lpstr>
      <vt:lpstr>'9.1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Syuhada Hasim</dc:creator>
  <cp:lastModifiedBy>Komathi A/P Pindaya</cp:lastModifiedBy>
  <cp:lastPrinted>2026-07-05T05:16:55Z</cp:lastPrinted>
  <dcterms:created xsi:type="dcterms:W3CDTF">2025-03-06T05:04:05Z</dcterms:created>
  <dcterms:modified xsi:type="dcterms:W3CDTF">2026-07-05T12:38:41Z</dcterms:modified>
</cp:coreProperties>
</file>